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数据来源" sheetId="2" r:id="rId1"/>
    <sheet name="面板数据2000-2023" sheetId="6" r:id="rId2"/>
    <sheet name="2023" sheetId="5" r:id="rId3"/>
  </sheets>
  <definedNames>
    <definedName name="_xlnm._FilterDatabase" localSheetId="1" hidden="1">'面板数据2000-2023'!$A$1:$O$7975</definedName>
    <definedName name="_xlnm._FilterDatabase" localSheetId="2" hidden="1">'2023'!$A$1:$O$333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F1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5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J9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
</t>
        </r>
      </text>
    </comment>
    <comment ref="A11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H14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15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22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30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G37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38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45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51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6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74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8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G674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第一产业占14.46%，第二产业占25.89%，第三产业占59.66%</t>
        </r>
      </text>
    </comment>
    <comment ref="F686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根据公布的增长率计算获得：全年地区生产总值比上年增长3.3%。其中，第一产业增加值增长4.1%；第二产业增加值增长3.1%
</t>
        </r>
      </text>
    </comment>
    <comment ref="A781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790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79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
</t>
        </r>
      </text>
    </comment>
    <comment ref="G795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797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
</t>
        </r>
      </text>
    </comment>
    <comment ref="H7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
</t>
        </r>
      </text>
    </comment>
    <comment ref="F28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根据公布的增长率计算获得：全年地区生产总值比上年增长3.3%。其中，第一产业增加值增长4.1%；第二产业增加值增长3.1%
</t>
        </r>
      </text>
    </comment>
    <comment ref="A32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
</t>
        </r>
      </text>
    </comment>
  </commentList>
</comments>
</file>

<file path=xl/sharedStrings.xml><?xml version="1.0" encoding="utf-8"?>
<sst xmlns="http://schemas.openxmlformats.org/spreadsheetml/2006/main" count="26328" uniqueCount="1164">
  <si>
    <t>数据来源：各省市统计年鉴、国民经济和社会发展统计公报</t>
  </si>
  <si>
    <t>计算公式：</t>
  </si>
  <si>
    <t>产业结构水平：第三产业增加值/地区生产总值</t>
  </si>
  <si>
    <t>产业整体升级：第一产业增加值占GDP比重*1+第二产业增加值占GDP比重*2+第三产业增加值占GDP比重*3</t>
  </si>
  <si>
    <r>
      <t>产业高级化</t>
    </r>
    <r>
      <rPr>
        <sz val="10"/>
        <rFont val="Arial"/>
        <family val="2"/>
        <charset val="0"/>
      </rPr>
      <t>:</t>
    </r>
    <r>
      <rPr>
        <sz val="10"/>
        <rFont val="宋体"/>
        <charset val="134"/>
      </rPr>
      <t>第三产业增加值/第二产业增加值。 比值越大，表明产业结构高级化水平越高。</t>
    </r>
  </si>
  <si>
    <t>年度标识</t>
  </si>
  <si>
    <t>城市名称</t>
  </si>
  <si>
    <t>城市代码</t>
  </si>
  <si>
    <t>城市类别</t>
  </si>
  <si>
    <t>省份名称</t>
  </si>
  <si>
    <r>
      <t>gdp</t>
    </r>
    <r>
      <rPr>
        <b/>
        <sz val="10"/>
        <rFont val="宋体"/>
        <charset val="134"/>
      </rPr>
      <t>（亿元人民币）</t>
    </r>
  </si>
  <si>
    <t>第一产业增加值（亿元人民币）</t>
  </si>
  <si>
    <t>第二产业增加值</t>
  </si>
  <si>
    <t>第三产业增加值</t>
  </si>
  <si>
    <r>
      <t>第一产业占</t>
    </r>
    <r>
      <rPr>
        <b/>
        <sz val="10"/>
        <rFont val="Arial"/>
        <family val="2"/>
        <charset val="0"/>
      </rPr>
      <t>GDP</t>
    </r>
    <r>
      <rPr>
        <b/>
        <sz val="10"/>
        <rFont val="宋体"/>
        <charset val="134"/>
      </rPr>
      <t>比重</t>
    </r>
  </si>
  <si>
    <r>
      <t>第二产业占</t>
    </r>
    <r>
      <rPr>
        <b/>
        <sz val="10"/>
        <rFont val="Arial"/>
        <family val="2"/>
        <charset val="0"/>
      </rPr>
      <t>GDP</t>
    </r>
    <r>
      <rPr>
        <b/>
        <sz val="10"/>
        <rFont val="宋体"/>
        <charset val="134"/>
      </rPr>
      <t>比重</t>
    </r>
  </si>
  <si>
    <r>
      <t>第三产业占</t>
    </r>
    <r>
      <rPr>
        <b/>
        <sz val="10"/>
        <rFont val="Arial"/>
        <family val="2"/>
        <charset val="0"/>
      </rPr>
      <t>GDP</t>
    </r>
    <r>
      <rPr>
        <b/>
        <sz val="10"/>
        <rFont val="宋体"/>
        <charset val="134"/>
      </rPr>
      <t>比重</t>
    </r>
  </si>
  <si>
    <t>产业结构</t>
  </si>
  <si>
    <t>产业整体升级</t>
  </si>
  <si>
    <t>产业结构高级化</t>
  </si>
  <si>
    <t>北京市</t>
  </si>
  <si>
    <t>直辖市</t>
  </si>
  <si>
    <t>43760.7</t>
  </si>
  <si>
    <t>天津市</t>
  </si>
  <si>
    <t>16737.30</t>
  </si>
  <si>
    <t>5982.6</t>
  </si>
  <si>
    <t>石家庄市</t>
  </si>
  <si>
    <t>地级市</t>
  </si>
  <si>
    <t>河北省</t>
  </si>
  <si>
    <t>7534.2</t>
  </si>
  <si>
    <t>2309.2</t>
  </si>
  <si>
    <t>唐山市</t>
  </si>
  <si>
    <t>9133.3</t>
  </si>
  <si>
    <t>4660.0</t>
  </si>
  <si>
    <t>秦皇岛市</t>
  </si>
  <si>
    <t>2001.01</t>
  </si>
  <si>
    <t>640.41</t>
  </si>
  <si>
    <t>邯郸市</t>
  </si>
  <si>
    <t>4382.2</t>
  </si>
  <si>
    <t>1807.2</t>
  </si>
  <si>
    <t>邢台市</t>
  </si>
  <si>
    <t>2586.1</t>
  </si>
  <si>
    <t>934.9</t>
  </si>
  <si>
    <t>保定市</t>
  </si>
  <si>
    <t>4012.2</t>
  </si>
  <si>
    <t>1351.8</t>
  </si>
  <si>
    <t>张家口市</t>
  </si>
  <si>
    <t>1842.7</t>
  </si>
  <si>
    <t>464.1</t>
  </si>
  <si>
    <t>承德市</t>
  </si>
  <si>
    <t>1851.7</t>
  </si>
  <si>
    <t>586.8</t>
  </si>
  <si>
    <t>沧州市</t>
  </si>
  <si>
    <t>4440.1</t>
  </si>
  <si>
    <t>1686.9</t>
  </si>
  <si>
    <t>廊坊市</t>
  </si>
  <si>
    <t>3608.3</t>
  </si>
  <si>
    <t>1153.8</t>
  </si>
  <si>
    <t>衡水市</t>
  </si>
  <si>
    <t>1888.1</t>
  </si>
  <si>
    <t>609.8</t>
  </si>
  <si>
    <t>太原市</t>
  </si>
  <si>
    <t>山西省</t>
  </si>
  <si>
    <t>5573.74</t>
  </si>
  <si>
    <t>大同市</t>
  </si>
  <si>
    <t>1871.5</t>
  </si>
  <si>
    <t>795.2</t>
  </si>
  <si>
    <t>阳泉市</t>
  </si>
  <si>
    <t>1002.7</t>
  </si>
  <si>
    <t>534.8</t>
  </si>
  <si>
    <t>长治市</t>
  </si>
  <si>
    <t>2806.2</t>
  </si>
  <si>
    <t>1814.7</t>
  </si>
  <si>
    <t>晋城市</t>
  </si>
  <si>
    <t>2333.3</t>
  </si>
  <si>
    <t>1505.5</t>
  </si>
  <si>
    <t>朔州市</t>
  </si>
  <si>
    <t>1539.37</t>
  </si>
  <si>
    <t>726.6</t>
  </si>
  <si>
    <t>晋中市</t>
  </si>
  <si>
    <t>2090.9</t>
  </si>
  <si>
    <t>1119.2</t>
  </si>
  <si>
    <t>运城市</t>
  </si>
  <si>
    <t>2329.9</t>
  </si>
  <si>
    <t>958.1</t>
  </si>
  <si>
    <t>忻州市</t>
  </si>
  <si>
    <t>1443.6</t>
  </si>
  <si>
    <t>724.5</t>
  </si>
  <si>
    <t>临汾市</t>
  </si>
  <si>
    <t>2312.5</t>
  </si>
  <si>
    <t>1232.5</t>
  </si>
  <si>
    <t>吕梁市</t>
  </si>
  <si>
    <t>2366.08</t>
  </si>
  <si>
    <t>1593.66</t>
  </si>
  <si>
    <t>呼和浩特市</t>
  </si>
  <si>
    <t>内蒙古自治区</t>
  </si>
  <si>
    <t>3801.55</t>
  </si>
  <si>
    <t>1337.70</t>
  </si>
  <si>
    <t>包头市</t>
  </si>
  <si>
    <t>2287.024</t>
  </si>
  <si>
    <t>84.0743</t>
  </si>
  <si>
    <t>872.871</t>
  </si>
  <si>
    <t>1330.0787</t>
  </si>
  <si>
    <t>4263.9</t>
  </si>
  <si>
    <t>2329.4</t>
  </si>
  <si>
    <t>乌海市</t>
  </si>
  <si>
    <t>713.10</t>
  </si>
  <si>
    <t>455.22</t>
  </si>
  <si>
    <t>赤峰市</t>
  </si>
  <si>
    <t>2197.5</t>
  </si>
  <si>
    <t>716.2</t>
  </si>
  <si>
    <t>通辽市</t>
  </si>
  <si>
    <t>1112.94</t>
  </si>
  <si>
    <t>261.13</t>
  </si>
  <si>
    <t>349.01</t>
  </si>
  <si>
    <t>502.8</t>
  </si>
  <si>
    <t>1609.0</t>
  </si>
  <si>
    <t>492.9</t>
  </si>
  <si>
    <t>鄂尔多斯市</t>
  </si>
  <si>
    <t>5849.86</t>
  </si>
  <si>
    <t>3938.56</t>
  </si>
  <si>
    <t>呼伦贝尔市</t>
  </si>
  <si>
    <t>1595.57</t>
  </si>
  <si>
    <t>543.55</t>
  </si>
  <si>
    <t>巴彦淖尔市</t>
  </si>
  <si>
    <t>1161.1</t>
  </si>
  <si>
    <t>378.5</t>
  </si>
  <si>
    <t>乌兰察布市</t>
  </si>
  <si>
    <t>1084.6</t>
  </si>
  <si>
    <t>471.2</t>
  </si>
  <si>
    <t>兴安盟</t>
  </si>
  <si>
    <t>702.80</t>
  </si>
  <si>
    <t>181.78</t>
  </si>
  <si>
    <t>锡林郭勒盟</t>
  </si>
  <si>
    <t>1184.78</t>
  </si>
  <si>
    <t>592.26</t>
  </si>
  <si>
    <t>阿拉善盟</t>
  </si>
  <si>
    <t>404.9</t>
  </si>
  <si>
    <t>252.3</t>
  </si>
  <si>
    <t>沈阳市</t>
  </si>
  <si>
    <t>副省级市</t>
  </si>
  <si>
    <t>辽宁省</t>
  </si>
  <si>
    <t>8122.1</t>
  </si>
  <si>
    <t>2953.1</t>
  </si>
  <si>
    <t>大连市</t>
  </si>
  <si>
    <t>8752.9</t>
  </si>
  <si>
    <t>3715.3</t>
  </si>
  <si>
    <t>鞍山市</t>
  </si>
  <si>
    <t>2011.9</t>
  </si>
  <si>
    <t>807</t>
  </si>
  <si>
    <t>抚顺市</t>
  </si>
  <si>
    <t>949.3</t>
  </si>
  <si>
    <t>447.2</t>
  </si>
  <si>
    <t>本溪市</t>
  </si>
  <si>
    <t>971</t>
  </si>
  <si>
    <t>丹东市</t>
  </si>
  <si>
    <t>945.2</t>
  </si>
  <si>
    <t>234.8</t>
  </si>
  <si>
    <t>锦州市</t>
  </si>
  <si>
    <t>1253.4</t>
  </si>
  <si>
    <t>333.3</t>
  </si>
  <si>
    <t>营口市</t>
  </si>
  <si>
    <t>1479.4</t>
  </si>
  <si>
    <t>615.9</t>
  </si>
  <si>
    <t>阜新市</t>
  </si>
  <si>
    <t>602.0</t>
  </si>
  <si>
    <t>155.7</t>
  </si>
  <si>
    <t>辽阳市</t>
  </si>
  <si>
    <t>878.4</t>
  </si>
  <si>
    <t>351.6</t>
  </si>
  <si>
    <t>盘锦市</t>
  </si>
  <si>
    <t>1382.10</t>
  </si>
  <si>
    <t>铁岭市</t>
  </si>
  <si>
    <t>764.6</t>
  </si>
  <si>
    <t>216.7</t>
  </si>
  <si>
    <t>朝阳市</t>
  </si>
  <si>
    <t>1043.7</t>
  </si>
  <si>
    <t>291.7</t>
  </si>
  <si>
    <t>葫芦岛市</t>
  </si>
  <si>
    <t>911.6</t>
  </si>
  <si>
    <t>327.4</t>
  </si>
  <si>
    <t>长春市</t>
  </si>
  <si>
    <t>吉林省</t>
  </si>
  <si>
    <t>7002.06</t>
  </si>
  <si>
    <t>2616.51</t>
  </si>
  <si>
    <t>吉林市</t>
  </si>
  <si>
    <t>1583.7</t>
  </si>
  <si>
    <t>576.3</t>
  </si>
  <si>
    <t>四平市</t>
  </si>
  <si>
    <t>588.86</t>
  </si>
  <si>
    <t>118.23</t>
  </si>
  <si>
    <t>辽源市</t>
  </si>
  <si>
    <t>516.88</t>
  </si>
  <si>
    <t>157.29</t>
  </si>
  <si>
    <t>通化市</t>
  </si>
  <si>
    <t>613.9</t>
  </si>
  <si>
    <t>180.1</t>
  </si>
  <si>
    <t>白山市</t>
  </si>
  <si>
    <t>553.08</t>
  </si>
  <si>
    <t>143.96</t>
  </si>
  <si>
    <t>松原市</t>
  </si>
  <si>
    <t>892.72</t>
  </si>
  <si>
    <t>211.63</t>
  </si>
  <si>
    <t>白城市</t>
  </si>
  <si>
    <t>592.65</t>
  </si>
  <si>
    <t>111.64</t>
  </si>
  <si>
    <t>延边朝鲜族自治州</t>
  </si>
  <si>
    <t>哈尔滨市</t>
  </si>
  <si>
    <t>黑龙江省</t>
  </si>
  <si>
    <t>5576.3</t>
  </si>
  <si>
    <t>1293.6</t>
  </si>
  <si>
    <t>齐齐哈尔市</t>
  </si>
  <si>
    <t>1327.6</t>
  </si>
  <si>
    <t>295.2</t>
  </si>
  <si>
    <t>鸡西市</t>
  </si>
  <si>
    <t>655.6</t>
  </si>
  <si>
    <t>157.8</t>
  </si>
  <si>
    <t>鹤岗市</t>
  </si>
  <si>
    <t>383.6</t>
  </si>
  <si>
    <t>125.1</t>
  </si>
  <si>
    <t>双鸭山市</t>
  </si>
  <si>
    <t>540.8</t>
  </si>
  <si>
    <t>135.2</t>
  </si>
  <si>
    <t>大庆市</t>
  </si>
  <si>
    <t>2862.5</t>
  </si>
  <si>
    <t>1635.1</t>
  </si>
  <si>
    <t>伊春市</t>
  </si>
  <si>
    <t>357.7</t>
  </si>
  <si>
    <t>72.4</t>
  </si>
  <si>
    <t>佳木斯市</t>
  </si>
  <si>
    <t>909.3</t>
  </si>
  <si>
    <t>123.0</t>
  </si>
  <si>
    <t>七台河市</t>
  </si>
  <si>
    <t>262.9</t>
  </si>
  <si>
    <t>109.9</t>
  </si>
  <si>
    <t>牡丹江市</t>
  </si>
  <si>
    <t>952.6</t>
  </si>
  <si>
    <t>194.2</t>
  </si>
  <si>
    <t>黑河市</t>
  </si>
  <si>
    <t>660.6</t>
  </si>
  <si>
    <t>94.2</t>
  </si>
  <si>
    <t>绥化市</t>
  </si>
  <si>
    <t>1234.80</t>
  </si>
  <si>
    <t>165.1</t>
  </si>
  <si>
    <t>大兴安岭地区</t>
  </si>
  <si>
    <t>151.8</t>
  </si>
  <si>
    <t>15.7</t>
  </si>
  <si>
    <t>上海市</t>
  </si>
  <si>
    <t>47218.66</t>
  </si>
  <si>
    <t>11613.0</t>
  </si>
  <si>
    <t>南京市</t>
  </si>
  <si>
    <t>江苏省</t>
  </si>
  <si>
    <t>17421.40</t>
  </si>
  <si>
    <t>5929.00</t>
  </si>
  <si>
    <t>无锡市</t>
  </si>
  <si>
    <t>15456.19</t>
  </si>
  <si>
    <t>7376.85</t>
  </si>
  <si>
    <t>徐州市</t>
  </si>
  <si>
    <t>8900.44</t>
  </si>
  <si>
    <t>3622.34</t>
  </si>
  <si>
    <t>常州市</t>
  </si>
  <si>
    <t>10116.36</t>
  </si>
  <si>
    <t>4857.43</t>
  </si>
  <si>
    <t>苏州市</t>
  </si>
  <si>
    <t>24653.4</t>
  </si>
  <si>
    <t>11541.4</t>
  </si>
  <si>
    <t>南通市</t>
  </si>
  <si>
    <t>11813.3</t>
  </si>
  <si>
    <t>5728.1</t>
  </si>
  <si>
    <t>连云港市</t>
  </si>
  <si>
    <t>4363.61</t>
  </si>
  <si>
    <t>2011.68</t>
  </si>
  <si>
    <t>淮安市</t>
  </si>
  <si>
    <t>5015.06</t>
  </si>
  <si>
    <t>2023.21</t>
  </si>
  <si>
    <t>盐城市</t>
  </si>
  <si>
    <t>7403.87</t>
  </si>
  <si>
    <t>2981.2</t>
  </si>
  <si>
    <t>扬州市</t>
  </si>
  <si>
    <t>7423.26</t>
  </si>
  <si>
    <t>3509.6</t>
  </si>
  <si>
    <t>镇江市</t>
  </si>
  <si>
    <t>5264.07</t>
  </si>
  <si>
    <t>2507.36</t>
  </si>
  <si>
    <t>泰州市</t>
  </si>
  <si>
    <t>6731.66</t>
  </si>
  <si>
    <t>3258.62</t>
  </si>
  <si>
    <t>宿迁市</t>
  </si>
  <si>
    <t>4398.07</t>
  </si>
  <si>
    <t>1941.95</t>
  </si>
  <si>
    <t>杭州市</t>
  </si>
  <si>
    <t>浙江省</t>
  </si>
  <si>
    <t>20059</t>
  </si>
  <si>
    <t>5667</t>
  </si>
  <si>
    <t>宁波市</t>
  </si>
  <si>
    <t>16452.8</t>
  </si>
  <si>
    <t>7540.5</t>
  </si>
  <si>
    <t>温州市</t>
  </si>
  <si>
    <t>8730.6</t>
  </si>
  <si>
    <t>3606.7</t>
  </si>
  <si>
    <t>嘉兴市</t>
  </si>
  <si>
    <t>7062.45</t>
  </si>
  <si>
    <t>3776.84</t>
  </si>
  <si>
    <t>湖州市</t>
  </si>
  <si>
    <t>4015.1</t>
  </si>
  <si>
    <t>1978.7</t>
  </si>
  <si>
    <t>绍兴市</t>
  </si>
  <si>
    <t>7791</t>
  </si>
  <si>
    <t>3729</t>
  </si>
  <si>
    <t>金华市</t>
  </si>
  <si>
    <t>6011.27</t>
  </si>
  <si>
    <t>2367.41</t>
  </si>
  <si>
    <t>衢州市</t>
  </si>
  <si>
    <t>2125.20</t>
  </si>
  <si>
    <t>908.74</t>
  </si>
  <si>
    <t>舟山市</t>
  </si>
  <si>
    <t>2100.8</t>
  </si>
  <si>
    <t>1004.3</t>
  </si>
  <si>
    <t>台州市</t>
  </si>
  <si>
    <t>6240.68</t>
  </si>
  <si>
    <t>2628.43</t>
  </si>
  <si>
    <t>丽水市</t>
  </si>
  <si>
    <t>1964.4</t>
  </si>
  <si>
    <t>740.1</t>
  </si>
  <si>
    <t>合肥市</t>
  </si>
  <si>
    <t>安徽省</t>
  </si>
  <si>
    <t>12673.78</t>
  </si>
  <si>
    <t>4642.21</t>
  </si>
  <si>
    <t>芜湖市</t>
  </si>
  <si>
    <t>4741.07</t>
  </si>
  <si>
    <t>2181.22</t>
  </si>
  <si>
    <t>蚌埠市</t>
  </si>
  <si>
    <t>2115.9</t>
  </si>
  <si>
    <t>682.8</t>
  </si>
  <si>
    <t>淮南市</t>
  </si>
  <si>
    <t>1601.60</t>
  </si>
  <si>
    <t>657.6</t>
  </si>
  <si>
    <t>马鞍山市</t>
  </si>
  <si>
    <t>2590.55</t>
  </si>
  <si>
    <t>1205.18</t>
  </si>
  <si>
    <t>淮北市</t>
  </si>
  <si>
    <t>1365.50</t>
  </si>
  <si>
    <t>584.9</t>
  </si>
  <si>
    <t>铜陵市</t>
  </si>
  <si>
    <t>1229.8</t>
  </si>
  <si>
    <t>569.2</t>
  </si>
  <si>
    <t>安庆市</t>
  </si>
  <si>
    <t>2878.3</t>
  </si>
  <si>
    <t>1224.2</t>
  </si>
  <si>
    <t>黄山市</t>
  </si>
  <si>
    <t>1046.3</t>
  </si>
  <si>
    <t>359.8</t>
  </si>
  <si>
    <t>滁州市</t>
  </si>
  <si>
    <t>3782.0</t>
  </si>
  <si>
    <t>1862.5</t>
  </si>
  <si>
    <t>阜阳市</t>
  </si>
  <si>
    <t>3323.7</t>
  </si>
  <si>
    <t>1169.1</t>
  </si>
  <si>
    <t>宿州市</t>
  </si>
  <si>
    <t>2291.5</t>
  </si>
  <si>
    <t>739.2</t>
  </si>
  <si>
    <t>巢湖市</t>
  </si>
  <si>
    <t>六安市</t>
  </si>
  <si>
    <t>2113.4</t>
  </si>
  <si>
    <t>824.5</t>
  </si>
  <si>
    <t>亳州市</t>
  </si>
  <si>
    <t>2215.8</t>
  </si>
  <si>
    <t>772.2</t>
  </si>
  <si>
    <t>池州市</t>
  </si>
  <si>
    <t>1112.2</t>
  </si>
  <si>
    <t>488.9</t>
  </si>
  <si>
    <t>宣城市</t>
  </si>
  <si>
    <t>1951.9</t>
  </si>
  <si>
    <t>906.4</t>
  </si>
  <si>
    <t>福州市</t>
  </si>
  <si>
    <t>福建省</t>
  </si>
  <si>
    <t>12928.47</t>
  </si>
  <si>
    <t>4675.12</t>
  </si>
  <si>
    <t>厦门市</t>
  </si>
  <si>
    <t>8066.49</t>
  </si>
  <si>
    <t>2867.94</t>
  </si>
  <si>
    <t>莆田市</t>
  </si>
  <si>
    <t>3070.73</t>
  </si>
  <si>
    <t>1503.32</t>
  </si>
  <si>
    <t>三明市</t>
  </si>
  <si>
    <t>3007.10</t>
  </si>
  <si>
    <t>1342.53</t>
  </si>
  <si>
    <t>泉州市</t>
  </si>
  <si>
    <t>12172.33</t>
  </si>
  <si>
    <t>6469.12</t>
  </si>
  <si>
    <t>漳州市</t>
  </si>
  <si>
    <t>5728.43</t>
  </si>
  <si>
    <t>2694.45</t>
  </si>
  <si>
    <t>南平市</t>
  </si>
  <si>
    <t>2270.00</t>
  </si>
  <si>
    <t>809.95</t>
  </si>
  <si>
    <t>龙岩市</t>
  </si>
  <si>
    <t>3317.96</t>
  </si>
  <si>
    <t>1339.06</t>
  </si>
  <si>
    <t>宁德市</t>
  </si>
  <si>
    <t>3807.33</t>
  </si>
  <si>
    <t>2136.12</t>
  </si>
  <si>
    <t>南昌市</t>
  </si>
  <si>
    <t>江西省</t>
  </si>
  <si>
    <t>景德镇市</t>
  </si>
  <si>
    <t>786.8971</t>
  </si>
  <si>
    <t>55.5488</t>
  </si>
  <si>
    <t>385.1136</t>
  </si>
  <si>
    <t>346.2347</t>
  </si>
  <si>
    <t>1201.10</t>
  </si>
  <si>
    <t>517.36</t>
  </si>
  <si>
    <t>萍乡市</t>
  </si>
  <si>
    <t>1151.66</t>
  </si>
  <si>
    <t>475.44</t>
  </si>
  <si>
    <t>九江市</t>
  </si>
  <si>
    <t>3845.11</t>
  </si>
  <si>
    <t>1664.45</t>
  </si>
  <si>
    <t>新余市</t>
  </si>
  <si>
    <t>1261.89</t>
  </si>
  <si>
    <t>510.93</t>
  </si>
  <si>
    <t>鹰潭市</t>
  </si>
  <si>
    <t>1282.25</t>
  </si>
  <si>
    <t>660.68</t>
  </si>
  <si>
    <t>赣州市</t>
  </si>
  <si>
    <t>4606.21</t>
  </si>
  <si>
    <t>1804.19</t>
  </si>
  <si>
    <t>吉安市</t>
  </si>
  <si>
    <t>2735.07</t>
  </si>
  <si>
    <t>1206.06</t>
  </si>
  <si>
    <t>宜春市</t>
  </si>
  <si>
    <t>3467.48</t>
  </si>
  <si>
    <t>1421.95</t>
  </si>
  <si>
    <t>抚州市</t>
  </si>
  <si>
    <t>2034.91</t>
  </si>
  <si>
    <t>795.51</t>
  </si>
  <si>
    <t>上饶市</t>
  </si>
  <si>
    <t>3401.6</t>
  </si>
  <si>
    <t>1308.9</t>
  </si>
  <si>
    <t>济南市</t>
  </si>
  <si>
    <t>山东省</t>
  </si>
  <si>
    <t>12757.4</t>
  </si>
  <si>
    <t>4312.0</t>
  </si>
  <si>
    <t>青岛市</t>
  </si>
  <si>
    <t>15760.34</t>
  </si>
  <si>
    <t>5268.39</t>
  </si>
  <si>
    <t>淄博市</t>
  </si>
  <si>
    <t>4561.79</t>
  </si>
  <si>
    <t>2220.99</t>
  </si>
  <si>
    <t>枣庄市</t>
  </si>
  <si>
    <t>2156.74</t>
  </si>
  <si>
    <t>822.86</t>
  </si>
  <si>
    <t>东营市</t>
  </si>
  <si>
    <t>3899.06</t>
  </si>
  <si>
    <t>2222.88</t>
  </si>
  <si>
    <t>烟台市</t>
  </si>
  <si>
    <t>10162.46</t>
  </si>
  <si>
    <t>4278.29</t>
  </si>
  <si>
    <t>潍坊市</t>
  </si>
  <si>
    <t>7606.0</t>
  </si>
  <si>
    <t>3088.2</t>
  </si>
  <si>
    <t>济宁市</t>
  </si>
  <si>
    <t>5516</t>
  </si>
  <si>
    <t>2074</t>
  </si>
  <si>
    <t>泰安市</t>
  </si>
  <si>
    <t>3323.86</t>
  </si>
  <si>
    <t>1349.8</t>
  </si>
  <si>
    <t>威海市</t>
  </si>
  <si>
    <t>3513.54</t>
  </si>
  <si>
    <t>日照市</t>
  </si>
  <si>
    <t>2390.86</t>
  </si>
  <si>
    <t>934.34</t>
  </si>
  <si>
    <t>莱芜市</t>
  </si>
  <si>
    <t>临沂市</t>
  </si>
  <si>
    <t>6105</t>
  </si>
  <si>
    <t>2374</t>
  </si>
  <si>
    <t>德州市</t>
  </si>
  <si>
    <t>3805.27</t>
  </si>
  <si>
    <t>聊城市</t>
  </si>
  <si>
    <t>2926.36</t>
  </si>
  <si>
    <t>1083.54</t>
  </si>
  <si>
    <t>滨州市</t>
  </si>
  <si>
    <t>3118.85</t>
  </si>
  <si>
    <t>1300.45</t>
  </si>
  <si>
    <t>菏泽市</t>
  </si>
  <si>
    <t>211.33</t>
  </si>
  <si>
    <t>104.69</t>
  </si>
  <si>
    <t>55.73</t>
  </si>
  <si>
    <t>50.9</t>
  </si>
  <si>
    <t>225.47</t>
  </si>
  <si>
    <t>107.88</t>
  </si>
  <si>
    <t>62.9</t>
  </si>
  <si>
    <t>54.7</t>
  </si>
  <si>
    <t>252.34</t>
  </si>
  <si>
    <t>110.5</t>
  </si>
  <si>
    <t>78.27</t>
  </si>
  <si>
    <t>63.57</t>
  </si>
  <si>
    <t>293.92</t>
  </si>
  <si>
    <t>116.17</t>
  </si>
  <si>
    <t>103.73</t>
  </si>
  <si>
    <t>74.03</t>
  </si>
  <si>
    <t>370.45</t>
  </si>
  <si>
    <t>136.61</t>
  </si>
  <si>
    <t>147.58</t>
  </si>
  <si>
    <t>86.26</t>
  </si>
  <si>
    <t>482.75</t>
  </si>
  <si>
    <t>154.63</t>
  </si>
  <si>
    <t>210.38</t>
  </si>
  <si>
    <t>117.75</t>
  </si>
  <si>
    <t>556.73</t>
  </si>
  <si>
    <t>166.44</t>
  </si>
  <si>
    <t>247.88</t>
  </si>
  <si>
    <t>142.41</t>
  </si>
  <si>
    <t>694.37</t>
  </si>
  <si>
    <t>182</t>
  </si>
  <si>
    <t>331.38</t>
  </si>
  <si>
    <t>180.98</t>
  </si>
  <si>
    <t>842.13</t>
  </si>
  <si>
    <t>195.51</t>
  </si>
  <si>
    <t>422.12</t>
  </si>
  <si>
    <t>224.5</t>
  </si>
  <si>
    <t>957.31</t>
  </si>
  <si>
    <t>205.2</t>
  </si>
  <si>
    <t>488.2</t>
  </si>
  <si>
    <t>263.91</t>
  </si>
  <si>
    <t>1364.52</t>
  </si>
  <si>
    <t>218.29</t>
  </si>
  <si>
    <t>733.47</t>
  </si>
  <si>
    <t>412.76</t>
  </si>
  <si>
    <t>1475.68</t>
  </si>
  <si>
    <t>228.04</t>
  </si>
  <si>
    <t>793.09</t>
  </si>
  <si>
    <t>454.55</t>
  </si>
  <si>
    <t>1787.36</t>
  </si>
  <si>
    <t>238.18</t>
  </si>
  <si>
    <t>974.02</t>
  </si>
  <si>
    <t>575.16</t>
  </si>
  <si>
    <t>2050.01</t>
  </si>
  <si>
    <t>251.49</t>
  </si>
  <si>
    <t>1113.28</t>
  </si>
  <si>
    <t>685.24</t>
  </si>
  <si>
    <t>2222.19</t>
  </si>
  <si>
    <t>260.83</t>
  </si>
  <si>
    <t>1190.59</t>
  </si>
  <si>
    <t>770.77</t>
  </si>
  <si>
    <t>2401</t>
  </si>
  <si>
    <t>270.1</t>
  </si>
  <si>
    <t>1267.4</t>
  </si>
  <si>
    <t>863.4</t>
  </si>
  <si>
    <t>2589.24</t>
  </si>
  <si>
    <t>285.33</t>
  </si>
  <si>
    <t>1334.37</t>
  </si>
  <si>
    <t>969.53</t>
  </si>
  <si>
    <t>2825.81</t>
  </si>
  <si>
    <t>286.55</t>
  </si>
  <si>
    <t>1458.34</t>
  </si>
  <si>
    <t>1080.92</t>
  </si>
  <si>
    <t>3078.78</t>
  </si>
  <si>
    <t>301.13</t>
  </si>
  <si>
    <t>1570.28</t>
  </si>
  <si>
    <t>1207.37</t>
  </si>
  <si>
    <t>3409.98</t>
  </si>
  <si>
    <t>323.56</t>
  </si>
  <si>
    <t>1453.74</t>
  </si>
  <si>
    <t>1632.68</t>
  </si>
  <si>
    <t>3483.11</t>
  </si>
  <si>
    <t>345.99</t>
  </si>
  <si>
    <t>1399.63</t>
  </si>
  <si>
    <t>1737.49</t>
  </si>
  <si>
    <t>3976.67</t>
  </si>
  <si>
    <t>390.92</t>
  </si>
  <si>
    <t>1653.26</t>
  </si>
  <si>
    <t>1932.49</t>
  </si>
  <si>
    <t>4464.49</t>
  </si>
  <si>
    <t>1799.52</t>
  </si>
  <si>
    <t>郑州市</t>
  </si>
  <si>
    <t>河南省</t>
  </si>
  <si>
    <t>13617.8</t>
  </si>
  <si>
    <t>5373.4</t>
  </si>
  <si>
    <t>开封市</t>
  </si>
  <si>
    <t>2534.19</t>
  </si>
  <si>
    <t>904.81</t>
  </si>
  <si>
    <t>洛阳市</t>
  </si>
  <si>
    <t>5481.6</t>
  </si>
  <si>
    <t>2139.0</t>
  </si>
  <si>
    <t>平顶山市</t>
  </si>
  <si>
    <t>2720.07</t>
  </si>
  <si>
    <t>1135.29</t>
  </si>
  <si>
    <t>安阳市</t>
  </si>
  <si>
    <t>2486.1</t>
  </si>
  <si>
    <t>1026.9</t>
  </si>
  <si>
    <t>鹤壁市</t>
  </si>
  <si>
    <t>1033.17</t>
  </si>
  <si>
    <t>543.25</t>
  </si>
  <si>
    <t>新乡市</t>
  </si>
  <si>
    <t>3347.65</t>
  </si>
  <si>
    <t>1420.84</t>
  </si>
  <si>
    <t>焦作市</t>
  </si>
  <si>
    <t>2233.93</t>
  </si>
  <si>
    <t>862.10</t>
  </si>
  <si>
    <t>濮阳市</t>
  </si>
  <si>
    <t>1850.64</t>
  </si>
  <si>
    <t>664.41</t>
  </si>
  <si>
    <t>许昌市</t>
  </si>
  <si>
    <t>3238.2</t>
  </si>
  <si>
    <t>1398.9</t>
  </si>
  <si>
    <t>漯河市</t>
  </si>
  <si>
    <t>1763.9</t>
  </si>
  <si>
    <t>701.9</t>
  </si>
  <si>
    <t>三门峡市</t>
  </si>
  <si>
    <t>1620.27</t>
  </si>
  <si>
    <t>696.08</t>
  </si>
  <si>
    <t>南阳市</t>
  </si>
  <si>
    <t>4572.17</t>
  </si>
  <si>
    <t>1315.79</t>
  </si>
  <si>
    <t>商丘市</t>
  </si>
  <si>
    <t>3109.00</t>
  </si>
  <si>
    <t>1011.84</t>
  </si>
  <si>
    <t>信阳市</t>
  </si>
  <si>
    <t>2959.40</t>
  </si>
  <si>
    <t>926.68</t>
  </si>
  <si>
    <t>周口市</t>
  </si>
  <si>
    <t>驻马店市</t>
  </si>
  <si>
    <t>武汉市</t>
  </si>
  <si>
    <t>湖北省</t>
  </si>
  <si>
    <t>20011.65</t>
  </si>
  <si>
    <t>6800.91</t>
  </si>
  <si>
    <t>黄石市</t>
  </si>
  <si>
    <t>2108.96</t>
  </si>
  <si>
    <t>953.67</t>
  </si>
  <si>
    <t>十堰市</t>
  </si>
  <si>
    <t>2359.03</t>
  </si>
  <si>
    <t>861.07</t>
  </si>
  <si>
    <t>宜昌市</t>
  </si>
  <si>
    <t>5756.35</t>
  </si>
  <si>
    <t>2280.34</t>
  </si>
  <si>
    <t>襄阳市</t>
  </si>
  <si>
    <t>5842.91</t>
  </si>
  <si>
    <t>2480.14</t>
  </si>
  <si>
    <t>鄂州市</t>
  </si>
  <si>
    <t>1266.03</t>
  </si>
  <si>
    <t>500.19</t>
  </si>
  <si>
    <t>荆门市</t>
  </si>
  <si>
    <t>2272.30</t>
  </si>
  <si>
    <t>876.52</t>
  </si>
  <si>
    <t>孝感市</t>
  </si>
  <si>
    <t>2919.85</t>
  </si>
  <si>
    <t>1128.78</t>
  </si>
  <si>
    <t>荆州市</t>
  </si>
  <si>
    <t>3151.49</t>
  </si>
  <si>
    <t>1084.29</t>
  </si>
  <si>
    <t>黄冈市</t>
  </si>
  <si>
    <t>2884.68</t>
  </si>
  <si>
    <t>924.61</t>
  </si>
  <si>
    <t>咸宁市</t>
  </si>
  <si>
    <t>1819.23</t>
  </si>
  <si>
    <t>594.57</t>
  </si>
  <si>
    <t>随州市</t>
  </si>
  <si>
    <t>1330.85</t>
  </si>
  <si>
    <t>551.26</t>
  </si>
  <si>
    <t>恩施土家族苗族自治州</t>
  </si>
  <si>
    <t>1481.29</t>
  </si>
  <si>
    <t>355.88</t>
  </si>
  <si>
    <t>长沙市</t>
  </si>
  <si>
    <t>湖南省</t>
  </si>
  <si>
    <t>14331.98</t>
  </si>
  <si>
    <t>5365.53</t>
  </si>
  <si>
    <t>株洲市</t>
  </si>
  <si>
    <t>3667.9</t>
  </si>
  <si>
    <t>1613.9</t>
  </si>
  <si>
    <t>湘潭市</t>
  </si>
  <si>
    <t>2741.84</t>
  </si>
  <si>
    <t>1381.46</t>
  </si>
  <si>
    <t>衡阳市</t>
  </si>
  <si>
    <t>4190.87</t>
  </si>
  <si>
    <t>1385.79</t>
  </si>
  <si>
    <t>邵阳市</t>
  </si>
  <si>
    <t>2731.42</t>
  </si>
  <si>
    <t>897.6</t>
  </si>
  <si>
    <t>岳阳市</t>
  </si>
  <si>
    <t>4841.78</t>
  </si>
  <si>
    <t>1907.40</t>
  </si>
  <si>
    <t>常德市</t>
  </si>
  <si>
    <t>4385.7</t>
  </si>
  <si>
    <t>1704.6</t>
  </si>
  <si>
    <t>张家界市</t>
  </si>
  <si>
    <t>71.2</t>
  </si>
  <si>
    <t>益阳市</t>
  </si>
  <si>
    <t>2136.21</t>
  </si>
  <si>
    <t>931.25</t>
  </si>
  <si>
    <t>郴州市</t>
  </si>
  <si>
    <t>3110.58</t>
  </si>
  <si>
    <t>1200.33</t>
  </si>
  <si>
    <t>永州市</t>
  </si>
  <si>
    <t>2495.83</t>
  </si>
  <si>
    <t>809.54</t>
  </si>
  <si>
    <t>怀化市</t>
  </si>
  <si>
    <t>1948.52</t>
  </si>
  <si>
    <t>565.38</t>
  </si>
  <si>
    <t>娄底市</t>
  </si>
  <si>
    <t>1990.5</t>
  </si>
  <si>
    <t>762.42</t>
  </si>
  <si>
    <t>湘西土家族苗族自治州</t>
  </si>
  <si>
    <t>广州市</t>
  </si>
  <si>
    <t>广东省</t>
  </si>
  <si>
    <t>30355.73</t>
  </si>
  <si>
    <t>7775.71</t>
  </si>
  <si>
    <t>韶关市</t>
  </si>
  <si>
    <t>1620.83</t>
  </si>
  <si>
    <t>559.16</t>
  </si>
  <si>
    <t>深圳市</t>
  </si>
  <si>
    <t>34606.4</t>
  </si>
  <si>
    <t>13015.32</t>
  </si>
  <si>
    <t>珠海市</t>
  </si>
  <si>
    <t>4233.22</t>
  </si>
  <si>
    <t>1872.11</t>
  </si>
  <si>
    <t>汕头市</t>
  </si>
  <si>
    <t>3158.32</t>
  </si>
  <si>
    <t>1523.26</t>
  </si>
  <si>
    <t>佛山市</t>
  </si>
  <si>
    <t>13276.14</t>
  </si>
  <si>
    <t>7513.72</t>
  </si>
  <si>
    <t>江门市</t>
  </si>
  <si>
    <t>4022.25</t>
  </si>
  <si>
    <t>1855.14</t>
  </si>
  <si>
    <t>湛江市</t>
  </si>
  <si>
    <t>3793.59</t>
  </si>
  <si>
    <t>1454.62</t>
  </si>
  <si>
    <t>茂名市</t>
  </si>
  <si>
    <t>3987.22</t>
  </si>
  <si>
    <t>1346.00</t>
  </si>
  <si>
    <t>肇庆市</t>
  </si>
  <si>
    <t>2792.51</t>
  </si>
  <si>
    <t>1154.56</t>
  </si>
  <si>
    <t>惠州市</t>
  </si>
  <si>
    <t>5639.68</t>
  </si>
  <si>
    <t>3070.35</t>
  </si>
  <si>
    <t>梅州市</t>
  </si>
  <si>
    <t>1408.43</t>
  </si>
  <si>
    <t>汕尾市</t>
  </si>
  <si>
    <t>1430.84</t>
  </si>
  <si>
    <t>563.89</t>
  </si>
  <si>
    <t>河源市</t>
  </si>
  <si>
    <t>1348.22</t>
  </si>
  <si>
    <t>499.12</t>
  </si>
  <si>
    <t>阳江市</t>
  </si>
  <si>
    <t>1581.79</t>
  </si>
  <si>
    <t>602.01</t>
  </si>
  <si>
    <t>清远市</t>
  </si>
  <si>
    <t>2120.19</t>
  </si>
  <si>
    <t>809.03</t>
  </si>
  <si>
    <t>东莞市</t>
  </si>
  <si>
    <t>11438.13</t>
  </si>
  <si>
    <t>6478.18</t>
  </si>
  <si>
    <t>中山市</t>
  </si>
  <si>
    <t>3850.65</t>
  </si>
  <si>
    <t>1965.92</t>
  </si>
  <si>
    <t>潮州市</t>
  </si>
  <si>
    <t>1356.59</t>
  </si>
  <si>
    <t>625.52</t>
  </si>
  <si>
    <t>揭阳市</t>
  </si>
  <si>
    <t>2445.03</t>
  </si>
  <si>
    <t>913.79</t>
  </si>
  <si>
    <t>云浮市</t>
  </si>
  <si>
    <t>1207.42</t>
  </si>
  <si>
    <t>387.29</t>
  </si>
  <si>
    <t>南宁市</t>
  </si>
  <si>
    <t>广西壮族自治区</t>
  </si>
  <si>
    <t>5469.06</t>
  </si>
  <si>
    <t>1194.58</t>
  </si>
  <si>
    <t>柳州市</t>
  </si>
  <si>
    <t>3115.86</t>
  </si>
  <si>
    <t>1232.62</t>
  </si>
  <si>
    <t>桂林市</t>
  </si>
  <si>
    <t>2523.47</t>
  </si>
  <si>
    <t>498.51</t>
  </si>
  <si>
    <t>梧州市</t>
  </si>
  <si>
    <t>1490.77</t>
  </si>
  <si>
    <t>601.30</t>
  </si>
  <si>
    <t>北海市</t>
  </si>
  <si>
    <t>1750.91</t>
  </si>
  <si>
    <t>796.16</t>
  </si>
  <si>
    <t>防城港市</t>
  </si>
  <si>
    <t>1035.61</t>
  </si>
  <si>
    <t>555.03</t>
  </si>
  <si>
    <t>钦州市</t>
  </si>
  <si>
    <t>1961.29</t>
  </si>
  <si>
    <t>646.20</t>
  </si>
  <si>
    <t>贵港市</t>
  </si>
  <si>
    <t>1573.49</t>
  </si>
  <si>
    <t>504.83</t>
  </si>
  <si>
    <t>玉林市</t>
  </si>
  <si>
    <t>2194.43</t>
  </si>
  <si>
    <t>593.19</t>
  </si>
  <si>
    <t>百色市</t>
  </si>
  <si>
    <t>1849.81</t>
  </si>
  <si>
    <t>849.40</t>
  </si>
  <si>
    <t>贺州市</t>
  </si>
  <si>
    <t>975.14</t>
  </si>
  <si>
    <t>375.04</t>
  </si>
  <si>
    <t>河池市</t>
  </si>
  <si>
    <t>1163.43</t>
  </si>
  <si>
    <t>322.21</t>
  </si>
  <si>
    <t>来宾市</t>
  </si>
  <si>
    <t>981.41</t>
  </si>
  <si>
    <t>334.45</t>
  </si>
  <si>
    <t>崇左市</t>
  </si>
  <si>
    <t>1117.56</t>
  </si>
  <si>
    <t>421.15</t>
  </si>
  <si>
    <t>海口市</t>
  </si>
  <si>
    <t>海南省</t>
  </si>
  <si>
    <t>2358.44</t>
  </si>
  <si>
    <t>432.92</t>
  </si>
  <si>
    <t>三亚市</t>
  </si>
  <si>
    <t>971.34</t>
  </si>
  <si>
    <t>132.64</t>
  </si>
  <si>
    <t>儋州市</t>
  </si>
  <si>
    <t>1002.84</t>
  </si>
  <si>
    <t>285.80</t>
  </si>
  <si>
    <t>重庆市</t>
  </si>
  <si>
    <t>30145.79</t>
  </si>
  <si>
    <t>11699.1</t>
  </si>
  <si>
    <t>成都市</t>
  </si>
  <si>
    <t>四川省</t>
  </si>
  <si>
    <t>22074.7</t>
  </si>
  <si>
    <t>6370.9</t>
  </si>
  <si>
    <t>自贡市</t>
  </si>
  <si>
    <t>1750.47</t>
  </si>
  <si>
    <t>588.04</t>
  </si>
  <si>
    <t>攀枝花市</t>
  </si>
  <si>
    <t>1303.80</t>
  </si>
  <si>
    <t>717.30</t>
  </si>
  <si>
    <t>泸州市</t>
  </si>
  <si>
    <t>2725.90</t>
  </si>
  <si>
    <t>1332.93</t>
  </si>
  <si>
    <t>德阳市</t>
  </si>
  <si>
    <t>3014.4</t>
  </si>
  <si>
    <t>1421.7</t>
  </si>
  <si>
    <t>绵阳市</t>
  </si>
  <si>
    <t>4038.73</t>
  </si>
  <si>
    <t>1599.05</t>
  </si>
  <si>
    <t>广元市</t>
  </si>
  <si>
    <t>1179.82</t>
  </si>
  <si>
    <t>437.46</t>
  </si>
  <si>
    <t>遂宁市</t>
  </si>
  <si>
    <t>1714.97</t>
  </si>
  <si>
    <t>783.11</t>
  </si>
  <si>
    <t>内江市</t>
  </si>
  <si>
    <t>1807.11</t>
  </si>
  <si>
    <t>561.74</t>
  </si>
  <si>
    <t>乐山市</t>
  </si>
  <si>
    <t>2447.53</t>
  </si>
  <si>
    <t>1034.47</t>
  </si>
  <si>
    <t>南充市</t>
  </si>
  <si>
    <t>2734.76</t>
  </si>
  <si>
    <t>949.21</t>
  </si>
  <si>
    <t>眉山市</t>
  </si>
  <si>
    <t>1737.00</t>
  </si>
  <si>
    <t>680.40</t>
  </si>
  <si>
    <t>宜宾市</t>
  </si>
  <si>
    <t>3806.64</t>
  </si>
  <si>
    <t>1888.89</t>
  </si>
  <si>
    <t>广安市</t>
  </si>
  <si>
    <t>1512.5</t>
  </si>
  <si>
    <t>460.1</t>
  </si>
  <si>
    <t>达州市</t>
  </si>
  <si>
    <t>2656.7</t>
  </si>
  <si>
    <t>896.1</t>
  </si>
  <si>
    <t>雅安市</t>
  </si>
  <si>
    <t>1010.03</t>
  </si>
  <si>
    <t>317.28</t>
  </si>
  <si>
    <t>巴中市</t>
  </si>
  <si>
    <t>780.28</t>
  </si>
  <si>
    <t>176.58</t>
  </si>
  <si>
    <t>资阳市</t>
  </si>
  <si>
    <t>1019.2</t>
  </si>
  <si>
    <t>299.7</t>
  </si>
  <si>
    <t>阿坝藏族羌族自治州</t>
  </si>
  <si>
    <t>503.19</t>
  </si>
  <si>
    <t>122.53</t>
  </si>
  <si>
    <t>甘孜藏族自治州</t>
  </si>
  <si>
    <t>513.35</t>
  </si>
  <si>
    <t>凉山彝族自治州</t>
  </si>
  <si>
    <t>2261.11</t>
  </si>
  <si>
    <t>779.40</t>
  </si>
  <si>
    <t>贵阳市</t>
  </si>
  <si>
    <t>贵州省</t>
  </si>
  <si>
    <t>5154.75</t>
  </si>
  <si>
    <t>1805.28</t>
  </si>
  <si>
    <t>六盘水市</t>
  </si>
  <si>
    <t>1557.64</t>
  </si>
  <si>
    <t>687.74</t>
  </si>
  <si>
    <t>遵义市</t>
  </si>
  <si>
    <t>4601.56</t>
  </si>
  <si>
    <t>2194.44</t>
  </si>
  <si>
    <t>安顺市</t>
  </si>
  <si>
    <t>1100.34</t>
  </si>
  <si>
    <t>297.52</t>
  </si>
  <si>
    <t>毕节市</t>
  </si>
  <si>
    <t>2302.02</t>
  </si>
  <si>
    <t>580.69</t>
  </si>
  <si>
    <t>铜仁市</t>
  </si>
  <si>
    <t>1514.10</t>
  </si>
  <si>
    <t>346.77</t>
  </si>
  <si>
    <t>黔西南布依族苗族自治州</t>
  </si>
  <si>
    <t>1552.24</t>
  </si>
  <si>
    <t>512.67</t>
  </si>
  <si>
    <t>黔东南苗族侗族自治州</t>
  </si>
  <si>
    <t>1329.65</t>
  </si>
  <si>
    <t>294.25</t>
  </si>
  <si>
    <t>黔南布依族苗族自治州</t>
  </si>
  <si>
    <t>1800.95</t>
  </si>
  <si>
    <t>592.07</t>
  </si>
  <si>
    <t>昆明市</t>
  </si>
  <si>
    <t>云南省</t>
  </si>
  <si>
    <t>7864.76</t>
  </si>
  <si>
    <t>2281.88</t>
  </si>
  <si>
    <t>曲靖市</t>
  </si>
  <si>
    <t>4048.91</t>
  </si>
  <si>
    <t>1649.71</t>
  </si>
  <si>
    <t>玉溪市</t>
  </si>
  <si>
    <t>2564.8</t>
  </si>
  <si>
    <t>1097.9</t>
  </si>
  <si>
    <t>保山市</t>
  </si>
  <si>
    <t>1254.20</t>
  </si>
  <si>
    <t>457.10</t>
  </si>
  <si>
    <t>昭通市</t>
  </si>
  <si>
    <t>1644.12</t>
  </si>
  <si>
    <t>684.19</t>
  </si>
  <si>
    <t>丽江市</t>
  </si>
  <si>
    <t>671.73</t>
  </si>
  <si>
    <t>236.71</t>
  </si>
  <si>
    <t>普洱市</t>
  </si>
  <si>
    <t>1090.91</t>
  </si>
  <si>
    <t>250.26</t>
  </si>
  <si>
    <t>临沧市</t>
  </si>
  <si>
    <t>1050.23</t>
  </si>
  <si>
    <t>254.85</t>
  </si>
  <si>
    <t>楚雄彝族自治州</t>
  </si>
  <si>
    <t>1827.04</t>
  </si>
  <si>
    <t>777.27</t>
  </si>
  <si>
    <t>红河哈尼族彝族自治州</t>
  </si>
  <si>
    <t>2889.42</t>
  </si>
  <si>
    <t>1086.13</t>
  </si>
  <si>
    <t>文山壮族苗族自治州</t>
  </si>
  <si>
    <t>1462.32</t>
  </si>
  <si>
    <t>540.66</t>
  </si>
  <si>
    <t>西双版纳傣族自治州</t>
  </si>
  <si>
    <t>778.27</t>
  </si>
  <si>
    <t>183.96</t>
  </si>
  <si>
    <t>大理白族自治州</t>
  </si>
  <si>
    <t>1731.1</t>
  </si>
  <si>
    <t>德宏傣族景颇族自治州</t>
  </si>
  <si>
    <t>595.28</t>
  </si>
  <si>
    <t>110.21</t>
  </si>
  <si>
    <t>怒江傈僳族自治州</t>
  </si>
  <si>
    <t>262.09</t>
  </si>
  <si>
    <t>102.63</t>
  </si>
  <si>
    <t>迪庆藏族自治州</t>
  </si>
  <si>
    <t>303.74</t>
  </si>
  <si>
    <t>104.98</t>
  </si>
  <si>
    <t>拉萨市</t>
  </si>
  <si>
    <t>西藏自治区</t>
  </si>
  <si>
    <t>834.79</t>
  </si>
  <si>
    <t>328.81</t>
  </si>
  <si>
    <t>日喀则市</t>
  </si>
  <si>
    <t>406.86</t>
  </si>
  <si>
    <t>132.14</t>
  </si>
  <si>
    <t>昌都市</t>
  </si>
  <si>
    <t>334.04</t>
  </si>
  <si>
    <t>134.98</t>
  </si>
  <si>
    <t>林芝市</t>
  </si>
  <si>
    <t>235.66</t>
  </si>
  <si>
    <t>81.64</t>
  </si>
  <si>
    <t>山南市</t>
  </si>
  <si>
    <t>273.01</t>
  </si>
  <si>
    <t>130.68</t>
  </si>
  <si>
    <t>那曲市</t>
  </si>
  <si>
    <t>那曲地区</t>
  </si>
  <si>
    <t>阿里地区</t>
  </si>
  <si>
    <t>西安市</t>
  </si>
  <si>
    <t>陕西省</t>
  </si>
  <si>
    <t>12010.76</t>
  </si>
  <si>
    <t>4146.92</t>
  </si>
  <si>
    <t>铜川市</t>
  </si>
  <si>
    <t>510.63</t>
  </si>
  <si>
    <t>243.56</t>
  </si>
  <si>
    <t>宝鸡市</t>
  </si>
  <si>
    <t>咸阳市</t>
  </si>
  <si>
    <t>2878.26</t>
  </si>
  <si>
    <t>1329.38</t>
  </si>
  <si>
    <t>渭南市</t>
  </si>
  <si>
    <t>延安市</t>
  </si>
  <si>
    <t>2280.24</t>
  </si>
  <si>
    <t>1391.08</t>
  </si>
  <si>
    <t>汉中市</t>
  </si>
  <si>
    <t>1905.45</t>
  </si>
  <si>
    <t>榆林市</t>
  </si>
  <si>
    <t>7091.44</t>
  </si>
  <si>
    <t>5118.36</t>
  </si>
  <si>
    <t>安康市</t>
  </si>
  <si>
    <t>商洛市</t>
  </si>
  <si>
    <t>兰州市</t>
  </si>
  <si>
    <t>甘肃省</t>
  </si>
  <si>
    <t>3487.3</t>
  </si>
  <si>
    <t>1120.6</t>
  </si>
  <si>
    <t>嘉峪关市</t>
  </si>
  <si>
    <t>382.79</t>
  </si>
  <si>
    <t>248.38</t>
  </si>
  <si>
    <t>金昌市</t>
  </si>
  <si>
    <t>567.73</t>
  </si>
  <si>
    <t>403.50</t>
  </si>
  <si>
    <t>白银市</t>
  </si>
  <si>
    <t>672.3</t>
  </si>
  <si>
    <t>264.39</t>
  </si>
  <si>
    <t>天水市</t>
  </si>
  <si>
    <t>856.78</t>
  </si>
  <si>
    <t>217.65</t>
  </si>
  <si>
    <t>武威市</t>
  </si>
  <si>
    <t>708.08</t>
  </si>
  <si>
    <t>127.91</t>
  </si>
  <si>
    <t>张掖市</t>
  </si>
  <si>
    <t>608.01</t>
  </si>
  <si>
    <t>119.55</t>
  </si>
  <si>
    <t>平凉市</t>
  </si>
  <si>
    <t>668.57</t>
  </si>
  <si>
    <t>190.98</t>
  </si>
  <si>
    <t>酒泉市</t>
  </si>
  <si>
    <t>908.70</t>
  </si>
  <si>
    <t>403.8</t>
  </si>
  <si>
    <t>庆阳市</t>
  </si>
  <si>
    <t>1100.37</t>
  </si>
  <si>
    <t>594.64</t>
  </si>
  <si>
    <t>定西市</t>
  </si>
  <si>
    <t>600.1</t>
  </si>
  <si>
    <t>105.8</t>
  </si>
  <si>
    <t>陇南市</t>
  </si>
  <si>
    <t>602.70</t>
  </si>
  <si>
    <t>157.4</t>
  </si>
  <si>
    <t>临夏回族自治州</t>
  </si>
  <si>
    <t>439.7</t>
  </si>
  <si>
    <t>93.5</t>
  </si>
  <si>
    <t>甘南藏族自治州</t>
  </si>
  <si>
    <t>260.81</t>
  </si>
  <si>
    <t>32.67</t>
  </si>
  <si>
    <t>西宁市</t>
  </si>
  <si>
    <t>青海省</t>
  </si>
  <si>
    <t>1801.13</t>
  </si>
  <si>
    <t>692.59</t>
  </si>
  <si>
    <t>海东市</t>
  </si>
  <si>
    <t>580.13</t>
  </si>
  <si>
    <t>204.18</t>
  </si>
  <si>
    <t>海北藏族自治州</t>
  </si>
  <si>
    <t>105.16</t>
  </si>
  <si>
    <t>16.36</t>
  </si>
  <si>
    <t>黄南藏族自治州</t>
  </si>
  <si>
    <t>113.47</t>
  </si>
  <si>
    <t>25.41</t>
  </si>
  <si>
    <t>海南藏族自治州</t>
  </si>
  <si>
    <t>212.49</t>
  </si>
  <si>
    <t>87.98</t>
  </si>
  <si>
    <t>果洛藏族自治州</t>
  </si>
  <si>
    <t>67.20</t>
  </si>
  <si>
    <t>28.98</t>
  </si>
  <si>
    <t>玉树藏族自治州</t>
  </si>
  <si>
    <t>79.13</t>
  </si>
  <si>
    <t>9.76</t>
  </si>
  <si>
    <t>海西蒙古族藏族自治州</t>
  </si>
  <si>
    <t>828.19</t>
  </si>
  <si>
    <t>545.65</t>
  </si>
  <si>
    <t>银川市</t>
  </si>
  <si>
    <t>宁夏回族自治区</t>
  </si>
  <si>
    <t>2685.63</t>
  </si>
  <si>
    <t>1302.90</t>
  </si>
  <si>
    <t>石嘴山市</t>
  </si>
  <si>
    <t>698.98</t>
  </si>
  <si>
    <t>371.83</t>
  </si>
  <si>
    <t>吴忠市</t>
  </si>
  <si>
    <t>902.44</t>
  </si>
  <si>
    <t>450.67</t>
  </si>
  <si>
    <t>固原市</t>
  </si>
  <si>
    <t>437.12</t>
  </si>
  <si>
    <t>92.33</t>
  </si>
  <si>
    <t>中卫市</t>
  </si>
  <si>
    <t>590.78</t>
  </si>
  <si>
    <t>269.51</t>
  </si>
  <si>
    <t>乌鲁木齐市</t>
  </si>
  <si>
    <t>新疆维吾尔自治区</t>
  </si>
  <si>
    <t>4168.46</t>
  </si>
  <si>
    <t>1146.74</t>
  </si>
  <si>
    <t>克拉玛依市</t>
  </si>
  <si>
    <t>1260.50</t>
  </si>
  <si>
    <t>876.3</t>
  </si>
  <si>
    <t>吐鲁番地区</t>
  </si>
  <si>
    <t>吐鲁番市</t>
  </si>
  <si>
    <t>哈密地区</t>
  </si>
  <si>
    <t>哈密市</t>
  </si>
  <si>
    <t>昌吉回族自治州</t>
  </si>
  <si>
    <t>2329.52</t>
  </si>
  <si>
    <t>1329.86</t>
  </si>
  <si>
    <t>博尔塔拉蒙古自治州</t>
  </si>
  <si>
    <t>512.72</t>
  </si>
  <si>
    <t>153.65</t>
  </si>
  <si>
    <t>巴音郭楞蒙古自治州</t>
  </si>
  <si>
    <t>1601.20</t>
  </si>
  <si>
    <t>905.71</t>
  </si>
  <si>
    <t>阿克苏地区</t>
  </si>
  <si>
    <t>1876.15</t>
  </si>
  <si>
    <t>662.75</t>
  </si>
  <si>
    <t>克孜勒苏柯尔克孜自治州</t>
  </si>
  <si>
    <t>232.52</t>
  </si>
  <si>
    <t>喀什地区</t>
  </si>
  <si>
    <t>1508.35</t>
  </si>
  <si>
    <t>和田地区</t>
  </si>
  <si>
    <t>525.91</t>
  </si>
  <si>
    <t>85.36</t>
  </si>
  <si>
    <t>伊犁哈萨克自治州</t>
  </si>
  <si>
    <t>3023.98</t>
  </si>
  <si>
    <t>877.62</t>
  </si>
  <si>
    <t>伊犁地区</t>
  </si>
  <si>
    <t>塔城地区</t>
  </si>
  <si>
    <t>956.75</t>
  </si>
  <si>
    <t>212.76</t>
  </si>
  <si>
    <t>阿勒泰地区</t>
  </si>
  <si>
    <t>420.85</t>
  </si>
  <si>
    <t>147.40</t>
  </si>
  <si>
    <t>更多数据，关注淘宝店【行行文库】</t>
  </si>
  <si>
    <t>https://hhwk.taobao.com</t>
  </si>
  <si>
    <t>gdp（亿元人民币）</t>
  </si>
  <si>
    <t>第一产业占GDP比重</t>
  </si>
  <si>
    <t>第二产业占GDP比重</t>
  </si>
  <si>
    <t>第三产业占GDP比重</t>
  </si>
  <si>
    <t>6525.6</t>
  </si>
  <si>
    <r>
      <rPr>
        <sz val="10"/>
        <rFont val="宋体"/>
        <charset val="134"/>
      </rPr>
      <t>邯郸市</t>
    </r>
  </si>
  <si>
    <r>
      <rPr>
        <sz val="10"/>
        <rFont val="宋体"/>
        <charset val="134"/>
      </rPr>
      <t>地级市</t>
    </r>
  </si>
  <si>
    <r>
      <rPr>
        <sz val="10"/>
        <rFont val="宋体"/>
        <charset val="134"/>
      </rPr>
      <t>河北省</t>
    </r>
  </si>
  <si>
    <r>
      <rPr>
        <sz val="10"/>
        <rFont val="宋体"/>
        <charset val="134"/>
      </rPr>
      <t>邢台市</t>
    </r>
  </si>
  <si>
    <r>
      <rPr>
        <sz val="10"/>
        <rFont val="宋体"/>
        <charset val="134"/>
      </rPr>
      <t>保定市</t>
    </r>
  </si>
  <si>
    <r>
      <rPr>
        <sz val="10"/>
        <rFont val="宋体"/>
        <charset val="134"/>
      </rPr>
      <t>张家口市</t>
    </r>
  </si>
  <si>
    <r>
      <rPr>
        <sz val="10"/>
        <rFont val="宋体"/>
        <charset val="134"/>
      </rPr>
      <t>承德市</t>
    </r>
  </si>
  <si>
    <r>
      <rPr>
        <sz val="11"/>
        <rFont val="宋体"/>
        <charset val="134"/>
      </rPr>
      <t>沧州市</t>
    </r>
  </si>
  <si>
    <r>
      <rPr>
        <sz val="11"/>
        <rFont val="宋体"/>
        <charset val="134"/>
      </rPr>
      <t>地级市</t>
    </r>
  </si>
  <si>
    <r>
      <rPr>
        <sz val="11"/>
        <rFont val="宋体"/>
        <charset val="134"/>
      </rPr>
      <t>河北省</t>
    </r>
  </si>
  <si>
    <r>
      <rPr>
        <sz val="11"/>
        <rFont val="宋体"/>
        <charset val="134"/>
      </rPr>
      <t>廊坊市</t>
    </r>
  </si>
  <si>
    <r>
      <rPr>
        <sz val="11"/>
        <rFont val="宋体"/>
        <charset val="134"/>
      </rPr>
      <t>衡水市</t>
    </r>
  </si>
  <si>
    <r>
      <rPr>
        <sz val="11"/>
        <rFont val="宋体"/>
        <charset val="134"/>
      </rPr>
      <t>太原市</t>
    </r>
  </si>
  <si>
    <r>
      <rPr>
        <sz val="11"/>
        <rFont val="宋体"/>
        <charset val="134"/>
      </rPr>
      <t>山西省</t>
    </r>
  </si>
  <si>
    <r>
      <rPr>
        <sz val="11"/>
        <rFont val="宋体"/>
        <charset val="134"/>
      </rPr>
      <t>大同市</t>
    </r>
  </si>
  <si>
    <r>
      <rPr>
        <sz val="11"/>
        <rFont val="宋体"/>
        <charset val="134"/>
      </rPr>
      <t>阳泉市</t>
    </r>
  </si>
  <si>
    <r>
      <rPr>
        <sz val="11"/>
        <rFont val="宋体"/>
        <charset val="134"/>
      </rPr>
      <t>长治市</t>
    </r>
  </si>
  <si>
    <r>
      <rPr>
        <sz val="11"/>
        <rFont val="宋体"/>
        <charset val="134"/>
      </rPr>
      <t>晋城市</t>
    </r>
  </si>
  <si>
    <r>
      <rPr>
        <sz val="11"/>
        <rFont val="宋体"/>
        <charset val="134"/>
      </rPr>
      <t>朔州市</t>
    </r>
  </si>
  <si>
    <r>
      <rPr>
        <sz val="11"/>
        <rFont val="宋体"/>
        <charset val="134"/>
      </rPr>
      <t>晋中市</t>
    </r>
  </si>
  <si>
    <r>
      <rPr>
        <sz val="11"/>
        <rFont val="宋体"/>
        <charset val="134"/>
      </rPr>
      <t>运城市</t>
    </r>
  </si>
  <si>
    <r>
      <rPr>
        <sz val="11"/>
        <rFont val="宋体"/>
        <charset val="134"/>
      </rPr>
      <t>忻州市</t>
    </r>
  </si>
  <si>
    <r>
      <rPr>
        <sz val="11"/>
        <rFont val="宋体"/>
        <charset val="134"/>
      </rPr>
      <t>临汾市</t>
    </r>
  </si>
  <si>
    <r>
      <rPr>
        <sz val="11"/>
        <rFont val="宋体"/>
        <charset val="134"/>
      </rPr>
      <t>吕梁市</t>
    </r>
  </si>
  <si>
    <r>
      <rPr>
        <sz val="11"/>
        <rFont val="宋体"/>
        <charset val="134"/>
      </rPr>
      <t>呼和浩特市</t>
    </r>
  </si>
  <si>
    <r>
      <rPr>
        <sz val="11"/>
        <rFont val="宋体"/>
        <charset val="134"/>
      </rPr>
      <t>内蒙古自治区</t>
    </r>
  </si>
  <si>
    <r>
      <rPr>
        <sz val="11"/>
        <rFont val="宋体"/>
        <charset val="134"/>
      </rPr>
      <t>包头市</t>
    </r>
  </si>
  <si>
    <r>
      <rPr>
        <sz val="11"/>
        <rFont val="宋体"/>
        <charset val="134"/>
      </rPr>
      <t>乌海市</t>
    </r>
  </si>
  <si>
    <r>
      <rPr>
        <sz val="10"/>
        <rFont val="宋体"/>
        <charset val="134"/>
      </rPr>
      <t>赤峰市</t>
    </r>
  </si>
  <si>
    <r>
      <rPr>
        <sz val="10"/>
        <rFont val="宋体"/>
        <charset val="134"/>
      </rPr>
      <t>内蒙古自治区</t>
    </r>
  </si>
  <si>
    <r>
      <rPr>
        <sz val="10"/>
        <rFont val="宋体"/>
        <charset val="134"/>
      </rPr>
      <t>通辽市</t>
    </r>
  </si>
  <si>
    <r>
      <rPr>
        <sz val="10"/>
        <rFont val="宋体"/>
        <charset val="134"/>
      </rPr>
      <t>鄂尔多斯市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</si>
</sst>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_ "/>
  </numFmts>
  <fonts count="29">
    <font>
      <sz val="10"/>
      <name val="Arial"/>
      <family val="2"/>
      <charset val="0"/>
    </font>
    <font>
      <sz val="11"/>
      <name val="Arial"/>
      <family val="2"/>
      <charset val="0"/>
    </font>
    <font>
      <sz val="10"/>
      <name val="微软雅黑"/>
      <family val="2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6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7" fontId="4" fillId="3" borderId="0" xfId="6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8" fontId="4" fillId="3" borderId="0" xfId="6" applyNumberFormat="1" applyFont="1" applyFill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177" fontId="0" fillId="2" borderId="0" xfId="0" applyNumberFormat="1" applyFill="1" applyAlignment="1">
      <alignment horizontal="center" vertical="center"/>
    </xf>
    <xf numFmtId="0" fontId="0" fillId="0" borderId="0" xfId="6" applyFont="1" applyAlignment="1">
      <alignment horizontal="center"/>
    </xf>
    <xf numFmtId="0" fontId="3" fillId="0" borderId="0" xfId="6" applyFont="1" applyAlignment="1">
      <alignment horizontal="center"/>
    </xf>
    <xf numFmtId="177" fontId="0" fillId="0" borderId="0" xfId="6" applyNumberFormat="1" applyFont="1" applyAlignment="1">
      <alignment horizontal="center"/>
    </xf>
    <xf numFmtId="0" fontId="0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177" fontId="0" fillId="0" borderId="0" xfId="6" applyNumberFormat="1" applyFont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B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/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/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zoomScale="90" zoomScaleNormal="90" workbookViewId="0">
      <selection activeCell="D27" sqref="D27"/>
    </sheetView>
  </sheetViews>
  <sheetFormatPr defaultColWidth="9.17699115044248" defaultRowHeight="12.75"/>
  <cols>
    <col min="1" max="1" width="109" customWidth="1"/>
  </cols>
  <sheetData>
    <row r="1" ht="13.85" spans="1:1">
      <c r="A1" s="27"/>
    </row>
    <row r="2" ht="25" customHeight="1"/>
    <row r="3" spans="1:1">
      <c r="A3" s="28" t="s">
        <v>0</v>
      </c>
    </row>
    <row r="4" spans="1:1">
      <c r="A4" s="29"/>
    </row>
    <row r="5" spans="1:1">
      <c r="A5" s="28" t="s">
        <v>1</v>
      </c>
    </row>
    <row r="6" spans="1:1">
      <c r="A6" s="29" t="s">
        <v>2</v>
      </c>
    </row>
    <row r="7" spans="1:1">
      <c r="A7" s="29"/>
    </row>
    <row r="8" spans="1:1">
      <c r="A8" s="29" t="s">
        <v>3</v>
      </c>
    </row>
    <row r="9" spans="1:1">
      <c r="A9" s="29"/>
    </row>
    <row r="10" spans="1:1">
      <c r="A10" s="28" t="s">
        <v>4</v>
      </c>
    </row>
    <row r="14" ht="13.85" spans="1:1">
      <c r="A14" s="27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92"/>
  <sheetViews>
    <sheetView workbookViewId="0">
      <selection activeCell="M11" sqref="M11"/>
    </sheetView>
  </sheetViews>
  <sheetFormatPr defaultColWidth="8.8141592920354" defaultRowHeight="12.75"/>
  <cols>
    <col min="1" max="1" width="9" style="8" customWidth="1"/>
    <col min="2" max="2" width="16.4601769911504" style="8" customWidth="1"/>
    <col min="3" max="3" width="19.5398230088496" style="8" customWidth="1"/>
    <col min="4" max="4" width="9" style="8" customWidth="1"/>
    <col min="5" max="5" width="17.2654867256637" style="8" customWidth="1"/>
    <col min="6" max="6" width="18.5398230088496" style="9" customWidth="1"/>
    <col min="7" max="7" width="29.7256637168142" style="9" customWidth="1"/>
    <col min="8" max="9" width="15.1769911504425" style="9" customWidth="1"/>
    <col min="10" max="12" width="19.5398230088496" style="10" customWidth="1"/>
    <col min="13" max="13" width="9" style="10" customWidth="1"/>
    <col min="14" max="14" width="13" style="10" customWidth="1"/>
    <col min="15" max="15" width="15.1769911504425" style="10" customWidth="1"/>
    <col min="16" max="16384" width="8.8141592920354" style="8"/>
  </cols>
  <sheetData>
    <row r="1" ht="27" customHeight="1" spans="1:15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2" t="s">
        <v>10</v>
      </c>
      <c r="G1" s="13" t="s">
        <v>11</v>
      </c>
      <c r="H1" s="13" t="s">
        <v>12</v>
      </c>
      <c r="I1" s="13" t="s">
        <v>13</v>
      </c>
      <c r="J1" s="16" t="s">
        <v>14</v>
      </c>
      <c r="K1" s="16" t="s">
        <v>15</v>
      </c>
      <c r="L1" s="17" t="s">
        <v>16</v>
      </c>
      <c r="M1" s="17" t="s">
        <v>17</v>
      </c>
      <c r="N1" s="17" t="s">
        <v>18</v>
      </c>
      <c r="O1" s="17" t="s">
        <v>19</v>
      </c>
    </row>
    <row r="2" spans="1:15">
      <c r="A2" s="8">
        <v>2000</v>
      </c>
      <c r="B2" s="8" t="s">
        <v>20</v>
      </c>
      <c r="C2" s="8">
        <v>110000</v>
      </c>
      <c r="D2" s="8" t="s">
        <v>21</v>
      </c>
      <c r="E2" s="8" t="s">
        <v>20</v>
      </c>
      <c r="F2" s="9">
        <v>3277.8</v>
      </c>
      <c r="G2" s="9">
        <v>79.3000030517578</v>
      </c>
      <c r="H2" s="9">
        <v>1023.70001220703</v>
      </c>
      <c r="I2" s="9">
        <v>2174.89990234375</v>
      </c>
      <c r="J2" s="10">
        <v>0.0241930577903986</v>
      </c>
      <c r="K2" s="10">
        <v>0.312313139438629</v>
      </c>
      <c r="L2" s="10">
        <v>0.663524270057678</v>
      </c>
      <c r="M2" s="10">
        <v>0.663524270057678</v>
      </c>
      <c r="N2" s="10">
        <v>2.63939213752747</v>
      </c>
      <c r="O2" s="10">
        <v>2.1245481967926</v>
      </c>
    </row>
    <row r="3" spans="1:15">
      <c r="A3" s="8">
        <v>2001</v>
      </c>
      <c r="B3" s="8" t="s">
        <v>20</v>
      </c>
      <c r="C3" s="8">
        <v>110000</v>
      </c>
      <c r="D3" s="8" t="s">
        <v>21</v>
      </c>
      <c r="E3" s="8" t="s">
        <v>20</v>
      </c>
      <c r="F3" s="9">
        <v>3861.5</v>
      </c>
      <c r="G3" s="9">
        <v>80.8000030517578</v>
      </c>
      <c r="H3" s="9">
        <v>1127.19995117187</v>
      </c>
      <c r="I3" s="9">
        <v>2653.60009765625</v>
      </c>
      <c r="J3" s="10">
        <v>0.0209245122969151</v>
      </c>
      <c r="K3" s="10">
        <v>0.291907280683517</v>
      </c>
      <c r="L3" s="10">
        <v>0.687194108963013</v>
      </c>
      <c r="M3" s="10">
        <v>0.687194108963013</v>
      </c>
      <c r="N3" s="10">
        <v>2.66632151603699</v>
      </c>
      <c r="O3" s="10">
        <v>2.35415196418762</v>
      </c>
    </row>
    <row r="4" spans="1:15">
      <c r="A4" s="8">
        <v>2002</v>
      </c>
      <c r="B4" s="8" t="s">
        <v>20</v>
      </c>
      <c r="C4" s="8">
        <v>110000</v>
      </c>
      <c r="D4" s="8" t="s">
        <v>21</v>
      </c>
      <c r="E4" s="8" t="s">
        <v>20</v>
      </c>
      <c r="F4" s="9">
        <v>4525.7</v>
      </c>
      <c r="G4" s="9">
        <v>82.4000015258789</v>
      </c>
      <c r="H4" s="9">
        <v>1235.09997558594</v>
      </c>
      <c r="I4" s="9">
        <v>3208.19995117188</v>
      </c>
      <c r="J4" s="10">
        <v>0.0182071290910244</v>
      </c>
      <c r="K4" s="10">
        <v>0.272908061742783</v>
      </c>
      <c r="L4" s="10">
        <v>0.70888477563858</v>
      </c>
      <c r="M4" s="10">
        <v>0.70888477563858</v>
      </c>
      <c r="N4" s="10">
        <v>2.69067764282227</v>
      </c>
      <c r="O4" s="10">
        <v>2.59752249717712</v>
      </c>
    </row>
    <row r="5" spans="1:15">
      <c r="A5" s="8">
        <v>2003</v>
      </c>
      <c r="B5" s="8" t="s">
        <v>20</v>
      </c>
      <c r="C5" s="8">
        <v>110000</v>
      </c>
      <c r="D5" s="8" t="s">
        <v>21</v>
      </c>
      <c r="E5" s="8" t="s">
        <v>20</v>
      </c>
      <c r="F5" s="9">
        <v>5267.2</v>
      </c>
      <c r="G5" s="9">
        <v>84.0999984741211</v>
      </c>
      <c r="H5" s="9">
        <v>1456.40002441406</v>
      </c>
      <c r="I5" s="9">
        <v>3726.69995117188</v>
      </c>
      <c r="J5" s="10">
        <v>0.0159667376428843</v>
      </c>
      <c r="K5" s="10">
        <v>0.276503652334213</v>
      </c>
      <c r="L5" s="10">
        <v>0.707529604434967</v>
      </c>
      <c r="M5" s="10">
        <v>0.707529604434967</v>
      </c>
      <c r="N5" s="10">
        <v>2.69156289100647</v>
      </c>
      <c r="O5" s="10">
        <v>2.5588436126709</v>
      </c>
    </row>
    <row r="6" spans="1:15">
      <c r="A6" s="8">
        <v>2004</v>
      </c>
      <c r="B6" s="8" t="s">
        <v>20</v>
      </c>
      <c r="C6" s="8">
        <v>110000</v>
      </c>
      <c r="D6" s="8" t="s">
        <v>21</v>
      </c>
      <c r="E6" s="8" t="s">
        <v>20</v>
      </c>
      <c r="F6" s="9">
        <v>6252.5</v>
      </c>
      <c r="G6" s="9">
        <v>85.4000015258789</v>
      </c>
      <c r="H6" s="9">
        <v>1773.69995117187</v>
      </c>
      <c r="I6" s="9">
        <v>4393.39990234375</v>
      </c>
      <c r="J6" s="10">
        <v>0.0136585365980864</v>
      </c>
      <c r="K6" s="10">
        <v>0.283678531646729</v>
      </c>
      <c r="L6" s="10">
        <v>0.702662944793701</v>
      </c>
      <c r="M6" s="10">
        <v>0.702662944793701</v>
      </c>
      <c r="N6" s="10">
        <v>2.68900442123413</v>
      </c>
      <c r="O6" s="10">
        <v>2.47696900367737</v>
      </c>
    </row>
    <row r="7" spans="1:15">
      <c r="A7" s="8">
        <v>2005</v>
      </c>
      <c r="B7" s="8" t="s">
        <v>20</v>
      </c>
      <c r="C7" s="8">
        <v>110000</v>
      </c>
      <c r="D7" s="8" t="s">
        <v>21</v>
      </c>
      <c r="E7" s="8" t="s">
        <v>20</v>
      </c>
      <c r="F7" s="9">
        <v>7149.8</v>
      </c>
      <c r="G7" s="9">
        <v>86.9000015258789</v>
      </c>
      <c r="H7" s="9">
        <v>1907.40002441406</v>
      </c>
      <c r="I7" s="9">
        <v>5155.5</v>
      </c>
      <c r="J7" s="10">
        <v>0.0121541861444712</v>
      </c>
      <c r="K7" s="10">
        <v>0.266776710748672</v>
      </c>
      <c r="L7" s="10">
        <v>0.721069097518921</v>
      </c>
      <c r="M7" s="10">
        <v>0.721069097518921</v>
      </c>
      <c r="N7" s="10">
        <v>2.70891499519348</v>
      </c>
      <c r="O7" s="10">
        <v>2.70289397239685</v>
      </c>
    </row>
    <row r="8" spans="1:15">
      <c r="A8" s="8">
        <v>2006</v>
      </c>
      <c r="B8" s="8" t="s">
        <v>20</v>
      </c>
      <c r="C8" s="8">
        <v>110000</v>
      </c>
      <c r="D8" s="8" t="s">
        <v>21</v>
      </c>
      <c r="E8" s="8" t="s">
        <v>20</v>
      </c>
      <c r="F8" s="9">
        <v>8387</v>
      </c>
      <c r="G8" s="9">
        <v>87.1999969482422</v>
      </c>
      <c r="H8" s="9">
        <v>2072.10009765625</v>
      </c>
      <c r="I8" s="9">
        <v>6227.7001953125</v>
      </c>
      <c r="J8" s="10">
        <v>0.0103970430791378</v>
      </c>
      <c r="K8" s="10">
        <v>0.247060939669609</v>
      </c>
      <c r="L8" s="10">
        <v>0.742542028427124</v>
      </c>
      <c r="M8" s="10">
        <v>0.742542028427124</v>
      </c>
      <c r="N8" s="10">
        <v>2.73214507102966</v>
      </c>
      <c r="O8" s="10">
        <v>3.00550150871277</v>
      </c>
    </row>
    <row r="9" spans="1:15">
      <c r="A9" s="8">
        <v>2007</v>
      </c>
      <c r="B9" s="8" t="s">
        <v>20</v>
      </c>
      <c r="C9" s="8">
        <v>110000</v>
      </c>
      <c r="D9" s="8" t="s">
        <v>21</v>
      </c>
      <c r="E9" s="8" t="s">
        <v>20</v>
      </c>
      <c r="F9" s="9">
        <v>10425.5</v>
      </c>
      <c r="G9" s="9">
        <v>99.4000015258789</v>
      </c>
      <c r="H9" s="9">
        <v>2413.39990234375</v>
      </c>
      <c r="I9" s="9">
        <v>7912.7998046875</v>
      </c>
      <c r="J9" s="10">
        <v>0.00953431520611048</v>
      </c>
      <c r="K9" s="10">
        <v>0.231490090489388</v>
      </c>
      <c r="L9" s="10">
        <v>0.758985161781311</v>
      </c>
      <c r="M9" s="10">
        <v>0.758985161781311</v>
      </c>
      <c r="N9" s="10">
        <v>2.74946999549866</v>
      </c>
      <c r="O9" s="10">
        <v>3.27869391441345</v>
      </c>
    </row>
    <row r="10" spans="1:15">
      <c r="A10" s="8">
        <v>2008</v>
      </c>
      <c r="B10" s="8" t="s">
        <v>20</v>
      </c>
      <c r="C10" s="8">
        <v>110000</v>
      </c>
      <c r="D10" s="8" t="s">
        <v>21</v>
      </c>
      <c r="E10" s="8" t="s">
        <v>20</v>
      </c>
      <c r="F10" s="9">
        <v>11813.1</v>
      </c>
      <c r="G10" s="9">
        <v>111.400001525879</v>
      </c>
      <c r="H10" s="9">
        <v>2526.69995117188</v>
      </c>
      <c r="I10" s="9">
        <v>9175.099609375</v>
      </c>
      <c r="J10" s="10">
        <v>0.00943020917475224</v>
      </c>
      <c r="K10" s="10">
        <v>0.21388965845108</v>
      </c>
      <c r="L10" s="10">
        <v>0.776688575744629</v>
      </c>
      <c r="M10" s="10">
        <v>0.776688575744629</v>
      </c>
      <c r="N10" s="10">
        <v>2.76727533340454</v>
      </c>
      <c r="O10" s="10">
        <v>3.63125801086426</v>
      </c>
    </row>
    <row r="11" spans="1:15">
      <c r="A11" s="8">
        <v>2009</v>
      </c>
      <c r="B11" s="8" t="s">
        <v>20</v>
      </c>
      <c r="C11" s="8">
        <v>110000</v>
      </c>
      <c r="D11" s="8" t="s">
        <v>21</v>
      </c>
      <c r="E11" s="8" t="s">
        <v>20</v>
      </c>
      <c r="F11" s="9">
        <v>12900.9</v>
      </c>
      <c r="G11" s="9">
        <v>116.800003051758</v>
      </c>
      <c r="H11" s="9">
        <v>2736.39990234375</v>
      </c>
      <c r="I11" s="9">
        <v>10047.7001953125</v>
      </c>
      <c r="J11" s="10">
        <v>0.00905363261699677</v>
      </c>
      <c r="K11" s="10">
        <v>0.212109223008156</v>
      </c>
      <c r="L11" s="10">
        <v>0.778837144374847</v>
      </c>
      <c r="M11" s="10">
        <v>0.778837144374847</v>
      </c>
      <c r="N11" s="10">
        <v>2.76978349685669</v>
      </c>
      <c r="O11" s="10">
        <v>3.67186832427978</v>
      </c>
    </row>
    <row r="12" spans="1:15">
      <c r="A12" s="8">
        <v>2010</v>
      </c>
      <c r="B12" s="8" t="s">
        <v>20</v>
      </c>
      <c r="C12" s="8">
        <v>110000</v>
      </c>
      <c r="D12" s="8" t="s">
        <v>21</v>
      </c>
      <c r="E12" s="8" t="s">
        <v>20</v>
      </c>
      <c r="F12" s="9">
        <v>14964</v>
      </c>
      <c r="G12" s="9">
        <v>122.800003051758</v>
      </c>
      <c r="H12" s="9">
        <v>3233.10009765625</v>
      </c>
      <c r="I12" s="9">
        <v>11608.099609375</v>
      </c>
      <c r="J12" s="10">
        <v>0.00820636190474033</v>
      </c>
      <c r="K12" s="10">
        <v>0.216058552265167</v>
      </c>
      <c r="L12" s="10">
        <v>0.775735080242157</v>
      </c>
      <c r="M12" s="10">
        <v>0.775735080242157</v>
      </c>
      <c r="N12" s="10">
        <v>2.76752877235413</v>
      </c>
      <c r="O12" s="10">
        <v>3.59039282798767</v>
      </c>
    </row>
    <row r="13" spans="1:15">
      <c r="A13" s="8">
        <v>2011</v>
      </c>
      <c r="B13" s="8" t="s">
        <v>20</v>
      </c>
      <c r="C13" s="8">
        <v>110000</v>
      </c>
      <c r="D13" s="8" t="s">
        <v>21</v>
      </c>
      <c r="E13" s="8" t="s">
        <v>20</v>
      </c>
      <c r="F13" s="9">
        <v>17188.8</v>
      </c>
      <c r="G13" s="9">
        <v>134.5</v>
      </c>
      <c r="H13" s="9">
        <v>3563.30004882813</v>
      </c>
      <c r="I13" s="9">
        <v>13491</v>
      </c>
      <c r="J13" s="10">
        <v>0.00782486237585545</v>
      </c>
      <c r="K13" s="10">
        <v>0.20730359852314</v>
      </c>
      <c r="L13" s="10">
        <v>0.784871518611908</v>
      </c>
      <c r="M13" s="10">
        <v>0.784871518611908</v>
      </c>
      <c r="N13" s="10">
        <v>2.77704668045044</v>
      </c>
      <c r="O13" s="10">
        <v>3.78609704971313</v>
      </c>
    </row>
    <row r="14" spans="1:15">
      <c r="A14" s="8">
        <v>2012</v>
      </c>
      <c r="B14" s="8" t="s">
        <v>20</v>
      </c>
      <c r="C14" s="8">
        <v>110000</v>
      </c>
      <c r="D14" s="8" t="s">
        <v>21</v>
      </c>
      <c r="E14" s="8" t="s">
        <v>20</v>
      </c>
      <c r="F14" s="9">
        <v>19024.7</v>
      </c>
      <c r="G14" s="9">
        <v>148.399993896484</v>
      </c>
      <c r="H14" s="9">
        <v>3856</v>
      </c>
      <c r="I14" s="9">
        <v>15020.2998046875</v>
      </c>
      <c r="J14" s="10">
        <v>0.0078003853559494</v>
      </c>
      <c r="K14" s="10">
        <v>0.202683880925179</v>
      </c>
      <c r="L14" s="10">
        <v>0.789515733718872</v>
      </c>
      <c r="M14" s="10">
        <v>0.789515733718872</v>
      </c>
      <c r="N14" s="10">
        <v>2.78171539306641</v>
      </c>
      <c r="O14" s="10">
        <v>3.8953058719635</v>
      </c>
    </row>
    <row r="15" spans="1:15">
      <c r="A15" s="8">
        <v>2013</v>
      </c>
      <c r="B15" s="8" t="s">
        <v>20</v>
      </c>
      <c r="C15" s="8">
        <v>110000</v>
      </c>
      <c r="D15" s="8" t="s">
        <v>21</v>
      </c>
      <c r="E15" s="8" t="s">
        <v>20</v>
      </c>
      <c r="F15" s="9">
        <v>21134.6</v>
      </c>
      <c r="G15" s="9">
        <v>159.800003051758</v>
      </c>
      <c r="H15" s="9">
        <v>4168.2998046875</v>
      </c>
      <c r="I15" s="9">
        <v>16806.5</v>
      </c>
      <c r="J15" s="10">
        <v>0.00756106106564403</v>
      </c>
      <c r="K15" s="10">
        <v>0.197226345539093</v>
      </c>
      <c r="L15" s="10">
        <v>0.79521256685257</v>
      </c>
      <c r="M15" s="10">
        <v>0.79521256685257</v>
      </c>
      <c r="N15" s="10">
        <v>2.78765153884888</v>
      </c>
      <c r="O15" s="10">
        <v>4.03197956085205</v>
      </c>
    </row>
    <row r="16" spans="1:15">
      <c r="A16" s="8">
        <v>2014</v>
      </c>
      <c r="B16" s="8" t="s">
        <v>20</v>
      </c>
      <c r="C16" s="8">
        <v>110000</v>
      </c>
      <c r="D16" s="8" t="s">
        <v>21</v>
      </c>
      <c r="E16" s="8" t="s">
        <v>20</v>
      </c>
      <c r="F16" s="9">
        <v>22926</v>
      </c>
      <c r="G16" s="9">
        <v>159.199996948242</v>
      </c>
      <c r="H16" s="9">
        <v>4433</v>
      </c>
      <c r="I16" s="9">
        <v>18333.900390625</v>
      </c>
      <c r="J16" s="10">
        <v>0.0069440808147192</v>
      </c>
      <c r="K16" s="10">
        <v>0.19336125254631</v>
      </c>
      <c r="L16" s="10">
        <v>0.799699068069458</v>
      </c>
      <c r="M16" s="10">
        <v>0.799699068069458</v>
      </c>
      <c r="N16" s="10">
        <v>2.79276371002197</v>
      </c>
      <c r="O16" s="10">
        <v>4.13577699661255</v>
      </c>
    </row>
    <row r="17" spans="1:15">
      <c r="A17" s="8">
        <v>2015</v>
      </c>
      <c r="B17" s="8" t="s">
        <v>20</v>
      </c>
      <c r="C17" s="8">
        <v>110000</v>
      </c>
      <c r="D17" s="8" t="s">
        <v>21</v>
      </c>
      <c r="E17" s="8" t="s">
        <v>20</v>
      </c>
      <c r="F17" s="9">
        <v>24779.1</v>
      </c>
      <c r="G17" s="9">
        <v>140.399993896484</v>
      </c>
      <c r="H17" s="9">
        <v>4419.7998046875</v>
      </c>
      <c r="I17" s="9">
        <v>20218.900390625</v>
      </c>
      <c r="J17" s="10">
        <v>0.00566606502979994</v>
      </c>
      <c r="K17" s="10">
        <v>0.178368046879768</v>
      </c>
      <c r="L17" s="10">
        <v>0.815965890884399</v>
      </c>
      <c r="M17" s="10">
        <v>0.815965890884399</v>
      </c>
      <c r="N17" s="10">
        <v>2.81029987335205</v>
      </c>
      <c r="O17" s="10">
        <v>4.57461881637573</v>
      </c>
    </row>
    <row r="18" spans="1:15">
      <c r="A18" s="8">
        <v>2016</v>
      </c>
      <c r="B18" s="8" t="s">
        <v>20</v>
      </c>
      <c r="C18" s="8">
        <v>110000</v>
      </c>
      <c r="D18" s="8" t="s">
        <v>21</v>
      </c>
      <c r="E18" s="8" t="s">
        <v>20</v>
      </c>
      <c r="F18" s="9">
        <v>27041.2</v>
      </c>
      <c r="G18" s="9">
        <v>129.800003051758</v>
      </c>
      <c r="H18" s="9">
        <v>4665.7998046875</v>
      </c>
      <c r="I18" s="9">
        <v>22245.69921875</v>
      </c>
      <c r="J18" s="10">
        <v>0.00480008311569691</v>
      </c>
      <c r="K18" s="10">
        <v>0.172544106841087</v>
      </c>
      <c r="L18" s="10">
        <v>0.822659492492676</v>
      </c>
      <c r="M18" s="10">
        <v>0.822659492492676</v>
      </c>
      <c r="N18" s="10">
        <v>2.81786680221558</v>
      </c>
      <c r="O18" s="10">
        <v>4.76782131195068</v>
      </c>
    </row>
    <row r="19" spans="1:15">
      <c r="A19" s="8">
        <v>2017</v>
      </c>
      <c r="B19" s="8" t="s">
        <v>20</v>
      </c>
      <c r="C19" s="8">
        <v>110000</v>
      </c>
      <c r="D19" s="8" t="s">
        <v>21</v>
      </c>
      <c r="E19" s="8" t="s">
        <v>20</v>
      </c>
      <c r="F19" s="9">
        <v>29883</v>
      </c>
      <c r="G19" s="9">
        <v>121.900001525879</v>
      </c>
      <c r="H19" s="9">
        <v>5049.39990234375</v>
      </c>
      <c r="I19" s="9">
        <v>24711.69921875</v>
      </c>
      <c r="J19" s="10">
        <v>0.00407924223691225</v>
      </c>
      <c r="K19" s="10">
        <v>0.168972328305244</v>
      </c>
      <c r="L19" s="10">
        <v>0.826948404312134</v>
      </c>
      <c r="M19" s="10">
        <v>0.826948404312134</v>
      </c>
      <c r="N19" s="10">
        <v>2.82286906242371</v>
      </c>
      <c r="O19" s="10">
        <v>4.89398717880249</v>
      </c>
    </row>
    <row r="20" spans="1:15">
      <c r="A20" s="8">
        <v>2018</v>
      </c>
      <c r="B20" s="8" t="s">
        <v>20</v>
      </c>
      <c r="C20" s="8">
        <v>110000</v>
      </c>
      <c r="D20" s="8" t="s">
        <v>21</v>
      </c>
      <c r="E20" s="8" t="s">
        <v>20</v>
      </c>
      <c r="F20" s="9">
        <v>33106</v>
      </c>
      <c r="G20" s="9">
        <v>120.599998474121</v>
      </c>
      <c r="H20" s="9">
        <v>5477.39990234375</v>
      </c>
      <c r="I20" s="9">
        <v>27508.099609375</v>
      </c>
      <c r="J20" s="10">
        <v>0.0036428440362215</v>
      </c>
      <c r="K20" s="10">
        <v>0.165450364351273</v>
      </c>
      <c r="L20" s="10">
        <v>0.830909788608551</v>
      </c>
      <c r="M20" s="10">
        <v>0.830909788608551</v>
      </c>
      <c r="N20" s="10">
        <v>2.82727289199829</v>
      </c>
      <c r="O20" s="10">
        <v>5.02210903167725</v>
      </c>
    </row>
    <row r="21" spans="1:15">
      <c r="A21" s="8">
        <v>2019</v>
      </c>
      <c r="B21" s="8" t="s">
        <v>20</v>
      </c>
      <c r="C21" s="8">
        <v>110000</v>
      </c>
      <c r="D21" s="8" t="s">
        <v>21</v>
      </c>
      <c r="E21" s="8" t="s">
        <v>20</v>
      </c>
      <c r="F21" s="9">
        <v>35371.28</v>
      </c>
      <c r="G21" s="9">
        <v>113.690002441406</v>
      </c>
      <c r="H21" s="9">
        <v>5715.06005859375</v>
      </c>
      <c r="I21" s="9">
        <v>29542.529296875</v>
      </c>
      <c r="J21" s="10">
        <v>0.00321418954990804</v>
      </c>
      <c r="K21" s="10">
        <v>0.161573454737663</v>
      </c>
      <c r="L21" s="10">
        <v>0.835212349891663</v>
      </c>
      <c r="M21" s="10">
        <v>0.835212349891663</v>
      </c>
      <c r="N21" s="10">
        <v>2.8319981098175</v>
      </c>
      <c r="O21" s="10">
        <v>5.1692419052124</v>
      </c>
    </row>
    <row r="22" spans="1:15">
      <c r="A22" s="8">
        <v>2020</v>
      </c>
      <c r="B22" s="8" t="s">
        <v>20</v>
      </c>
      <c r="C22" s="8">
        <v>110000</v>
      </c>
      <c r="D22" s="8" t="s">
        <v>21</v>
      </c>
      <c r="E22" s="8" t="s">
        <v>20</v>
      </c>
      <c r="F22" s="9">
        <v>36102.6</v>
      </c>
      <c r="G22" s="9">
        <v>107.599998474121</v>
      </c>
      <c r="H22" s="9">
        <v>5716.39990234375</v>
      </c>
      <c r="I22" s="9">
        <v>30278.599609375</v>
      </c>
      <c r="J22" s="10">
        <v>0.0029803947545588</v>
      </c>
      <c r="K22" s="10">
        <v>0.158337622880936</v>
      </c>
      <c r="L22" s="10">
        <v>0.838681995868683</v>
      </c>
      <c r="M22" s="10">
        <v>0.838681995868683</v>
      </c>
      <c r="N22" s="10">
        <v>2.83570170402527</v>
      </c>
      <c r="O22" s="10">
        <v>5.29679536819458</v>
      </c>
    </row>
    <row r="23" spans="1:15">
      <c r="A23" s="8">
        <v>2021</v>
      </c>
      <c r="B23" s="8" t="s">
        <v>20</v>
      </c>
      <c r="C23" s="8">
        <v>110000</v>
      </c>
      <c r="D23" s="8" t="s">
        <v>21</v>
      </c>
      <c r="E23" s="8" t="s">
        <v>20</v>
      </c>
      <c r="F23" s="9">
        <v>40269.6</v>
      </c>
      <c r="G23" s="9">
        <v>111.300003051758</v>
      </c>
      <c r="H23" s="9">
        <v>7268.60009765625</v>
      </c>
      <c r="I23" s="9">
        <v>32889.6015625</v>
      </c>
      <c r="J23" s="10">
        <v>0.00276387156918645</v>
      </c>
      <c r="K23" s="10">
        <v>0.18049843609333</v>
      </c>
      <c r="L23" s="10">
        <v>0.81673526763916</v>
      </c>
      <c r="M23" s="10">
        <v>0.81673526763916</v>
      </c>
      <c r="N23" s="10">
        <v>2.81396651268005</v>
      </c>
      <c r="O23" s="10">
        <v>4.52488803863525</v>
      </c>
    </row>
    <row r="24" spans="1:15">
      <c r="A24" s="8">
        <v>2022</v>
      </c>
      <c r="B24" s="8" t="s">
        <v>20</v>
      </c>
      <c r="C24" s="8">
        <v>110000</v>
      </c>
      <c r="D24" s="8" t="s">
        <v>21</v>
      </c>
      <c r="E24" s="8" t="s">
        <v>20</v>
      </c>
      <c r="F24" s="9">
        <v>41610.9</v>
      </c>
      <c r="G24" s="9">
        <v>111.5</v>
      </c>
      <c r="H24" s="9">
        <v>6605.1</v>
      </c>
      <c r="I24" s="9">
        <v>34894.3</v>
      </c>
      <c r="J24" s="10">
        <v>0.00267958635838206</v>
      </c>
      <c r="K24" s="10">
        <v>0.158734850724209</v>
      </c>
      <c r="L24" s="10">
        <v>0.838585562917409</v>
      </c>
      <c r="M24" s="10">
        <v>0.838585562917409</v>
      </c>
      <c r="N24" s="10">
        <v>2.83590597655903</v>
      </c>
      <c r="O24" s="10">
        <v>5.28293288519477</v>
      </c>
    </row>
    <row r="25" spans="1:15">
      <c r="A25" s="1">
        <v>2023</v>
      </c>
      <c r="B25" s="1" t="s">
        <v>20</v>
      </c>
      <c r="C25" s="1">
        <v>110000</v>
      </c>
      <c r="D25" s="1" t="s">
        <v>21</v>
      </c>
      <c r="E25" s="1" t="s">
        <v>20</v>
      </c>
      <c r="F25" s="14" t="s">
        <v>22</v>
      </c>
      <c r="G25" s="14">
        <v>105.5</v>
      </c>
      <c r="H25" s="15">
        <v>6525.6</v>
      </c>
      <c r="I25" s="14">
        <v>37129.6</v>
      </c>
      <c r="J25" s="18">
        <f>G25/F25</f>
        <v>0.00241083894910273</v>
      </c>
      <c r="K25" s="18">
        <f>H25/F25</f>
        <v>0.149120100912463</v>
      </c>
      <c r="L25" s="18">
        <f>I25/F25</f>
        <v>0.848469060138435</v>
      </c>
      <c r="M25" s="18">
        <f>I25/F25</f>
        <v>0.848469060138435</v>
      </c>
      <c r="N25" s="18">
        <f>J25*1+K25*2+L25*3</f>
        <v>2.84605822118933</v>
      </c>
      <c r="O25" s="18">
        <f>I25/H25</f>
        <v>5.68983694985902</v>
      </c>
    </row>
    <row r="26" spans="1:15">
      <c r="A26" s="8">
        <v>2000</v>
      </c>
      <c r="B26" s="8" t="s">
        <v>23</v>
      </c>
      <c r="C26" s="8">
        <v>120000</v>
      </c>
      <c r="D26" s="8" t="s">
        <v>21</v>
      </c>
      <c r="E26" s="8" t="s">
        <v>23</v>
      </c>
      <c r="F26" s="9">
        <v>1701.88</v>
      </c>
      <c r="G26" s="9">
        <v>73.6900024414062</v>
      </c>
      <c r="H26" s="9">
        <v>863.830017089844</v>
      </c>
      <c r="I26" s="9">
        <v>764.359985351563</v>
      </c>
      <c r="J26" s="10">
        <v>0.043299175798893</v>
      </c>
      <c r="K26" s="10">
        <v>0.507573962211609</v>
      </c>
      <c r="L26" s="10">
        <v>0.449126839637756</v>
      </c>
      <c r="M26" s="10">
        <v>0.449126839637756</v>
      </c>
      <c r="N26" s="10">
        <v>2.40582752227783</v>
      </c>
      <c r="O26" s="10">
        <v>0.884849965572357</v>
      </c>
    </row>
    <row r="27" spans="1:15">
      <c r="A27" s="8">
        <v>2001</v>
      </c>
      <c r="B27" s="8" t="s">
        <v>23</v>
      </c>
      <c r="C27" s="8">
        <v>120000</v>
      </c>
      <c r="D27" s="8" t="s">
        <v>21</v>
      </c>
      <c r="E27" s="8" t="s">
        <v>23</v>
      </c>
      <c r="F27" s="9">
        <v>1919.09</v>
      </c>
      <c r="G27" s="9">
        <v>78.7300033569336</v>
      </c>
      <c r="H27" s="9">
        <v>959.059997558594</v>
      </c>
      <c r="I27" s="9">
        <v>881.299987792969</v>
      </c>
      <c r="J27" s="10">
        <v>0.0410246551036835</v>
      </c>
      <c r="K27" s="10">
        <v>0.499747276306152</v>
      </c>
      <c r="L27" s="10">
        <v>0.459228068590164</v>
      </c>
      <c r="M27" s="10">
        <v>0.459228068590164</v>
      </c>
      <c r="N27" s="10">
        <v>2.41820335388184</v>
      </c>
      <c r="O27" s="10">
        <v>0.918920576572418</v>
      </c>
    </row>
    <row r="28" spans="1:15">
      <c r="A28" s="8">
        <v>2002</v>
      </c>
      <c r="B28" s="8" t="s">
        <v>23</v>
      </c>
      <c r="C28" s="8">
        <v>120000</v>
      </c>
      <c r="D28" s="8" t="s">
        <v>21</v>
      </c>
      <c r="E28" s="8" t="s">
        <v>23</v>
      </c>
      <c r="F28" s="9">
        <v>2150.76</v>
      </c>
      <c r="G28" s="9">
        <v>84.2099990844727</v>
      </c>
      <c r="H28" s="9">
        <v>1069.07995605469</v>
      </c>
      <c r="I28" s="9">
        <v>997.469970703125</v>
      </c>
      <c r="J28" s="10">
        <v>0.0391536019742489</v>
      </c>
      <c r="K28" s="10">
        <v>0.497070789337158</v>
      </c>
      <c r="L28" s="10">
        <v>0.46377557516098</v>
      </c>
      <c r="M28" s="10">
        <v>0.46377557516098</v>
      </c>
      <c r="N28" s="10">
        <v>2.42462182044983</v>
      </c>
      <c r="O28" s="10">
        <v>0.933017194271088</v>
      </c>
    </row>
    <row r="29" spans="1:15">
      <c r="A29" s="8">
        <v>2003</v>
      </c>
      <c r="B29" s="8" t="s">
        <v>23</v>
      </c>
      <c r="C29" s="8">
        <v>120000</v>
      </c>
      <c r="D29" s="8" t="s">
        <v>21</v>
      </c>
      <c r="E29" s="8" t="s">
        <v>23</v>
      </c>
      <c r="F29" s="9">
        <v>2578.03</v>
      </c>
      <c r="G29" s="9">
        <v>89.9100036621094</v>
      </c>
      <c r="H29" s="9">
        <v>1337.31005859375</v>
      </c>
      <c r="I29" s="9">
        <v>1150.81994628906</v>
      </c>
      <c r="J29" s="10">
        <v>0.0348754674196243</v>
      </c>
      <c r="K29" s="10">
        <v>0.518733322620392</v>
      </c>
      <c r="L29" s="10">
        <v>0.446395099163055</v>
      </c>
      <c r="M29" s="10">
        <v>0.446395099163055</v>
      </c>
      <c r="N29" s="10">
        <v>2.41152739524841</v>
      </c>
      <c r="O29" s="10">
        <v>0.860548317432404</v>
      </c>
    </row>
    <row r="30" spans="1:15">
      <c r="A30" s="8">
        <v>2004</v>
      </c>
      <c r="B30" s="8" t="s">
        <v>23</v>
      </c>
      <c r="C30" s="8">
        <v>120000</v>
      </c>
      <c r="D30" s="8" t="s">
        <v>21</v>
      </c>
      <c r="E30" s="8" t="s">
        <v>23</v>
      </c>
      <c r="F30" s="9">
        <v>3141.35</v>
      </c>
      <c r="G30" s="9">
        <v>105.279998779297</v>
      </c>
      <c r="H30" s="9">
        <v>1708.02001953125</v>
      </c>
      <c r="I30" s="9">
        <v>1328.05004882812</v>
      </c>
      <c r="J30" s="10">
        <v>0.0335142537951469</v>
      </c>
      <c r="K30" s="10">
        <v>0.543721675872803</v>
      </c>
      <c r="L30" s="10">
        <v>0.422764122486115</v>
      </c>
      <c r="M30" s="10">
        <v>0.422764122486115</v>
      </c>
      <c r="N30" s="10">
        <v>2.38925004005432</v>
      </c>
      <c r="O30" s="10">
        <v>0.777537763118744</v>
      </c>
    </row>
    <row r="31" spans="1:15">
      <c r="A31" s="8">
        <v>2005</v>
      </c>
      <c r="B31" s="8" t="s">
        <v>23</v>
      </c>
      <c r="C31" s="8">
        <v>120000</v>
      </c>
      <c r="D31" s="8" t="s">
        <v>21</v>
      </c>
      <c r="E31" s="8" t="s">
        <v>23</v>
      </c>
      <c r="F31" s="9">
        <v>3947.94</v>
      </c>
      <c r="G31" s="9">
        <v>112.379997253418</v>
      </c>
      <c r="H31" s="9">
        <v>2165.830078125</v>
      </c>
      <c r="I31" s="9">
        <v>1669.72998046875</v>
      </c>
      <c r="J31" s="10">
        <v>0.0284654777497053</v>
      </c>
      <c r="K31" s="10">
        <v>0.548597514629364</v>
      </c>
      <c r="L31" s="10">
        <v>0.422937005758286</v>
      </c>
      <c r="M31" s="10">
        <v>0.422937005758286</v>
      </c>
      <c r="N31" s="10">
        <v>2.39447140693665</v>
      </c>
      <c r="O31" s="10">
        <v>0.770942270755768</v>
      </c>
    </row>
    <row r="32" spans="1:15">
      <c r="A32" s="8">
        <v>2006</v>
      </c>
      <c r="B32" s="8" t="s">
        <v>23</v>
      </c>
      <c r="C32" s="8">
        <v>120000</v>
      </c>
      <c r="D32" s="8" t="s">
        <v>21</v>
      </c>
      <c r="E32" s="8" t="s">
        <v>23</v>
      </c>
      <c r="F32" s="9">
        <v>4518.94</v>
      </c>
      <c r="G32" s="9">
        <v>103.349998474121</v>
      </c>
      <c r="H32" s="9">
        <v>2497.919921875</v>
      </c>
      <c r="I32" s="9">
        <v>1917.67004394531</v>
      </c>
      <c r="J32" s="10">
        <v>0.0228704065084457</v>
      </c>
      <c r="K32" s="10">
        <v>0.552766799926758</v>
      </c>
      <c r="L32" s="10">
        <v>0.424362808465958</v>
      </c>
      <c r="M32" s="10">
        <v>0.424362808465958</v>
      </c>
      <c r="N32" s="10">
        <v>2.40149235725403</v>
      </c>
      <c r="O32" s="10">
        <v>0.767706751823425</v>
      </c>
    </row>
    <row r="33" spans="1:15">
      <c r="A33" s="8">
        <v>2007</v>
      </c>
      <c r="B33" s="8" t="s">
        <v>23</v>
      </c>
      <c r="C33" s="8">
        <v>120000</v>
      </c>
      <c r="D33" s="8" t="s">
        <v>21</v>
      </c>
      <c r="E33" s="8" t="s">
        <v>23</v>
      </c>
      <c r="F33" s="9">
        <v>5317.96</v>
      </c>
      <c r="G33" s="9">
        <v>107.470001220703</v>
      </c>
      <c r="H33" s="9">
        <v>2941.830078125</v>
      </c>
      <c r="I33" s="9">
        <v>2268.65991210938</v>
      </c>
      <c r="J33" s="10">
        <v>0.0202088765799999</v>
      </c>
      <c r="K33" s="10">
        <v>0.553187727928162</v>
      </c>
      <c r="L33" s="10">
        <v>0.426603406667709</v>
      </c>
      <c r="M33" s="10">
        <v>0.426603406667709</v>
      </c>
      <c r="N33" s="10">
        <v>2.40639448165894</v>
      </c>
      <c r="O33" s="10">
        <v>0.771173000335693</v>
      </c>
    </row>
    <row r="34" spans="1:15">
      <c r="A34" s="8">
        <v>2008</v>
      </c>
      <c r="B34" s="8" t="s">
        <v>23</v>
      </c>
      <c r="C34" s="8">
        <v>120000</v>
      </c>
      <c r="D34" s="8" t="s">
        <v>21</v>
      </c>
      <c r="E34" s="8" t="s">
        <v>23</v>
      </c>
      <c r="F34" s="9">
        <v>6805.54</v>
      </c>
      <c r="G34" s="9">
        <v>116.599998474121</v>
      </c>
      <c r="H34" s="9">
        <v>3776.89990234375</v>
      </c>
      <c r="I34" s="9">
        <v>2912.0400390625</v>
      </c>
      <c r="J34" s="10">
        <v>0.0171330999583006</v>
      </c>
      <c r="K34" s="10">
        <v>0.554974317550659</v>
      </c>
      <c r="L34" s="10">
        <v>0.427892565727234</v>
      </c>
      <c r="M34" s="10">
        <v>0.427892565727234</v>
      </c>
      <c r="N34" s="10">
        <v>2.41075944900513</v>
      </c>
      <c r="O34" s="10">
        <v>0.77101331949234</v>
      </c>
    </row>
    <row r="35" spans="1:15">
      <c r="A35" s="8">
        <v>2009</v>
      </c>
      <c r="B35" s="8" t="s">
        <v>23</v>
      </c>
      <c r="C35" s="8">
        <v>120000</v>
      </c>
      <c r="D35" s="8" t="s">
        <v>21</v>
      </c>
      <c r="E35" s="8" t="s">
        <v>23</v>
      </c>
      <c r="F35" s="9">
        <v>7618.2</v>
      </c>
      <c r="G35" s="9">
        <v>119.529998779297</v>
      </c>
      <c r="H35" s="9">
        <v>4063.9599609375</v>
      </c>
      <c r="I35" s="9">
        <v>3434.7099609375</v>
      </c>
      <c r="J35" s="10">
        <v>0.0156900584697723</v>
      </c>
      <c r="K35" s="10">
        <v>0.533454120159149</v>
      </c>
      <c r="L35" s="10">
        <v>0.450855851173401</v>
      </c>
      <c r="M35" s="10">
        <v>0.450855851173401</v>
      </c>
      <c r="N35" s="10">
        <v>2.4351658821106</v>
      </c>
      <c r="O35" s="10">
        <v>0.845163345336914</v>
      </c>
    </row>
    <row r="36" spans="1:15">
      <c r="A36" s="8">
        <v>2010</v>
      </c>
      <c r="B36" s="8" t="s">
        <v>23</v>
      </c>
      <c r="C36" s="8">
        <v>120000</v>
      </c>
      <c r="D36" s="8" t="s">
        <v>21</v>
      </c>
      <c r="E36" s="8" t="s">
        <v>23</v>
      </c>
      <c r="F36" s="9">
        <v>9343.77</v>
      </c>
      <c r="G36" s="9">
        <v>131.710006713867</v>
      </c>
      <c r="H36" s="9">
        <v>4937.5</v>
      </c>
      <c r="I36" s="9">
        <v>4274.56005859375</v>
      </c>
      <c r="J36" s="10">
        <v>0.0140960244461894</v>
      </c>
      <c r="K36" s="10">
        <v>0.528426945209503</v>
      </c>
      <c r="L36" s="10">
        <v>0.457477033138275</v>
      </c>
      <c r="M36" s="10">
        <v>0.457477033138275</v>
      </c>
      <c r="N36" s="10">
        <v>2.4433810710907</v>
      </c>
      <c r="O36" s="10">
        <v>0.865733683109283</v>
      </c>
    </row>
    <row r="37" spans="1:15">
      <c r="A37" s="8">
        <v>2011</v>
      </c>
      <c r="B37" s="8" t="s">
        <v>23</v>
      </c>
      <c r="C37" s="8">
        <v>120000</v>
      </c>
      <c r="D37" s="8" t="s">
        <v>21</v>
      </c>
      <c r="E37" s="8" t="s">
        <v>23</v>
      </c>
      <c r="F37" s="9">
        <v>11461.7</v>
      </c>
      <c r="G37" s="9">
        <v>141.100006103516</v>
      </c>
      <c r="H37" s="9">
        <v>6058.8798828125</v>
      </c>
      <c r="I37" s="9">
        <v>5261.72021484375</v>
      </c>
      <c r="J37" s="10">
        <v>0.0123105654492974</v>
      </c>
      <c r="K37" s="10">
        <v>0.528619647026062</v>
      </c>
      <c r="L37" s="10">
        <v>0.459069788455963</v>
      </c>
      <c r="M37" s="10">
        <v>0.459069788455963</v>
      </c>
      <c r="N37" s="10">
        <v>2.44675922393799</v>
      </c>
      <c r="O37" s="10">
        <v>0.868431210517883</v>
      </c>
    </row>
    <row r="38" spans="1:15">
      <c r="A38" s="8">
        <v>2012</v>
      </c>
      <c r="B38" s="8" t="s">
        <v>23</v>
      </c>
      <c r="C38" s="8">
        <v>120000</v>
      </c>
      <c r="D38" s="8" t="s">
        <v>21</v>
      </c>
      <c r="E38" s="8" t="s">
        <v>23</v>
      </c>
      <c r="F38" s="9">
        <v>13087.17</v>
      </c>
      <c r="G38" s="9">
        <v>147.899993896484</v>
      </c>
      <c r="H38" s="9">
        <v>6828.0400390625</v>
      </c>
      <c r="I38" s="9">
        <v>6111.22998046875</v>
      </c>
      <c r="J38" s="10">
        <v>0.0113011440262198</v>
      </c>
      <c r="K38" s="10">
        <v>0.521735429763794</v>
      </c>
      <c r="L38" s="10">
        <v>0.466963440179825</v>
      </c>
      <c r="M38" s="10">
        <v>0.466963440179825</v>
      </c>
      <c r="N38" s="10">
        <v>2.4556622505188</v>
      </c>
      <c r="O38" s="10">
        <v>0.89501965045929</v>
      </c>
    </row>
    <row r="39" spans="1:15">
      <c r="A39" s="8">
        <v>2013</v>
      </c>
      <c r="B39" s="8" t="s">
        <v>23</v>
      </c>
      <c r="C39" s="8">
        <v>120000</v>
      </c>
      <c r="D39" s="8" t="s">
        <v>21</v>
      </c>
      <c r="E39" s="8" t="s">
        <v>23</v>
      </c>
      <c r="F39" s="9">
        <v>14659.85</v>
      </c>
      <c r="G39" s="9">
        <v>154.789993286133</v>
      </c>
      <c r="H39" s="9">
        <v>7460.06005859375</v>
      </c>
      <c r="I39" s="9">
        <v>7045</v>
      </c>
      <c r="J39" s="10">
        <v>0.0105587709695101</v>
      </c>
      <c r="K39" s="10">
        <v>0.508876979351044</v>
      </c>
      <c r="L39" s="10">
        <v>0.480564266443253</v>
      </c>
      <c r="M39" s="10">
        <v>0.480564266443253</v>
      </c>
      <c r="N39" s="10">
        <v>2.47000551223755</v>
      </c>
      <c r="O39" s="10">
        <v>0.944362342357635</v>
      </c>
    </row>
    <row r="40" spans="1:15">
      <c r="A40" s="8">
        <v>2014</v>
      </c>
      <c r="B40" s="8" t="s">
        <v>23</v>
      </c>
      <c r="C40" s="8">
        <v>120000</v>
      </c>
      <c r="D40" s="8" t="s">
        <v>21</v>
      </c>
      <c r="E40" s="8" t="s">
        <v>23</v>
      </c>
      <c r="F40" s="9">
        <v>15964.54</v>
      </c>
      <c r="G40" s="9">
        <v>158.820007324219</v>
      </c>
      <c r="H40" s="9">
        <v>7933.52978515625</v>
      </c>
      <c r="I40" s="9">
        <v>7872.18994140625</v>
      </c>
      <c r="J40" s="10">
        <v>0.00994829833507538</v>
      </c>
      <c r="K40" s="10">
        <v>0.496946960687637</v>
      </c>
      <c r="L40" s="10">
        <v>0.493104726076126</v>
      </c>
      <c r="M40" s="10">
        <v>0.493104726076126</v>
      </c>
      <c r="N40" s="10">
        <v>2.48315644264221</v>
      </c>
      <c r="O40" s="10">
        <v>0.992268264293671</v>
      </c>
    </row>
    <row r="41" spans="1:15">
      <c r="A41" s="8">
        <v>2015</v>
      </c>
      <c r="B41" s="8" t="s">
        <v>23</v>
      </c>
      <c r="C41" s="8">
        <v>120000</v>
      </c>
      <c r="D41" s="8" t="s">
        <v>21</v>
      </c>
      <c r="E41" s="8" t="s">
        <v>23</v>
      </c>
      <c r="F41" s="9">
        <v>16794.67</v>
      </c>
      <c r="G41" s="9">
        <v>162.309997558594</v>
      </c>
      <c r="H41" s="9">
        <v>7918.10009765625</v>
      </c>
      <c r="I41" s="9">
        <v>8714.259765625</v>
      </c>
      <c r="J41" s="10">
        <v>0.0096643753349781</v>
      </c>
      <c r="K41" s="10">
        <v>0.471465051174164</v>
      </c>
      <c r="L41" s="10">
        <v>0.518870532512665</v>
      </c>
      <c r="M41" s="10">
        <v>0.518870532512665</v>
      </c>
      <c r="N41" s="10">
        <v>2.50920605659485</v>
      </c>
      <c r="O41" s="10">
        <v>1.10054934024811</v>
      </c>
    </row>
    <row r="42" spans="1:15">
      <c r="A42" s="8">
        <v>2016</v>
      </c>
      <c r="B42" s="8" t="s">
        <v>23</v>
      </c>
      <c r="C42" s="8">
        <v>120000</v>
      </c>
      <c r="D42" s="8" t="s">
        <v>21</v>
      </c>
      <c r="E42" s="8" t="s">
        <v>23</v>
      </c>
      <c r="F42" s="9">
        <v>17837.89</v>
      </c>
      <c r="G42" s="9">
        <v>168.460006713867</v>
      </c>
      <c r="H42" s="9">
        <v>7571.35009765625</v>
      </c>
      <c r="I42" s="9">
        <v>10098.080078125</v>
      </c>
      <c r="J42" s="10">
        <v>0.00944394245743752</v>
      </c>
      <c r="K42" s="10">
        <v>0.424453228712082</v>
      </c>
      <c r="L42" s="10">
        <v>0.566102862358093</v>
      </c>
      <c r="M42" s="10">
        <v>0.566102862358093</v>
      </c>
      <c r="N42" s="10">
        <v>2.55665898323059</v>
      </c>
      <c r="O42" s="10">
        <v>1.33372247219086</v>
      </c>
    </row>
    <row r="43" spans="1:15">
      <c r="A43" s="8">
        <v>2017</v>
      </c>
      <c r="B43" s="8" t="s">
        <v>23</v>
      </c>
      <c r="C43" s="8">
        <v>120000</v>
      </c>
      <c r="D43" s="8" t="s">
        <v>21</v>
      </c>
      <c r="E43" s="8" t="s">
        <v>23</v>
      </c>
      <c r="F43" s="9">
        <v>18549.19</v>
      </c>
      <c r="G43" s="9">
        <v>168.960006713867</v>
      </c>
      <c r="H43" s="9">
        <v>7593.59326171875</v>
      </c>
      <c r="I43" s="9">
        <v>10786.63671875</v>
      </c>
      <c r="J43" s="10">
        <v>0.00910875387489796</v>
      </c>
      <c r="K43" s="10">
        <v>0.409375995397568</v>
      </c>
      <c r="L43" s="10">
        <v>0.581515252590179</v>
      </c>
      <c r="M43" s="10">
        <v>0.581515252590179</v>
      </c>
      <c r="N43" s="10">
        <v>2.57240653038025</v>
      </c>
      <c r="O43" s="10">
        <v>1.42049181461334</v>
      </c>
    </row>
    <row r="44" spans="1:15">
      <c r="A44" s="8">
        <v>2018</v>
      </c>
      <c r="B44" s="8" t="s">
        <v>23</v>
      </c>
      <c r="C44" s="8">
        <v>120000</v>
      </c>
      <c r="D44" s="8" t="s">
        <v>21</v>
      </c>
      <c r="E44" s="8" t="s">
        <v>23</v>
      </c>
      <c r="F44" s="9">
        <v>18809.64</v>
      </c>
      <c r="G44" s="9">
        <v>172.710006713867</v>
      </c>
      <c r="H44" s="9">
        <v>7609.80908203125</v>
      </c>
      <c r="I44" s="9">
        <v>11027.12109375</v>
      </c>
      <c r="J44" s="10">
        <v>0.00918199401348829</v>
      </c>
      <c r="K44" s="10">
        <v>0.404569625854492</v>
      </c>
      <c r="L44" s="10">
        <v>0.586248397827148</v>
      </c>
      <c r="M44" s="10">
        <v>0.586248397827148</v>
      </c>
      <c r="N44" s="10">
        <v>2.57706642150879</v>
      </c>
      <c r="O44" s="10">
        <v>1.44906675815582</v>
      </c>
    </row>
    <row r="45" spans="1:15">
      <c r="A45" s="8">
        <v>2019</v>
      </c>
      <c r="B45" s="8" t="s">
        <v>23</v>
      </c>
      <c r="C45" s="8">
        <v>120000</v>
      </c>
      <c r="D45" s="8" t="s">
        <v>21</v>
      </c>
      <c r="E45" s="8" t="s">
        <v>23</v>
      </c>
      <c r="F45" s="9">
        <v>14104.28</v>
      </c>
      <c r="G45" s="9">
        <v>185.229995727539</v>
      </c>
      <c r="H45" s="9">
        <v>4969.18017578125</v>
      </c>
      <c r="I45" s="9">
        <v>8949.8701171875</v>
      </c>
      <c r="J45" s="10">
        <v>0.0131328925490379</v>
      </c>
      <c r="K45" s="10">
        <v>0.352317184209824</v>
      </c>
      <c r="L45" s="10">
        <v>0.634549975395203</v>
      </c>
      <c r="M45" s="10">
        <v>0.634549975395203</v>
      </c>
      <c r="N45" s="10">
        <v>2.62141728401184</v>
      </c>
      <c r="O45" s="10">
        <v>1.80107581615448</v>
      </c>
    </row>
    <row r="46" spans="1:15">
      <c r="A46" s="8">
        <v>2020</v>
      </c>
      <c r="B46" s="8" t="s">
        <v>23</v>
      </c>
      <c r="C46" s="8">
        <v>120000</v>
      </c>
      <c r="D46" s="8" t="s">
        <v>21</v>
      </c>
      <c r="E46" s="8" t="s">
        <v>23</v>
      </c>
      <c r="F46" s="9">
        <v>14083.73</v>
      </c>
      <c r="G46" s="9">
        <v>210.179992675781</v>
      </c>
      <c r="H46" s="9">
        <v>4804.080078125</v>
      </c>
      <c r="I46" s="9">
        <v>9069.4697265625</v>
      </c>
      <c r="J46" s="10">
        <v>0.0149236032739282</v>
      </c>
      <c r="K46" s="10">
        <v>0.341108500957489</v>
      </c>
      <c r="L46" s="10">
        <v>0.643967866897583</v>
      </c>
      <c r="M46" s="10">
        <v>0.643967866897583</v>
      </c>
      <c r="N46" s="10">
        <v>2.6290442943573</v>
      </c>
      <c r="O46" s="10">
        <v>1.88786816596985</v>
      </c>
    </row>
    <row r="47" spans="1:15">
      <c r="A47" s="8">
        <v>2021</v>
      </c>
      <c r="B47" s="8" t="s">
        <v>23</v>
      </c>
      <c r="C47" s="8">
        <v>120000</v>
      </c>
      <c r="D47" s="8" t="s">
        <v>21</v>
      </c>
      <c r="E47" s="8" t="s">
        <v>23</v>
      </c>
      <c r="F47" s="9">
        <v>15695.0458</v>
      </c>
      <c r="G47" s="9">
        <v>225.413192749023</v>
      </c>
      <c r="H47" s="9">
        <v>5854.26513671875</v>
      </c>
      <c r="I47" s="9">
        <v>9615.3671875</v>
      </c>
      <c r="J47" s="10">
        <v>0.0143620604649186</v>
      </c>
      <c r="K47" s="10">
        <v>0.373000830411911</v>
      </c>
      <c r="L47" s="10">
        <v>0.612637102603912</v>
      </c>
      <c r="M47" s="10">
        <v>0.612637102603912</v>
      </c>
      <c r="N47" s="10">
        <v>2.59827494621277</v>
      </c>
      <c r="O47" s="10">
        <v>1.64245498180389</v>
      </c>
    </row>
    <row r="48" spans="1:15">
      <c r="A48" s="8">
        <v>2022</v>
      </c>
      <c r="B48" s="8" t="s">
        <v>23</v>
      </c>
      <c r="C48" s="8">
        <v>120000</v>
      </c>
      <c r="D48" s="8" t="s">
        <v>21</v>
      </c>
      <c r="E48" s="8" t="s">
        <v>23</v>
      </c>
      <c r="F48" s="9">
        <v>16311.3</v>
      </c>
      <c r="G48" s="9">
        <v>273.1</v>
      </c>
      <c r="H48" s="9">
        <v>6038.9</v>
      </c>
      <c r="I48" s="9">
        <v>9999.3</v>
      </c>
      <c r="J48" s="10">
        <v>0.0167429941206403</v>
      </c>
      <c r="K48" s="10">
        <v>0.37022800144685</v>
      </c>
      <c r="L48" s="10">
        <v>0.61302900443251</v>
      </c>
      <c r="M48" s="10">
        <v>0.61302900443251</v>
      </c>
      <c r="N48" s="10">
        <v>2.59628601031187</v>
      </c>
      <c r="O48" s="10">
        <v>1.65581480070874</v>
      </c>
    </row>
    <row r="49" spans="1:15">
      <c r="A49" s="1">
        <v>2023</v>
      </c>
      <c r="B49" s="1" t="s">
        <v>23</v>
      </c>
      <c r="C49" s="1">
        <v>120000</v>
      </c>
      <c r="D49" s="1" t="s">
        <v>21</v>
      </c>
      <c r="E49" s="1" t="s">
        <v>23</v>
      </c>
      <c r="F49" s="14" t="s">
        <v>24</v>
      </c>
      <c r="G49" s="14">
        <v>268.5</v>
      </c>
      <c r="H49" s="14" t="s">
        <v>25</v>
      </c>
      <c r="I49" s="14">
        <v>10486.2</v>
      </c>
      <c r="J49" s="18">
        <f>G49/F49</f>
        <v>0.0160420139449015</v>
      </c>
      <c r="K49" s="18">
        <f>H49/F49</f>
        <v>0.357441164345504</v>
      </c>
      <c r="L49" s="18">
        <f>I49/F49</f>
        <v>0.626516821709595</v>
      </c>
      <c r="M49" s="18">
        <f>I49/F49</f>
        <v>0.626516821709595</v>
      </c>
      <c r="N49" s="18">
        <f>J49*1+K49*2+L49*3</f>
        <v>2.61047480776469</v>
      </c>
      <c r="O49" s="18">
        <f>I49/H49</f>
        <v>1.75278307090563</v>
      </c>
    </row>
    <row r="50" spans="1:15">
      <c r="A50" s="8">
        <v>2000</v>
      </c>
      <c r="B50" s="8" t="s">
        <v>26</v>
      </c>
      <c r="C50" s="8">
        <v>130100</v>
      </c>
      <c r="D50" s="8" t="s">
        <v>27</v>
      </c>
      <c r="E50" s="8" t="s">
        <v>28</v>
      </c>
      <c r="F50" s="9">
        <v>1003.11</v>
      </c>
      <c r="G50" s="9">
        <v>146.45</v>
      </c>
      <c r="H50" s="9">
        <v>466.45</v>
      </c>
      <c r="I50" s="9">
        <v>390.21</v>
      </c>
      <c r="J50" s="10">
        <v>0.145995959639549</v>
      </c>
      <c r="K50" s="10">
        <v>0.465003848075867</v>
      </c>
      <c r="L50" s="10">
        <v>0.389000207185745</v>
      </c>
      <c r="M50" s="10">
        <v>0.389000207185745</v>
      </c>
      <c r="N50" s="10">
        <v>2.243004322052</v>
      </c>
      <c r="O50" s="10">
        <v>0.836552679538727</v>
      </c>
    </row>
    <row r="51" spans="1:15">
      <c r="A51" s="8">
        <v>2001</v>
      </c>
      <c r="B51" s="8" t="s">
        <v>26</v>
      </c>
      <c r="C51" s="8">
        <v>130100</v>
      </c>
      <c r="D51" s="8" t="s">
        <v>27</v>
      </c>
      <c r="E51" s="8" t="s">
        <v>28</v>
      </c>
      <c r="F51" s="9">
        <v>1085.43</v>
      </c>
      <c r="G51" s="9">
        <v>153.59</v>
      </c>
      <c r="H51" s="9">
        <v>501.9</v>
      </c>
      <c r="I51" s="9">
        <v>429.94</v>
      </c>
      <c r="J51" s="10">
        <v>0.141501531004906</v>
      </c>
      <c r="K51" s="10">
        <v>0.462397396564484</v>
      </c>
      <c r="L51" s="10">
        <v>0.396101087331772</v>
      </c>
      <c r="M51" s="10">
        <v>0.396101087331772</v>
      </c>
      <c r="N51" s="10">
        <v>2.25459957122803</v>
      </c>
      <c r="O51" s="10">
        <v>0.856624841690063</v>
      </c>
    </row>
    <row r="52" spans="1:15">
      <c r="A52" s="8">
        <v>2002</v>
      </c>
      <c r="B52" s="8" t="s">
        <v>26</v>
      </c>
      <c r="C52" s="8">
        <v>130100</v>
      </c>
      <c r="D52" s="8" t="s">
        <v>27</v>
      </c>
      <c r="E52" s="8" t="s">
        <v>28</v>
      </c>
      <c r="F52" s="9">
        <v>1186.81</v>
      </c>
      <c r="G52" s="9">
        <v>155.95</v>
      </c>
      <c r="H52" s="9">
        <v>559.46</v>
      </c>
      <c r="I52" s="9">
        <v>471.4</v>
      </c>
      <c r="J52" s="10">
        <v>0.131402671337128</v>
      </c>
      <c r="K52" s="10">
        <v>0.471398115158081</v>
      </c>
      <c r="L52" s="10">
        <v>0.397199213504791</v>
      </c>
      <c r="M52" s="10">
        <v>0.397199213504791</v>
      </c>
      <c r="N52" s="10">
        <v>2.26579666137695</v>
      </c>
      <c r="O52" s="10">
        <v>0.84259819984436</v>
      </c>
    </row>
    <row r="53" spans="1:15">
      <c r="A53" s="8">
        <v>2003</v>
      </c>
      <c r="B53" s="8" t="s">
        <v>26</v>
      </c>
      <c r="C53" s="8">
        <v>130100</v>
      </c>
      <c r="D53" s="8" t="s">
        <v>27</v>
      </c>
      <c r="E53" s="8" t="s">
        <v>28</v>
      </c>
      <c r="F53" s="9">
        <v>1377.94</v>
      </c>
      <c r="G53" s="9">
        <v>188.09</v>
      </c>
      <c r="H53" s="9">
        <v>664.86</v>
      </c>
      <c r="I53" s="9">
        <v>525.13</v>
      </c>
      <c r="J53" s="10">
        <v>0.136500865221024</v>
      </c>
      <c r="K53" s="10">
        <v>0.48250287771225</v>
      </c>
      <c r="L53" s="10">
        <v>0.381097882986069</v>
      </c>
      <c r="M53" s="10">
        <v>0.381097882986069</v>
      </c>
      <c r="N53" s="10">
        <v>2.24480032920837</v>
      </c>
      <c r="O53" s="10">
        <v>0.789835453033447</v>
      </c>
    </row>
    <row r="54" spans="1:15">
      <c r="A54" s="8">
        <v>2004</v>
      </c>
      <c r="B54" s="8" t="s">
        <v>26</v>
      </c>
      <c r="C54" s="8">
        <v>130100</v>
      </c>
      <c r="D54" s="8" t="s">
        <v>27</v>
      </c>
      <c r="E54" s="8" t="s">
        <v>28</v>
      </c>
      <c r="F54" s="9">
        <v>1633.46</v>
      </c>
      <c r="G54" s="9">
        <v>230.48</v>
      </c>
      <c r="H54" s="9">
        <v>794.35</v>
      </c>
      <c r="I54" s="9">
        <v>608.63</v>
      </c>
      <c r="J54" s="10">
        <v>0.141099259257317</v>
      </c>
      <c r="K54" s="10">
        <v>0.486299008131027</v>
      </c>
      <c r="L54" s="10">
        <v>0.372601717710495</v>
      </c>
      <c r="M54" s="10">
        <v>0.372601717710495</v>
      </c>
      <c r="N54" s="10">
        <v>2.23150253295898</v>
      </c>
      <c r="O54" s="10">
        <v>0.766198754310608</v>
      </c>
    </row>
    <row r="55" spans="1:15">
      <c r="A55" s="8">
        <v>2005</v>
      </c>
      <c r="B55" s="8" t="s">
        <v>26</v>
      </c>
      <c r="C55" s="8">
        <v>130100</v>
      </c>
      <c r="D55" s="8" t="s">
        <v>27</v>
      </c>
      <c r="E55" s="8" t="s">
        <v>28</v>
      </c>
      <c r="F55" s="9">
        <v>1786.78</v>
      </c>
      <c r="G55" s="9">
        <v>247.83</v>
      </c>
      <c r="H55" s="9">
        <v>865.69</v>
      </c>
      <c r="I55" s="9">
        <v>673.44</v>
      </c>
      <c r="J55" s="10">
        <v>0.138702020049095</v>
      </c>
      <c r="K55" s="10">
        <v>0.484497249126434</v>
      </c>
      <c r="L55" s="10">
        <v>0.376901477575302</v>
      </c>
      <c r="M55" s="10">
        <v>0.376901477575302</v>
      </c>
      <c r="N55" s="10">
        <v>2.23840093612671</v>
      </c>
      <c r="O55" s="10">
        <v>0.777922809123993</v>
      </c>
    </row>
    <row r="56" spans="1:15">
      <c r="A56" s="8">
        <v>2006</v>
      </c>
      <c r="B56" s="8" t="s">
        <v>26</v>
      </c>
      <c r="C56" s="8">
        <v>130100</v>
      </c>
      <c r="D56" s="8" t="s">
        <v>27</v>
      </c>
      <c r="E56" s="8" t="s">
        <v>28</v>
      </c>
      <c r="F56" s="9">
        <v>2026.63</v>
      </c>
      <c r="G56" s="9">
        <v>257.58</v>
      </c>
      <c r="H56" s="9">
        <v>979.88</v>
      </c>
      <c r="I56" s="9">
        <v>789.17</v>
      </c>
      <c r="J56" s="10">
        <v>0.127097696065903</v>
      </c>
      <c r="K56" s="10">
        <v>0.483502179384232</v>
      </c>
      <c r="L56" s="10">
        <v>0.389400124549866</v>
      </c>
      <c r="M56" s="10">
        <v>0.389400124549866</v>
      </c>
      <c r="N56" s="10">
        <v>2.26230239868164</v>
      </c>
      <c r="O56" s="10">
        <v>0.805374145507812</v>
      </c>
    </row>
    <row r="57" spans="1:15">
      <c r="A57" s="8">
        <v>2007</v>
      </c>
      <c r="B57" s="8" t="s">
        <v>26</v>
      </c>
      <c r="C57" s="8">
        <v>130100</v>
      </c>
      <c r="D57" s="8" t="s">
        <v>27</v>
      </c>
      <c r="E57" s="8" t="s">
        <v>28</v>
      </c>
      <c r="F57" s="9">
        <v>2360.72</v>
      </c>
      <c r="G57" s="9">
        <v>275.74</v>
      </c>
      <c r="H57" s="9">
        <v>1164.41</v>
      </c>
      <c r="I57" s="9">
        <v>920.57</v>
      </c>
      <c r="J57" s="10">
        <v>0.116803348064423</v>
      </c>
      <c r="K57" s="10">
        <v>0.49324357509613</v>
      </c>
      <c r="L57" s="10">
        <v>0.389953076839447</v>
      </c>
      <c r="M57" s="10">
        <v>0.389953076839447</v>
      </c>
      <c r="N57" s="10">
        <v>2.27314972877502</v>
      </c>
      <c r="O57" s="10">
        <v>0.790589213371277</v>
      </c>
    </row>
    <row r="58" spans="1:15">
      <c r="A58" s="8">
        <v>2008</v>
      </c>
      <c r="B58" s="8" t="s">
        <v>26</v>
      </c>
      <c r="C58" s="8">
        <v>130100</v>
      </c>
      <c r="D58" s="8" t="s">
        <v>27</v>
      </c>
      <c r="E58" s="8" t="s">
        <v>28</v>
      </c>
      <c r="F58" s="9">
        <v>2838.37</v>
      </c>
      <c r="G58" s="9">
        <v>309.67</v>
      </c>
      <c r="H58" s="9">
        <v>1424.58</v>
      </c>
      <c r="I58" s="9">
        <v>1104.13</v>
      </c>
      <c r="J58" s="10">
        <v>0.109101347625256</v>
      </c>
      <c r="K58" s="10">
        <v>0.501900732517242</v>
      </c>
      <c r="L58" s="10">
        <v>0.389001429080963</v>
      </c>
      <c r="M58" s="10">
        <v>0.389001429080963</v>
      </c>
      <c r="N58" s="10">
        <v>2.27990698814392</v>
      </c>
      <c r="O58" s="10">
        <v>0.775056481361389</v>
      </c>
    </row>
    <row r="59" spans="1:15">
      <c r="A59" s="8">
        <v>2009</v>
      </c>
      <c r="B59" s="8" t="s">
        <v>26</v>
      </c>
      <c r="C59" s="8">
        <v>130100</v>
      </c>
      <c r="D59" s="8" t="s">
        <v>27</v>
      </c>
      <c r="E59" s="8" t="s">
        <v>28</v>
      </c>
      <c r="F59" s="9">
        <v>3001.28</v>
      </c>
      <c r="G59" s="9">
        <v>308.23</v>
      </c>
      <c r="H59" s="9">
        <v>1488.03</v>
      </c>
      <c r="I59" s="9">
        <v>1205.01</v>
      </c>
      <c r="J59" s="10">
        <v>0.102699518203735</v>
      </c>
      <c r="K59" s="10">
        <v>0.495798468589783</v>
      </c>
      <c r="L59" s="10">
        <v>0.401498705148697</v>
      </c>
      <c r="M59" s="10">
        <v>0.401498705148697</v>
      </c>
      <c r="N59" s="10">
        <v>2.29879260063171</v>
      </c>
      <c r="O59" s="10">
        <v>0.809802234172821</v>
      </c>
    </row>
    <row r="60" spans="1:15">
      <c r="A60" s="8">
        <v>2010</v>
      </c>
      <c r="B60" s="8" t="s">
        <v>26</v>
      </c>
      <c r="C60" s="8">
        <v>130100</v>
      </c>
      <c r="D60" s="8" t="s">
        <v>27</v>
      </c>
      <c r="E60" s="8" t="s">
        <v>28</v>
      </c>
      <c r="F60" s="9">
        <v>3401.02</v>
      </c>
      <c r="G60" s="9">
        <v>369.69</v>
      </c>
      <c r="H60" s="9">
        <v>1653.92</v>
      </c>
      <c r="I60" s="9">
        <v>1377.75</v>
      </c>
      <c r="J60" s="10">
        <v>0.10869974642992</v>
      </c>
      <c r="K60" s="10">
        <v>0.486301153898239</v>
      </c>
      <c r="L60" s="10">
        <v>0.40509906411171</v>
      </c>
      <c r="M60" s="10">
        <v>0.40509906411171</v>
      </c>
      <c r="N60" s="10">
        <v>2.29659914970398</v>
      </c>
      <c r="O60" s="10">
        <v>0.833020925521851</v>
      </c>
    </row>
    <row r="61" spans="1:15">
      <c r="A61" s="8">
        <v>2011</v>
      </c>
      <c r="B61" s="8" t="s">
        <v>26</v>
      </c>
      <c r="C61" s="8">
        <v>130100</v>
      </c>
      <c r="D61" s="8" t="s">
        <v>27</v>
      </c>
      <c r="E61" s="8" t="s">
        <v>28</v>
      </c>
      <c r="F61" s="9">
        <v>4082.68</v>
      </c>
      <c r="G61" s="9">
        <v>414.8</v>
      </c>
      <c r="H61" s="9">
        <v>2031.95</v>
      </c>
      <c r="I61" s="9">
        <v>1635.93</v>
      </c>
      <c r="J61" s="10">
        <v>0.101599931716919</v>
      </c>
      <c r="K61" s="10">
        <v>0.497700035572052</v>
      </c>
      <c r="L61" s="10">
        <v>0.400700032711029</v>
      </c>
      <c r="M61" s="10">
        <v>0.400700032711029</v>
      </c>
      <c r="N61" s="10">
        <v>2.29910016059875</v>
      </c>
      <c r="O61" s="10">
        <v>0.805103480815887</v>
      </c>
    </row>
    <row r="62" spans="1:15">
      <c r="A62" s="8">
        <v>2012</v>
      </c>
      <c r="B62" s="8" t="s">
        <v>26</v>
      </c>
      <c r="C62" s="8">
        <v>130100</v>
      </c>
      <c r="D62" s="8" t="s">
        <v>27</v>
      </c>
      <c r="E62" s="8" t="s">
        <v>28</v>
      </c>
      <c r="F62" s="9">
        <v>4500.21</v>
      </c>
      <c r="G62" s="9">
        <v>452.27</v>
      </c>
      <c r="H62" s="9">
        <v>2240.65</v>
      </c>
      <c r="I62" s="9">
        <v>1807.28</v>
      </c>
      <c r="J62" s="10">
        <v>0.100499756634235</v>
      </c>
      <c r="K62" s="10">
        <v>0.497898995876312</v>
      </c>
      <c r="L62" s="10">
        <v>0.401599049568176</v>
      </c>
      <c r="M62" s="10">
        <v>0.401599049568176</v>
      </c>
      <c r="N62" s="10">
        <v>2.3010950088501</v>
      </c>
      <c r="O62" s="10">
        <v>0.806587398052216</v>
      </c>
    </row>
    <row r="63" spans="1:15">
      <c r="A63" s="8">
        <v>2013</v>
      </c>
      <c r="B63" s="8" t="s">
        <v>26</v>
      </c>
      <c r="C63" s="8">
        <v>130100</v>
      </c>
      <c r="D63" s="8" t="s">
        <v>27</v>
      </c>
      <c r="E63" s="8" t="s">
        <v>28</v>
      </c>
      <c r="F63" s="9">
        <v>4863.66</v>
      </c>
      <c r="G63" s="9">
        <v>488.8</v>
      </c>
      <c r="H63" s="9">
        <v>2359.36</v>
      </c>
      <c r="I63" s="9">
        <v>2015.5</v>
      </c>
      <c r="J63" s="10">
        <v>0.100500449538231</v>
      </c>
      <c r="K63" s="10">
        <v>0.485099703073502</v>
      </c>
      <c r="L63" s="10">
        <v>0.414399862289429</v>
      </c>
      <c r="M63" s="10">
        <v>0.414399862289429</v>
      </c>
      <c r="N63" s="10">
        <v>2.31389951705933</v>
      </c>
      <c r="O63" s="10">
        <v>0.854257106781006</v>
      </c>
    </row>
    <row r="64" spans="1:15">
      <c r="A64" s="8">
        <v>2014</v>
      </c>
      <c r="B64" s="8" t="s">
        <v>26</v>
      </c>
      <c r="C64" s="8">
        <v>130100</v>
      </c>
      <c r="D64" s="8" t="s">
        <v>27</v>
      </c>
      <c r="E64" s="8" t="s">
        <v>28</v>
      </c>
      <c r="F64" s="9">
        <v>5170.27</v>
      </c>
      <c r="G64" s="9">
        <v>487.56</v>
      </c>
      <c r="H64" s="9">
        <v>2417.62</v>
      </c>
      <c r="I64" s="9">
        <v>2265.09</v>
      </c>
      <c r="J64" s="10">
        <v>0.0943006873130798</v>
      </c>
      <c r="K64" s="10">
        <v>0.467600345611572</v>
      </c>
      <c r="L64" s="10">
        <v>0.438098967075348</v>
      </c>
      <c r="M64" s="10">
        <v>0.438098967075348</v>
      </c>
      <c r="N64" s="10">
        <v>2.34379816055298</v>
      </c>
      <c r="O64" s="10">
        <v>0.936909019947052</v>
      </c>
    </row>
    <row r="65" spans="1:15">
      <c r="A65" s="8">
        <v>2015</v>
      </c>
      <c r="B65" s="8" t="s">
        <v>26</v>
      </c>
      <c r="C65" s="8">
        <v>130100</v>
      </c>
      <c r="D65" s="8" t="s">
        <v>27</v>
      </c>
      <c r="E65" s="8" t="s">
        <v>28</v>
      </c>
      <c r="F65" s="9">
        <v>5440.6</v>
      </c>
      <c r="G65" s="9">
        <v>494.55</v>
      </c>
      <c r="H65" s="9">
        <v>2452.62</v>
      </c>
      <c r="I65" s="9">
        <v>2493.97</v>
      </c>
      <c r="J65" s="10">
        <v>0.0908998996019363</v>
      </c>
      <c r="K65" s="10">
        <v>0.450799554586411</v>
      </c>
      <c r="L65" s="10">
        <v>0.458399802446365</v>
      </c>
      <c r="M65" s="10">
        <v>0.458399802446365</v>
      </c>
      <c r="N65" s="10">
        <v>2.36769843101501</v>
      </c>
      <c r="O65" s="10">
        <v>1.01685953140259</v>
      </c>
    </row>
    <row r="66" spans="1:15">
      <c r="A66" s="8">
        <v>2016</v>
      </c>
      <c r="B66" s="8" t="s">
        <v>26</v>
      </c>
      <c r="C66" s="8">
        <v>130100</v>
      </c>
      <c r="D66" s="8" t="s">
        <v>27</v>
      </c>
      <c r="E66" s="8" t="s">
        <v>28</v>
      </c>
      <c r="F66" s="9">
        <v>5927.73</v>
      </c>
      <c r="G66" s="9">
        <v>480.74</v>
      </c>
      <c r="H66" s="9">
        <v>2694.15</v>
      </c>
      <c r="I66" s="9">
        <v>2752.84</v>
      </c>
      <c r="J66" s="10">
        <v>0.0811001881957054</v>
      </c>
      <c r="K66" s="10">
        <v>0.454499453306198</v>
      </c>
      <c r="L66" s="10">
        <v>0.464400380849838</v>
      </c>
      <c r="M66" s="10">
        <v>0.464400380849838</v>
      </c>
      <c r="N66" s="10">
        <v>2.38330030441284</v>
      </c>
      <c r="O66" s="10">
        <v>1.02178418636322</v>
      </c>
    </row>
    <row r="67" spans="1:15">
      <c r="A67" s="8">
        <v>2017</v>
      </c>
      <c r="B67" s="8" t="s">
        <v>26</v>
      </c>
      <c r="C67" s="8">
        <v>130100</v>
      </c>
      <c r="D67" s="8" t="s">
        <v>27</v>
      </c>
      <c r="E67" s="8" t="s">
        <v>28</v>
      </c>
      <c r="F67" s="9">
        <v>6460.88</v>
      </c>
      <c r="G67" s="9">
        <v>480.53</v>
      </c>
      <c r="H67" s="9">
        <v>2913.91</v>
      </c>
      <c r="I67" s="9">
        <v>3066.44</v>
      </c>
      <c r="J67" s="10">
        <v>0.0743753165006638</v>
      </c>
      <c r="K67" s="10">
        <v>0.451008230447769</v>
      </c>
      <c r="L67" s="10">
        <v>0.474616467952728</v>
      </c>
      <c r="M67" s="10">
        <v>0.474616467952728</v>
      </c>
      <c r="N67" s="10">
        <v>2.4002411365509</v>
      </c>
      <c r="O67" s="10">
        <v>1.05234551429749</v>
      </c>
    </row>
    <row r="68" spans="1:15">
      <c r="A68" s="8">
        <v>2018</v>
      </c>
      <c r="B68" s="8" t="s">
        <v>26</v>
      </c>
      <c r="C68" s="8">
        <v>130100</v>
      </c>
      <c r="D68" s="8" t="s">
        <v>27</v>
      </c>
      <c r="E68" s="8" t="s">
        <v>28</v>
      </c>
      <c r="F68" s="9">
        <v>6082.62</v>
      </c>
      <c r="G68" s="9">
        <v>420.31</v>
      </c>
      <c r="H68" s="9">
        <v>2285.24</v>
      </c>
      <c r="I68" s="9">
        <v>3376.46</v>
      </c>
      <c r="J68" s="10">
        <v>0.0691001564264297</v>
      </c>
      <c r="K68" s="10">
        <v>0.375699937343597</v>
      </c>
      <c r="L68" s="10">
        <v>0.555099606513977</v>
      </c>
      <c r="M68" s="10">
        <v>0.555099606513977</v>
      </c>
      <c r="N68" s="10">
        <v>2.48579883575439</v>
      </c>
      <c r="O68" s="10">
        <v>1.47750782966614</v>
      </c>
    </row>
    <row r="69" spans="1:15">
      <c r="A69" s="8">
        <v>2019</v>
      </c>
      <c r="B69" s="8" t="s">
        <v>26</v>
      </c>
      <c r="C69" s="8">
        <v>130100</v>
      </c>
      <c r="D69" s="8" t="s">
        <v>27</v>
      </c>
      <c r="E69" s="8" t="s">
        <v>28</v>
      </c>
      <c r="F69" s="9">
        <v>5810</v>
      </c>
      <c r="G69" s="9">
        <v>449.69</v>
      </c>
      <c r="H69" s="9">
        <v>1831.89</v>
      </c>
      <c r="I69" s="9">
        <v>3528.99</v>
      </c>
      <c r="J69" s="10">
        <v>0.0773993134498596</v>
      </c>
      <c r="K69" s="10">
        <v>0.315299481153488</v>
      </c>
      <c r="L69" s="10">
        <v>0.60739928483963</v>
      </c>
      <c r="M69" s="10">
        <v>0.60739928483963</v>
      </c>
      <c r="N69" s="10">
        <v>2.53019618988037</v>
      </c>
      <c r="O69" s="10">
        <v>1.92642021179199</v>
      </c>
    </row>
    <row r="70" spans="1:15">
      <c r="A70" s="8">
        <v>2020</v>
      </c>
      <c r="B70" s="8" t="s">
        <v>26</v>
      </c>
      <c r="C70" s="8">
        <v>130100</v>
      </c>
      <c r="D70" s="8" t="s">
        <v>27</v>
      </c>
      <c r="E70" s="8" t="s">
        <v>28</v>
      </c>
      <c r="F70" s="9">
        <v>5935</v>
      </c>
      <c r="G70" s="9">
        <v>499.13</v>
      </c>
      <c r="H70" s="9">
        <v>1744.89</v>
      </c>
      <c r="I70" s="9">
        <v>3690.98</v>
      </c>
      <c r="J70" s="10">
        <v>0.0840994119644165</v>
      </c>
      <c r="K70" s="10">
        <v>0.293999999761581</v>
      </c>
      <c r="L70" s="10">
        <v>0.621900618076324</v>
      </c>
      <c r="M70" s="10">
        <v>0.621900618076324</v>
      </c>
      <c r="N70" s="10">
        <v>2.53780126571655</v>
      </c>
      <c r="O70" s="10">
        <v>2.11530804634094</v>
      </c>
    </row>
    <row r="71" spans="1:15">
      <c r="A71" s="8">
        <v>2021</v>
      </c>
      <c r="B71" s="8" t="s">
        <v>26</v>
      </c>
      <c r="C71" s="8">
        <v>130100</v>
      </c>
      <c r="D71" s="8" t="s">
        <v>27</v>
      </c>
      <c r="E71" s="8" t="s">
        <v>28</v>
      </c>
      <c r="F71" s="9">
        <v>6490.3</v>
      </c>
      <c r="G71" s="9">
        <v>504.8</v>
      </c>
      <c r="H71" s="9">
        <v>2107.1</v>
      </c>
      <c r="I71" s="9">
        <v>3878.4</v>
      </c>
      <c r="J71" s="10">
        <v>0.0777776092290878</v>
      </c>
      <c r="K71" s="10">
        <v>0.324653714895248</v>
      </c>
      <c r="L71" s="10">
        <v>0.597568690776825</v>
      </c>
      <c r="M71" s="10">
        <v>0.597568690776825</v>
      </c>
      <c r="N71" s="10">
        <v>2.51979112625122</v>
      </c>
      <c r="O71" s="10">
        <v>1.84063398838043</v>
      </c>
    </row>
    <row r="72" spans="1:15">
      <c r="A72" s="8">
        <v>2022</v>
      </c>
      <c r="B72" s="8" t="s">
        <v>26</v>
      </c>
      <c r="C72" s="8">
        <v>130100</v>
      </c>
      <c r="D72" s="8" t="s">
        <v>27</v>
      </c>
      <c r="E72" s="8" t="s">
        <v>28</v>
      </c>
      <c r="F72" s="9">
        <v>7101</v>
      </c>
      <c r="G72" s="9">
        <v>558</v>
      </c>
      <c r="H72" s="9">
        <v>2334</v>
      </c>
      <c r="I72" s="9">
        <v>4208</v>
      </c>
      <c r="J72" s="10">
        <v>0.0785804816223067</v>
      </c>
      <c r="K72" s="10">
        <v>0.328686100549218</v>
      </c>
      <c r="L72" s="10">
        <v>0.592592592592593</v>
      </c>
      <c r="M72" s="10">
        <v>0.592592592592593</v>
      </c>
      <c r="N72" s="10">
        <v>2.51373046049852</v>
      </c>
      <c r="O72" s="10">
        <v>1.80291345329906</v>
      </c>
    </row>
    <row r="73" spans="1:15">
      <c r="A73" s="1">
        <v>2023</v>
      </c>
      <c r="B73" s="1" t="s">
        <v>26</v>
      </c>
      <c r="C73" s="1">
        <v>130100</v>
      </c>
      <c r="D73" s="1" t="s">
        <v>27</v>
      </c>
      <c r="E73" s="1" t="s">
        <v>28</v>
      </c>
      <c r="F73" s="14" t="s">
        <v>29</v>
      </c>
      <c r="G73" s="14">
        <v>576.9</v>
      </c>
      <c r="H73" s="14" t="s">
        <v>30</v>
      </c>
      <c r="I73" s="14">
        <v>4648.1</v>
      </c>
      <c r="J73" s="18">
        <f>G73/F73</f>
        <v>0.0765708369833559</v>
      </c>
      <c r="K73" s="18">
        <f>H73/F73</f>
        <v>0.306495712882589</v>
      </c>
      <c r="L73" s="18">
        <f>I73/F73</f>
        <v>0.616933450134055</v>
      </c>
      <c r="M73" s="18">
        <f>I73/F73</f>
        <v>0.616933450134055</v>
      </c>
      <c r="N73" s="18">
        <f>J73*1+K73*2+L73*3</f>
        <v>2.5403626131507</v>
      </c>
      <c r="O73" s="18">
        <f>I73/H73</f>
        <v>2.0128615970899</v>
      </c>
    </row>
    <row r="74" spans="1:15">
      <c r="A74" s="8">
        <v>2000</v>
      </c>
      <c r="B74" s="8" t="s">
        <v>31</v>
      </c>
      <c r="C74" s="8">
        <v>130200</v>
      </c>
      <c r="D74" s="8" t="s">
        <v>27</v>
      </c>
      <c r="E74" s="8" t="s">
        <v>28</v>
      </c>
      <c r="F74" s="9">
        <v>915.05</v>
      </c>
      <c r="G74" s="9">
        <v>172.94</v>
      </c>
      <c r="H74" s="9">
        <v>462.1</v>
      </c>
      <c r="I74" s="9">
        <v>280</v>
      </c>
      <c r="J74" s="10">
        <v>0.188995137810707</v>
      </c>
      <c r="K74" s="10">
        <v>0.504999697208405</v>
      </c>
      <c r="L74" s="10">
        <v>0.305994212627411</v>
      </c>
      <c r="M74" s="10">
        <v>0.305994212627411</v>
      </c>
      <c r="N74" s="10">
        <v>2.11697721481323</v>
      </c>
      <c r="O74" s="10">
        <v>0.605929434299469</v>
      </c>
    </row>
    <row r="75" spans="1:15">
      <c r="A75" s="8">
        <v>2001</v>
      </c>
      <c r="B75" s="8" t="s">
        <v>31</v>
      </c>
      <c r="C75" s="8">
        <v>130200</v>
      </c>
      <c r="D75" s="8" t="s">
        <v>27</v>
      </c>
      <c r="E75" s="8" t="s">
        <v>28</v>
      </c>
      <c r="F75" s="9">
        <v>1006.46</v>
      </c>
      <c r="G75" s="9">
        <v>179.65</v>
      </c>
      <c r="H75" s="9">
        <v>514.3</v>
      </c>
      <c r="I75" s="9">
        <v>312.61</v>
      </c>
      <c r="J75" s="10">
        <v>0.178496912121773</v>
      </c>
      <c r="K75" s="10">
        <v>0.510998964309692</v>
      </c>
      <c r="L75" s="10">
        <v>0.310603499412537</v>
      </c>
      <c r="M75" s="10">
        <v>0.310603499412537</v>
      </c>
      <c r="N75" s="10">
        <v>2.13230538368225</v>
      </c>
      <c r="O75" s="10">
        <v>0.60783588886261</v>
      </c>
    </row>
    <row r="76" spans="1:15">
      <c r="A76" s="8">
        <v>2002</v>
      </c>
      <c r="B76" s="8" t="s">
        <v>31</v>
      </c>
      <c r="C76" s="8">
        <v>130200</v>
      </c>
      <c r="D76" s="8" t="s">
        <v>27</v>
      </c>
      <c r="E76" s="8" t="s">
        <v>28</v>
      </c>
      <c r="F76" s="9">
        <v>1102.29</v>
      </c>
      <c r="G76" s="9">
        <v>187.06</v>
      </c>
      <c r="H76" s="9">
        <v>570.32</v>
      </c>
      <c r="I76" s="9">
        <v>344.91</v>
      </c>
      <c r="J76" s="10">
        <v>0.169701263308525</v>
      </c>
      <c r="K76" s="10">
        <v>0.517395615577698</v>
      </c>
      <c r="L76" s="10">
        <v>0.312903136014938</v>
      </c>
      <c r="M76" s="10">
        <v>0.312903136014938</v>
      </c>
      <c r="N76" s="10">
        <v>2.14320182800293</v>
      </c>
      <c r="O76" s="10">
        <v>0.604765772819519</v>
      </c>
    </row>
    <row r="77" spans="1:15">
      <c r="A77" s="8">
        <v>2003</v>
      </c>
      <c r="B77" s="8" t="s">
        <v>31</v>
      </c>
      <c r="C77" s="8">
        <v>130200</v>
      </c>
      <c r="D77" s="8" t="s">
        <v>27</v>
      </c>
      <c r="E77" s="8" t="s">
        <v>28</v>
      </c>
      <c r="F77" s="9">
        <v>1295.32</v>
      </c>
      <c r="G77" s="9">
        <v>193.78</v>
      </c>
      <c r="H77" s="9">
        <v>715.02</v>
      </c>
      <c r="I77" s="9">
        <v>386.52</v>
      </c>
      <c r="J77" s="10">
        <v>0.149600103497505</v>
      </c>
      <c r="K77" s="10">
        <v>0.552002608776093</v>
      </c>
      <c r="L77" s="10">
        <v>0.298397302627563</v>
      </c>
      <c r="M77" s="10">
        <v>0.298397302627563</v>
      </c>
      <c r="N77" s="10">
        <v>2.14879727363586</v>
      </c>
      <c r="O77" s="10">
        <v>0.540572285652161</v>
      </c>
    </row>
    <row r="78" spans="1:15">
      <c r="A78" s="8">
        <v>2004</v>
      </c>
      <c r="B78" s="8" t="s">
        <v>31</v>
      </c>
      <c r="C78" s="8">
        <v>130200</v>
      </c>
      <c r="D78" s="8" t="s">
        <v>27</v>
      </c>
      <c r="E78" s="8" t="s">
        <v>28</v>
      </c>
      <c r="F78" s="9">
        <v>1626.33</v>
      </c>
      <c r="G78" s="9">
        <v>213.38</v>
      </c>
      <c r="H78" s="9">
        <v>914.98</v>
      </c>
      <c r="I78" s="9">
        <v>497.98</v>
      </c>
      <c r="J78" s="10">
        <v>0.131203383207321</v>
      </c>
      <c r="K78" s="10">
        <v>0.562604129314423</v>
      </c>
      <c r="L78" s="10">
        <v>0.306198626756668</v>
      </c>
      <c r="M78" s="10">
        <v>0.306198626756668</v>
      </c>
      <c r="N78" s="10">
        <v>2.17500758171082</v>
      </c>
      <c r="O78" s="10">
        <v>0.544252336025238</v>
      </c>
    </row>
    <row r="79" spans="1:15">
      <c r="A79" s="8">
        <v>2005</v>
      </c>
      <c r="B79" s="8" t="s">
        <v>31</v>
      </c>
      <c r="C79" s="8">
        <v>130200</v>
      </c>
      <c r="D79" s="8" t="s">
        <v>27</v>
      </c>
      <c r="E79" s="8" t="s">
        <v>28</v>
      </c>
      <c r="F79" s="9">
        <v>2027.64</v>
      </c>
      <c r="G79" s="9">
        <v>236.22</v>
      </c>
      <c r="H79" s="9">
        <v>1161.63</v>
      </c>
      <c r="I79" s="9">
        <v>629.78</v>
      </c>
      <c r="J79" s="10">
        <v>0.116499967873096</v>
      </c>
      <c r="K79" s="10">
        <v>0.572897553443909</v>
      </c>
      <c r="L79" s="10">
        <v>0.310597538948059</v>
      </c>
      <c r="M79" s="10">
        <v>0.310597538948059</v>
      </c>
      <c r="N79" s="10">
        <v>2.19408774375916</v>
      </c>
      <c r="O79" s="10">
        <v>0.542151987552643</v>
      </c>
    </row>
    <row r="80" spans="1:15">
      <c r="A80" s="8">
        <v>2006</v>
      </c>
      <c r="B80" s="8" t="s">
        <v>31</v>
      </c>
      <c r="C80" s="8">
        <v>130200</v>
      </c>
      <c r="D80" s="8" t="s">
        <v>27</v>
      </c>
      <c r="E80" s="8" t="s">
        <v>28</v>
      </c>
      <c r="F80" s="9">
        <v>2362.14</v>
      </c>
      <c r="G80" s="9">
        <v>256.06</v>
      </c>
      <c r="H80" s="9">
        <v>1370.51</v>
      </c>
      <c r="I80" s="9">
        <v>735.57</v>
      </c>
      <c r="J80" s="10">
        <v>0.108401700854301</v>
      </c>
      <c r="K80" s="10">
        <v>0.580198466777802</v>
      </c>
      <c r="L80" s="10">
        <v>0.311399817466736</v>
      </c>
      <c r="M80" s="10">
        <v>0.311399817466736</v>
      </c>
      <c r="N80" s="10">
        <v>2.20299816131592</v>
      </c>
      <c r="O80" s="10">
        <v>0.53671258687973</v>
      </c>
    </row>
    <row r="81" spans="1:15">
      <c r="A81" s="8">
        <v>2007</v>
      </c>
      <c r="B81" s="8" t="s">
        <v>31</v>
      </c>
      <c r="C81" s="8">
        <v>130200</v>
      </c>
      <c r="D81" s="8" t="s">
        <v>27</v>
      </c>
      <c r="E81" s="8" t="s">
        <v>28</v>
      </c>
      <c r="F81" s="9">
        <v>2779.42</v>
      </c>
      <c r="G81" s="9">
        <v>286.84</v>
      </c>
      <c r="H81" s="9">
        <v>1595.94</v>
      </c>
      <c r="I81" s="9">
        <v>896.64</v>
      </c>
      <c r="J81" s="10">
        <v>0.103201389312744</v>
      </c>
      <c r="K81" s="10">
        <v>0.574198961257935</v>
      </c>
      <c r="L81" s="10">
        <v>0.322599679231644</v>
      </c>
      <c r="M81" s="10">
        <v>0.322599679231644</v>
      </c>
      <c r="N81" s="10">
        <v>2.21939826011658</v>
      </c>
      <c r="O81" s="10">
        <v>0.561825633049011</v>
      </c>
    </row>
    <row r="82" spans="1:15">
      <c r="A82" s="8">
        <v>2008</v>
      </c>
      <c r="B82" s="8" t="s">
        <v>31</v>
      </c>
      <c r="C82" s="8">
        <v>130200</v>
      </c>
      <c r="D82" s="8" t="s">
        <v>27</v>
      </c>
      <c r="E82" s="8" t="s">
        <v>28</v>
      </c>
      <c r="F82" s="9">
        <v>3561.19</v>
      </c>
      <c r="G82" s="9">
        <v>340.09</v>
      </c>
      <c r="H82" s="9">
        <v>2113.21</v>
      </c>
      <c r="I82" s="9">
        <v>1107.89</v>
      </c>
      <c r="J82" s="10">
        <v>0.0954989790916443</v>
      </c>
      <c r="K82" s="10">
        <v>0.593399941921234</v>
      </c>
      <c r="L82" s="10">
        <v>0.311101078987122</v>
      </c>
      <c r="M82" s="10">
        <v>0.311101078987122</v>
      </c>
      <c r="N82" s="10">
        <v>2.21560215950012</v>
      </c>
      <c r="O82" s="10">
        <v>0.524268746376038</v>
      </c>
    </row>
    <row r="83" spans="1:15">
      <c r="A83" s="8">
        <v>2009</v>
      </c>
      <c r="B83" s="8" t="s">
        <v>31</v>
      </c>
      <c r="C83" s="8">
        <v>130200</v>
      </c>
      <c r="D83" s="8" t="s">
        <v>27</v>
      </c>
      <c r="E83" s="8" t="s">
        <v>28</v>
      </c>
      <c r="F83" s="9">
        <v>3812.72</v>
      </c>
      <c r="G83" s="9">
        <v>360.3</v>
      </c>
      <c r="H83" s="9">
        <v>2202.23</v>
      </c>
      <c r="I83" s="9">
        <v>1250.57</v>
      </c>
      <c r="J83" s="10">
        <v>0.0944994613528252</v>
      </c>
      <c r="K83" s="10">
        <v>0.5776007771492</v>
      </c>
      <c r="L83" s="10">
        <v>0.327999442815781</v>
      </c>
      <c r="M83" s="10">
        <v>0.327999442815781</v>
      </c>
      <c r="N83" s="10">
        <v>2.23369932174683</v>
      </c>
      <c r="O83" s="10">
        <v>0.567865312099457</v>
      </c>
    </row>
    <row r="84" spans="1:15">
      <c r="A84" s="8">
        <v>2010</v>
      </c>
      <c r="B84" s="8" t="s">
        <v>31</v>
      </c>
      <c r="C84" s="8">
        <v>130200</v>
      </c>
      <c r="D84" s="8" t="s">
        <v>27</v>
      </c>
      <c r="E84" s="8" t="s">
        <v>28</v>
      </c>
      <c r="F84" s="9">
        <v>4469.16</v>
      </c>
      <c r="G84" s="9">
        <v>421.89</v>
      </c>
      <c r="H84" s="9">
        <v>2598.37</v>
      </c>
      <c r="I84" s="9">
        <v>1448.9</v>
      </c>
      <c r="J84" s="10">
        <v>0.0944002866744995</v>
      </c>
      <c r="K84" s="10">
        <v>0.581400096416473</v>
      </c>
      <c r="L84" s="10">
        <v>0.324199616909027</v>
      </c>
      <c r="M84" s="10">
        <v>0.324199616909027</v>
      </c>
      <c r="N84" s="10">
        <v>2.22979927062988</v>
      </c>
      <c r="O84" s="10">
        <v>0.557618796825409</v>
      </c>
    </row>
    <row r="85" spans="1:15">
      <c r="A85" s="8">
        <v>2011</v>
      </c>
      <c r="B85" s="8" t="s">
        <v>31</v>
      </c>
      <c r="C85" s="8">
        <v>130200</v>
      </c>
      <c r="D85" s="8" t="s">
        <v>27</v>
      </c>
      <c r="E85" s="8" t="s">
        <v>28</v>
      </c>
      <c r="F85" s="9">
        <v>5442.45</v>
      </c>
      <c r="G85" s="9">
        <v>486.56</v>
      </c>
      <c r="H85" s="9">
        <v>3269.83</v>
      </c>
      <c r="I85" s="9">
        <v>1686.07</v>
      </c>
      <c r="J85" s="10">
        <v>0.0894009098410606</v>
      </c>
      <c r="K85" s="10">
        <v>0.600801110267639</v>
      </c>
      <c r="L85" s="10">
        <v>0.309799820184708</v>
      </c>
      <c r="M85" s="10">
        <v>0.309799820184708</v>
      </c>
      <c r="N85" s="10">
        <v>2.22040247917175</v>
      </c>
      <c r="O85" s="10">
        <v>0.515644550323486</v>
      </c>
    </row>
    <row r="86" spans="1:15">
      <c r="A86" s="8">
        <v>2012</v>
      </c>
      <c r="B86" s="8" t="s">
        <v>31</v>
      </c>
      <c r="C86" s="8">
        <v>130200</v>
      </c>
      <c r="D86" s="8" t="s">
        <v>27</v>
      </c>
      <c r="E86" s="8" t="s">
        <v>28</v>
      </c>
      <c r="F86" s="9">
        <v>5861.64</v>
      </c>
      <c r="G86" s="9">
        <v>528.72</v>
      </c>
      <c r="H86" s="9">
        <v>3473.61</v>
      </c>
      <c r="I86" s="9">
        <v>1859.31</v>
      </c>
      <c r="J86" s="10">
        <v>0.0902000144124031</v>
      </c>
      <c r="K86" s="10">
        <v>0.592600345611572</v>
      </c>
      <c r="L86" s="10">
        <v>0.317199617624283</v>
      </c>
      <c r="M86" s="10">
        <v>0.317199617624283</v>
      </c>
      <c r="N86" s="10">
        <v>2.22699952125549</v>
      </c>
      <c r="O86" s="10">
        <v>0.535267353057861</v>
      </c>
    </row>
    <row r="87" spans="1:15">
      <c r="A87" s="8">
        <v>2013</v>
      </c>
      <c r="B87" s="8" t="s">
        <v>31</v>
      </c>
      <c r="C87" s="8">
        <v>130200</v>
      </c>
      <c r="D87" s="8" t="s">
        <v>27</v>
      </c>
      <c r="E87" s="8" t="s">
        <v>28</v>
      </c>
      <c r="F87" s="9">
        <v>6121.21</v>
      </c>
      <c r="G87" s="9">
        <v>552.75</v>
      </c>
      <c r="H87" s="9">
        <v>3593.15</v>
      </c>
      <c r="I87" s="9">
        <v>1975.32</v>
      </c>
      <c r="J87" s="10">
        <v>0.0903007760643959</v>
      </c>
      <c r="K87" s="10">
        <v>0.586999952793121</v>
      </c>
      <c r="L87" s="10">
        <v>0.322700917720795</v>
      </c>
      <c r="M87" s="10">
        <v>0.322700917720795</v>
      </c>
      <c r="N87" s="10">
        <v>2.23240351676941</v>
      </c>
      <c r="O87" s="10">
        <v>0.549746036529541</v>
      </c>
    </row>
    <row r="88" spans="1:15">
      <c r="A88" s="8">
        <v>2014</v>
      </c>
      <c r="B88" s="8" t="s">
        <v>31</v>
      </c>
      <c r="C88" s="8">
        <v>130200</v>
      </c>
      <c r="D88" s="8" t="s">
        <v>27</v>
      </c>
      <c r="E88" s="8" t="s">
        <v>28</v>
      </c>
      <c r="F88" s="9">
        <v>6225.3</v>
      </c>
      <c r="G88" s="9">
        <v>558.41</v>
      </c>
      <c r="H88" s="9">
        <v>3595.11</v>
      </c>
      <c r="I88" s="9">
        <v>2071.16</v>
      </c>
      <c r="J88" s="10">
        <v>0.0897000953555107</v>
      </c>
      <c r="K88" s="10">
        <v>0.577499866485596</v>
      </c>
      <c r="L88" s="10">
        <v>0.332700431346893</v>
      </c>
      <c r="M88" s="10">
        <v>0.332700431346893</v>
      </c>
      <c r="N88" s="10">
        <v>2.24280118942261</v>
      </c>
      <c r="O88" s="10">
        <v>0.576104760169983</v>
      </c>
    </row>
    <row r="89" spans="1:15">
      <c r="A89" s="8">
        <v>2015</v>
      </c>
      <c r="B89" s="8" t="s">
        <v>31</v>
      </c>
      <c r="C89" s="8">
        <v>130200</v>
      </c>
      <c r="D89" s="8" t="s">
        <v>27</v>
      </c>
      <c r="E89" s="8" t="s">
        <v>28</v>
      </c>
      <c r="F89" s="9">
        <v>6103.06</v>
      </c>
      <c r="G89" s="9">
        <v>568.81</v>
      </c>
      <c r="H89" s="9">
        <v>3364.62</v>
      </c>
      <c r="I89" s="9">
        <v>2169.64</v>
      </c>
      <c r="J89" s="10">
        <v>0.0932007879018784</v>
      </c>
      <c r="K89" s="10">
        <v>0.551300466060638</v>
      </c>
      <c r="L89" s="10">
        <v>0.355500370264053</v>
      </c>
      <c r="M89" s="10">
        <v>0.355500370264053</v>
      </c>
      <c r="N89" s="10">
        <v>2.2623028755188</v>
      </c>
      <c r="O89" s="10">
        <v>0.644839525222778</v>
      </c>
    </row>
    <row r="90" spans="1:15">
      <c r="A90" s="8">
        <v>2016</v>
      </c>
      <c r="B90" s="8" t="s">
        <v>31</v>
      </c>
      <c r="C90" s="8">
        <v>130200</v>
      </c>
      <c r="D90" s="8" t="s">
        <v>27</v>
      </c>
      <c r="E90" s="8" t="s">
        <v>28</v>
      </c>
      <c r="F90" s="9">
        <v>6354.87</v>
      </c>
      <c r="G90" s="9">
        <v>599.26</v>
      </c>
      <c r="H90" s="9">
        <v>3499.63</v>
      </c>
      <c r="I90" s="9">
        <v>2255.98</v>
      </c>
      <c r="J90" s="10">
        <v>0.0942993313074112</v>
      </c>
      <c r="K90" s="10">
        <v>0.550700485706329</v>
      </c>
      <c r="L90" s="10">
        <v>0.355000168085098</v>
      </c>
      <c r="M90" s="10">
        <v>0.355000168085098</v>
      </c>
      <c r="N90" s="10">
        <v>2.26070070266724</v>
      </c>
      <c r="O90" s="10">
        <v>0.644633889198303</v>
      </c>
    </row>
    <row r="91" spans="1:15">
      <c r="A91" s="8">
        <v>2017</v>
      </c>
      <c r="B91" s="8" t="s">
        <v>31</v>
      </c>
      <c r="C91" s="8">
        <v>130200</v>
      </c>
      <c r="D91" s="8" t="s">
        <v>27</v>
      </c>
      <c r="E91" s="8" t="s">
        <v>28</v>
      </c>
      <c r="F91" s="9">
        <v>6530.15</v>
      </c>
      <c r="G91" s="9">
        <v>465.73</v>
      </c>
      <c r="H91" s="9">
        <v>3640.65</v>
      </c>
      <c r="I91" s="9">
        <v>2423.77</v>
      </c>
      <c r="J91" s="10">
        <v>0.0713199526071548</v>
      </c>
      <c r="K91" s="10">
        <v>0.557514011859894</v>
      </c>
      <c r="L91" s="10">
        <v>0.371166050434113</v>
      </c>
      <c r="M91" s="10">
        <v>0.371166050434113</v>
      </c>
      <c r="N91" s="10">
        <v>2.29984617233276</v>
      </c>
      <c r="O91" s="10">
        <v>0.665751993656158</v>
      </c>
    </row>
    <row r="92" spans="1:15">
      <c r="A92" s="8">
        <v>2018</v>
      </c>
      <c r="B92" s="8" t="s">
        <v>31</v>
      </c>
      <c r="C92" s="8">
        <v>130200</v>
      </c>
      <c r="D92" s="8" t="s">
        <v>27</v>
      </c>
      <c r="E92" s="8" t="s">
        <v>28</v>
      </c>
      <c r="F92" s="9">
        <v>6954.97</v>
      </c>
      <c r="G92" s="9">
        <v>493.11</v>
      </c>
      <c r="H92" s="9">
        <v>3817.58</v>
      </c>
      <c r="I92" s="9">
        <v>2644.28</v>
      </c>
      <c r="J92" s="10">
        <v>0.0709003806114197</v>
      </c>
      <c r="K92" s="10">
        <v>0.548899590969086</v>
      </c>
      <c r="L92" s="10">
        <v>0.380200058221817</v>
      </c>
      <c r="M92" s="10">
        <v>0.380200058221817</v>
      </c>
      <c r="N92" s="10">
        <v>2.30929970741272</v>
      </c>
      <c r="O92" s="10">
        <v>0.692658722400665</v>
      </c>
    </row>
    <row r="93" spans="1:15">
      <c r="A93" s="8">
        <v>2019</v>
      </c>
      <c r="B93" s="8" t="s">
        <v>31</v>
      </c>
      <c r="C93" s="8">
        <v>130200</v>
      </c>
      <c r="D93" s="8" t="s">
        <v>27</v>
      </c>
      <c r="E93" s="8" t="s">
        <v>28</v>
      </c>
      <c r="F93" s="9">
        <v>6890</v>
      </c>
      <c r="G93" s="9">
        <v>531.22</v>
      </c>
      <c r="H93" s="9">
        <v>3613.12</v>
      </c>
      <c r="I93" s="9">
        <v>2745.67</v>
      </c>
      <c r="J93" s="10">
        <v>0.0771001428365707</v>
      </c>
      <c r="K93" s="10">
        <v>0.524400591850281</v>
      </c>
      <c r="L93" s="10">
        <v>0.398500740528107</v>
      </c>
      <c r="M93" s="10">
        <v>0.398500740528107</v>
      </c>
      <c r="N93" s="10">
        <v>2.32140350341797</v>
      </c>
      <c r="O93" s="10">
        <v>0.759916663169861</v>
      </c>
    </row>
    <row r="94" spans="1:15">
      <c r="A94" s="8">
        <v>2020</v>
      </c>
      <c r="B94" s="8" t="s">
        <v>31</v>
      </c>
      <c r="C94" s="8">
        <v>130200</v>
      </c>
      <c r="D94" s="8" t="s">
        <v>27</v>
      </c>
      <c r="E94" s="8" t="s">
        <v>28</v>
      </c>
      <c r="F94" s="9">
        <v>7211</v>
      </c>
      <c r="G94" s="9">
        <v>592.74</v>
      </c>
      <c r="H94" s="9">
        <v>3836.97</v>
      </c>
      <c r="I94" s="9">
        <v>2781.28</v>
      </c>
      <c r="J94" s="10">
        <v>0.0821994170546532</v>
      </c>
      <c r="K94" s="10">
        <v>0.532099545001984</v>
      </c>
      <c r="L94" s="10">
        <v>0.38569962978363</v>
      </c>
      <c r="M94" s="10">
        <v>0.38569962978363</v>
      </c>
      <c r="N94" s="10">
        <v>2.30349731445312</v>
      </c>
      <c r="O94" s="10">
        <v>0.724863648414612</v>
      </c>
    </row>
    <row r="95" spans="1:15">
      <c r="A95" s="8">
        <v>2021</v>
      </c>
      <c r="B95" s="8" t="s">
        <v>31</v>
      </c>
      <c r="C95" s="8">
        <v>130200</v>
      </c>
      <c r="D95" s="8" t="s">
        <v>27</v>
      </c>
      <c r="E95" s="8" t="s">
        <v>28</v>
      </c>
      <c r="F95" s="9">
        <v>8230.6</v>
      </c>
      <c r="G95" s="9">
        <v>606.5</v>
      </c>
      <c r="H95" s="9">
        <v>4546.8</v>
      </c>
      <c r="I95" s="9">
        <v>3077.3</v>
      </c>
      <c r="J95" s="10">
        <v>0.0736884325742722</v>
      </c>
      <c r="K95" s="10">
        <v>0.552426338195801</v>
      </c>
      <c r="L95" s="10">
        <v>0.373885244131088</v>
      </c>
      <c r="M95" s="10">
        <v>0.373885244131088</v>
      </c>
      <c r="N95" s="10">
        <v>2.30019688606262</v>
      </c>
      <c r="O95" s="10">
        <v>0.676805675029755</v>
      </c>
    </row>
    <row r="96" spans="1:15">
      <c r="A96" s="8">
        <v>2022</v>
      </c>
      <c r="B96" s="8" t="s">
        <v>31</v>
      </c>
      <c r="C96" s="8">
        <v>130200</v>
      </c>
      <c r="D96" s="8" t="s">
        <v>27</v>
      </c>
      <c r="E96" s="8" t="s">
        <v>28</v>
      </c>
      <c r="F96" s="9">
        <v>8900.7</v>
      </c>
      <c r="G96" s="9">
        <v>638.4</v>
      </c>
      <c r="H96" s="9">
        <v>4927.7</v>
      </c>
      <c r="I96" s="9">
        <v>3334.6</v>
      </c>
      <c r="J96" s="10">
        <v>0.0717246958104419</v>
      </c>
      <c r="K96" s="10">
        <v>0.553630613322548</v>
      </c>
      <c r="L96" s="10">
        <v>0.37464469086701</v>
      </c>
      <c r="M96" s="10">
        <v>0.37464469086701</v>
      </c>
      <c r="N96" s="10">
        <v>2.30291999505657</v>
      </c>
      <c r="O96" s="10">
        <v>0.676705156563914</v>
      </c>
    </row>
    <row r="97" spans="1:15">
      <c r="A97" s="1">
        <v>2023</v>
      </c>
      <c r="B97" s="1" t="s">
        <v>31</v>
      </c>
      <c r="C97" s="1">
        <v>130200</v>
      </c>
      <c r="D97" s="1" t="s">
        <v>27</v>
      </c>
      <c r="E97" s="1" t="s">
        <v>28</v>
      </c>
      <c r="F97" s="14" t="s">
        <v>32</v>
      </c>
      <c r="G97" s="14">
        <v>655.2</v>
      </c>
      <c r="H97" s="14" t="s">
        <v>33</v>
      </c>
      <c r="I97" s="14">
        <v>3818</v>
      </c>
      <c r="J97" s="18">
        <f>G97/F97</f>
        <v>0.0717374880930222</v>
      </c>
      <c r="K97" s="18">
        <f>H97/F97</f>
        <v>0.510220840222045</v>
      </c>
      <c r="L97" s="18">
        <f>I97/F97</f>
        <v>0.418030722739864</v>
      </c>
      <c r="M97" s="18">
        <f>I97/F97</f>
        <v>0.418030722739864</v>
      </c>
      <c r="N97" s="18">
        <f>J97*1+K97*2+L97*3</f>
        <v>2.3462713367567</v>
      </c>
      <c r="O97" s="18">
        <f>I97/H97</f>
        <v>0.81931330472103</v>
      </c>
    </row>
    <row r="98" spans="1:15">
      <c r="A98" s="8">
        <v>2000</v>
      </c>
      <c r="B98" s="8" t="s">
        <v>34</v>
      </c>
      <c r="C98" s="8">
        <v>130300</v>
      </c>
      <c r="D98" s="8" t="s">
        <v>27</v>
      </c>
      <c r="E98" s="8" t="s">
        <v>28</v>
      </c>
      <c r="F98" s="9">
        <v>285.39</v>
      </c>
      <c r="G98" s="9">
        <v>39.1</v>
      </c>
      <c r="H98" s="9">
        <v>103.88</v>
      </c>
      <c r="I98" s="9">
        <v>142.41</v>
      </c>
      <c r="J98" s="10">
        <v>0.137005507946014</v>
      </c>
      <c r="K98" s="10">
        <v>0.363993138074875</v>
      </c>
      <c r="L98" s="10">
        <v>0.499001353979111</v>
      </c>
      <c r="M98" s="10">
        <v>0.499001353979111</v>
      </c>
      <c r="N98" s="10">
        <v>2.36199593544006</v>
      </c>
      <c r="O98" s="10">
        <v>1.37090873718262</v>
      </c>
    </row>
    <row r="99" spans="1:15">
      <c r="A99" s="8">
        <v>2001</v>
      </c>
      <c r="B99" s="8" t="s">
        <v>34</v>
      </c>
      <c r="C99" s="8">
        <v>130300</v>
      </c>
      <c r="D99" s="8" t="s">
        <v>27</v>
      </c>
      <c r="E99" s="8" t="s">
        <v>28</v>
      </c>
      <c r="F99" s="9">
        <v>307.31</v>
      </c>
      <c r="G99" s="9">
        <v>40.26</v>
      </c>
      <c r="H99" s="9">
        <v>109.37</v>
      </c>
      <c r="I99" s="9">
        <v>157.68</v>
      </c>
      <c r="J99" s="10">
        <v>0.13100777566433</v>
      </c>
      <c r="K99" s="10">
        <v>0.355894684791565</v>
      </c>
      <c r="L99" s="10">
        <v>0.513097524642944</v>
      </c>
      <c r="M99" s="10">
        <v>0.513097524642944</v>
      </c>
      <c r="N99" s="10">
        <v>2.38208961486816</v>
      </c>
      <c r="O99" s="10">
        <v>1.44171166419983</v>
      </c>
    </row>
    <row r="100" spans="1:15">
      <c r="A100" s="8">
        <v>2002</v>
      </c>
      <c r="B100" s="8" t="s">
        <v>34</v>
      </c>
      <c r="C100" s="8">
        <v>130300</v>
      </c>
      <c r="D100" s="8" t="s">
        <v>27</v>
      </c>
      <c r="E100" s="8" t="s">
        <v>28</v>
      </c>
      <c r="F100" s="9">
        <v>335.66</v>
      </c>
      <c r="G100" s="9">
        <v>41.69</v>
      </c>
      <c r="H100" s="9">
        <v>123.76</v>
      </c>
      <c r="I100" s="9">
        <v>170.21</v>
      </c>
      <c r="J100" s="10">
        <v>0.124203063547611</v>
      </c>
      <c r="K100" s="10">
        <v>0.368706434965134</v>
      </c>
      <c r="L100" s="10">
        <v>0.507090508937836</v>
      </c>
      <c r="M100" s="10">
        <v>0.507090508937836</v>
      </c>
      <c r="N100" s="10">
        <v>2.38288736343384</v>
      </c>
      <c r="O100" s="10">
        <v>1.37532317638397</v>
      </c>
    </row>
    <row r="101" spans="1:15">
      <c r="A101" s="8">
        <v>2003</v>
      </c>
      <c r="B101" s="8" t="s">
        <v>34</v>
      </c>
      <c r="C101" s="8">
        <v>130300</v>
      </c>
      <c r="D101" s="8" t="s">
        <v>27</v>
      </c>
      <c r="E101" s="8" t="s">
        <v>28</v>
      </c>
      <c r="F101" s="9">
        <v>387.03</v>
      </c>
      <c r="G101" s="9">
        <v>38.9</v>
      </c>
      <c r="H101" s="9">
        <v>153.5</v>
      </c>
      <c r="I101" s="9">
        <v>194.64</v>
      </c>
      <c r="J101" s="10">
        <v>0.100509002804756</v>
      </c>
      <c r="K101" s="10">
        <v>0.396610081195831</v>
      </c>
      <c r="L101" s="10">
        <v>0.502906739711761</v>
      </c>
      <c r="M101" s="10">
        <v>0.502906739711761</v>
      </c>
      <c r="N101" s="10">
        <v>2.40244936943054</v>
      </c>
      <c r="O101" s="10">
        <v>1.26801300048828</v>
      </c>
    </row>
    <row r="102" spans="1:15">
      <c r="A102" s="8">
        <v>2004</v>
      </c>
      <c r="B102" s="8" t="s">
        <v>34</v>
      </c>
      <c r="C102" s="8">
        <v>130300</v>
      </c>
      <c r="D102" s="8" t="s">
        <v>27</v>
      </c>
      <c r="E102" s="8" t="s">
        <v>28</v>
      </c>
      <c r="F102" s="9">
        <v>453.44</v>
      </c>
      <c r="G102" s="9">
        <v>47.43</v>
      </c>
      <c r="H102" s="9">
        <v>187.41</v>
      </c>
      <c r="I102" s="9">
        <v>218.61</v>
      </c>
      <c r="J102" s="10">
        <v>0.104600384831429</v>
      </c>
      <c r="K102" s="10">
        <v>0.413307160139084</v>
      </c>
      <c r="L102" s="10">
        <v>0.482114493846893</v>
      </c>
      <c r="M102" s="10">
        <v>0.482114493846893</v>
      </c>
      <c r="N102" s="10">
        <v>2.37755823135376</v>
      </c>
      <c r="O102" s="10">
        <v>1.1664799451828</v>
      </c>
    </row>
    <row r="103" spans="1:15">
      <c r="A103" s="8">
        <v>2005</v>
      </c>
      <c r="B103" s="8" t="s">
        <v>34</v>
      </c>
      <c r="C103" s="8">
        <v>130300</v>
      </c>
      <c r="D103" s="8" t="s">
        <v>27</v>
      </c>
      <c r="E103" s="8" t="s">
        <v>28</v>
      </c>
      <c r="F103" s="9">
        <v>491.15</v>
      </c>
      <c r="G103" s="9">
        <v>51.28</v>
      </c>
      <c r="H103" s="9">
        <v>190.37</v>
      </c>
      <c r="I103" s="9">
        <v>249.5</v>
      </c>
      <c r="J103" s="10">
        <v>0.104408018290997</v>
      </c>
      <c r="K103" s="10">
        <v>0.387600541114807</v>
      </c>
      <c r="L103" s="10">
        <v>0.507991433143616</v>
      </c>
      <c r="M103" s="10">
        <v>0.507991433143616</v>
      </c>
      <c r="N103" s="10">
        <v>2.40358328819275</v>
      </c>
      <c r="O103" s="10">
        <v>1.31060564517975</v>
      </c>
    </row>
    <row r="104" spans="1:15">
      <c r="A104" s="8">
        <v>2006</v>
      </c>
      <c r="B104" s="8" t="s">
        <v>34</v>
      </c>
      <c r="C104" s="8">
        <v>130300</v>
      </c>
      <c r="D104" s="8" t="s">
        <v>27</v>
      </c>
      <c r="E104" s="8" t="s">
        <v>28</v>
      </c>
      <c r="F104" s="9">
        <v>552.05</v>
      </c>
      <c r="G104" s="9">
        <v>58.19</v>
      </c>
      <c r="H104" s="9">
        <v>208.45</v>
      </c>
      <c r="I104" s="9">
        <v>285.41</v>
      </c>
      <c r="J104" s="10">
        <v>0.105407118797302</v>
      </c>
      <c r="K104" s="10">
        <v>0.377592623233795</v>
      </c>
      <c r="L104" s="10">
        <v>0.517000257968903</v>
      </c>
      <c r="M104" s="10">
        <v>0.517000257968903</v>
      </c>
      <c r="N104" s="10">
        <v>2.41159319877624</v>
      </c>
      <c r="O104" s="10">
        <v>1.36920130252838</v>
      </c>
    </row>
    <row r="105" spans="1:15">
      <c r="A105" s="8">
        <v>2007</v>
      </c>
      <c r="B105" s="8" t="s">
        <v>34</v>
      </c>
      <c r="C105" s="8">
        <v>130300</v>
      </c>
      <c r="D105" s="8" t="s">
        <v>27</v>
      </c>
      <c r="E105" s="8" t="s">
        <v>28</v>
      </c>
      <c r="F105" s="9">
        <v>683.58</v>
      </c>
      <c r="G105" s="9">
        <v>78.06</v>
      </c>
      <c r="H105" s="9">
        <v>265.71</v>
      </c>
      <c r="I105" s="9">
        <v>339.81</v>
      </c>
      <c r="J105" s="10">
        <v>0.114192925393581</v>
      </c>
      <c r="K105" s="10">
        <v>0.388703584671021</v>
      </c>
      <c r="L105" s="10">
        <v>0.497103482484818</v>
      </c>
      <c r="M105" s="10">
        <v>0.497103482484818</v>
      </c>
      <c r="N105" s="10">
        <v>2.38291049003601</v>
      </c>
      <c r="O105" s="10">
        <v>1.27887547016144</v>
      </c>
    </row>
    <row r="106" spans="1:15">
      <c r="A106" s="8">
        <v>2008</v>
      </c>
      <c r="B106" s="8" t="s">
        <v>34</v>
      </c>
      <c r="C106" s="8">
        <v>130300</v>
      </c>
      <c r="D106" s="8" t="s">
        <v>27</v>
      </c>
      <c r="E106" s="8" t="s">
        <v>28</v>
      </c>
      <c r="F106" s="9">
        <v>808.95</v>
      </c>
      <c r="G106" s="9">
        <v>91.09</v>
      </c>
      <c r="H106" s="9">
        <v>327.95</v>
      </c>
      <c r="I106" s="9">
        <v>389.83</v>
      </c>
      <c r="J106" s="10">
        <v>0.112602755427361</v>
      </c>
      <c r="K106" s="10">
        <v>0.405402064323425</v>
      </c>
      <c r="L106" s="10">
        <v>0.481896281242371</v>
      </c>
      <c r="M106" s="10">
        <v>0.481896281242371</v>
      </c>
      <c r="N106" s="10">
        <v>2.36909580230713</v>
      </c>
      <c r="O106" s="10">
        <v>1.18868732452393</v>
      </c>
    </row>
    <row r="107" spans="1:15">
      <c r="A107" s="8">
        <v>2009</v>
      </c>
      <c r="B107" s="8" t="s">
        <v>34</v>
      </c>
      <c r="C107" s="8">
        <v>130300</v>
      </c>
      <c r="D107" s="8" t="s">
        <v>27</v>
      </c>
      <c r="E107" s="8" t="s">
        <v>28</v>
      </c>
      <c r="F107" s="9">
        <v>804.54</v>
      </c>
      <c r="G107" s="9">
        <v>102.34</v>
      </c>
      <c r="H107" s="9">
        <v>311.68</v>
      </c>
      <c r="I107" s="9">
        <v>390.44</v>
      </c>
      <c r="J107" s="10">
        <v>0.127203121781349</v>
      </c>
      <c r="K107" s="10">
        <v>0.38740149140358</v>
      </c>
      <c r="L107" s="10">
        <v>0.485295951366425</v>
      </c>
      <c r="M107" s="10">
        <v>0.485295951366425</v>
      </c>
      <c r="N107" s="10">
        <v>2.35789394378662</v>
      </c>
      <c r="O107" s="10">
        <v>1.25269508361816</v>
      </c>
    </row>
    <row r="108" spans="1:15">
      <c r="A108" s="8">
        <v>2010</v>
      </c>
      <c r="B108" s="8" t="s">
        <v>34</v>
      </c>
      <c r="C108" s="8">
        <v>130300</v>
      </c>
      <c r="D108" s="8" t="s">
        <v>27</v>
      </c>
      <c r="E108" s="8" t="s">
        <v>28</v>
      </c>
      <c r="F108" s="9">
        <v>930.5</v>
      </c>
      <c r="G108" s="9">
        <v>126.73</v>
      </c>
      <c r="H108" s="9">
        <v>367.83</v>
      </c>
      <c r="I108" s="9">
        <v>436.03</v>
      </c>
      <c r="J108" s="10">
        <v>0.136195600032806</v>
      </c>
      <c r="K108" s="10">
        <v>0.395303606987</v>
      </c>
      <c r="L108" s="10">
        <v>0.468597531318665</v>
      </c>
      <c r="M108" s="10">
        <v>0.468597531318665</v>
      </c>
      <c r="N108" s="10">
        <v>2.33259534835815</v>
      </c>
      <c r="O108" s="10">
        <v>1.18541169166565</v>
      </c>
    </row>
    <row r="109" spans="1:15">
      <c r="A109" s="8">
        <v>2011</v>
      </c>
      <c r="B109" s="8" t="s">
        <v>34</v>
      </c>
      <c r="C109" s="8">
        <v>130300</v>
      </c>
      <c r="D109" s="8" t="s">
        <v>27</v>
      </c>
      <c r="E109" s="8" t="s">
        <v>28</v>
      </c>
      <c r="F109" s="9">
        <v>1070.08</v>
      </c>
      <c r="G109" s="9">
        <v>139.97</v>
      </c>
      <c r="H109" s="9">
        <v>419.47</v>
      </c>
      <c r="I109" s="9">
        <v>510.64</v>
      </c>
      <c r="J109" s="10">
        <v>0.130803301930428</v>
      </c>
      <c r="K109" s="10">
        <v>0.391998738050461</v>
      </c>
      <c r="L109" s="10">
        <v>0.477197974920273</v>
      </c>
      <c r="M109" s="10">
        <v>0.477197974920273</v>
      </c>
      <c r="N109" s="10">
        <v>2.34639477729797</v>
      </c>
      <c r="O109" s="10">
        <v>1.21734571456909</v>
      </c>
    </row>
    <row r="110" spans="1:15">
      <c r="A110" s="8">
        <v>2012</v>
      </c>
      <c r="B110" s="8" t="s">
        <v>34</v>
      </c>
      <c r="C110" s="8">
        <v>130300</v>
      </c>
      <c r="D110" s="8" t="s">
        <v>27</v>
      </c>
      <c r="E110" s="8" t="s">
        <v>28</v>
      </c>
      <c r="F110" s="9">
        <v>1139.37</v>
      </c>
      <c r="G110" s="9">
        <v>152.45</v>
      </c>
      <c r="H110" s="9">
        <v>447.66</v>
      </c>
      <c r="I110" s="9">
        <v>539.26</v>
      </c>
      <c r="J110" s="10">
        <v>0.133802011609077</v>
      </c>
      <c r="K110" s="10">
        <v>0.392901331186295</v>
      </c>
      <c r="L110" s="10">
        <v>0.473296642303467</v>
      </c>
      <c r="M110" s="10">
        <v>0.473296642303467</v>
      </c>
      <c r="N110" s="10">
        <v>2.3394947052002</v>
      </c>
      <c r="O110" s="10">
        <v>1.2046195268631</v>
      </c>
    </row>
    <row r="111" spans="1:15">
      <c r="A111" s="8">
        <v>2013</v>
      </c>
      <c r="B111" s="8" t="s">
        <v>34</v>
      </c>
      <c r="C111" s="8">
        <v>130300</v>
      </c>
      <c r="D111" s="8" t="s">
        <v>27</v>
      </c>
      <c r="E111" s="8" t="s">
        <v>28</v>
      </c>
      <c r="F111" s="9">
        <v>1168.75</v>
      </c>
      <c r="G111" s="9">
        <v>171.46</v>
      </c>
      <c r="H111" s="9">
        <v>447.52</v>
      </c>
      <c r="I111" s="9">
        <v>549.67</v>
      </c>
      <c r="J111" s="10">
        <v>0.146703749895096</v>
      </c>
      <c r="K111" s="10">
        <v>0.382904827594757</v>
      </c>
      <c r="L111" s="10">
        <v>0.470305889844894</v>
      </c>
      <c r="M111" s="10">
        <v>0.470305889844894</v>
      </c>
      <c r="N111" s="10">
        <v>2.32343101501465</v>
      </c>
      <c r="O111" s="10">
        <v>1.22825801372528</v>
      </c>
    </row>
    <row r="112" spans="1:15">
      <c r="A112" s="8">
        <v>2014</v>
      </c>
      <c r="B112" s="8" t="s">
        <v>34</v>
      </c>
      <c r="C112" s="8">
        <v>130300</v>
      </c>
      <c r="D112" s="8" t="s">
        <v>27</v>
      </c>
      <c r="E112" s="8" t="s">
        <v>28</v>
      </c>
      <c r="F112" s="9">
        <v>1200.02</v>
      </c>
      <c r="G112" s="9">
        <v>174.6</v>
      </c>
      <c r="H112" s="9">
        <v>449.29</v>
      </c>
      <c r="I112" s="9">
        <v>576.13</v>
      </c>
      <c r="J112" s="10">
        <v>0.14549757540226</v>
      </c>
      <c r="K112" s="10">
        <v>0.374402105808258</v>
      </c>
      <c r="L112" s="10">
        <v>0.480100333690643</v>
      </c>
      <c r="M112" s="10">
        <v>0.480100333690643</v>
      </c>
      <c r="N112" s="10">
        <v>2.33460283279419</v>
      </c>
      <c r="O112" s="10">
        <v>1.28231203556061</v>
      </c>
    </row>
    <row r="113" spans="1:15">
      <c r="A113" s="8">
        <v>2015</v>
      </c>
      <c r="B113" s="8" t="s">
        <v>34</v>
      </c>
      <c r="C113" s="8">
        <v>130300</v>
      </c>
      <c r="D113" s="8" t="s">
        <v>27</v>
      </c>
      <c r="E113" s="8" t="s">
        <v>28</v>
      </c>
      <c r="F113" s="9">
        <v>1250.44</v>
      </c>
      <c r="G113" s="9">
        <v>177.69</v>
      </c>
      <c r="H113" s="9">
        <v>445.03</v>
      </c>
      <c r="I113" s="9">
        <v>627.72</v>
      </c>
      <c r="J113" s="10">
        <v>0.142101973295212</v>
      </c>
      <c r="K113" s="10">
        <v>0.35589873790741</v>
      </c>
      <c r="L113" s="10">
        <v>0.501999318599701</v>
      </c>
      <c r="M113" s="10">
        <v>0.501999318599701</v>
      </c>
      <c r="N113" s="10">
        <v>2.35989737510681</v>
      </c>
      <c r="O113" s="10">
        <v>1.41051161289215</v>
      </c>
    </row>
    <row r="114" spans="1:15">
      <c r="A114" s="8">
        <v>2016</v>
      </c>
      <c r="B114" s="8" t="s">
        <v>34</v>
      </c>
      <c r="C114" s="8">
        <v>130300</v>
      </c>
      <c r="D114" s="8" t="s">
        <v>27</v>
      </c>
      <c r="E114" s="8" t="s">
        <v>28</v>
      </c>
      <c r="F114" s="9">
        <v>1349.35</v>
      </c>
      <c r="G114" s="9">
        <v>195.93</v>
      </c>
      <c r="H114" s="9">
        <v>468.63</v>
      </c>
      <c r="I114" s="9">
        <v>684.8</v>
      </c>
      <c r="J114" s="10">
        <v>0.145203247666359</v>
      </c>
      <c r="K114" s="10">
        <v>0.347300559282303</v>
      </c>
      <c r="L114" s="10">
        <v>0.507503628730774</v>
      </c>
      <c r="M114" s="10">
        <v>0.507503628730774</v>
      </c>
      <c r="N114" s="10">
        <v>2.36231517791748</v>
      </c>
      <c r="O114" s="10">
        <v>1.46128070354462</v>
      </c>
    </row>
    <row r="115" spans="1:15">
      <c r="A115" s="8">
        <v>2017</v>
      </c>
      <c r="B115" s="8" t="s">
        <v>34</v>
      </c>
      <c r="C115" s="8">
        <v>130300</v>
      </c>
      <c r="D115" s="8" t="s">
        <v>27</v>
      </c>
      <c r="E115" s="8" t="s">
        <v>28</v>
      </c>
      <c r="F115" s="9">
        <v>1500.34</v>
      </c>
      <c r="G115" s="9">
        <v>193.02</v>
      </c>
      <c r="H115" s="9">
        <v>512.71</v>
      </c>
      <c r="I115" s="9">
        <v>794.61</v>
      </c>
      <c r="J115" s="10">
        <v>0.128650844097137</v>
      </c>
      <c r="K115" s="10">
        <v>0.341729193925858</v>
      </c>
      <c r="L115" s="10">
        <v>0.529619932174683</v>
      </c>
      <c r="M115" s="10">
        <v>0.529619932174683</v>
      </c>
      <c r="N115" s="10">
        <v>2.4009690284729</v>
      </c>
      <c r="O115" s="10">
        <v>1.54982352256775</v>
      </c>
    </row>
    <row r="116" spans="1:15">
      <c r="A116" s="8">
        <v>2018</v>
      </c>
      <c r="B116" s="8" t="s">
        <v>34</v>
      </c>
      <c r="C116" s="8">
        <v>130300</v>
      </c>
      <c r="D116" s="8" t="s">
        <v>27</v>
      </c>
      <c r="E116" s="8" t="s">
        <v>28</v>
      </c>
      <c r="F116" s="9">
        <v>1635.56</v>
      </c>
      <c r="G116" s="9">
        <v>203.3</v>
      </c>
      <c r="H116" s="9">
        <v>542.03</v>
      </c>
      <c r="I116" s="9">
        <v>890.24</v>
      </c>
      <c r="J116" s="10">
        <v>0.124299935996532</v>
      </c>
      <c r="K116" s="10">
        <v>0.331403315067291</v>
      </c>
      <c r="L116" s="10">
        <v>0.544302880764008</v>
      </c>
      <c r="M116" s="10">
        <v>0.544302880764008</v>
      </c>
      <c r="N116" s="10">
        <v>2.42001509666443</v>
      </c>
      <c r="O116" s="10">
        <v>1.64241826534271</v>
      </c>
    </row>
    <row r="117" spans="1:15">
      <c r="A117" s="8">
        <v>2019</v>
      </c>
      <c r="B117" s="8" t="s">
        <v>34</v>
      </c>
      <c r="C117" s="8">
        <v>130300</v>
      </c>
      <c r="D117" s="8" t="s">
        <v>27</v>
      </c>
      <c r="E117" s="8" t="s">
        <v>28</v>
      </c>
      <c r="F117" s="9">
        <v>1612</v>
      </c>
      <c r="G117" s="9">
        <v>206.34</v>
      </c>
      <c r="H117" s="9">
        <v>530.19</v>
      </c>
      <c r="I117" s="9">
        <v>875.48</v>
      </c>
      <c r="J117" s="10">
        <v>0.128002479672432</v>
      </c>
      <c r="K117" s="10">
        <v>0.32890197634697</v>
      </c>
      <c r="L117" s="10">
        <v>0.543101727962494</v>
      </c>
      <c r="M117" s="10">
        <v>0.543101727962494</v>
      </c>
      <c r="N117" s="10">
        <v>2.41511154174805</v>
      </c>
      <c r="O117" s="10">
        <v>1.65125703811646</v>
      </c>
    </row>
    <row r="118" spans="1:15">
      <c r="A118" s="8">
        <v>2020</v>
      </c>
      <c r="B118" s="8" t="s">
        <v>34</v>
      </c>
      <c r="C118" s="8">
        <v>130300</v>
      </c>
      <c r="D118" s="8" t="s">
        <v>27</v>
      </c>
      <c r="E118" s="8" t="s">
        <v>28</v>
      </c>
      <c r="F118" s="9">
        <v>1686</v>
      </c>
      <c r="G118" s="9">
        <v>233.01</v>
      </c>
      <c r="H118" s="9">
        <v>550.98</v>
      </c>
      <c r="I118" s="9">
        <v>902.01</v>
      </c>
      <c r="J118" s="10">
        <v>0.138202846050262</v>
      </c>
      <c r="K118" s="10">
        <v>0.326797157526016</v>
      </c>
      <c r="L118" s="10">
        <v>0.535000026226044</v>
      </c>
      <c r="M118" s="10">
        <v>0.535000026226044</v>
      </c>
      <c r="N118" s="10">
        <v>2.39679718017578</v>
      </c>
      <c r="O118" s="10">
        <v>1.63710117340088</v>
      </c>
    </row>
    <row r="119" spans="1:15">
      <c r="A119" s="8">
        <v>2021</v>
      </c>
      <c r="B119" s="8" t="s">
        <v>34</v>
      </c>
      <c r="C119" s="8">
        <v>130300</v>
      </c>
      <c r="D119" s="8" t="s">
        <v>27</v>
      </c>
      <c r="E119" s="8" t="s">
        <v>28</v>
      </c>
      <c r="F119" s="9">
        <v>1843.8</v>
      </c>
      <c r="G119" s="9">
        <v>239.5</v>
      </c>
      <c r="H119" s="9">
        <v>657.1</v>
      </c>
      <c r="I119" s="9">
        <v>947.2</v>
      </c>
      <c r="J119" s="10">
        <v>0.129894778132439</v>
      </c>
      <c r="K119" s="10">
        <v>0.356383562088013</v>
      </c>
      <c r="L119" s="10">
        <v>0.513721644878387</v>
      </c>
      <c r="M119" s="10">
        <v>0.513721644878387</v>
      </c>
      <c r="N119" s="10">
        <v>2.3838267326355</v>
      </c>
      <c r="O119" s="10">
        <v>1.44148528575897</v>
      </c>
    </row>
    <row r="120" spans="1:15">
      <c r="A120" s="8">
        <v>2022</v>
      </c>
      <c r="B120" s="8" t="s">
        <v>34</v>
      </c>
      <c r="C120" s="8">
        <v>130300</v>
      </c>
      <c r="D120" s="8" t="s">
        <v>27</v>
      </c>
      <c r="E120" s="8" t="s">
        <v>28</v>
      </c>
      <c r="F120" s="9">
        <v>1909.52</v>
      </c>
      <c r="G120" s="9">
        <v>252.17</v>
      </c>
      <c r="H120" s="9">
        <v>681.45</v>
      </c>
      <c r="I120" s="9">
        <v>975.9</v>
      </c>
      <c r="J120" s="10">
        <v>0.13205936570447</v>
      </c>
      <c r="K120" s="10">
        <v>0.356869789266413</v>
      </c>
      <c r="L120" s="10">
        <v>0.511070845029117</v>
      </c>
      <c r="M120" s="10">
        <v>0.511070845029117</v>
      </c>
      <c r="N120" s="10">
        <v>2.37901147932465</v>
      </c>
      <c r="O120" s="10">
        <v>1.43209333039841</v>
      </c>
    </row>
    <row r="121" spans="1:15">
      <c r="A121" s="1">
        <v>2023</v>
      </c>
      <c r="B121" s="1" t="s">
        <v>34</v>
      </c>
      <c r="C121" s="1">
        <v>130300</v>
      </c>
      <c r="D121" s="1" t="s">
        <v>27</v>
      </c>
      <c r="E121" s="1" t="s">
        <v>28</v>
      </c>
      <c r="F121" s="14" t="s">
        <v>35</v>
      </c>
      <c r="G121" s="14">
        <v>259.95</v>
      </c>
      <c r="H121" s="14" t="s">
        <v>36</v>
      </c>
      <c r="I121" s="14">
        <v>1100.65</v>
      </c>
      <c r="J121" s="18">
        <f>G121/F121</f>
        <v>0.129909395755144</v>
      </c>
      <c r="K121" s="18">
        <f>H121/F121</f>
        <v>0.320043378094062</v>
      </c>
      <c r="L121" s="18">
        <f>I121/F121</f>
        <v>0.550047226150794</v>
      </c>
      <c r="M121" s="18">
        <f>I121/F121</f>
        <v>0.550047226150794</v>
      </c>
      <c r="N121" s="18">
        <f>J121*1+K121*2+L121*3</f>
        <v>2.42013783039565</v>
      </c>
      <c r="O121" s="18">
        <f>I121/H121</f>
        <v>1.71866460548711</v>
      </c>
    </row>
    <row r="122" spans="1:15">
      <c r="A122" s="8">
        <v>2000</v>
      </c>
      <c r="B122" s="8" t="s">
        <v>37</v>
      </c>
      <c r="C122" s="8">
        <v>130400</v>
      </c>
      <c r="D122" s="8" t="s">
        <v>27</v>
      </c>
      <c r="E122" s="8" t="s">
        <v>28</v>
      </c>
      <c r="F122" s="9">
        <v>542.35</v>
      </c>
      <c r="G122" s="9">
        <v>94.91</v>
      </c>
      <c r="H122" s="9">
        <v>258.16</v>
      </c>
      <c r="I122" s="9">
        <v>188.74</v>
      </c>
      <c r="J122" s="10">
        <v>0.174997702240944</v>
      </c>
      <c r="K122" s="10">
        <v>0.47600257396698</v>
      </c>
      <c r="L122" s="10">
        <v>0.348004043102264</v>
      </c>
      <c r="M122" s="10">
        <v>0.348004043102264</v>
      </c>
      <c r="N122" s="10">
        <v>2.17101502418518</v>
      </c>
      <c r="O122" s="10">
        <v>0.731096982955933</v>
      </c>
    </row>
    <row r="123" spans="1:15">
      <c r="A123" s="8">
        <v>2001</v>
      </c>
      <c r="B123" s="8" t="s">
        <v>37</v>
      </c>
      <c r="C123" s="8">
        <v>130400</v>
      </c>
      <c r="D123" s="8" t="s">
        <v>27</v>
      </c>
      <c r="E123" s="8" t="s">
        <v>28</v>
      </c>
      <c r="F123" s="9">
        <v>591.68</v>
      </c>
      <c r="G123" s="9">
        <v>98.69</v>
      </c>
      <c r="H123" s="9">
        <v>283.95</v>
      </c>
      <c r="I123" s="9">
        <v>208.98</v>
      </c>
      <c r="J123" s="10">
        <v>0.166796237230301</v>
      </c>
      <c r="K123" s="10">
        <v>0.479904681444168</v>
      </c>
      <c r="L123" s="10">
        <v>0.353197664022446</v>
      </c>
      <c r="M123" s="10">
        <v>0.353197664022446</v>
      </c>
      <c r="N123" s="10">
        <v>2.18619871139526</v>
      </c>
      <c r="O123" s="10">
        <v>0.735974669456482</v>
      </c>
    </row>
    <row r="124" spans="1:15">
      <c r="A124" s="8">
        <v>2002</v>
      </c>
      <c r="B124" s="8" t="s">
        <v>37</v>
      </c>
      <c r="C124" s="8">
        <v>130400</v>
      </c>
      <c r="D124" s="8" t="s">
        <v>27</v>
      </c>
      <c r="E124" s="8" t="s">
        <v>28</v>
      </c>
      <c r="F124" s="9">
        <v>653.17</v>
      </c>
      <c r="G124" s="9">
        <v>104.57</v>
      </c>
      <c r="H124" s="9">
        <v>319.01</v>
      </c>
      <c r="I124" s="9">
        <v>229.65</v>
      </c>
      <c r="J124" s="10">
        <v>0.160096153616905</v>
      </c>
      <c r="K124" s="10">
        <v>0.488402724266052</v>
      </c>
      <c r="L124" s="10">
        <v>0.351592987775803</v>
      </c>
      <c r="M124" s="10">
        <v>0.351592987775803</v>
      </c>
      <c r="N124" s="10">
        <v>2.19168066978455</v>
      </c>
      <c r="O124" s="10">
        <v>0.719883382320404</v>
      </c>
    </row>
    <row r="125" spans="1:15">
      <c r="A125" s="8">
        <v>2003</v>
      </c>
      <c r="B125" s="8" t="s">
        <v>37</v>
      </c>
      <c r="C125" s="8">
        <v>130400</v>
      </c>
      <c r="D125" s="8" t="s">
        <v>27</v>
      </c>
      <c r="E125" s="8" t="s">
        <v>28</v>
      </c>
      <c r="F125" s="9">
        <v>762.56</v>
      </c>
      <c r="G125" s="9">
        <v>110.5</v>
      </c>
      <c r="H125" s="9">
        <v>394.7</v>
      </c>
      <c r="I125" s="9">
        <v>257.29</v>
      </c>
      <c r="J125" s="10">
        <v>0.144906625151634</v>
      </c>
      <c r="K125" s="10">
        <v>0.517598628997803</v>
      </c>
      <c r="L125" s="10">
        <v>0.33740296959877</v>
      </c>
      <c r="M125" s="10">
        <v>0.33740296959877</v>
      </c>
      <c r="N125" s="10">
        <v>2.19231271743774</v>
      </c>
      <c r="O125" s="10">
        <v>0.651862144470215</v>
      </c>
    </row>
    <row r="126" spans="1:15">
      <c r="A126" s="8">
        <v>2004</v>
      </c>
      <c r="B126" s="8" t="s">
        <v>37</v>
      </c>
      <c r="C126" s="8">
        <v>130400</v>
      </c>
      <c r="D126" s="8" t="s">
        <v>27</v>
      </c>
      <c r="E126" s="8" t="s">
        <v>28</v>
      </c>
      <c r="F126" s="9">
        <v>936.49</v>
      </c>
      <c r="G126" s="9">
        <v>125.02</v>
      </c>
      <c r="H126" s="9">
        <v>488.38</v>
      </c>
      <c r="I126" s="9">
        <v>323.09</v>
      </c>
      <c r="J126" s="10">
        <v>0.13349848985672</v>
      </c>
      <c r="K126" s="10">
        <v>0.521500468254089</v>
      </c>
      <c r="L126" s="10">
        <v>0.345001012086868</v>
      </c>
      <c r="M126" s="10">
        <v>0.345001012086868</v>
      </c>
      <c r="N126" s="10">
        <v>2.21150255203247</v>
      </c>
      <c r="O126" s="10">
        <v>0.661554515361786</v>
      </c>
    </row>
    <row r="127" spans="1:15">
      <c r="A127" s="8">
        <v>2005</v>
      </c>
      <c r="B127" s="8" t="s">
        <v>37</v>
      </c>
      <c r="C127" s="8">
        <v>130400</v>
      </c>
      <c r="D127" s="8" t="s">
        <v>27</v>
      </c>
      <c r="E127" s="8" t="s">
        <v>28</v>
      </c>
      <c r="F127" s="9">
        <v>1157.29</v>
      </c>
      <c r="G127" s="9">
        <v>158.09</v>
      </c>
      <c r="H127" s="9">
        <v>582.11</v>
      </c>
      <c r="I127" s="9">
        <v>417.09</v>
      </c>
      <c r="J127" s="10">
        <v>0.136603623628616</v>
      </c>
      <c r="K127" s="10">
        <v>0.502994060516357</v>
      </c>
      <c r="L127" s="10">
        <v>0.360402315855026</v>
      </c>
      <c r="M127" s="10">
        <v>0.360402315855026</v>
      </c>
      <c r="N127" s="10">
        <v>2.22379875183105</v>
      </c>
      <c r="O127" s="10">
        <v>0.716514050960541</v>
      </c>
    </row>
    <row r="128" spans="1:15">
      <c r="A128" s="8">
        <v>2006</v>
      </c>
      <c r="B128" s="8" t="s">
        <v>37</v>
      </c>
      <c r="C128" s="8">
        <v>130400</v>
      </c>
      <c r="D128" s="8" t="s">
        <v>27</v>
      </c>
      <c r="E128" s="8" t="s">
        <v>28</v>
      </c>
      <c r="F128" s="9">
        <v>1359.46</v>
      </c>
      <c r="G128" s="9">
        <v>172.79</v>
      </c>
      <c r="H128" s="9">
        <v>708.28</v>
      </c>
      <c r="I128" s="9">
        <v>478.39</v>
      </c>
      <c r="J128" s="10">
        <v>0.127101942896843</v>
      </c>
      <c r="K128" s="10">
        <v>0.521000981330872</v>
      </c>
      <c r="L128" s="10">
        <v>0.351897090673447</v>
      </c>
      <c r="M128" s="10">
        <v>0.351897090673447</v>
      </c>
      <c r="N128" s="10">
        <v>2.22479510307312</v>
      </c>
      <c r="O128" s="10">
        <v>0.675424993038177</v>
      </c>
    </row>
    <row r="129" spans="1:15">
      <c r="A129" s="8">
        <v>2007</v>
      </c>
      <c r="B129" s="8" t="s">
        <v>37</v>
      </c>
      <c r="C129" s="8">
        <v>130400</v>
      </c>
      <c r="D129" s="8" t="s">
        <v>27</v>
      </c>
      <c r="E129" s="8" t="s">
        <v>28</v>
      </c>
      <c r="F129" s="9">
        <v>1608.13</v>
      </c>
      <c r="G129" s="9">
        <v>208.74</v>
      </c>
      <c r="H129" s="9">
        <v>845.55</v>
      </c>
      <c r="I129" s="9">
        <v>553.84</v>
      </c>
      <c r="J129" s="10">
        <v>0.129802942276001</v>
      </c>
      <c r="K129" s="10">
        <v>0.525797069072723</v>
      </c>
      <c r="L129" s="10">
        <v>0.344400018453598</v>
      </c>
      <c r="M129" s="10">
        <v>0.344400018453598</v>
      </c>
      <c r="N129" s="10">
        <v>2.21459722518921</v>
      </c>
      <c r="O129" s="10">
        <v>0.655005633831024</v>
      </c>
    </row>
    <row r="130" spans="1:15">
      <c r="A130" s="8">
        <v>2008</v>
      </c>
      <c r="B130" s="8" t="s">
        <v>37</v>
      </c>
      <c r="C130" s="8">
        <v>130400</v>
      </c>
      <c r="D130" s="8" t="s">
        <v>27</v>
      </c>
      <c r="E130" s="8" t="s">
        <v>28</v>
      </c>
      <c r="F130" s="9">
        <v>1990.36</v>
      </c>
      <c r="G130" s="9">
        <v>230.29</v>
      </c>
      <c r="H130" s="9">
        <v>1096.89</v>
      </c>
      <c r="I130" s="9">
        <v>663.19</v>
      </c>
      <c r="J130" s="10">
        <v>0.115702688694</v>
      </c>
      <c r="K130" s="10">
        <v>0.551101326942444</v>
      </c>
      <c r="L130" s="10">
        <v>0.333201020956039</v>
      </c>
      <c r="M130" s="10">
        <v>0.333201020956039</v>
      </c>
      <c r="N130" s="10">
        <v>2.21750831604004</v>
      </c>
      <c r="O130" s="10">
        <v>0.604609370231628</v>
      </c>
    </row>
    <row r="131" spans="1:15">
      <c r="A131" s="8">
        <v>2009</v>
      </c>
      <c r="B131" s="8" t="s">
        <v>37</v>
      </c>
      <c r="C131" s="8">
        <v>130400</v>
      </c>
      <c r="D131" s="8" t="s">
        <v>27</v>
      </c>
      <c r="E131" s="8" t="s">
        <v>28</v>
      </c>
      <c r="F131" s="9">
        <v>2015.28</v>
      </c>
      <c r="G131" s="9">
        <v>246.87</v>
      </c>
      <c r="H131" s="9">
        <v>1086.03</v>
      </c>
      <c r="I131" s="9">
        <v>682.37</v>
      </c>
      <c r="J131" s="10">
        <v>0.122499108314514</v>
      </c>
      <c r="K131" s="10">
        <v>0.538897812366486</v>
      </c>
      <c r="L131" s="10">
        <v>0.338598102331161</v>
      </c>
      <c r="M131" s="10">
        <v>0.338598102331161</v>
      </c>
      <c r="N131" s="10">
        <v>2.21608901023865</v>
      </c>
      <c r="O131" s="10">
        <v>0.628315985202789</v>
      </c>
    </row>
    <row r="132" spans="1:15">
      <c r="A132" s="8">
        <v>2010</v>
      </c>
      <c r="B132" s="8" t="s">
        <v>37</v>
      </c>
      <c r="C132" s="8">
        <v>130400</v>
      </c>
      <c r="D132" s="8" t="s">
        <v>27</v>
      </c>
      <c r="E132" s="8" t="s">
        <v>28</v>
      </c>
      <c r="F132" s="9">
        <v>2361.56</v>
      </c>
      <c r="G132" s="9">
        <v>307.95</v>
      </c>
      <c r="H132" s="9">
        <v>1280.2</v>
      </c>
      <c r="I132" s="9">
        <v>773.41</v>
      </c>
      <c r="J132" s="10">
        <v>0.130401089787483</v>
      </c>
      <c r="K132" s="10">
        <v>0.542099297046661</v>
      </c>
      <c r="L132" s="10">
        <v>0.327499628067017</v>
      </c>
      <c r="M132" s="10">
        <v>0.327499628067017</v>
      </c>
      <c r="N132" s="10">
        <v>2.19709849357605</v>
      </c>
      <c r="O132" s="10">
        <v>0.604132175445557</v>
      </c>
    </row>
    <row r="133" spans="1:15">
      <c r="A133" s="8">
        <v>2011</v>
      </c>
      <c r="B133" s="8" t="s">
        <v>37</v>
      </c>
      <c r="C133" s="8">
        <v>130400</v>
      </c>
      <c r="D133" s="8" t="s">
        <v>27</v>
      </c>
      <c r="E133" s="8" t="s">
        <v>28</v>
      </c>
      <c r="F133" s="9">
        <v>2789.03</v>
      </c>
      <c r="G133" s="9">
        <v>350.58</v>
      </c>
      <c r="H133" s="9">
        <v>1527.55</v>
      </c>
      <c r="I133" s="9">
        <v>910.9</v>
      </c>
      <c r="J133" s="10">
        <v>0.125699609518051</v>
      </c>
      <c r="K133" s="10">
        <v>0.547699391841888</v>
      </c>
      <c r="L133" s="10">
        <v>0.32660099864006</v>
      </c>
      <c r="M133" s="10">
        <v>0.32660099864006</v>
      </c>
      <c r="N133" s="10">
        <v>2.2009015083313</v>
      </c>
      <c r="O133" s="10">
        <v>0.596314370632172</v>
      </c>
    </row>
    <row r="134" spans="1:15">
      <c r="A134" s="8">
        <v>2012</v>
      </c>
      <c r="B134" s="8" t="s">
        <v>37</v>
      </c>
      <c r="C134" s="8">
        <v>130400</v>
      </c>
      <c r="D134" s="8" t="s">
        <v>27</v>
      </c>
      <c r="E134" s="8" t="s">
        <v>28</v>
      </c>
      <c r="F134" s="9">
        <v>3024.29</v>
      </c>
      <c r="G134" s="9">
        <v>383.78</v>
      </c>
      <c r="H134" s="9">
        <v>1620.72</v>
      </c>
      <c r="I134" s="9">
        <v>1019.49</v>
      </c>
      <c r="J134" s="10">
        <v>0.126899212598801</v>
      </c>
      <c r="K134" s="10">
        <v>0.535901010036469</v>
      </c>
      <c r="L134" s="10">
        <v>0.337100595235825</v>
      </c>
      <c r="M134" s="10">
        <v>0.337100595235825</v>
      </c>
      <c r="N134" s="10">
        <v>2.21000289916992</v>
      </c>
      <c r="O134" s="10">
        <v>0.629035234451294</v>
      </c>
    </row>
    <row r="135" spans="1:15">
      <c r="A135" s="8">
        <v>2013</v>
      </c>
      <c r="B135" s="8" t="s">
        <v>37</v>
      </c>
      <c r="C135" s="8">
        <v>130400</v>
      </c>
      <c r="D135" s="8" t="s">
        <v>27</v>
      </c>
      <c r="E135" s="8" t="s">
        <v>28</v>
      </c>
      <c r="F135" s="9">
        <v>3061.5</v>
      </c>
      <c r="G135" s="9">
        <v>394.93</v>
      </c>
      <c r="H135" s="9">
        <v>1571.78</v>
      </c>
      <c r="I135" s="9">
        <v>1094.79</v>
      </c>
      <c r="J135" s="10">
        <v>0.12899886071682</v>
      </c>
      <c r="K135" s="10">
        <v>0.513401925563812</v>
      </c>
      <c r="L135" s="10">
        <v>0.357599228620529</v>
      </c>
      <c r="M135" s="10">
        <v>0.357599228620529</v>
      </c>
      <c r="N135" s="10">
        <v>2.22860050201416</v>
      </c>
      <c r="O135" s="10">
        <v>0.696528792381287</v>
      </c>
    </row>
    <row r="136" spans="1:15">
      <c r="A136" s="8">
        <v>2014</v>
      </c>
      <c r="B136" s="8" t="s">
        <v>37</v>
      </c>
      <c r="C136" s="8">
        <v>130400</v>
      </c>
      <c r="D136" s="8" t="s">
        <v>27</v>
      </c>
      <c r="E136" s="8" t="s">
        <v>28</v>
      </c>
      <c r="F136" s="9">
        <v>3080.01</v>
      </c>
      <c r="G136" s="9">
        <v>403.17</v>
      </c>
      <c r="H136" s="9">
        <v>1543.39</v>
      </c>
      <c r="I136" s="9">
        <v>1133.44</v>
      </c>
      <c r="J136" s="10">
        <v>0.130898922681808</v>
      </c>
      <c r="K136" s="10">
        <v>0.501099050045013</v>
      </c>
      <c r="L136" s="10">
        <v>0.36799880862236</v>
      </c>
      <c r="M136" s="10">
        <v>0.36799880862236</v>
      </c>
      <c r="N136" s="10">
        <v>2.23709344863892</v>
      </c>
      <c r="O136" s="10">
        <v>0.734383404254913</v>
      </c>
    </row>
    <row r="137" spans="1:15">
      <c r="A137" s="8">
        <v>2015</v>
      </c>
      <c r="B137" s="8" t="s">
        <v>37</v>
      </c>
      <c r="C137" s="8">
        <v>130400</v>
      </c>
      <c r="D137" s="8" t="s">
        <v>27</v>
      </c>
      <c r="E137" s="8" t="s">
        <v>28</v>
      </c>
      <c r="F137" s="9">
        <v>3145.43</v>
      </c>
      <c r="G137" s="9">
        <v>402.93</v>
      </c>
      <c r="H137" s="9">
        <v>1483.39</v>
      </c>
      <c r="I137" s="9">
        <v>1259.12</v>
      </c>
      <c r="J137" s="10">
        <v>0.128100126981735</v>
      </c>
      <c r="K137" s="10">
        <v>0.471601665019989</v>
      </c>
      <c r="L137" s="10">
        <v>0.400301396846771</v>
      </c>
      <c r="M137" s="10">
        <v>0.400301396846771</v>
      </c>
      <c r="N137" s="10">
        <v>2.27220773696899</v>
      </c>
      <c r="O137" s="10">
        <v>0.848812520503998</v>
      </c>
    </row>
    <row r="138" spans="1:15">
      <c r="A138" s="8">
        <v>2016</v>
      </c>
      <c r="B138" s="8" t="s">
        <v>37</v>
      </c>
      <c r="C138" s="8">
        <v>130400</v>
      </c>
      <c r="D138" s="8" t="s">
        <v>27</v>
      </c>
      <c r="E138" s="8" t="s">
        <v>28</v>
      </c>
      <c r="F138" s="9">
        <v>3337.09</v>
      </c>
      <c r="G138" s="9">
        <v>417.14</v>
      </c>
      <c r="H138" s="9">
        <v>1576.44</v>
      </c>
      <c r="I138" s="9">
        <v>1343.51</v>
      </c>
      <c r="J138" s="10">
        <v>0.12500111758709</v>
      </c>
      <c r="K138" s="10">
        <v>0.472399592399597</v>
      </c>
      <c r="L138" s="10">
        <v>0.402599275112152</v>
      </c>
      <c r="M138" s="10">
        <v>0.402599275112152</v>
      </c>
      <c r="N138" s="10">
        <v>2.2775981426239</v>
      </c>
      <c r="O138" s="10">
        <v>0.852243006229401</v>
      </c>
    </row>
    <row r="139" spans="1:15">
      <c r="A139" s="8">
        <v>2017</v>
      </c>
      <c r="B139" s="8" t="s">
        <v>37</v>
      </c>
      <c r="C139" s="8">
        <v>130400</v>
      </c>
      <c r="D139" s="8" t="s">
        <v>27</v>
      </c>
      <c r="E139" s="8" t="s">
        <v>28</v>
      </c>
      <c r="F139" s="9">
        <v>3379.53</v>
      </c>
      <c r="G139" s="9">
        <v>306.85</v>
      </c>
      <c r="H139" s="9">
        <v>1619.48</v>
      </c>
      <c r="I139" s="9">
        <v>1453.2</v>
      </c>
      <c r="J139" s="10">
        <v>0.0907966494560242</v>
      </c>
      <c r="K139" s="10">
        <v>0.479202717542648</v>
      </c>
      <c r="L139" s="10">
        <v>0.430000633001328</v>
      </c>
      <c r="M139" s="10">
        <v>0.430000633001328</v>
      </c>
      <c r="N139" s="10">
        <v>2.33920407295227</v>
      </c>
      <c r="O139" s="10">
        <v>0.897325038909912</v>
      </c>
    </row>
    <row r="140" spans="1:15">
      <c r="A140" s="8">
        <v>2018</v>
      </c>
      <c r="B140" s="8" t="s">
        <v>37</v>
      </c>
      <c r="C140" s="8">
        <v>130400</v>
      </c>
      <c r="D140" s="8" t="s">
        <v>27</v>
      </c>
      <c r="E140" s="8" t="s">
        <v>28</v>
      </c>
      <c r="F140" s="9">
        <v>3454.57</v>
      </c>
      <c r="G140" s="9">
        <v>313.33</v>
      </c>
      <c r="H140" s="9">
        <v>1558.01</v>
      </c>
      <c r="I140" s="9">
        <v>1583.23</v>
      </c>
      <c r="J140" s="10">
        <v>0.0907001420855522</v>
      </c>
      <c r="K140" s="10">
        <v>0.450999677181244</v>
      </c>
      <c r="L140" s="10">
        <v>0.458300173282623</v>
      </c>
      <c r="M140" s="10">
        <v>0.458300173282623</v>
      </c>
      <c r="N140" s="10">
        <v>2.36759996414185</v>
      </c>
      <c r="O140" s="10">
        <v>1.01618731021881</v>
      </c>
    </row>
    <row r="141" spans="1:15">
      <c r="A141" s="8">
        <v>2019</v>
      </c>
      <c r="B141" s="8" t="s">
        <v>37</v>
      </c>
      <c r="C141" s="8">
        <v>130400</v>
      </c>
      <c r="D141" s="8" t="s">
        <v>27</v>
      </c>
      <c r="E141" s="8" t="s">
        <v>28</v>
      </c>
      <c r="F141" s="9">
        <v>3486</v>
      </c>
      <c r="G141" s="9">
        <v>342.33</v>
      </c>
      <c r="H141" s="9">
        <v>1554.41</v>
      </c>
      <c r="I141" s="9">
        <v>1589.27</v>
      </c>
      <c r="J141" s="10">
        <v>0.0982013791799545</v>
      </c>
      <c r="K141" s="10">
        <v>0.445900738239288</v>
      </c>
      <c r="L141" s="10">
        <v>0.455900758504868</v>
      </c>
      <c r="M141" s="10">
        <v>0.455900758504868</v>
      </c>
      <c r="N141" s="10">
        <v>2.35770511627197</v>
      </c>
      <c r="O141" s="10">
        <v>1.02242648601532</v>
      </c>
    </row>
    <row r="142" spans="1:15">
      <c r="A142" s="8">
        <v>2020</v>
      </c>
      <c r="B142" s="8" t="s">
        <v>37</v>
      </c>
      <c r="C142" s="8">
        <v>130400</v>
      </c>
      <c r="D142" s="8" t="s">
        <v>27</v>
      </c>
      <c r="E142" s="8" t="s">
        <v>28</v>
      </c>
      <c r="F142" s="9">
        <v>3637</v>
      </c>
      <c r="G142" s="9">
        <v>377.16</v>
      </c>
      <c r="H142" s="9">
        <v>1570.82</v>
      </c>
      <c r="I142" s="9">
        <v>1689.02</v>
      </c>
      <c r="J142" s="10">
        <v>0.10370085388422</v>
      </c>
      <c r="K142" s="10">
        <v>0.431899905204773</v>
      </c>
      <c r="L142" s="10">
        <v>0.464399218559265</v>
      </c>
      <c r="M142" s="10">
        <v>0.464399218559265</v>
      </c>
      <c r="N142" s="10">
        <v>2.36069822311401</v>
      </c>
      <c r="O142" s="10">
        <v>1.07524728775024</v>
      </c>
    </row>
    <row r="143" spans="1:15">
      <c r="A143" s="8">
        <v>2021</v>
      </c>
      <c r="B143" s="8" t="s">
        <v>37</v>
      </c>
      <c r="C143" s="8">
        <v>130400</v>
      </c>
      <c r="D143" s="8" t="s">
        <v>27</v>
      </c>
      <c r="E143" s="8" t="s">
        <v>28</v>
      </c>
      <c r="F143" s="9">
        <v>4114.8</v>
      </c>
      <c r="G143" s="9">
        <v>391.5</v>
      </c>
      <c r="H143" s="9">
        <v>1911.4</v>
      </c>
      <c r="I143" s="9">
        <v>1811.9</v>
      </c>
      <c r="J143" s="10">
        <v>0.0951443538069725</v>
      </c>
      <c r="K143" s="10">
        <v>0.464518338441849</v>
      </c>
      <c r="L143" s="10">
        <v>0.440337330102921</v>
      </c>
      <c r="M143" s="10">
        <v>0.440337330102921</v>
      </c>
      <c r="N143" s="10">
        <v>2.34519290924072</v>
      </c>
      <c r="O143" s="10">
        <v>0.947943925857544</v>
      </c>
    </row>
    <row r="144" spans="1:15">
      <c r="A144" s="8">
        <v>2022</v>
      </c>
      <c r="B144" s="8" t="s">
        <v>37</v>
      </c>
      <c r="C144" s="8">
        <v>130400</v>
      </c>
      <c r="D144" s="8" t="s">
        <v>27</v>
      </c>
      <c r="E144" s="8" t="s">
        <v>28</v>
      </c>
      <c r="F144" s="9">
        <v>4346.3</v>
      </c>
      <c r="G144" s="9">
        <v>439.8</v>
      </c>
      <c r="H144" s="9">
        <v>1952.5</v>
      </c>
      <c r="I144" s="9">
        <v>1954</v>
      </c>
      <c r="J144" s="10">
        <v>0.10118951752065</v>
      </c>
      <c r="K144" s="10">
        <v>0.449232680670915</v>
      </c>
      <c r="L144" s="10">
        <v>0.449577801808435</v>
      </c>
      <c r="M144" s="10">
        <v>0.449577801808435</v>
      </c>
      <c r="N144" s="10">
        <v>2.34838828428778</v>
      </c>
      <c r="O144" s="10">
        <v>1.00076824583867</v>
      </c>
    </row>
    <row r="145" spans="1:15">
      <c r="A145" s="1">
        <v>2023</v>
      </c>
      <c r="B145" s="1" t="s">
        <v>37</v>
      </c>
      <c r="C145" s="1">
        <v>130400</v>
      </c>
      <c r="D145" s="1" t="s">
        <v>27</v>
      </c>
      <c r="E145" s="1" t="s">
        <v>28</v>
      </c>
      <c r="F145" s="14" t="s">
        <v>38</v>
      </c>
      <c r="G145" s="14">
        <v>449.5</v>
      </c>
      <c r="H145" s="14" t="s">
        <v>39</v>
      </c>
      <c r="I145" s="14">
        <v>2125.4</v>
      </c>
      <c r="J145" s="18">
        <f>G145/F145</f>
        <v>0.102574049564146</v>
      </c>
      <c r="K145" s="18">
        <f>H145/F145</f>
        <v>0.412395600383369</v>
      </c>
      <c r="L145" s="18">
        <f>I145/F145</f>
        <v>0.48500753046415</v>
      </c>
      <c r="M145" s="18">
        <f>I145/F145</f>
        <v>0.48500753046415</v>
      </c>
      <c r="N145" s="18">
        <f>J145*1+K145*2+L145*3</f>
        <v>2.38238784172334</v>
      </c>
      <c r="O145" s="18">
        <f>I145/H145</f>
        <v>1.17607348384241</v>
      </c>
    </row>
    <row r="146" spans="1:15">
      <c r="A146" s="8">
        <v>2000</v>
      </c>
      <c r="B146" s="8" t="s">
        <v>40</v>
      </c>
      <c r="C146" s="8">
        <v>130500</v>
      </c>
      <c r="D146" s="8" t="s">
        <v>27</v>
      </c>
      <c r="E146" s="8" t="s">
        <v>28</v>
      </c>
      <c r="F146" s="9">
        <v>370.38</v>
      </c>
      <c r="G146" s="9">
        <v>78.52</v>
      </c>
      <c r="H146" s="9">
        <v>193.34</v>
      </c>
      <c r="I146" s="9">
        <v>98.52</v>
      </c>
      <c r="J146" s="10">
        <v>0.211998492479324</v>
      </c>
      <c r="K146" s="10">
        <v>0.522004425525665</v>
      </c>
      <c r="L146" s="10">
        <v>0.26599708199501</v>
      </c>
      <c r="M146" s="10">
        <v>0.26599708199501</v>
      </c>
      <c r="N146" s="10">
        <v>2.0539984703064</v>
      </c>
      <c r="O146" s="10">
        <v>0.509568631649017</v>
      </c>
    </row>
    <row r="147" spans="1:15">
      <c r="A147" s="8">
        <v>2001</v>
      </c>
      <c r="B147" s="8" t="s">
        <v>40</v>
      </c>
      <c r="C147" s="8">
        <v>130500</v>
      </c>
      <c r="D147" s="8" t="s">
        <v>27</v>
      </c>
      <c r="E147" s="8" t="s">
        <v>28</v>
      </c>
      <c r="F147" s="9">
        <v>406.34</v>
      </c>
      <c r="G147" s="9">
        <v>81.8</v>
      </c>
      <c r="H147" s="9">
        <v>213.17</v>
      </c>
      <c r="I147" s="9">
        <v>111.38</v>
      </c>
      <c r="J147" s="10">
        <v>0.201309248805046</v>
      </c>
      <c r="K147" s="10">
        <v>0.524609923362732</v>
      </c>
      <c r="L147" s="10">
        <v>0.274105429649353</v>
      </c>
      <c r="M147" s="10">
        <v>0.274105429649353</v>
      </c>
      <c r="N147" s="10">
        <v>2.07284545898437</v>
      </c>
      <c r="O147" s="10">
        <v>0.522493779659271</v>
      </c>
    </row>
    <row r="148" spans="1:15">
      <c r="A148" s="8">
        <v>2002</v>
      </c>
      <c r="B148" s="8" t="s">
        <v>40</v>
      </c>
      <c r="C148" s="8">
        <v>130500</v>
      </c>
      <c r="D148" s="8" t="s">
        <v>27</v>
      </c>
      <c r="E148" s="8" t="s">
        <v>28</v>
      </c>
      <c r="F148" s="9">
        <v>439.41</v>
      </c>
      <c r="G148" s="9">
        <v>84.67</v>
      </c>
      <c r="H148" s="9">
        <v>232.31</v>
      </c>
      <c r="I148" s="9">
        <v>122.42</v>
      </c>
      <c r="J148" s="10">
        <v>0.192690193653107</v>
      </c>
      <c r="K148" s="10">
        <v>0.528686165809631</v>
      </c>
      <c r="L148" s="10">
        <v>0.278600841760635</v>
      </c>
      <c r="M148" s="10">
        <v>0.278600841760635</v>
      </c>
      <c r="N148" s="10">
        <v>2.08586502075195</v>
      </c>
      <c r="O148" s="10">
        <v>0.52696830034256</v>
      </c>
    </row>
    <row r="149" spans="1:15">
      <c r="A149" s="8">
        <v>2003</v>
      </c>
      <c r="B149" s="8" t="s">
        <v>40</v>
      </c>
      <c r="C149" s="8">
        <v>130500</v>
      </c>
      <c r="D149" s="8" t="s">
        <v>27</v>
      </c>
      <c r="E149" s="8" t="s">
        <v>28</v>
      </c>
      <c r="F149" s="9">
        <v>514.61</v>
      </c>
      <c r="G149" s="9">
        <v>95.31</v>
      </c>
      <c r="H149" s="9">
        <v>280.87</v>
      </c>
      <c r="I149" s="9">
        <v>138.43</v>
      </c>
      <c r="J149" s="10">
        <v>0.185208216309547</v>
      </c>
      <c r="K149" s="10">
        <v>0.545791983604431</v>
      </c>
      <c r="L149" s="10">
        <v>0.268999814987183</v>
      </c>
      <c r="M149" s="10">
        <v>0.268999814987183</v>
      </c>
      <c r="N149" s="10">
        <v>2.08379173278809</v>
      </c>
      <c r="O149" s="10">
        <v>0.492861479520798</v>
      </c>
    </row>
    <row r="150" spans="1:15">
      <c r="A150" s="8">
        <v>2004</v>
      </c>
      <c r="B150" s="8" t="s">
        <v>40</v>
      </c>
      <c r="C150" s="8">
        <v>130500</v>
      </c>
      <c r="D150" s="8" t="s">
        <v>27</v>
      </c>
      <c r="E150" s="8" t="s">
        <v>28</v>
      </c>
      <c r="F150" s="9">
        <v>635.58</v>
      </c>
      <c r="G150" s="9">
        <v>112.69</v>
      </c>
      <c r="H150" s="9">
        <v>362.6</v>
      </c>
      <c r="I150" s="9">
        <v>160.29</v>
      </c>
      <c r="J150" s="10">
        <v>0.177302613854408</v>
      </c>
      <c r="K150" s="10">
        <v>0.570502519607544</v>
      </c>
      <c r="L150" s="10">
        <v>0.252194851636887</v>
      </c>
      <c r="M150" s="10">
        <v>0.252194851636887</v>
      </c>
      <c r="N150" s="10">
        <v>2.07489228248596</v>
      </c>
      <c r="O150" s="10">
        <v>0.442057371139526</v>
      </c>
    </row>
    <row r="151" spans="1:15">
      <c r="A151" s="8">
        <v>2005</v>
      </c>
      <c r="B151" s="8" t="s">
        <v>40</v>
      </c>
      <c r="C151" s="8">
        <v>130500</v>
      </c>
      <c r="D151" s="8" t="s">
        <v>27</v>
      </c>
      <c r="E151" s="8" t="s">
        <v>28</v>
      </c>
      <c r="F151" s="9">
        <v>680.75</v>
      </c>
      <c r="G151" s="9">
        <v>124.3</v>
      </c>
      <c r="H151" s="9">
        <v>390.07</v>
      </c>
      <c r="I151" s="9">
        <v>166.37</v>
      </c>
      <c r="J151" s="10">
        <v>0.182592734694481</v>
      </c>
      <c r="K151" s="10">
        <v>0.573000371456146</v>
      </c>
      <c r="L151" s="10">
        <v>0.244392216205597</v>
      </c>
      <c r="M151" s="10">
        <v>0.244392216205597</v>
      </c>
      <c r="N151" s="10">
        <v>2.06177020072937</v>
      </c>
      <c r="O151" s="10">
        <v>0.426513195037842</v>
      </c>
    </row>
    <row r="152" spans="1:15">
      <c r="A152" s="8">
        <v>2006</v>
      </c>
      <c r="B152" s="8" t="s">
        <v>40</v>
      </c>
      <c r="C152" s="8">
        <v>130500</v>
      </c>
      <c r="D152" s="8" t="s">
        <v>27</v>
      </c>
      <c r="E152" s="8" t="s">
        <v>28</v>
      </c>
      <c r="F152" s="9">
        <v>790.93</v>
      </c>
      <c r="G152" s="9">
        <v>133.9</v>
      </c>
      <c r="H152" s="9">
        <v>458.34</v>
      </c>
      <c r="I152" s="9">
        <v>198.68</v>
      </c>
      <c r="J152" s="10">
        <v>0.169294372200966</v>
      </c>
      <c r="K152" s="10">
        <v>0.579495012760162</v>
      </c>
      <c r="L152" s="10">
        <v>0.251197963953018</v>
      </c>
      <c r="M152" s="10">
        <v>0.251197963953018</v>
      </c>
      <c r="N152" s="10">
        <v>2.08187818527222</v>
      </c>
      <c r="O152" s="10">
        <v>0.433477342128754</v>
      </c>
    </row>
    <row r="153" spans="1:15">
      <c r="A153" s="8">
        <v>2007</v>
      </c>
      <c r="B153" s="8" t="s">
        <v>40</v>
      </c>
      <c r="C153" s="8">
        <v>130500</v>
      </c>
      <c r="D153" s="8" t="s">
        <v>27</v>
      </c>
      <c r="E153" s="8" t="s">
        <v>28</v>
      </c>
      <c r="F153" s="9">
        <v>890.75</v>
      </c>
      <c r="G153" s="9">
        <v>146.62</v>
      </c>
      <c r="H153" s="9">
        <v>503.09</v>
      </c>
      <c r="I153" s="9">
        <v>241.04</v>
      </c>
      <c r="J153" s="10">
        <v>0.164602860808372</v>
      </c>
      <c r="K153" s="10">
        <v>0.564793705940247</v>
      </c>
      <c r="L153" s="10">
        <v>0.27060341835022</v>
      </c>
      <c r="M153" s="10">
        <v>0.27060341835022</v>
      </c>
      <c r="N153" s="10">
        <v>2.1060004234314</v>
      </c>
      <c r="O153" s="10">
        <v>0.479119032621384</v>
      </c>
    </row>
    <row r="154" spans="1:15">
      <c r="A154" s="8">
        <v>2008</v>
      </c>
      <c r="B154" s="8" t="s">
        <v>40</v>
      </c>
      <c r="C154" s="8">
        <v>130500</v>
      </c>
      <c r="D154" s="8" t="s">
        <v>27</v>
      </c>
      <c r="E154" s="8" t="s">
        <v>28</v>
      </c>
      <c r="F154" s="9">
        <v>989</v>
      </c>
      <c r="G154" s="9">
        <v>150.72</v>
      </c>
      <c r="H154" s="9">
        <v>564.33</v>
      </c>
      <c r="I154" s="9">
        <v>273.86</v>
      </c>
      <c r="J154" s="10">
        <v>0.152396366000175</v>
      </c>
      <c r="K154" s="10">
        <v>0.570606648921967</v>
      </c>
      <c r="L154" s="10">
        <v>0.276905953884125</v>
      </c>
      <c r="M154" s="10">
        <v>0.276905953884125</v>
      </c>
      <c r="N154" s="10">
        <v>2.12432742118835</v>
      </c>
      <c r="O154" s="10">
        <v>0.485283434391022</v>
      </c>
    </row>
    <row r="155" spans="1:15">
      <c r="A155" s="8">
        <v>2009</v>
      </c>
      <c r="B155" s="8" t="s">
        <v>40</v>
      </c>
      <c r="C155" s="8">
        <v>130500</v>
      </c>
      <c r="D155" s="8" t="s">
        <v>27</v>
      </c>
      <c r="E155" s="8" t="s">
        <v>28</v>
      </c>
      <c r="F155" s="9">
        <v>1056.29</v>
      </c>
      <c r="G155" s="9">
        <v>158.87</v>
      </c>
      <c r="H155" s="9">
        <v>596.8</v>
      </c>
      <c r="I155" s="9">
        <v>300.62</v>
      </c>
      <c r="J155" s="10">
        <v>0.150403767824173</v>
      </c>
      <c r="K155" s="10">
        <v>0.564996361732483</v>
      </c>
      <c r="L155" s="10">
        <v>0.284599870443344</v>
      </c>
      <c r="M155" s="10">
        <v>0.284599870443344</v>
      </c>
      <c r="N155" s="10">
        <v>2.13419604301453</v>
      </c>
      <c r="O155" s="10">
        <v>0.503719866275787</v>
      </c>
    </row>
    <row r="156" spans="1:15">
      <c r="A156" s="8">
        <v>2010</v>
      </c>
      <c r="B156" s="8" t="s">
        <v>40</v>
      </c>
      <c r="C156" s="8">
        <v>130500</v>
      </c>
      <c r="D156" s="8" t="s">
        <v>27</v>
      </c>
      <c r="E156" s="8" t="s">
        <v>28</v>
      </c>
      <c r="F156" s="9">
        <v>1212.09</v>
      </c>
      <c r="G156" s="9">
        <v>189.69</v>
      </c>
      <c r="H156" s="9">
        <v>674.05</v>
      </c>
      <c r="I156" s="9">
        <v>348.36</v>
      </c>
      <c r="J156" s="10">
        <v>0.156498283147812</v>
      </c>
      <c r="K156" s="10">
        <v>0.556105554103851</v>
      </c>
      <c r="L156" s="10">
        <v>0.287404388189316</v>
      </c>
      <c r="M156" s="10">
        <v>0.287404388189316</v>
      </c>
      <c r="N156" s="10">
        <v>2.13092255592346</v>
      </c>
      <c r="O156" s="10">
        <v>0.516816258430481</v>
      </c>
    </row>
    <row r="157" spans="1:15">
      <c r="A157" s="8">
        <v>2011</v>
      </c>
      <c r="B157" s="8" t="s">
        <v>40</v>
      </c>
      <c r="C157" s="8">
        <v>130500</v>
      </c>
      <c r="D157" s="8" t="s">
        <v>27</v>
      </c>
      <c r="E157" s="8" t="s">
        <v>28</v>
      </c>
      <c r="F157" s="9">
        <v>1428.92</v>
      </c>
      <c r="G157" s="9">
        <v>218.77</v>
      </c>
      <c r="H157" s="9">
        <v>793.34</v>
      </c>
      <c r="I157" s="9">
        <v>416.67</v>
      </c>
      <c r="J157" s="10">
        <v>0.15310163795948</v>
      </c>
      <c r="K157" s="10">
        <v>0.555202543735504</v>
      </c>
      <c r="L157" s="10">
        <v>0.291597843170166</v>
      </c>
      <c r="M157" s="10">
        <v>0.291597843170166</v>
      </c>
      <c r="N157" s="10">
        <v>2.13830018043518</v>
      </c>
      <c r="O157" s="10">
        <v>0.525209844112396</v>
      </c>
    </row>
    <row r="158" spans="1:15">
      <c r="A158" s="8">
        <v>2012</v>
      </c>
      <c r="B158" s="8" t="s">
        <v>40</v>
      </c>
      <c r="C158" s="8">
        <v>130500</v>
      </c>
      <c r="D158" s="8" t="s">
        <v>27</v>
      </c>
      <c r="E158" s="8" t="s">
        <v>28</v>
      </c>
      <c r="F158" s="9">
        <v>1532.06</v>
      </c>
      <c r="G158" s="9">
        <v>240.38</v>
      </c>
      <c r="H158" s="9">
        <v>829.61</v>
      </c>
      <c r="I158" s="9">
        <v>462.07</v>
      </c>
      <c r="J158" s="10">
        <v>0.156899854540825</v>
      </c>
      <c r="K158" s="10">
        <v>0.541499674320221</v>
      </c>
      <c r="L158" s="10">
        <v>0.301600456237793</v>
      </c>
      <c r="M158" s="10">
        <v>0.301600456237793</v>
      </c>
      <c r="N158" s="10">
        <v>2.14470052719116</v>
      </c>
      <c r="O158" s="10">
        <v>0.556972563266754</v>
      </c>
    </row>
    <row r="159" spans="1:15">
      <c r="A159" s="8">
        <v>2013</v>
      </c>
      <c r="B159" s="8" t="s">
        <v>40</v>
      </c>
      <c r="C159" s="8">
        <v>130500</v>
      </c>
      <c r="D159" s="8" t="s">
        <v>27</v>
      </c>
      <c r="E159" s="8" t="s">
        <v>28</v>
      </c>
      <c r="F159" s="9">
        <v>1604.58</v>
      </c>
      <c r="G159" s="9">
        <v>254.81</v>
      </c>
      <c r="H159" s="9">
        <v>840.48</v>
      </c>
      <c r="I159" s="9">
        <v>509.29</v>
      </c>
      <c r="J159" s="10">
        <v>0.158801674842834</v>
      </c>
      <c r="K159" s="10">
        <v>0.523800611495972</v>
      </c>
      <c r="L159" s="10">
        <v>0.317397713661194</v>
      </c>
      <c r="M159" s="10">
        <v>0.317397713661194</v>
      </c>
      <c r="N159" s="10">
        <v>2.15859603881836</v>
      </c>
      <c r="O159" s="10">
        <v>0.605951368808746</v>
      </c>
    </row>
    <row r="160" spans="1:15">
      <c r="A160" s="8">
        <v>2014</v>
      </c>
      <c r="B160" s="8" t="s">
        <v>40</v>
      </c>
      <c r="C160" s="8">
        <v>130500</v>
      </c>
      <c r="D160" s="8" t="s">
        <v>27</v>
      </c>
      <c r="E160" s="8" t="s">
        <v>28</v>
      </c>
      <c r="F160" s="9">
        <v>1646.94</v>
      </c>
      <c r="G160" s="9">
        <v>273.39</v>
      </c>
      <c r="H160" s="9">
        <v>779.99</v>
      </c>
      <c r="I160" s="9">
        <v>593.56</v>
      </c>
      <c r="J160" s="10">
        <v>0.165998756885529</v>
      </c>
      <c r="K160" s="10">
        <v>0.473599523305893</v>
      </c>
      <c r="L160" s="10">
        <v>0.360401719808578</v>
      </c>
      <c r="M160" s="10">
        <v>0.360401719808578</v>
      </c>
      <c r="N160" s="10">
        <v>2.19440293312073</v>
      </c>
      <c r="O160" s="10">
        <v>0.760984122753143</v>
      </c>
    </row>
    <row r="161" spans="1:15">
      <c r="A161" s="8">
        <v>2015</v>
      </c>
      <c r="B161" s="8" t="s">
        <v>40</v>
      </c>
      <c r="C161" s="8">
        <v>130500</v>
      </c>
      <c r="D161" s="8" t="s">
        <v>27</v>
      </c>
      <c r="E161" s="8" t="s">
        <v>28</v>
      </c>
      <c r="F161" s="9">
        <v>1764.73</v>
      </c>
      <c r="G161" s="9">
        <v>275.65</v>
      </c>
      <c r="H161" s="9">
        <v>793.6</v>
      </c>
      <c r="I161" s="9">
        <v>695.48</v>
      </c>
      <c r="J161" s="10">
        <v>0.156199529767036</v>
      </c>
      <c r="K161" s="10">
        <v>0.449700534343719</v>
      </c>
      <c r="L161" s="10">
        <v>0.394099950790405</v>
      </c>
      <c r="M161" s="10">
        <v>0.394099950790405</v>
      </c>
      <c r="N161" s="10">
        <v>2.23790049552917</v>
      </c>
      <c r="O161" s="10">
        <v>0.876360893249512</v>
      </c>
    </row>
    <row r="162" spans="1:15">
      <c r="A162" s="8">
        <v>2016</v>
      </c>
      <c r="B162" s="8" t="s">
        <v>40</v>
      </c>
      <c r="C162" s="8">
        <v>130500</v>
      </c>
      <c r="D162" s="8" t="s">
        <v>27</v>
      </c>
      <c r="E162" s="8" t="s">
        <v>28</v>
      </c>
      <c r="F162" s="9">
        <v>1975.75</v>
      </c>
      <c r="G162" s="9">
        <v>269.69</v>
      </c>
      <c r="H162" s="9">
        <v>925.83</v>
      </c>
      <c r="I162" s="9">
        <v>780.22</v>
      </c>
      <c r="J162" s="10">
        <v>0.136500060558319</v>
      </c>
      <c r="K162" s="10">
        <v>0.46859672665596</v>
      </c>
      <c r="L162" s="10">
        <v>0.394898146390915</v>
      </c>
      <c r="M162" s="10">
        <v>0.394898146390915</v>
      </c>
      <c r="N162" s="10">
        <v>2.25838804244995</v>
      </c>
      <c r="O162" s="10">
        <v>0.842724919319153</v>
      </c>
    </row>
    <row r="163" spans="1:15">
      <c r="A163" s="8">
        <v>2017</v>
      </c>
      <c r="B163" s="8" t="s">
        <v>40</v>
      </c>
      <c r="C163" s="8">
        <v>130500</v>
      </c>
      <c r="D163" s="8" t="s">
        <v>27</v>
      </c>
      <c r="E163" s="8" t="s">
        <v>28</v>
      </c>
      <c r="F163" s="9">
        <v>2090.62</v>
      </c>
      <c r="G163" s="9">
        <v>247.86</v>
      </c>
      <c r="H163" s="9">
        <v>953.31</v>
      </c>
      <c r="I163" s="9">
        <v>889.46</v>
      </c>
      <c r="J163" s="10">
        <v>0.118558131158352</v>
      </c>
      <c r="K163" s="10">
        <v>0.455993920564651</v>
      </c>
      <c r="L163" s="10">
        <v>0.42545273900032</v>
      </c>
      <c r="M163" s="10">
        <v>0.42545273900032</v>
      </c>
      <c r="N163" s="10">
        <v>2.30690407752991</v>
      </c>
      <c r="O163" s="10">
        <v>0.933022856712341</v>
      </c>
    </row>
    <row r="164" spans="1:15">
      <c r="A164" s="8">
        <v>2018</v>
      </c>
      <c r="B164" s="8" t="s">
        <v>40</v>
      </c>
      <c r="C164" s="8">
        <v>130500</v>
      </c>
      <c r="D164" s="8" t="s">
        <v>27</v>
      </c>
      <c r="E164" s="8" t="s">
        <v>28</v>
      </c>
      <c r="F164" s="9">
        <v>2150.76</v>
      </c>
      <c r="G164" s="9">
        <v>265.4</v>
      </c>
      <c r="H164" s="9">
        <v>876.87</v>
      </c>
      <c r="I164" s="9">
        <v>1008.49</v>
      </c>
      <c r="J164" s="10">
        <v>0.12339823693037</v>
      </c>
      <c r="K164" s="10">
        <v>0.407702386379242</v>
      </c>
      <c r="L164" s="10">
        <v>0.468899369239807</v>
      </c>
      <c r="M164" s="10">
        <v>0.468899369239807</v>
      </c>
      <c r="N164" s="10">
        <v>2.3455011844635</v>
      </c>
      <c r="O164" s="10">
        <v>1.15010201931</v>
      </c>
    </row>
    <row r="165" spans="1:15">
      <c r="A165" s="8">
        <v>2019</v>
      </c>
      <c r="B165" s="8" t="s">
        <v>40</v>
      </c>
      <c r="C165" s="8">
        <v>130500</v>
      </c>
      <c r="D165" s="8" t="s">
        <v>27</v>
      </c>
      <c r="E165" s="8" t="s">
        <v>28</v>
      </c>
      <c r="F165" s="9">
        <v>2120</v>
      </c>
      <c r="G165" s="9">
        <v>283.44</v>
      </c>
      <c r="H165" s="9">
        <v>833.16</v>
      </c>
      <c r="I165" s="9">
        <v>1003.4</v>
      </c>
      <c r="J165" s="10">
        <v>0.133698105812073</v>
      </c>
      <c r="K165" s="10">
        <v>0.39300000667572</v>
      </c>
      <c r="L165" s="10">
        <v>0.473301887512207</v>
      </c>
      <c r="M165" s="10">
        <v>0.473301887512207</v>
      </c>
      <c r="N165" s="10">
        <v>2.33960390090942</v>
      </c>
      <c r="O165" s="10">
        <v>1.20433044433594</v>
      </c>
    </row>
    <row r="166" spans="1:15">
      <c r="A166" s="8">
        <v>2020</v>
      </c>
      <c r="B166" s="8" t="s">
        <v>40</v>
      </c>
      <c r="C166" s="8">
        <v>130500</v>
      </c>
      <c r="D166" s="8" t="s">
        <v>27</v>
      </c>
      <c r="E166" s="8" t="s">
        <v>28</v>
      </c>
      <c r="F166" s="9">
        <v>2200</v>
      </c>
      <c r="G166" s="9">
        <v>311.96</v>
      </c>
      <c r="H166" s="9">
        <v>823.02</v>
      </c>
      <c r="I166" s="9">
        <v>1065.02</v>
      </c>
      <c r="J166" s="10">
        <v>0.141800001263618</v>
      </c>
      <c r="K166" s="10">
        <v>0.374099999666214</v>
      </c>
      <c r="L166" s="10">
        <v>0.484100013971329</v>
      </c>
      <c r="M166" s="10">
        <v>0.484100013971329</v>
      </c>
      <c r="N166" s="10">
        <v>2.3422999382019</v>
      </c>
      <c r="O166" s="10">
        <v>1.29403901100159</v>
      </c>
    </row>
    <row r="167" spans="1:15">
      <c r="A167" s="8">
        <v>2021</v>
      </c>
      <c r="B167" s="8" t="s">
        <v>40</v>
      </c>
      <c r="C167" s="8">
        <v>130500</v>
      </c>
      <c r="D167" s="8" t="s">
        <v>27</v>
      </c>
      <c r="E167" s="8" t="s">
        <v>28</v>
      </c>
      <c r="F167" s="9">
        <v>2427.1</v>
      </c>
      <c r="G167" s="9">
        <v>331.3</v>
      </c>
      <c r="H167" s="9">
        <v>958.9</v>
      </c>
      <c r="I167" s="9">
        <v>1136.9</v>
      </c>
      <c r="J167" s="10">
        <v>0.136500343680382</v>
      </c>
      <c r="K167" s="10">
        <v>0.395080536603928</v>
      </c>
      <c r="L167" s="10">
        <v>0.468419104814529</v>
      </c>
      <c r="M167" s="10">
        <v>0.468419104814529</v>
      </c>
      <c r="N167" s="10">
        <v>2.33191871643066</v>
      </c>
      <c r="O167" s="10">
        <v>1.18562936782837</v>
      </c>
    </row>
    <row r="168" spans="1:15">
      <c r="A168" s="8">
        <v>2022</v>
      </c>
      <c r="B168" s="8" t="s">
        <v>40</v>
      </c>
      <c r="C168" s="8">
        <v>130500</v>
      </c>
      <c r="D168" s="8" t="s">
        <v>27</v>
      </c>
      <c r="E168" s="8" t="s">
        <v>28</v>
      </c>
      <c r="F168" s="9">
        <v>2546.9</v>
      </c>
      <c r="G168" s="9">
        <v>350.7</v>
      </c>
      <c r="H168" s="9">
        <v>1007.7</v>
      </c>
      <c r="I168" s="9">
        <v>1188.5</v>
      </c>
      <c r="J168" s="10">
        <v>0.137696807884094</v>
      </c>
      <c r="K168" s="10">
        <v>0.395657465938985</v>
      </c>
      <c r="L168" s="10">
        <v>0.466645726176921</v>
      </c>
      <c r="M168" s="10">
        <v>0.466645726176921</v>
      </c>
      <c r="N168" s="10">
        <v>2.32894891829283</v>
      </c>
      <c r="O168" s="10">
        <v>1.17941847772154</v>
      </c>
    </row>
    <row r="169" spans="1:15">
      <c r="A169" s="1">
        <v>2023</v>
      </c>
      <c r="B169" s="1" t="s">
        <v>40</v>
      </c>
      <c r="C169" s="1">
        <v>130500</v>
      </c>
      <c r="D169" s="1" t="s">
        <v>27</v>
      </c>
      <c r="E169" s="1" t="s">
        <v>28</v>
      </c>
      <c r="F169" s="14" t="s">
        <v>41</v>
      </c>
      <c r="G169" s="14">
        <v>349.6</v>
      </c>
      <c r="H169" s="14" t="s">
        <v>42</v>
      </c>
      <c r="I169" s="14">
        <v>1301.6</v>
      </c>
      <c r="J169" s="18">
        <f>G169/F169</f>
        <v>0.13518425428251</v>
      </c>
      <c r="K169" s="18">
        <f>H169/F169</f>
        <v>0.361509609063841</v>
      </c>
      <c r="L169" s="18">
        <f>I169/F169</f>
        <v>0.503306136653648</v>
      </c>
      <c r="M169" s="18">
        <f>I169/F169</f>
        <v>0.503306136653648</v>
      </c>
      <c r="N169" s="18">
        <f>J169*1+K169*2+L169*3</f>
        <v>2.36812188237114</v>
      </c>
      <c r="O169" s="18">
        <f>I169/H169</f>
        <v>1.39223446357899</v>
      </c>
    </row>
    <row r="170" spans="1:15">
      <c r="A170" s="8">
        <v>2000</v>
      </c>
      <c r="B170" s="8" t="s">
        <v>43</v>
      </c>
      <c r="C170" s="8">
        <v>130600</v>
      </c>
      <c r="D170" s="8" t="s">
        <v>27</v>
      </c>
      <c r="E170" s="8" t="s">
        <v>28</v>
      </c>
      <c r="F170" s="9">
        <v>702.22</v>
      </c>
      <c r="G170" s="9">
        <v>143.96</v>
      </c>
      <c r="H170" s="9">
        <v>313.19</v>
      </c>
      <c r="I170" s="9">
        <v>245.78</v>
      </c>
      <c r="J170" s="10">
        <v>0.205006971955299</v>
      </c>
      <c r="K170" s="10">
        <v>0.445999830961227</v>
      </c>
      <c r="L170" s="10">
        <v>0.350004285573959</v>
      </c>
      <c r="M170" s="10">
        <v>0.350004285573959</v>
      </c>
      <c r="N170" s="10">
        <v>2.1470193862915</v>
      </c>
      <c r="O170" s="10">
        <v>0.784763216972351</v>
      </c>
    </row>
    <row r="171" spans="1:15">
      <c r="A171" s="8">
        <v>2001</v>
      </c>
      <c r="B171" s="8" t="s">
        <v>43</v>
      </c>
      <c r="C171" s="8">
        <v>130600</v>
      </c>
      <c r="D171" s="8" t="s">
        <v>27</v>
      </c>
      <c r="E171" s="8" t="s">
        <v>28</v>
      </c>
      <c r="F171" s="9">
        <v>747.31</v>
      </c>
      <c r="G171" s="9">
        <v>149.01</v>
      </c>
      <c r="H171" s="9">
        <v>331.21</v>
      </c>
      <c r="I171" s="9">
        <v>267.09</v>
      </c>
      <c r="J171" s="10">
        <v>0.199395164847374</v>
      </c>
      <c r="K171" s="10">
        <v>0.443202942609787</v>
      </c>
      <c r="L171" s="10">
        <v>0.357401877641678</v>
      </c>
      <c r="M171" s="10">
        <v>0.357401877641678</v>
      </c>
      <c r="N171" s="10">
        <v>2.15800666809082</v>
      </c>
      <c r="O171" s="10">
        <v>0.806406795978546</v>
      </c>
    </row>
    <row r="172" spans="1:15">
      <c r="A172" s="8">
        <v>2002</v>
      </c>
      <c r="B172" s="8" t="s">
        <v>43</v>
      </c>
      <c r="C172" s="8">
        <v>130600</v>
      </c>
      <c r="D172" s="8" t="s">
        <v>27</v>
      </c>
      <c r="E172" s="8" t="s">
        <v>28</v>
      </c>
      <c r="F172" s="9">
        <v>823.46</v>
      </c>
      <c r="G172" s="9">
        <v>150.69</v>
      </c>
      <c r="H172" s="9">
        <v>372.94</v>
      </c>
      <c r="I172" s="9">
        <v>299.82</v>
      </c>
      <c r="J172" s="10">
        <v>0.182996138930321</v>
      </c>
      <c r="K172" s="10">
        <v>0.452893882989883</v>
      </c>
      <c r="L172" s="10">
        <v>0.364097833633423</v>
      </c>
      <c r="M172" s="10">
        <v>0.364097833633423</v>
      </c>
      <c r="N172" s="10">
        <v>2.18107748031616</v>
      </c>
      <c r="O172" s="10">
        <v>0.803936302661896</v>
      </c>
    </row>
    <row r="173" spans="1:15">
      <c r="A173" s="8">
        <v>2003</v>
      </c>
      <c r="B173" s="8" t="s">
        <v>43</v>
      </c>
      <c r="C173" s="8">
        <v>130600</v>
      </c>
      <c r="D173" s="8" t="s">
        <v>27</v>
      </c>
      <c r="E173" s="8" t="s">
        <v>28</v>
      </c>
      <c r="F173" s="9">
        <v>924.81</v>
      </c>
      <c r="G173" s="9">
        <v>149.17</v>
      </c>
      <c r="H173" s="9">
        <v>439.65</v>
      </c>
      <c r="I173" s="9">
        <v>335.89</v>
      </c>
      <c r="J173" s="10">
        <v>0.161297991871834</v>
      </c>
      <c r="K173" s="10">
        <v>0.475394934415817</v>
      </c>
      <c r="L173" s="10">
        <v>0.363198935985565</v>
      </c>
      <c r="M173" s="10">
        <v>0.363198935985565</v>
      </c>
      <c r="N173" s="10">
        <v>2.20168471336365</v>
      </c>
      <c r="O173" s="10">
        <v>0.763994097709656</v>
      </c>
    </row>
    <row r="174" spans="1:15">
      <c r="A174" s="8">
        <v>2004</v>
      </c>
      <c r="B174" s="8" t="s">
        <v>43</v>
      </c>
      <c r="C174" s="8">
        <v>130600</v>
      </c>
      <c r="D174" s="8" t="s">
        <v>27</v>
      </c>
      <c r="E174" s="8" t="s">
        <v>28</v>
      </c>
      <c r="F174" s="9">
        <v>1110.88</v>
      </c>
      <c r="G174" s="9">
        <v>177.96</v>
      </c>
      <c r="H174" s="9">
        <v>544.11</v>
      </c>
      <c r="I174" s="9">
        <v>388.81</v>
      </c>
      <c r="J174" s="10">
        <v>0.16019731760025</v>
      </c>
      <c r="K174" s="10">
        <v>0.489800870418549</v>
      </c>
      <c r="L174" s="10">
        <v>0.350001811981201</v>
      </c>
      <c r="M174" s="10">
        <v>0.350001811981201</v>
      </c>
      <c r="N174" s="10">
        <v>2.1898045539856</v>
      </c>
      <c r="O174" s="10">
        <v>0.71457976102829</v>
      </c>
    </row>
    <row r="175" spans="1:15">
      <c r="A175" s="8">
        <v>2005</v>
      </c>
      <c r="B175" s="8" t="s">
        <v>43</v>
      </c>
      <c r="C175" s="8">
        <v>130600</v>
      </c>
      <c r="D175" s="8" t="s">
        <v>27</v>
      </c>
      <c r="E175" s="8" t="s">
        <v>28</v>
      </c>
      <c r="F175" s="9">
        <v>1072.14</v>
      </c>
      <c r="G175" s="9">
        <v>196.09</v>
      </c>
      <c r="H175" s="9">
        <v>523.21</v>
      </c>
      <c r="I175" s="9">
        <v>352.84</v>
      </c>
      <c r="J175" s="10">
        <v>0.182895883917809</v>
      </c>
      <c r="K175" s="10">
        <v>0.488005310297012</v>
      </c>
      <c r="L175" s="10">
        <v>0.32909882068634</v>
      </c>
      <c r="M175" s="10">
        <v>0.32909882068634</v>
      </c>
      <c r="N175" s="10">
        <v>2.14620304107666</v>
      </c>
      <c r="O175" s="10">
        <v>0.674375474452972</v>
      </c>
    </row>
    <row r="176" spans="1:15">
      <c r="A176" s="8">
        <v>2006</v>
      </c>
      <c r="B176" s="8" t="s">
        <v>43</v>
      </c>
      <c r="C176" s="8">
        <v>130600</v>
      </c>
      <c r="D176" s="8" t="s">
        <v>27</v>
      </c>
      <c r="E176" s="8" t="s">
        <v>28</v>
      </c>
      <c r="F176" s="9">
        <v>1199.96</v>
      </c>
      <c r="G176" s="9">
        <v>207.83</v>
      </c>
      <c r="H176" s="9">
        <v>587.38</v>
      </c>
      <c r="I176" s="9">
        <v>404.74</v>
      </c>
      <c r="J176" s="10">
        <v>0.17319743335247</v>
      </c>
      <c r="K176" s="10">
        <v>0.489499658346176</v>
      </c>
      <c r="L176" s="10">
        <v>0.337294578552246</v>
      </c>
      <c r="M176" s="10">
        <v>0.337294578552246</v>
      </c>
      <c r="N176" s="10">
        <v>2.16408038139343</v>
      </c>
      <c r="O176" s="10">
        <v>0.689059913158417</v>
      </c>
    </row>
    <row r="177" spans="1:15">
      <c r="A177" s="8">
        <v>2007</v>
      </c>
      <c r="B177" s="8" t="s">
        <v>43</v>
      </c>
      <c r="C177" s="8">
        <v>130600</v>
      </c>
      <c r="D177" s="8" t="s">
        <v>27</v>
      </c>
      <c r="E177" s="8" t="s">
        <v>28</v>
      </c>
      <c r="F177" s="9">
        <v>1375.18</v>
      </c>
      <c r="G177" s="9">
        <v>215.49</v>
      </c>
      <c r="H177" s="9">
        <v>683.19</v>
      </c>
      <c r="I177" s="9">
        <v>476.5</v>
      </c>
      <c r="J177" s="10">
        <v>0.156699493527412</v>
      </c>
      <c r="K177" s="10">
        <v>0.496800422668457</v>
      </c>
      <c r="L177" s="10">
        <v>0.346500098705292</v>
      </c>
      <c r="M177" s="10">
        <v>0.346500098705292</v>
      </c>
      <c r="N177" s="10">
        <v>2.18980073928833</v>
      </c>
      <c r="O177" s="10">
        <v>0.697463393211365</v>
      </c>
    </row>
    <row r="178" spans="1:15">
      <c r="A178" s="8">
        <v>2008</v>
      </c>
      <c r="B178" s="8" t="s">
        <v>43</v>
      </c>
      <c r="C178" s="8">
        <v>130600</v>
      </c>
      <c r="D178" s="8" t="s">
        <v>27</v>
      </c>
      <c r="E178" s="8" t="s">
        <v>28</v>
      </c>
      <c r="F178" s="9">
        <v>1580.89</v>
      </c>
      <c r="G178" s="9">
        <v>246.93</v>
      </c>
      <c r="H178" s="9">
        <v>763.57</v>
      </c>
      <c r="I178" s="9">
        <v>570.23</v>
      </c>
      <c r="J178" s="10">
        <v>0.15619683265686</v>
      </c>
      <c r="K178" s="10">
        <v>0.483000069856644</v>
      </c>
      <c r="L178" s="10">
        <v>0.360701888799667</v>
      </c>
      <c r="M178" s="10">
        <v>0.360701888799667</v>
      </c>
      <c r="N178" s="10">
        <v>2.20430254936218</v>
      </c>
      <c r="O178" s="10">
        <v>0.746794641017914</v>
      </c>
    </row>
    <row r="179" spans="1:15">
      <c r="A179" s="8">
        <v>2009</v>
      </c>
      <c r="B179" s="8" t="s">
        <v>43</v>
      </c>
      <c r="C179" s="8">
        <v>130600</v>
      </c>
      <c r="D179" s="8" t="s">
        <v>27</v>
      </c>
      <c r="E179" s="8" t="s">
        <v>28</v>
      </c>
      <c r="F179" s="9">
        <v>1730</v>
      </c>
      <c r="G179" s="9">
        <v>265.56</v>
      </c>
      <c r="H179" s="9">
        <v>871.4</v>
      </c>
      <c r="I179" s="9">
        <v>593.22</v>
      </c>
      <c r="J179" s="10">
        <v>0.153502896428108</v>
      </c>
      <c r="K179" s="10">
        <v>0.503699421882629</v>
      </c>
      <c r="L179" s="10">
        <v>0.342901736497879</v>
      </c>
      <c r="M179" s="10">
        <v>0.342901736497879</v>
      </c>
      <c r="N179" s="10">
        <v>2.18960690498352</v>
      </c>
      <c r="O179" s="10">
        <v>0.680766582489014</v>
      </c>
    </row>
    <row r="180" spans="1:15">
      <c r="A180" s="8">
        <v>2010</v>
      </c>
      <c r="B180" s="8" t="s">
        <v>43</v>
      </c>
      <c r="C180" s="8">
        <v>130600</v>
      </c>
      <c r="D180" s="8" t="s">
        <v>27</v>
      </c>
      <c r="E180" s="8" t="s">
        <v>28</v>
      </c>
      <c r="F180" s="9">
        <v>2050.3</v>
      </c>
      <c r="G180" s="9">
        <v>303.65</v>
      </c>
      <c r="H180" s="9">
        <v>1057.95</v>
      </c>
      <c r="I180" s="9">
        <v>688.7</v>
      </c>
      <c r="J180" s="10">
        <v>0.148100271821022</v>
      </c>
      <c r="K180" s="10">
        <v>0.515997648239136</v>
      </c>
      <c r="L180" s="10">
        <v>0.335902065038681</v>
      </c>
      <c r="M180" s="10">
        <v>0.335902065038681</v>
      </c>
      <c r="N180" s="10">
        <v>2.18780183792114</v>
      </c>
      <c r="O180" s="10">
        <v>0.650975942611694</v>
      </c>
    </row>
    <row r="181" spans="1:15">
      <c r="A181" s="8">
        <v>2011</v>
      </c>
      <c r="B181" s="8" t="s">
        <v>43</v>
      </c>
      <c r="C181" s="8">
        <v>130600</v>
      </c>
      <c r="D181" s="8" t="s">
        <v>27</v>
      </c>
      <c r="E181" s="8" t="s">
        <v>28</v>
      </c>
      <c r="F181" s="9">
        <v>2449.9</v>
      </c>
      <c r="G181" s="9">
        <v>342.99</v>
      </c>
      <c r="H181" s="9">
        <v>1338.38</v>
      </c>
      <c r="I181" s="9">
        <v>768.29</v>
      </c>
      <c r="J181" s="10">
        <v>0.140001639723778</v>
      </c>
      <c r="K181" s="10">
        <v>0.546299874782562</v>
      </c>
      <c r="L181" s="10">
        <v>0.313600569963455</v>
      </c>
      <c r="M181" s="10">
        <v>0.313600569963455</v>
      </c>
      <c r="N181" s="10">
        <v>2.17340302467346</v>
      </c>
      <c r="O181" s="10">
        <v>0.574044764041901</v>
      </c>
    </row>
    <row r="182" spans="1:15">
      <c r="A182" s="8">
        <v>2012</v>
      </c>
      <c r="B182" s="8" t="s">
        <v>43</v>
      </c>
      <c r="C182" s="8">
        <v>130600</v>
      </c>
      <c r="D182" s="8" t="s">
        <v>27</v>
      </c>
      <c r="E182" s="8" t="s">
        <v>28</v>
      </c>
      <c r="F182" s="9">
        <v>2720.9</v>
      </c>
      <c r="G182" s="9">
        <v>378.21</v>
      </c>
      <c r="H182" s="9">
        <v>1495.95</v>
      </c>
      <c r="I182" s="9">
        <v>846.74</v>
      </c>
      <c r="J182" s="10">
        <v>0.139001801609993</v>
      </c>
      <c r="K182" s="10">
        <v>0.549799680709839</v>
      </c>
      <c r="L182" s="10">
        <v>0.311198502779007</v>
      </c>
      <c r="M182" s="10">
        <v>0.311198502779007</v>
      </c>
      <c r="N182" s="10">
        <v>2.17219662666321</v>
      </c>
      <c r="O182" s="10">
        <v>0.566021621227264</v>
      </c>
    </row>
    <row r="183" spans="1:15">
      <c r="A183" s="8">
        <v>2013</v>
      </c>
      <c r="B183" s="8" t="s">
        <v>43</v>
      </c>
      <c r="C183" s="8">
        <v>130600</v>
      </c>
      <c r="D183" s="8" t="s">
        <v>27</v>
      </c>
      <c r="E183" s="8" t="s">
        <v>28</v>
      </c>
      <c r="F183" s="9">
        <v>2904.31</v>
      </c>
      <c r="G183" s="9">
        <v>409.22</v>
      </c>
      <c r="H183" s="9">
        <v>1578.78</v>
      </c>
      <c r="I183" s="9">
        <v>916.02</v>
      </c>
      <c r="J183" s="10">
        <v>0.140900939702988</v>
      </c>
      <c r="K183" s="10">
        <v>0.543599009513855</v>
      </c>
      <c r="L183" s="10">
        <v>0.315400213003159</v>
      </c>
      <c r="M183" s="10">
        <v>0.315400213003159</v>
      </c>
      <c r="N183" s="10">
        <v>2.17429971694946</v>
      </c>
      <c r="O183" s="10">
        <v>0.580207526683807</v>
      </c>
    </row>
    <row r="184" spans="1:15">
      <c r="A184" s="8">
        <v>2014</v>
      </c>
      <c r="B184" s="8" t="s">
        <v>43</v>
      </c>
      <c r="C184" s="8">
        <v>130600</v>
      </c>
      <c r="D184" s="8" t="s">
        <v>27</v>
      </c>
      <c r="E184" s="8" t="s">
        <v>28</v>
      </c>
      <c r="F184" s="9">
        <v>3035.2</v>
      </c>
      <c r="G184" s="9">
        <v>425.23</v>
      </c>
      <c r="H184" s="9">
        <v>1563.13</v>
      </c>
      <c r="I184" s="9">
        <v>1046.54</v>
      </c>
      <c r="J184" s="10">
        <v>0.140099495649338</v>
      </c>
      <c r="K184" s="10">
        <v>0.515000641345978</v>
      </c>
      <c r="L184" s="10">
        <v>0.344801008701324</v>
      </c>
      <c r="M184" s="10">
        <v>0.344801008701324</v>
      </c>
      <c r="N184" s="10">
        <v>2.20450377464294</v>
      </c>
      <c r="O184" s="10">
        <v>0.669515669345856</v>
      </c>
    </row>
    <row r="185" spans="1:15">
      <c r="A185" s="8">
        <v>2015</v>
      </c>
      <c r="B185" s="8" t="s">
        <v>43</v>
      </c>
      <c r="C185" s="8">
        <v>130600</v>
      </c>
      <c r="D185" s="8" t="s">
        <v>27</v>
      </c>
      <c r="E185" s="8" t="s">
        <v>28</v>
      </c>
      <c r="F185" s="9">
        <v>3000.34</v>
      </c>
      <c r="G185" s="9">
        <v>353.44</v>
      </c>
      <c r="H185" s="9">
        <v>1500.77</v>
      </c>
      <c r="I185" s="9">
        <v>1146.13</v>
      </c>
      <c r="J185" s="10">
        <v>0.117799982428551</v>
      </c>
      <c r="K185" s="10">
        <v>0.500199973583221</v>
      </c>
      <c r="L185" s="10">
        <v>0.382000029087067</v>
      </c>
      <c r="M185" s="10">
        <v>0.382000029087067</v>
      </c>
      <c r="N185" s="10">
        <v>2.26419997215271</v>
      </c>
      <c r="O185" s="10">
        <v>0.763694643974304</v>
      </c>
    </row>
    <row r="186" spans="1:15">
      <c r="A186" s="8">
        <v>2016</v>
      </c>
      <c r="B186" s="8" t="s">
        <v>43</v>
      </c>
      <c r="C186" s="8">
        <v>130600</v>
      </c>
      <c r="D186" s="8" t="s">
        <v>27</v>
      </c>
      <c r="E186" s="8" t="s">
        <v>28</v>
      </c>
      <c r="F186" s="9">
        <v>3477.13</v>
      </c>
      <c r="G186" s="9">
        <v>452.72</v>
      </c>
      <c r="H186" s="9">
        <v>1681.89</v>
      </c>
      <c r="I186" s="9">
        <v>1342.52</v>
      </c>
      <c r="J186" s="10">
        <v>0.130199328064919</v>
      </c>
      <c r="K186" s="10">
        <v>0.483700633049011</v>
      </c>
      <c r="L186" s="10">
        <v>0.386100023984909</v>
      </c>
      <c r="M186" s="10">
        <v>0.386100023984909</v>
      </c>
      <c r="N186" s="10">
        <v>2.25590062141418</v>
      </c>
      <c r="O186" s="10">
        <v>0.798221051692963</v>
      </c>
    </row>
    <row r="187" spans="1:15">
      <c r="A187" s="8">
        <v>2017</v>
      </c>
      <c r="B187" s="8" t="s">
        <v>43</v>
      </c>
      <c r="C187" s="8">
        <v>130600</v>
      </c>
      <c r="D187" s="8" t="s">
        <v>27</v>
      </c>
      <c r="E187" s="8" t="s">
        <v>28</v>
      </c>
      <c r="F187" s="9">
        <v>3449.74</v>
      </c>
      <c r="G187" s="9">
        <v>389.87</v>
      </c>
      <c r="H187" s="9">
        <v>1584.88</v>
      </c>
      <c r="I187" s="9">
        <v>1475</v>
      </c>
      <c r="J187" s="10">
        <v>0.113014310598373</v>
      </c>
      <c r="K187" s="10">
        <v>0.459420144557953</v>
      </c>
      <c r="L187" s="10">
        <v>0.427568465471268</v>
      </c>
      <c r="M187" s="10">
        <v>0.427568465471268</v>
      </c>
      <c r="N187" s="10">
        <v>2.31455993652344</v>
      </c>
      <c r="O187" s="10">
        <v>0.930669844150543</v>
      </c>
    </row>
    <row r="188" spans="1:15">
      <c r="A188" s="8">
        <v>2018</v>
      </c>
      <c r="B188" s="8" t="s">
        <v>43</v>
      </c>
      <c r="C188" s="8">
        <v>130600</v>
      </c>
      <c r="D188" s="8" t="s">
        <v>27</v>
      </c>
      <c r="E188" s="8" t="s">
        <v>28</v>
      </c>
      <c r="F188" s="9">
        <v>3589.79</v>
      </c>
      <c r="G188" s="9">
        <v>414.26</v>
      </c>
      <c r="H188" s="9">
        <v>1514.53</v>
      </c>
      <c r="I188" s="9">
        <v>1661</v>
      </c>
      <c r="J188" s="10">
        <v>0.11539950966835</v>
      </c>
      <c r="K188" s="10">
        <v>0.421899318695068</v>
      </c>
      <c r="L188" s="10">
        <v>0.462701171636581</v>
      </c>
      <c r="M188" s="10">
        <v>0.462701171636581</v>
      </c>
      <c r="N188" s="10">
        <v>2.34730172157288</v>
      </c>
      <c r="O188" s="10">
        <v>1.09670984745026</v>
      </c>
    </row>
    <row r="189" spans="1:15">
      <c r="A189" s="8">
        <v>2019</v>
      </c>
      <c r="B189" s="8" t="s">
        <v>43</v>
      </c>
      <c r="C189" s="8">
        <v>130600</v>
      </c>
      <c r="D189" s="8" t="s">
        <v>27</v>
      </c>
      <c r="E189" s="8" t="s">
        <v>28</v>
      </c>
      <c r="F189" s="9">
        <v>3772</v>
      </c>
      <c r="G189" s="9">
        <v>443.21</v>
      </c>
      <c r="H189" s="9">
        <v>1318.31</v>
      </c>
      <c r="I189" s="9">
        <v>2010.48</v>
      </c>
      <c r="J189" s="10">
        <v>0.117499999701977</v>
      </c>
      <c r="K189" s="10">
        <v>0.349498927593231</v>
      </c>
      <c r="L189" s="10">
        <v>0.533001065254211</v>
      </c>
      <c r="M189" s="10">
        <v>0.533001065254211</v>
      </c>
      <c r="N189" s="10">
        <v>2.4155011177063</v>
      </c>
      <c r="O189" s="10">
        <v>1.52504336833954</v>
      </c>
    </row>
    <row r="190" spans="1:15">
      <c r="A190" s="8">
        <v>2020</v>
      </c>
      <c r="B190" s="8" t="s">
        <v>43</v>
      </c>
      <c r="C190" s="8">
        <v>130600</v>
      </c>
      <c r="D190" s="8" t="s">
        <v>27</v>
      </c>
      <c r="E190" s="8" t="s">
        <v>28</v>
      </c>
      <c r="F190" s="9">
        <v>3954</v>
      </c>
      <c r="G190" s="9">
        <v>491.09</v>
      </c>
      <c r="H190" s="9">
        <v>1321.82</v>
      </c>
      <c r="I190" s="9">
        <v>2141.09</v>
      </c>
      <c r="J190" s="10">
        <v>0.12420080602169</v>
      </c>
      <c r="K190" s="10">
        <v>0.334299445152283</v>
      </c>
      <c r="L190" s="10">
        <v>0.541499733924866</v>
      </c>
      <c r="M190" s="10">
        <v>0.541499733924866</v>
      </c>
      <c r="N190" s="10">
        <v>2.41729879379272</v>
      </c>
      <c r="O190" s="10">
        <v>1.61980450153351</v>
      </c>
    </row>
    <row r="191" spans="1:15">
      <c r="A191" s="8">
        <v>2021</v>
      </c>
      <c r="B191" s="8" t="s">
        <v>43</v>
      </c>
      <c r="C191" s="8">
        <v>130600</v>
      </c>
      <c r="D191" s="8" t="s">
        <v>27</v>
      </c>
      <c r="E191" s="8" t="s">
        <v>28</v>
      </c>
      <c r="F191" s="9">
        <v>3725</v>
      </c>
      <c r="G191" s="9">
        <v>412.9</v>
      </c>
      <c r="H191" s="9">
        <v>1352</v>
      </c>
      <c r="I191" s="9">
        <v>1960.1</v>
      </c>
      <c r="J191" s="10">
        <v>0.110845640301704</v>
      </c>
      <c r="K191" s="10">
        <v>0.362953007221222</v>
      </c>
      <c r="L191" s="10">
        <v>0.526201367378235</v>
      </c>
      <c r="M191" s="10">
        <v>0.526201367378235</v>
      </c>
      <c r="N191" s="10">
        <v>2.41535568237305</v>
      </c>
      <c r="O191" s="10">
        <v>1.44977807998657</v>
      </c>
    </row>
    <row r="192" spans="1:15">
      <c r="A192" s="8">
        <v>2022</v>
      </c>
      <c r="B192" s="8" t="s">
        <v>43</v>
      </c>
      <c r="C192" s="8">
        <v>130600</v>
      </c>
      <c r="D192" s="8" t="s">
        <v>27</v>
      </c>
      <c r="E192" s="8" t="s">
        <v>28</v>
      </c>
      <c r="F192" s="9">
        <v>3880.3</v>
      </c>
      <c r="G192" s="9">
        <v>464.8</v>
      </c>
      <c r="H192" s="9">
        <v>1391.5</v>
      </c>
      <c r="I192" s="9">
        <v>2024</v>
      </c>
      <c r="J192" s="10">
        <v>0.119784552740767</v>
      </c>
      <c r="K192" s="10">
        <v>0.358606293327835</v>
      </c>
      <c r="L192" s="10">
        <v>0.521609153931397</v>
      </c>
      <c r="M192" s="10">
        <v>0.521609153931397</v>
      </c>
      <c r="N192" s="10">
        <v>2.40182460119063</v>
      </c>
      <c r="O192" s="10">
        <v>1.45454545454545</v>
      </c>
    </row>
    <row r="193" spans="1:15">
      <c r="A193" s="1">
        <v>2023</v>
      </c>
      <c r="B193" s="1" t="s">
        <v>43</v>
      </c>
      <c r="C193" s="1">
        <v>130600</v>
      </c>
      <c r="D193" s="1" t="s">
        <v>27</v>
      </c>
      <c r="E193" s="1" t="s">
        <v>28</v>
      </c>
      <c r="F193" s="14" t="s">
        <v>44</v>
      </c>
      <c r="G193" s="14">
        <v>466.9</v>
      </c>
      <c r="H193" s="14" t="s">
        <v>45</v>
      </c>
      <c r="I193" s="14">
        <v>2193.5</v>
      </c>
      <c r="J193" s="18">
        <f>G193/F193</f>
        <v>0.116370071282588</v>
      </c>
      <c r="K193" s="18">
        <f>H193/F193</f>
        <v>0.336922386720502</v>
      </c>
      <c r="L193" s="18">
        <f>I193/F193</f>
        <v>0.546707541996909</v>
      </c>
      <c r="M193" s="18">
        <f>I193/F193</f>
        <v>0.546707541996909</v>
      </c>
      <c r="N193" s="18">
        <f>J193*1+K193*2+L193*3</f>
        <v>2.43033747071432</v>
      </c>
      <c r="O193" s="18">
        <f>I193/H193</f>
        <v>1.62265127977511</v>
      </c>
    </row>
    <row r="194" spans="1:15">
      <c r="A194" s="8">
        <v>2000</v>
      </c>
      <c r="B194" s="8" t="s">
        <v>46</v>
      </c>
      <c r="C194" s="8">
        <v>130700</v>
      </c>
      <c r="D194" s="8" t="s">
        <v>27</v>
      </c>
      <c r="E194" s="8" t="s">
        <v>28</v>
      </c>
      <c r="F194" s="9">
        <v>243.93</v>
      </c>
      <c r="G194" s="9">
        <v>34.88</v>
      </c>
      <c r="H194" s="9">
        <v>103.18</v>
      </c>
      <c r="I194" s="9">
        <v>105.87</v>
      </c>
      <c r="J194" s="10">
        <v>0.142991840839386</v>
      </c>
      <c r="K194" s="10">
        <v>0.422990202903748</v>
      </c>
      <c r="L194" s="10">
        <v>0.434017956256866</v>
      </c>
      <c r="M194" s="10">
        <v>0.434017956256866</v>
      </c>
      <c r="N194" s="10">
        <v>2.29102611541748</v>
      </c>
      <c r="O194" s="10">
        <v>1.02607095241547</v>
      </c>
    </row>
    <row r="195" spans="1:15">
      <c r="A195" s="8">
        <v>2001</v>
      </c>
      <c r="B195" s="8" t="s">
        <v>46</v>
      </c>
      <c r="C195" s="8">
        <v>130700</v>
      </c>
      <c r="D195" s="8" t="s">
        <v>27</v>
      </c>
      <c r="E195" s="8" t="s">
        <v>28</v>
      </c>
      <c r="F195" s="9">
        <v>258.02</v>
      </c>
      <c r="G195" s="9">
        <v>29.7</v>
      </c>
      <c r="H195" s="9">
        <v>115.54</v>
      </c>
      <c r="I195" s="9">
        <v>112.76</v>
      </c>
      <c r="J195" s="10">
        <v>0.115107357501984</v>
      </c>
      <c r="K195" s="10">
        <v>0.447794735431671</v>
      </c>
      <c r="L195" s="10">
        <v>0.437020391225815</v>
      </c>
      <c r="M195" s="10">
        <v>0.437020391225815</v>
      </c>
      <c r="N195" s="10">
        <v>2.32175803184509</v>
      </c>
      <c r="O195" s="10">
        <v>0.975939095020294</v>
      </c>
    </row>
    <row r="196" spans="1:15">
      <c r="A196" s="8">
        <v>2002</v>
      </c>
      <c r="B196" s="8" t="s">
        <v>46</v>
      </c>
      <c r="C196" s="8">
        <v>130700</v>
      </c>
      <c r="D196" s="8" t="s">
        <v>27</v>
      </c>
      <c r="E196" s="8" t="s">
        <v>28</v>
      </c>
      <c r="F196" s="9">
        <v>278.37</v>
      </c>
      <c r="G196" s="9">
        <v>35.66</v>
      </c>
      <c r="H196" s="9">
        <v>121.2</v>
      </c>
      <c r="I196" s="9">
        <v>121.51</v>
      </c>
      <c r="J196" s="10">
        <v>0.128102883696556</v>
      </c>
      <c r="K196" s="10">
        <v>0.435391753911972</v>
      </c>
      <c r="L196" s="10">
        <v>0.436505377292633</v>
      </c>
      <c r="M196" s="10">
        <v>0.436505377292633</v>
      </c>
      <c r="N196" s="10">
        <v>2.30840253829956</v>
      </c>
      <c r="O196" s="10">
        <v>1.0025577545166</v>
      </c>
    </row>
    <row r="197" spans="1:15">
      <c r="A197" s="8">
        <v>2003</v>
      </c>
      <c r="B197" s="8" t="s">
        <v>46</v>
      </c>
      <c r="C197" s="8">
        <v>130700</v>
      </c>
      <c r="D197" s="8" t="s">
        <v>27</v>
      </c>
      <c r="E197" s="8" t="s">
        <v>28</v>
      </c>
      <c r="F197" s="9">
        <v>319.94</v>
      </c>
      <c r="G197" s="9">
        <v>46.93</v>
      </c>
      <c r="H197" s="9">
        <v>145.38</v>
      </c>
      <c r="I197" s="9">
        <v>127.62</v>
      </c>
      <c r="J197" s="10">
        <v>0.146683752536774</v>
      </c>
      <c r="K197" s="10">
        <v>0.454397708177567</v>
      </c>
      <c r="L197" s="10">
        <v>0.398887276649475</v>
      </c>
      <c r="M197" s="10">
        <v>0.398887276649475</v>
      </c>
      <c r="N197" s="10">
        <v>2.25214099884033</v>
      </c>
      <c r="O197" s="10">
        <v>0.877837419509888</v>
      </c>
    </row>
    <row r="198" spans="1:15">
      <c r="A198" s="8">
        <v>2004</v>
      </c>
      <c r="B198" s="8" t="s">
        <v>46</v>
      </c>
      <c r="C198" s="8">
        <v>130700</v>
      </c>
      <c r="D198" s="8" t="s">
        <v>27</v>
      </c>
      <c r="E198" s="8" t="s">
        <v>28</v>
      </c>
      <c r="F198" s="9">
        <v>400.11</v>
      </c>
      <c r="G198" s="9">
        <v>58.22</v>
      </c>
      <c r="H198" s="9">
        <v>194.65</v>
      </c>
      <c r="I198" s="9">
        <v>147.24</v>
      </c>
      <c r="J198" s="10">
        <v>0.145509988069534</v>
      </c>
      <c r="K198" s="10">
        <v>0.486491203308105</v>
      </c>
      <c r="L198" s="10">
        <v>0.36799880862236</v>
      </c>
      <c r="M198" s="10">
        <v>0.36799880862236</v>
      </c>
      <c r="N198" s="10">
        <v>2.22248888015747</v>
      </c>
      <c r="O198" s="10">
        <v>0.756434619426727</v>
      </c>
    </row>
    <row r="199" spans="1:15">
      <c r="A199" s="8">
        <v>2005</v>
      </c>
      <c r="B199" s="8" t="s">
        <v>46</v>
      </c>
      <c r="C199" s="8">
        <v>130700</v>
      </c>
      <c r="D199" s="8" t="s">
        <v>27</v>
      </c>
      <c r="E199" s="8" t="s">
        <v>28</v>
      </c>
      <c r="F199" s="9">
        <v>415.79</v>
      </c>
      <c r="G199" s="9">
        <v>67.36</v>
      </c>
      <c r="H199" s="9">
        <v>185.94</v>
      </c>
      <c r="I199" s="9">
        <v>162.49</v>
      </c>
      <c r="J199" s="10">
        <v>0.162004858255386</v>
      </c>
      <c r="K199" s="10">
        <v>0.447196900844574</v>
      </c>
      <c r="L199" s="10">
        <v>0.39079824090004</v>
      </c>
      <c r="M199" s="10">
        <v>0.39079824090004</v>
      </c>
      <c r="N199" s="10">
        <v>2.22879338264465</v>
      </c>
      <c r="O199" s="10">
        <v>0.87388402223587</v>
      </c>
    </row>
    <row r="200" spans="1:15">
      <c r="A200" s="8">
        <v>2006</v>
      </c>
      <c r="B200" s="8" t="s">
        <v>46</v>
      </c>
      <c r="C200" s="8">
        <v>130700</v>
      </c>
      <c r="D200" s="8" t="s">
        <v>27</v>
      </c>
      <c r="E200" s="8" t="s">
        <v>28</v>
      </c>
      <c r="F200" s="9">
        <v>484.17</v>
      </c>
      <c r="G200" s="9">
        <v>79.26</v>
      </c>
      <c r="H200" s="9">
        <v>214.82</v>
      </c>
      <c r="I200" s="9">
        <v>190.08</v>
      </c>
      <c r="J200" s="10">
        <v>0.163702830672264</v>
      </c>
      <c r="K200" s="10">
        <v>0.44368714094162</v>
      </c>
      <c r="L200" s="10">
        <v>0.392589390277863</v>
      </c>
      <c r="M200" s="10">
        <v>0.392589390277863</v>
      </c>
      <c r="N200" s="10">
        <v>2.2288453578949</v>
      </c>
      <c r="O200" s="10">
        <v>0.884833812713623</v>
      </c>
    </row>
    <row r="201" spans="1:15">
      <c r="A201" s="8">
        <v>2007</v>
      </c>
      <c r="B201" s="8" t="s">
        <v>46</v>
      </c>
      <c r="C201" s="8">
        <v>130700</v>
      </c>
      <c r="D201" s="8" t="s">
        <v>27</v>
      </c>
      <c r="E201" s="8" t="s">
        <v>28</v>
      </c>
      <c r="F201" s="9">
        <v>566.32</v>
      </c>
      <c r="G201" s="9">
        <v>86.36</v>
      </c>
      <c r="H201" s="9">
        <v>254.33</v>
      </c>
      <c r="I201" s="9">
        <v>225.62</v>
      </c>
      <c r="J201" s="10">
        <v>0.15249328315258</v>
      </c>
      <c r="K201" s="10">
        <v>0.449092388153076</v>
      </c>
      <c r="L201" s="10">
        <v>0.398396670818329</v>
      </c>
      <c r="M201" s="10">
        <v>0.398396670818329</v>
      </c>
      <c r="N201" s="10">
        <v>2.24586796760559</v>
      </c>
      <c r="O201" s="10">
        <v>0.887115180492401</v>
      </c>
    </row>
    <row r="202" spans="1:15">
      <c r="A202" s="8">
        <v>2008</v>
      </c>
      <c r="B202" s="8" t="s">
        <v>46</v>
      </c>
      <c r="C202" s="8">
        <v>130700</v>
      </c>
      <c r="D202" s="8" t="s">
        <v>27</v>
      </c>
      <c r="E202" s="8" t="s">
        <v>28</v>
      </c>
      <c r="F202" s="9">
        <v>720.37</v>
      </c>
      <c r="G202" s="9">
        <v>118.86</v>
      </c>
      <c r="H202" s="9">
        <v>316.75</v>
      </c>
      <c r="I202" s="9">
        <v>284.76</v>
      </c>
      <c r="J202" s="10">
        <v>0.164998546242714</v>
      </c>
      <c r="K202" s="10">
        <v>0.439704596996307</v>
      </c>
      <c r="L202" s="10">
        <v>0.39529687166214</v>
      </c>
      <c r="M202" s="10">
        <v>0.39529687166214</v>
      </c>
      <c r="N202" s="10">
        <v>2.23029828071594</v>
      </c>
      <c r="O202" s="10">
        <v>0.899005532264709</v>
      </c>
    </row>
    <row r="203" spans="1:15">
      <c r="A203" s="8">
        <v>2009</v>
      </c>
      <c r="B203" s="8" t="s">
        <v>46</v>
      </c>
      <c r="C203" s="8">
        <v>130700</v>
      </c>
      <c r="D203" s="8" t="s">
        <v>27</v>
      </c>
      <c r="E203" s="8" t="s">
        <v>28</v>
      </c>
      <c r="F203" s="9">
        <v>800.34</v>
      </c>
      <c r="G203" s="9">
        <v>121.41</v>
      </c>
      <c r="H203" s="9">
        <v>334.78</v>
      </c>
      <c r="I203" s="9">
        <v>344.15</v>
      </c>
      <c r="J203" s="10">
        <v>0.151698023080826</v>
      </c>
      <c r="K203" s="10">
        <v>0.418297231197357</v>
      </c>
      <c r="L203" s="10">
        <v>0.430004745721817</v>
      </c>
      <c r="M203" s="10">
        <v>0.430004745721817</v>
      </c>
      <c r="N203" s="10">
        <v>2.27830672264099</v>
      </c>
      <c r="O203" s="10">
        <v>1.02798855304718</v>
      </c>
    </row>
    <row r="204" spans="1:15">
      <c r="A204" s="8">
        <v>2010</v>
      </c>
      <c r="B204" s="8" t="s">
        <v>46</v>
      </c>
      <c r="C204" s="8">
        <v>130700</v>
      </c>
      <c r="D204" s="8" t="s">
        <v>27</v>
      </c>
      <c r="E204" s="8" t="s">
        <v>28</v>
      </c>
      <c r="F204" s="9">
        <v>966.42</v>
      </c>
      <c r="G204" s="9">
        <v>152.98</v>
      </c>
      <c r="H204" s="9">
        <v>415.17</v>
      </c>
      <c r="I204" s="9">
        <v>398.26</v>
      </c>
      <c r="J204" s="10">
        <v>0.158295571804047</v>
      </c>
      <c r="K204" s="10">
        <v>0.429595828056335</v>
      </c>
      <c r="L204" s="10">
        <v>0.412098258733749</v>
      </c>
      <c r="M204" s="10">
        <v>0.412098258733749</v>
      </c>
      <c r="N204" s="10">
        <v>2.25378203392029</v>
      </c>
      <c r="O204" s="10">
        <v>0.95926970243454</v>
      </c>
    </row>
    <row r="205" spans="1:15">
      <c r="A205" s="8">
        <v>2011</v>
      </c>
      <c r="B205" s="8" t="s">
        <v>46</v>
      </c>
      <c r="C205" s="8">
        <v>130700</v>
      </c>
      <c r="D205" s="8" t="s">
        <v>27</v>
      </c>
      <c r="E205" s="8" t="s">
        <v>28</v>
      </c>
      <c r="F205" s="9">
        <v>1118.61</v>
      </c>
      <c r="G205" s="9">
        <v>180.32</v>
      </c>
      <c r="H205" s="9">
        <v>494.43</v>
      </c>
      <c r="I205" s="9">
        <v>443.98</v>
      </c>
      <c r="J205" s="10">
        <v>0.161200061440468</v>
      </c>
      <c r="K205" s="10">
        <v>0.442003905773163</v>
      </c>
      <c r="L205" s="10">
        <v>0.396903306245804</v>
      </c>
      <c r="M205" s="10">
        <v>0.396903306245804</v>
      </c>
      <c r="N205" s="10">
        <v>2.23591780662537</v>
      </c>
      <c r="O205" s="10">
        <v>0.897963285446167</v>
      </c>
    </row>
    <row r="206" spans="1:15">
      <c r="A206" s="8">
        <v>2012</v>
      </c>
      <c r="B206" s="8" t="s">
        <v>46</v>
      </c>
      <c r="C206" s="8">
        <v>130700</v>
      </c>
      <c r="D206" s="8" t="s">
        <v>27</v>
      </c>
      <c r="E206" s="8" t="s">
        <v>28</v>
      </c>
      <c r="F206" s="9">
        <v>1233.55</v>
      </c>
      <c r="G206" s="9">
        <v>205.76</v>
      </c>
      <c r="H206" s="9">
        <v>529.07</v>
      </c>
      <c r="I206" s="9">
        <v>498.73</v>
      </c>
      <c r="J206" s="10">
        <v>0.166803136467934</v>
      </c>
      <c r="K206" s="10">
        <v>0.428900331258774</v>
      </c>
      <c r="L206" s="10">
        <v>0.404304653406143</v>
      </c>
      <c r="M206" s="10">
        <v>0.404304653406143</v>
      </c>
      <c r="N206" s="10">
        <v>2.23751783370972</v>
      </c>
      <c r="O206" s="10">
        <v>0.942654073238373</v>
      </c>
    </row>
    <row r="207" spans="1:15">
      <c r="A207" s="8">
        <v>2013</v>
      </c>
      <c r="B207" s="8" t="s">
        <v>46</v>
      </c>
      <c r="C207" s="8">
        <v>130700</v>
      </c>
      <c r="D207" s="8" t="s">
        <v>27</v>
      </c>
      <c r="E207" s="8" t="s">
        <v>28</v>
      </c>
      <c r="F207" s="9">
        <v>1317</v>
      </c>
      <c r="G207" s="9">
        <v>241.27</v>
      </c>
      <c r="H207" s="9">
        <v>554.85</v>
      </c>
      <c r="I207" s="9">
        <v>521</v>
      </c>
      <c r="J207" s="10">
        <v>0.183196663856506</v>
      </c>
      <c r="K207" s="10">
        <v>0.421298414468765</v>
      </c>
      <c r="L207" s="10">
        <v>0.39559605717659</v>
      </c>
      <c r="M207" s="10">
        <v>0.39559605717659</v>
      </c>
      <c r="N207" s="10">
        <v>2.21258163452148</v>
      </c>
      <c r="O207" s="10">
        <v>0.938992500305176</v>
      </c>
    </row>
    <row r="208" spans="1:15">
      <c r="A208" s="8">
        <v>2014</v>
      </c>
      <c r="B208" s="8" t="s">
        <v>46</v>
      </c>
      <c r="C208" s="8">
        <v>130700</v>
      </c>
      <c r="D208" s="8" t="s">
        <v>27</v>
      </c>
      <c r="E208" s="8" t="s">
        <v>28</v>
      </c>
      <c r="F208" s="9">
        <v>1348.97</v>
      </c>
      <c r="G208" s="9">
        <v>239.58</v>
      </c>
      <c r="H208" s="9">
        <v>575.47</v>
      </c>
      <c r="I208" s="9">
        <v>533.92</v>
      </c>
      <c r="J208" s="10">
        <v>0.177602171897888</v>
      </c>
      <c r="K208" s="10">
        <v>0.426599562168121</v>
      </c>
      <c r="L208" s="10">
        <v>0.39579826593399</v>
      </c>
      <c r="M208" s="10">
        <v>0.39579826593399</v>
      </c>
      <c r="N208" s="10">
        <v>2.21819615364075</v>
      </c>
      <c r="O208" s="10">
        <v>0.92779815196991</v>
      </c>
    </row>
    <row r="209" spans="1:15">
      <c r="A209" s="8">
        <v>2015</v>
      </c>
      <c r="B209" s="8" t="s">
        <v>46</v>
      </c>
      <c r="C209" s="8">
        <v>130700</v>
      </c>
      <c r="D209" s="8" t="s">
        <v>27</v>
      </c>
      <c r="E209" s="8" t="s">
        <v>28</v>
      </c>
      <c r="F209" s="9">
        <v>1363.54</v>
      </c>
      <c r="G209" s="9">
        <v>243.67</v>
      </c>
      <c r="H209" s="9">
        <v>545.55</v>
      </c>
      <c r="I209" s="9">
        <v>574.32</v>
      </c>
      <c r="J209" s="10">
        <v>0.178703963756561</v>
      </c>
      <c r="K209" s="10">
        <v>0.400098264217377</v>
      </c>
      <c r="L209" s="10">
        <v>0.421197772026062</v>
      </c>
      <c r="M209" s="10">
        <v>0.421197772026062</v>
      </c>
      <c r="N209" s="10">
        <v>2.24249386787415</v>
      </c>
      <c r="O209" s="10">
        <v>1.05273580551147</v>
      </c>
    </row>
    <row r="210" spans="1:15">
      <c r="A210" s="8">
        <v>2016</v>
      </c>
      <c r="B210" s="8" t="s">
        <v>46</v>
      </c>
      <c r="C210" s="8">
        <v>130700</v>
      </c>
      <c r="D210" s="8" t="s">
        <v>27</v>
      </c>
      <c r="E210" s="8" t="s">
        <v>28</v>
      </c>
      <c r="F210" s="9">
        <v>1465.99</v>
      </c>
      <c r="G210" s="9">
        <v>266.08</v>
      </c>
      <c r="H210" s="9">
        <v>547.11</v>
      </c>
      <c r="I210" s="9">
        <v>652.81</v>
      </c>
      <c r="J210" s="10">
        <v>0.181501924991608</v>
      </c>
      <c r="K210" s="10">
        <v>0.373201727867126</v>
      </c>
      <c r="L210" s="10">
        <v>0.445303171873093</v>
      </c>
      <c r="M210" s="10">
        <v>0.445303171873093</v>
      </c>
      <c r="N210" s="10">
        <v>2.26381492614746</v>
      </c>
      <c r="O210" s="10">
        <v>1.19319701194763</v>
      </c>
    </row>
    <row r="211" spans="1:15">
      <c r="A211" s="8">
        <v>2017</v>
      </c>
      <c r="B211" s="8" t="s">
        <v>46</v>
      </c>
      <c r="C211" s="8">
        <v>130700</v>
      </c>
      <c r="D211" s="8" t="s">
        <v>27</v>
      </c>
      <c r="E211" s="8" t="s">
        <v>28</v>
      </c>
      <c r="F211" s="9">
        <v>1427.02</v>
      </c>
      <c r="G211" s="9">
        <v>200.57</v>
      </c>
      <c r="H211" s="9">
        <v>511.05</v>
      </c>
      <c r="I211" s="9">
        <v>715.39</v>
      </c>
      <c r="J211" s="10">
        <v>0.140551641583443</v>
      </c>
      <c r="K211" s="10">
        <v>0.358123928308487</v>
      </c>
      <c r="L211" s="10">
        <v>0.50131744146347</v>
      </c>
      <c r="M211" s="10">
        <v>0.50131744146347</v>
      </c>
      <c r="N211" s="10">
        <v>2.36075186729431</v>
      </c>
      <c r="O211" s="10">
        <v>1.39984345436096</v>
      </c>
    </row>
    <row r="212" spans="1:15">
      <c r="A212" s="8">
        <v>2018</v>
      </c>
      <c r="B212" s="8" t="s">
        <v>46</v>
      </c>
      <c r="C212" s="8">
        <v>130700</v>
      </c>
      <c r="D212" s="8" t="s">
        <v>27</v>
      </c>
      <c r="E212" s="8" t="s">
        <v>28</v>
      </c>
      <c r="F212" s="9">
        <v>1536.62</v>
      </c>
      <c r="G212" s="9">
        <v>226.65</v>
      </c>
      <c r="H212" s="9">
        <v>518.46</v>
      </c>
      <c r="I212" s="9">
        <v>791.51</v>
      </c>
      <c r="J212" s="10">
        <v>0.147499054670334</v>
      </c>
      <c r="K212" s="10">
        <v>0.337402880191803</v>
      </c>
      <c r="L212" s="10">
        <v>0.515098094940186</v>
      </c>
      <c r="M212" s="10">
        <v>0.515098094940186</v>
      </c>
      <c r="N212" s="10">
        <v>2.36759901046753</v>
      </c>
      <c r="O212" s="10">
        <v>1.52665591239929</v>
      </c>
    </row>
    <row r="213" spans="1:15">
      <c r="A213" s="8">
        <v>2019</v>
      </c>
      <c r="B213" s="8" t="s">
        <v>46</v>
      </c>
      <c r="C213" s="8">
        <v>130700</v>
      </c>
      <c r="D213" s="8" t="s">
        <v>27</v>
      </c>
      <c r="E213" s="8" t="s">
        <v>28</v>
      </c>
      <c r="F213" s="9">
        <v>1551</v>
      </c>
      <c r="G213" s="9">
        <v>243.82</v>
      </c>
      <c r="H213" s="9">
        <v>445.45</v>
      </c>
      <c r="I213" s="9">
        <v>861.89</v>
      </c>
      <c r="J213" s="10">
        <v>0.157201811671257</v>
      </c>
      <c r="K213" s="10">
        <v>0.287201792001724</v>
      </c>
      <c r="L213" s="10">
        <v>0.555699527263641</v>
      </c>
      <c r="M213" s="10">
        <v>0.555699527263641</v>
      </c>
      <c r="N213" s="10">
        <v>2.39870405197144</v>
      </c>
      <c r="O213" s="10">
        <v>1.9348748922348</v>
      </c>
    </row>
    <row r="214" spans="1:15">
      <c r="A214" s="8">
        <v>2020</v>
      </c>
      <c r="B214" s="8" t="s">
        <v>46</v>
      </c>
      <c r="C214" s="8">
        <v>130700</v>
      </c>
      <c r="D214" s="8" t="s">
        <v>27</v>
      </c>
      <c r="E214" s="8" t="s">
        <v>28</v>
      </c>
      <c r="F214" s="9">
        <v>1600</v>
      </c>
      <c r="G214" s="9">
        <v>268</v>
      </c>
      <c r="H214" s="9">
        <v>431.04</v>
      </c>
      <c r="I214" s="9">
        <v>900.96</v>
      </c>
      <c r="J214" s="10">
        <v>0.167500004172325</v>
      </c>
      <c r="K214" s="10">
        <v>0.269400000572205</v>
      </c>
      <c r="L214" s="10">
        <v>0.563099980354309</v>
      </c>
      <c r="M214" s="10">
        <v>0.563099980354309</v>
      </c>
      <c r="N214" s="10">
        <v>2.39559984207153</v>
      </c>
      <c r="O214" s="10">
        <v>2.09020042419434</v>
      </c>
    </row>
    <row r="215" spans="1:15">
      <c r="A215" s="8">
        <v>2021</v>
      </c>
      <c r="B215" s="8" t="s">
        <v>46</v>
      </c>
      <c r="C215" s="8">
        <v>130700</v>
      </c>
      <c r="D215" s="8" t="s">
        <v>27</v>
      </c>
      <c r="E215" s="8" t="s">
        <v>28</v>
      </c>
      <c r="F215" s="9">
        <v>1727.8</v>
      </c>
      <c r="G215" s="9">
        <v>278.3</v>
      </c>
      <c r="H215" s="9">
        <v>478.7</v>
      </c>
      <c r="I215" s="9">
        <v>970.8</v>
      </c>
      <c r="J215" s="10">
        <v>0.161071881651878</v>
      </c>
      <c r="K215" s="10">
        <v>0.277057528495789</v>
      </c>
      <c r="L215" s="10">
        <v>0.561870574951172</v>
      </c>
      <c r="M215" s="10">
        <v>0.561870574951172</v>
      </c>
      <c r="N215" s="10">
        <v>2.40079855918884</v>
      </c>
      <c r="O215" s="10">
        <v>2.02799248695374</v>
      </c>
    </row>
    <row r="216" spans="1:15">
      <c r="A216" s="8">
        <v>2022</v>
      </c>
      <c r="B216" s="8" t="s">
        <v>46</v>
      </c>
      <c r="C216" s="8">
        <v>130700</v>
      </c>
      <c r="D216" s="8" t="s">
        <v>27</v>
      </c>
      <c r="E216" s="8" t="s">
        <v>28</v>
      </c>
      <c r="F216" s="9">
        <v>1775.2</v>
      </c>
      <c r="G216" s="9">
        <v>317.4</v>
      </c>
      <c r="H216" s="9">
        <v>466.8</v>
      </c>
      <c r="I216" s="9">
        <v>991</v>
      </c>
      <c r="J216" s="10">
        <v>0.178796755295178</v>
      </c>
      <c r="K216" s="10">
        <v>0.262956286615593</v>
      </c>
      <c r="L216" s="10">
        <v>0.558246958089229</v>
      </c>
      <c r="M216" s="10">
        <v>0.558246958089229</v>
      </c>
      <c r="N216" s="10">
        <v>2.37945020279405</v>
      </c>
      <c r="O216" s="10">
        <v>2.12296486718081</v>
      </c>
    </row>
    <row r="217" spans="1:15">
      <c r="A217" s="1">
        <v>2023</v>
      </c>
      <c r="B217" s="1" t="s">
        <v>46</v>
      </c>
      <c r="C217" s="1">
        <v>130700</v>
      </c>
      <c r="D217" s="1" t="s">
        <v>27</v>
      </c>
      <c r="E217" s="1" t="s">
        <v>28</v>
      </c>
      <c r="F217" s="14" t="s">
        <v>47</v>
      </c>
      <c r="G217" s="14">
        <v>321.8</v>
      </c>
      <c r="H217" s="14" t="s">
        <v>48</v>
      </c>
      <c r="I217" s="14">
        <v>1056.8</v>
      </c>
      <c r="J217" s="18">
        <f>G217/F217</f>
        <v>0.174635046399305</v>
      </c>
      <c r="K217" s="18">
        <f>H217/F217</f>
        <v>0.251858685624356</v>
      </c>
      <c r="L217" s="18">
        <f>I217/F217</f>
        <v>0.573506267976339</v>
      </c>
      <c r="M217" s="18">
        <f>I217/F217</f>
        <v>0.573506267976339</v>
      </c>
      <c r="N217" s="18">
        <f>J217*1+K217*2+L217*3</f>
        <v>2.39887122157703</v>
      </c>
      <c r="O217" s="18">
        <f>I217/H217</f>
        <v>2.27709545356604</v>
      </c>
    </row>
    <row r="218" spans="1:15">
      <c r="A218" s="8">
        <v>2000</v>
      </c>
      <c r="B218" s="8" t="s">
        <v>49</v>
      </c>
      <c r="C218" s="8">
        <v>130800</v>
      </c>
      <c r="D218" s="8" t="s">
        <v>27</v>
      </c>
      <c r="E218" s="8" t="s">
        <v>28</v>
      </c>
      <c r="F218" s="9">
        <v>163.03</v>
      </c>
      <c r="G218" s="9">
        <v>26.6399993896484</v>
      </c>
      <c r="H218" s="9">
        <v>72.8899993896484</v>
      </c>
      <c r="I218" s="9">
        <v>63.5</v>
      </c>
      <c r="J218" s="10">
        <v>0.163405507802963</v>
      </c>
      <c r="K218" s="10">
        <v>0.447095632553101</v>
      </c>
      <c r="L218" s="10">
        <v>0.389498859643936</v>
      </c>
      <c r="M218" s="10">
        <v>0.389498859643936</v>
      </c>
      <c r="N218" s="10">
        <v>2.22609329223633</v>
      </c>
      <c r="O218" s="10">
        <v>0.871175765991211</v>
      </c>
    </row>
    <row r="219" spans="1:15">
      <c r="A219" s="8">
        <v>2001</v>
      </c>
      <c r="B219" s="8" t="s">
        <v>49</v>
      </c>
      <c r="C219" s="8">
        <v>130800</v>
      </c>
      <c r="D219" s="8" t="s">
        <v>27</v>
      </c>
      <c r="E219" s="8" t="s">
        <v>28</v>
      </c>
      <c r="F219" s="9">
        <v>182.41</v>
      </c>
      <c r="G219" s="9">
        <v>35.810001373291</v>
      </c>
      <c r="H219" s="9">
        <v>78.1999969482422</v>
      </c>
      <c r="I219" s="9">
        <v>68.4000015258789</v>
      </c>
      <c r="J219" s="10">
        <v>0.196316003799438</v>
      </c>
      <c r="K219" s="10">
        <v>0.428704559803009</v>
      </c>
      <c r="L219" s="10">
        <v>0.374979436397552</v>
      </c>
      <c r="M219" s="10">
        <v>0.374979436397552</v>
      </c>
      <c r="N219" s="10">
        <v>2.17866349220276</v>
      </c>
      <c r="O219" s="10">
        <v>0.87468034029007</v>
      </c>
    </row>
    <row r="220" spans="1:15">
      <c r="A220" s="8">
        <v>2002</v>
      </c>
      <c r="B220" s="8" t="s">
        <v>49</v>
      </c>
      <c r="C220" s="8">
        <v>130800</v>
      </c>
      <c r="D220" s="8" t="s">
        <v>27</v>
      </c>
      <c r="E220" s="8" t="s">
        <v>28</v>
      </c>
      <c r="F220" s="9">
        <v>200.01</v>
      </c>
      <c r="G220" s="9">
        <v>38.2000007629395</v>
      </c>
      <c r="H220" s="9">
        <v>86.6600036621094</v>
      </c>
      <c r="I220" s="9">
        <v>75.1500015258789</v>
      </c>
      <c r="J220" s="10">
        <v>0.190990447998047</v>
      </c>
      <c r="K220" s="10">
        <v>0.433278352022171</v>
      </c>
      <c r="L220" s="10">
        <v>0.375731229782104</v>
      </c>
      <c r="M220" s="10">
        <v>0.375731229782104</v>
      </c>
      <c r="N220" s="10">
        <v>2.18474078178406</v>
      </c>
      <c r="O220" s="10">
        <v>0.867182075977325</v>
      </c>
    </row>
    <row r="221" spans="1:15">
      <c r="A221" s="8">
        <v>2003</v>
      </c>
      <c r="B221" s="8" t="s">
        <v>49</v>
      </c>
      <c r="C221" s="8">
        <v>130800</v>
      </c>
      <c r="D221" s="8" t="s">
        <v>27</v>
      </c>
      <c r="E221" s="8" t="s">
        <v>28</v>
      </c>
      <c r="F221" s="9">
        <v>234.98</v>
      </c>
      <c r="G221" s="9">
        <v>43.5400009155273</v>
      </c>
      <c r="H221" s="9">
        <v>109.779998779297</v>
      </c>
      <c r="I221" s="9">
        <v>81.6500015258789</v>
      </c>
      <c r="J221" s="10">
        <v>0.185292363166809</v>
      </c>
      <c r="K221" s="10">
        <v>0.467188686132431</v>
      </c>
      <c r="L221" s="10">
        <v>0.34747639298439</v>
      </c>
      <c r="M221" s="10">
        <v>0.34747639298439</v>
      </c>
      <c r="N221" s="10">
        <v>2.16209888458252</v>
      </c>
      <c r="O221" s="10">
        <v>0.743760287761688</v>
      </c>
    </row>
    <row r="222" spans="1:15">
      <c r="A222" s="8">
        <v>2004</v>
      </c>
      <c r="B222" s="8" t="s">
        <v>49</v>
      </c>
      <c r="C222" s="8">
        <v>130800</v>
      </c>
      <c r="D222" s="8" t="s">
        <v>27</v>
      </c>
      <c r="E222" s="8" t="s">
        <v>28</v>
      </c>
      <c r="F222" s="9">
        <v>300.62</v>
      </c>
      <c r="G222" s="9">
        <v>55.0200004577637</v>
      </c>
      <c r="H222" s="9">
        <v>149.210006713867</v>
      </c>
      <c r="I222" s="9">
        <v>96.3899993896484</v>
      </c>
      <c r="J222" s="10">
        <v>0.183021754026413</v>
      </c>
      <c r="K222" s="10">
        <v>0.496340930461884</v>
      </c>
      <c r="L222" s="10">
        <v>0.320637345314026</v>
      </c>
      <c r="M222" s="10">
        <v>0.320637345314026</v>
      </c>
      <c r="N222" s="10">
        <v>2.13761568069458</v>
      </c>
      <c r="O222" s="10">
        <v>0.646002233028412</v>
      </c>
    </row>
    <row r="223" spans="1:15">
      <c r="A223" s="8">
        <v>2005</v>
      </c>
      <c r="B223" s="8" t="s">
        <v>49</v>
      </c>
      <c r="C223" s="8">
        <v>130800</v>
      </c>
      <c r="D223" s="8" t="s">
        <v>27</v>
      </c>
      <c r="E223" s="8" t="s">
        <v>28</v>
      </c>
      <c r="F223" s="9">
        <v>360.29</v>
      </c>
      <c r="G223" s="9">
        <v>65.7399978637695</v>
      </c>
      <c r="H223" s="9">
        <v>183.539993286133</v>
      </c>
      <c r="I223" s="9">
        <v>111.01000213623</v>
      </c>
      <c r="J223" s="10">
        <v>0.182464122772217</v>
      </c>
      <c r="K223" s="10">
        <v>0.509422957897186</v>
      </c>
      <c r="L223" s="10">
        <v>0.308112919330597</v>
      </c>
      <c r="M223" s="10">
        <v>0.308112919330597</v>
      </c>
      <c r="N223" s="10">
        <v>2.12564873695374</v>
      </c>
      <c r="O223" s="10">
        <v>0.604827344417572</v>
      </c>
    </row>
    <row r="224" spans="1:15">
      <c r="A224" s="8">
        <v>2006</v>
      </c>
      <c r="B224" s="8" t="s">
        <v>49</v>
      </c>
      <c r="C224" s="8">
        <v>130800</v>
      </c>
      <c r="D224" s="8" t="s">
        <v>27</v>
      </c>
      <c r="E224" s="8" t="s">
        <v>28</v>
      </c>
      <c r="F224" s="9">
        <v>428</v>
      </c>
      <c r="G224" s="9">
        <v>75.9400024414062</v>
      </c>
      <c r="H224" s="9">
        <v>224.529998779297</v>
      </c>
      <c r="I224" s="9">
        <v>127.519996643066</v>
      </c>
      <c r="J224" s="10">
        <v>0.177429914474487</v>
      </c>
      <c r="K224" s="10">
        <v>0.524602830410004</v>
      </c>
      <c r="L224" s="10">
        <v>0.297943919897079</v>
      </c>
      <c r="M224" s="10">
        <v>0.297943919897079</v>
      </c>
      <c r="N224" s="10">
        <v>2.1204674243927</v>
      </c>
      <c r="O224" s="10">
        <v>0.567941904067993</v>
      </c>
    </row>
    <row r="225" spans="1:15">
      <c r="A225" s="8">
        <v>2007</v>
      </c>
      <c r="B225" s="8" t="s">
        <v>49</v>
      </c>
      <c r="C225" s="8">
        <v>130800</v>
      </c>
      <c r="D225" s="8" t="s">
        <v>27</v>
      </c>
      <c r="E225" s="8" t="s">
        <v>28</v>
      </c>
      <c r="F225" s="9">
        <v>553.54</v>
      </c>
      <c r="G225" s="9">
        <v>91.7900009155273</v>
      </c>
      <c r="H225" s="9">
        <v>311.769989013672</v>
      </c>
      <c r="I225" s="9">
        <v>149.979995727539</v>
      </c>
      <c r="J225" s="10">
        <v>0.165823608636856</v>
      </c>
      <c r="K225" s="10">
        <v>0.563229382038116</v>
      </c>
      <c r="L225" s="10">
        <v>0.270946979522705</v>
      </c>
      <c r="M225" s="10">
        <v>0.270946979522705</v>
      </c>
      <c r="N225" s="10">
        <v>2.10512328147888</v>
      </c>
      <c r="O225" s="10">
        <v>0.48105975985527</v>
      </c>
    </row>
    <row r="226" spans="1:15">
      <c r="A226" s="8">
        <v>2008</v>
      </c>
      <c r="B226" s="8" t="s">
        <v>49</v>
      </c>
      <c r="C226" s="8">
        <v>130800</v>
      </c>
      <c r="D226" s="8" t="s">
        <v>27</v>
      </c>
      <c r="E226" s="8" t="s">
        <v>28</v>
      </c>
      <c r="F226" s="9">
        <v>714.94</v>
      </c>
      <c r="G226" s="9">
        <v>107.23999786377</v>
      </c>
      <c r="H226" s="9">
        <v>430.200012207031</v>
      </c>
      <c r="I226" s="9">
        <v>177.5</v>
      </c>
      <c r="J226" s="10">
        <v>0.149998605251312</v>
      </c>
      <c r="K226" s="10">
        <v>0.601728856563568</v>
      </c>
      <c r="L226" s="10">
        <v>0.248272582888603</v>
      </c>
      <c r="M226" s="10">
        <v>0.248272582888603</v>
      </c>
      <c r="N226" s="10">
        <v>2.09827399253845</v>
      </c>
      <c r="O226" s="10">
        <v>0.412598788738251</v>
      </c>
    </row>
    <row r="227" spans="1:15">
      <c r="A227" s="8">
        <v>2009</v>
      </c>
      <c r="B227" s="8" t="s">
        <v>49</v>
      </c>
      <c r="C227" s="8">
        <v>130800</v>
      </c>
      <c r="D227" s="8" t="s">
        <v>27</v>
      </c>
      <c r="E227" s="8" t="s">
        <v>28</v>
      </c>
      <c r="F227" s="9">
        <v>760.11</v>
      </c>
      <c r="G227" s="9">
        <v>113.349998474121</v>
      </c>
      <c r="H227" s="9">
        <v>392.290008544922</v>
      </c>
      <c r="I227" s="9">
        <v>254.470001220703</v>
      </c>
      <c r="J227" s="10">
        <v>0.149123147130013</v>
      </c>
      <c r="K227" s="10">
        <v>0.516096353530884</v>
      </c>
      <c r="L227" s="10">
        <v>0.334780484437943</v>
      </c>
      <c r="M227" s="10">
        <v>0.334780484437943</v>
      </c>
      <c r="N227" s="10">
        <v>2.18565726280212</v>
      </c>
      <c r="O227" s="10">
        <v>0.648678243160248</v>
      </c>
    </row>
    <row r="228" spans="1:15">
      <c r="A228" s="8">
        <v>2010</v>
      </c>
      <c r="B228" s="8" t="s">
        <v>49</v>
      </c>
      <c r="C228" s="8">
        <v>130800</v>
      </c>
      <c r="D228" s="8" t="s">
        <v>27</v>
      </c>
      <c r="E228" s="8" t="s">
        <v>28</v>
      </c>
      <c r="F228" s="9">
        <v>888.9619</v>
      </c>
      <c r="G228" s="9">
        <v>139.405807495117</v>
      </c>
      <c r="H228" s="9">
        <v>453.7041015625</v>
      </c>
      <c r="I228" s="9">
        <v>295.851989746094</v>
      </c>
      <c r="J228" s="10">
        <v>0.15681865811348</v>
      </c>
      <c r="K228" s="10">
        <v>0.510375201702118</v>
      </c>
      <c r="L228" s="10">
        <v>0.332806140184402</v>
      </c>
      <c r="M228" s="10">
        <v>0.332806140184402</v>
      </c>
      <c r="N228" s="10">
        <v>2.17598748207092</v>
      </c>
      <c r="O228" s="10">
        <v>0.652081370353699</v>
      </c>
    </row>
    <row r="229" spans="1:15">
      <c r="A229" s="8">
        <v>2011</v>
      </c>
      <c r="B229" s="8" t="s">
        <v>49</v>
      </c>
      <c r="C229" s="8">
        <v>130800</v>
      </c>
      <c r="D229" s="8" t="s">
        <v>27</v>
      </c>
      <c r="E229" s="8" t="s">
        <v>28</v>
      </c>
      <c r="F229" s="9">
        <v>1104.2</v>
      </c>
      <c r="G229" s="9">
        <v>165.550003051758</v>
      </c>
      <c r="H229" s="9">
        <v>605.429992675781</v>
      </c>
      <c r="I229" s="9">
        <v>333.220001220703</v>
      </c>
      <c r="J229" s="10">
        <v>0.14992755651474</v>
      </c>
      <c r="K229" s="10">
        <v>0.54829740524292</v>
      </c>
      <c r="L229" s="10">
        <v>0.30177503824234</v>
      </c>
      <c r="M229" s="10">
        <v>0.30177503824234</v>
      </c>
      <c r="N229" s="10">
        <v>2.15184736251831</v>
      </c>
      <c r="O229" s="10">
        <v>0.550385713577271</v>
      </c>
    </row>
    <row r="230" spans="1:15">
      <c r="A230" s="8">
        <v>2012</v>
      </c>
      <c r="B230" s="8" t="s">
        <v>49</v>
      </c>
      <c r="C230" s="8">
        <v>130800</v>
      </c>
      <c r="D230" s="8" t="s">
        <v>27</v>
      </c>
      <c r="E230" s="8" t="s">
        <v>28</v>
      </c>
      <c r="F230" s="9">
        <v>1181.9213</v>
      </c>
      <c r="G230" s="9">
        <v>185.157699584961</v>
      </c>
      <c r="H230" s="9">
        <v>625.395202636719</v>
      </c>
      <c r="I230" s="9">
        <v>371.368408203125</v>
      </c>
      <c r="J230" s="10">
        <v>0.156658232212067</v>
      </c>
      <c r="K230" s="10">
        <v>0.529134392738342</v>
      </c>
      <c r="L230" s="10">
        <v>0.314207404851913</v>
      </c>
      <c r="M230" s="10">
        <v>0.314207404851913</v>
      </c>
      <c r="N230" s="10">
        <v>2.15754914283752</v>
      </c>
      <c r="O230" s="10">
        <v>0.593813955783844</v>
      </c>
    </row>
    <row r="231" spans="1:15">
      <c r="A231" s="8">
        <v>2013</v>
      </c>
      <c r="B231" s="8" t="s">
        <v>49</v>
      </c>
      <c r="C231" s="8">
        <v>130800</v>
      </c>
      <c r="D231" s="8" t="s">
        <v>27</v>
      </c>
      <c r="E231" s="8" t="s">
        <v>28</v>
      </c>
      <c r="F231" s="9">
        <v>1272.0917</v>
      </c>
      <c r="G231" s="9">
        <v>210.402496337891</v>
      </c>
      <c r="H231" s="9">
        <v>649.777099609375</v>
      </c>
      <c r="I231" s="9">
        <v>411.912109375</v>
      </c>
      <c r="J231" s="10">
        <v>0.165398851037025</v>
      </c>
      <c r="K231" s="10">
        <v>0.510794222354889</v>
      </c>
      <c r="L231" s="10">
        <v>0.323806941509247</v>
      </c>
      <c r="M231" s="10">
        <v>0.323806941509247</v>
      </c>
      <c r="N231" s="10">
        <v>2.15840816497803</v>
      </c>
      <c r="O231" s="10">
        <v>0.633928298950195</v>
      </c>
    </row>
    <row r="232" spans="1:15">
      <c r="A232" s="8">
        <v>2014</v>
      </c>
      <c r="B232" s="8" t="s">
        <v>49</v>
      </c>
      <c r="C232" s="8">
        <v>130800</v>
      </c>
      <c r="D232" s="8" t="s">
        <v>27</v>
      </c>
      <c r="E232" s="8" t="s">
        <v>28</v>
      </c>
      <c r="F232" s="9">
        <v>1342.55</v>
      </c>
      <c r="G232" s="9">
        <v>225.68</v>
      </c>
      <c r="H232" s="9">
        <v>671.01</v>
      </c>
      <c r="I232" s="9">
        <v>445.73</v>
      </c>
      <c r="J232" s="10">
        <v>0.168098017573357</v>
      </c>
      <c r="K232" s="10">
        <v>0.499802619218826</v>
      </c>
      <c r="L232" s="10">
        <v>0.332002520561218</v>
      </c>
      <c r="M232" s="10">
        <v>0.332002520561218</v>
      </c>
      <c r="N232" s="10">
        <v>2.16371083259583</v>
      </c>
      <c r="O232" s="10">
        <v>0.664267301559448</v>
      </c>
    </row>
    <row r="233" spans="1:15">
      <c r="A233" s="8">
        <v>2015</v>
      </c>
      <c r="B233" s="8" t="s">
        <v>49</v>
      </c>
      <c r="C233" s="8">
        <v>130800</v>
      </c>
      <c r="D233" s="8" t="s">
        <v>27</v>
      </c>
      <c r="E233" s="8" t="s">
        <v>28</v>
      </c>
      <c r="F233" s="9">
        <v>1358.73</v>
      </c>
      <c r="G233" s="9">
        <v>235.6</v>
      </c>
      <c r="H233" s="9">
        <v>636.43</v>
      </c>
      <c r="I233" s="9">
        <v>486.7</v>
      </c>
      <c r="J233" s="10">
        <v>0.173397213220596</v>
      </c>
      <c r="K233" s="10">
        <v>0.468400627374649</v>
      </c>
      <c r="L233" s="10">
        <v>0.358202159404755</v>
      </c>
      <c r="M233" s="10">
        <v>0.358202159404755</v>
      </c>
      <c r="N233" s="10">
        <v>2.18480491638184</v>
      </c>
      <c r="O233" s="10">
        <v>0.764734506607056</v>
      </c>
    </row>
    <row r="234" spans="1:15">
      <c r="A234" s="8">
        <v>2016</v>
      </c>
      <c r="B234" s="8" t="s">
        <v>49</v>
      </c>
      <c r="C234" s="8">
        <v>130800</v>
      </c>
      <c r="D234" s="8" t="s">
        <v>27</v>
      </c>
      <c r="E234" s="8" t="s">
        <v>28</v>
      </c>
      <c r="F234" s="9">
        <v>1438.57</v>
      </c>
      <c r="G234" s="9">
        <v>237.8</v>
      </c>
      <c r="H234" s="9">
        <v>658.72</v>
      </c>
      <c r="I234" s="9">
        <v>542.05</v>
      </c>
      <c r="J234" s="10">
        <v>0.165303036570549</v>
      </c>
      <c r="K234" s="10">
        <v>0.457899153232574</v>
      </c>
      <c r="L234" s="10">
        <v>0.376797795295715</v>
      </c>
      <c r="M234" s="10">
        <v>0.376797795295715</v>
      </c>
      <c r="N234" s="10">
        <v>2.21149468421936</v>
      </c>
      <c r="O234" s="10">
        <v>0.822883784770966</v>
      </c>
    </row>
    <row r="235" spans="1:15">
      <c r="A235" s="8">
        <v>2017</v>
      </c>
      <c r="B235" s="8" t="s">
        <v>49</v>
      </c>
      <c r="C235" s="8">
        <v>130800</v>
      </c>
      <c r="D235" s="8" t="s">
        <v>27</v>
      </c>
      <c r="E235" s="8" t="s">
        <v>28</v>
      </c>
      <c r="F235" s="9">
        <v>1465.45</v>
      </c>
      <c r="G235" s="9">
        <v>234.97</v>
      </c>
      <c r="H235" s="9">
        <v>610.17</v>
      </c>
      <c r="I235" s="9">
        <v>620.31</v>
      </c>
      <c r="J235" s="10">
        <v>0.160339832305908</v>
      </c>
      <c r="K235" s="10">
        <v>0.416370391845703</v>
      </c>
      <c r="L235" s="10">
        <v>0.423289775848389</v>
      </c>
      <c r="M235" s="10">
        <v>0.423289775848389</v>
      </c>
      <c r="N235" s="10">
        <v>2.26294994354248</v>
      </c>
      <c r="O235" s="10">
        <v>1.01661837100983</v>
      </c>
    </row>
    <row r="236" spans="1:15">
      <c r="A236" s="8">
        <v>2018</v>
      </c>
      <c r="B236" s="8" t="s">
        <v>49</v>
      </c>
      <c r="C236" s="8">
        <v>130800</v>
      </c>
      <c r="D236" s="8" t="s">
        <v>27</v>
      </c>
      <c r="E236" s="8" t="s">
        <v>28</v>
      </c>
      <c r="F236" s="9">
        <v>1481.51</v>
      </c>
      <c r="G236" s="9">
        <v>267.41</v>
      </c>
      <c r="H236" s="9">
        <v>537.34</v>
      </c>
      <c r="I236" s="9">
        <v>676.75</v>
      </c>
      <c r="J236" s="10">
        <v>0.180498272180557</v>
      </c>
      <c r="K236" s="10">
        <v>0.362697511911392</v>
      </c>
      <c r="L236" s="10">
        <v>0.456797450780869</v>
      </c>
      <c r="M236" s="10">
        <v>0.456797450780869</v>
      </c>
      <c r="N236" s="10">
        <v>2.27628564834595</v>
      </c>
      <c r="O236" s="10">
        <v>1.25944471359253</v>
      </c>
    </row>
    <row r="237" spans="1:15">
      <c r="A237" s="8">
        <v>2019</v>
      </c>
      <c r="B237" s="8" t="s">
        <v>49</v>
      </c>
      <c r="C237" s="8">
        <v>130800</v>
      </c>
      <c r="D237" s="8" t="s">
        <v>27</v>
      </c>
      <c r="E237" s="8" t="s">
        <v>28</v>
      </c>
      <c r="F237" s="9">
        <v>1471</v>
      </c>
      <c r="G237" s="9">
        <v>298.02</v>
      </c>
      <c r="H237" s="9">
        <v>488.52</v>
      </c>
      <c r="I237" s="9">
        <v>684.46</v>
      </c>
      <c r="J237" s="10">
        <v>0.202596873044968</v>
      </c>
      <c r="K237" s="10">
        <v>0.332100600004196</v>
      </c>
      <c r="L237" s="10">
        <v>0.465302526950836</v>
      </c>
      <c r="M237" s="10">
        <v>0.465302526950836</v>
      </c>
      <c r="N237" s="10">
        <v>2.2627055644989</v>
      </c>
      <c r="O237" s="10">
        <v>1.40108895301819</v>
      </c>
    </row>
    <row r="238" spans="1:15">
      <c r="A238" s="8">
        <v>2020</v>
      </c>
      <c r="B238" s="8" t="s">
        <v>49</v>
      </c>
      <c r="C238" s="8">
        <v>130800</v>
      </c>
      <c r="D238" s="8" t="s">
        <v>27</v>
      </c>
      <c r="E238" s="8" t="s">
        <v>28</v>
      </c>
      <c r="F238" s="9">
        <v>1550</v>
      </c>
      <c r="G238" s="9">
        <v>336.04</v>
      </c>
      <c r="H238" s="9">
        <v>498.02</v>
      </c>
      <c r="I238" s="9">
        <v>715.95</v>
      </c>
      <c r="J238" s="10">
        <v>0.216800004243851</v>
      </c>
      <c r="K238" s="10">
        <v>0.321303218603134</v>
      </c>
      <c r="L238" s="10">
        <v>0.461903214454651</v>
      </c>
      <c r="M238" s="10">
        <v>0.461903214454651</v>
      </c>
      <c r="N238" s="10">
        <v>2.2451159954071</v>
      </c>
      <c r="O238" s="10">
        <v>1.43759286403656</v>
      </c>
    </row>
    <row r="239" spans="1:15">
      <c r="A239" s="8">
        <v>2021</v>
      </c>
      <c r="B239" s="8" t="s">
        <v>49</v>
      </c>
      <c r="C239" s="8">
        <v>130800</v>
      </c>
      <c r="D239" s="8" t="s">
        <v>27</v>
      </c>
      <c r="E239" s="8" t="s">
        <v>28</v>
      </c>
      <c r="F239" s="9">
        <v>1697</v>
      </c>
      <c r="G239" s="9">
        <v>373.6</v>
      </c>
      <c r="H239" s="9">
        <v>577.1</v>
      </c>
      <c r="I239" s="9">
        <v>746.3</v>
      </c>
      <c r="J239" s="10">
        <v>0.220153212547302</v>
      </c>
      <c r="K239" s="10">
        <v>0.340070724487305</v>
      </c>
      <c r="L239" s="10">
        <v>0.439776062965393</v>
      </c>
      <c r="M239" s="10">
        <v>0.439776062965393</v>
      </c>
      <c r="N239" s="10">
        <v>2.21962285041809</v>
      </c>
      <c r="O239" s="10">
        <v>1.2931901216507</v>
      </c>
    </row>
    <row r="240" spans="1:15">
      <c r="A240" s="8">
        <v>2022</v>
      </c>
      <c r="B240" s="8" t="s">
        <v>49</v>
      </c>
      <c r="C240" s="8">
        <v>130800</v>
      </c>
      <c r="D240" s="8" t="s">
        <v>27</v>
      </c>
      <c r="E240" s="8" t="s">
        <v>28</v>
      </c>
      <c r="F240" s="9">
        <v>1780.2</v>
      </c>
      <c r="G240" s="9">
        <v>420</v>
      </c>
      <c r="H240" s="9">
        <v>600.1</v>
      </c>
      <c r="I240" s="9">
        <v>760.1</v>
      </c>
      <c r="J240" s="10">
        <v>0.23592854735423</v>
      </c>
      <c r="K240" s="10">
        <v>0.33709695539827</v>
      </c>
      <c r="L240" s="10">
        <v>0.4269744972475</v>
      </c>
      <c r="M240" s="10">
        <v>0.4269744972475</v>
      </c>
      <c r="N240" s="10">
        <v>2.19104594989327</v>
      </c>
      <c r="O240" s="10">
        <v>1.2666222296284</v>
      </c>
    </row>
    <row r="241" spans="1:15">
      <c r="A241" s="1">
        <v>2023</v>
      </c>
      <c r="B241" s="1" t="s">
        <v>49</v>
      </c>
      <c r="C241" s="1">
        <v>130800</v>
      </c>
      <c r="D241" s="1" t="s">
        <v>27</v>
      </c>
      <c r="E241" s="1" t="s">
        <v>28</v>
      </c>
      <c r="F241" s="14" t="s">
        <v>50</v>
      </c>
      <c r="G241" s="14">
        <v>430.3</v>
      </c>
      <c r="H241" s="14" t="s">
        <v>51</v>
      </c>
      <c r="I241" s="14">
        <v>834.6</v>
      </c>
      <c r="J241" s="18">
        <f>G241/F241</f>
        <v>0.23238105524653</v>
      </c>
      <c r="K241" s="18">
        <f>H241/F241</f>
        <v>0.316897985634822</v>
      </c>
      <c r="L241" s="18">
        <f>I241/F241</f>
        <v>0.450720959118648</v>
      </c>
      <c r="M241" s="18">
        <f>I241/F241</f>
        <v>0.450720959118648</v>
      </c>
      <c r="N241" s="18">
        <f>J241*1+K241*2+L241*3</f>
        <v>2.21833990387212</v>
      </c>
      <c r="O241" s="18">
        <f>I241/H241</f>
        <v>1.42229038854806</v>
      </c>
    </row>
    <row r="242" spans="1:15">
      <c r="A242" s="8">
        <v>2000</v>
      </c>
      <c r="B242" s="8" t="s">
        <v>52</v>
      </c>
      <c r="C242" s="8">
        <v>130900</v>
      </c>
      <c r="D242" s="8" t="s">
        <v>27</v>
      </c>
      <c r="E242" s="8" t="s">
        <v>28</v>
      </c>
      <c r="F242" s="9">
        <v>461.34</v>
      </c>
      <c r="G242" s="9">
        <v>81.1800003051758</v>
      </c>
      <c r="H242" s="9">
        <v>231.139999389648</v>
      </c>
      <c r="I242" s="9">
        <v>149.020004272461</v>
      </c>
      <c r="J242" s="10">
        <v>0.175965666770935</v>
      </c>
      <c r="K242" s="10">
        <v>0.501018762588501</v>
      </c>
      <c r="L242" s="10">
        <v>0.323015570640564</v>
      </c>
      <c r="M242" s="10">
        <v>0.323015570640564</v>
      </c>
      <c r="N242" s="10">
        <v>2.14704990386963</v>
      </c>
      <c r="O242" s="10">
        <v>0.644717514514923</v>
      </c>
    </row>
    <row r="243" spans="1:15">
      <c r="A243" s="8">
        <v>2001</v>
      </c>
      <c r="B243" s="8" t="s">
        <v>52</v>
      </c>
      <c r="C243" s="8">
        <v>130900</v>
      </c>
      <c r="D243" s="8" t="s">
        <v>27</v>
      </c>
      <c r="E243" s="8" t="s">
        <v>28</v>
      </c>
      <c r="F243" s="9">
        <v>487.21</v>
      </c>
      <c r="G243" s="9">
        <v>86.4700012207031</v>
      </c>
      <c r="H243" s="9">
        <v>235.410003662109</v>
      </c>
      <c r="I243" s="9">
        <v>165.320007324219</v>
      </c>
      <c r="J243" s="10">
        <v>0.177479937672615</v>
      </c>
      <c r="K243" s="10">
        <v>0.483179748058319</v>
      </c>
      <c r="L243" s="10">
        <v>0.339319825172424</v>
      </c>
      <c r="M243" s="10">
        <v>0.339319825172424</v>
      </c>
      <c r="N243" s="10">
        <v>2.16179895401001</v>
      </c>
      <c r="O243" s="10">
        <v>0.702264130115509</v>
      </c>
    </row>
    <row r="244" spans="1:15">
      <c r="A244" s="8">
        <v>2002</v>
      </c>
      <c r="B244" s="8" t="s">
        <v>52</v>
      </c>
      <c r="C244" s="8">
        <v>130900</v>
      </c>
      <c r="D244" s="8" t="s">
        <v>27</v>
      </c>
      <c r="E244" s="8" t="s">
        <v>28</v>
      </c>
      <c r="F244" s="9">
        <v>531.33</v>
      </c>
      <c r="G244" s="9">
        <v>86.4000015258789</v>
      </c>
      <c r="H244" s="9">
        <v>261.510009765625</v>
      </c>
      <c r="I244" s="9">
        <v>183.419998168945</v>
      </c>
      <c r="J244" s="10">
        <v>0.162610813975334</v>
      </c>
      <c r="K244" s="10">
        <v>0.492180019617081</v>
      </c>
      <c r="L244" s="10">
        <v>0.345209181308746</v>
      </c>
      <c r="M244" s="10">
        <v>0.345209181308746</v>
      </c>
      <c r="N244" s="10">
        <v>2.18259835243225</v>
      </c>
      <c r="O244" s="10">
        <v>0.7013880610466</v>
      </c>
    </row>
    <row r="245" spans="1:15">
      <c r="A245" s="8">
        <v>2003</v>
      </c>
      <c r="B245" s="8" t="s">
        <v>52</v>
      </c>
      <c r="C245" s="8">
        <v>130900</v>
      </c>
      <c r="D245" s="8" t="s">
        <v>27</v>
      </c>
      <c r="E245" s="8" t="s">
        <v>28</v>
      </c>
      <c r="F245" s="9">
        <v>628.86</v>
      </c>
      <c r="G245" s="9">
        <v>93.9199981689453</v>
      </c>
      <c r="H245" s="9">
        <v>329.200012207031</v>
      </c>
      <c r="I245" s="9">
        <v>205.740005493164</v>
      </c>
      <c r="J245" s="10">
        <v>0.149349614977837</v>
      </c>
      <c r="K245" s="10">
        <v>0.523486971855164</v>
      </c>
      <c r="L245" s="10">
        <v>0.327163457870483</v>
      </c>
      <c r="M245" s="10">
        <v>0.327163457870483</v>
      </c>
      <c r="N245" s="10">
        <v>2.17781400680542</v>
      </c>
      <c r="O245" s="10">
        <v>0.624969601631165</v>
      </c>
    </row>
    <row r="246" spans="1:15">
      <c r="A246" s="8">
        <v>2004</v>
      </c>
      <c r="B246" s="8" t="s">
        <v>52</v>
      </c>
      <c r="C246" s="8">
        <v>130900</v>
      </c>
      <c r="D246" s="8" t="s">
        <v>27</v>
      </c>
      <c r="E246" s="8" t="s">
        <v>28</v>
      </c>
      <c r="F246" s="9">
        <v>774.12</v>
      </c>
      <c r="G246" s="9">
        <v>123.779998779297</v>
      </c>
      <c r="H246" s="9">
        <v>388.429992675781</v>
      </c>
      <c r="I246" s="9">
        <v>261.910003662109</v>
      </c>
      <c r="J246" s="10">
        <v>0.159897685050964</v>
      </c>
      <c r="K246" s="10">
        <v>0.501769721508026</v>
      </c>
      <c r="L246" s="10">
        <v>0.338332563638687</v>
      </c>
      <c r="M246" s="10">
        <v>0.338332563638687</v>
      </c>
      <c r="N246" s="10">
        <v>2.1784348487854</v>
      </c>
      <c r="O246" s="10">
        <v>0.674278557300568</v>
      </c>
    </row>
    <row r="247" spans="1:15">
      <c r="A247" s="8">
        <v>2005</v>
      </c>
      <c r="B247" s="8" t="s">
        <v>52</v>
      </c>
      <c r="C247" s="8">
        <v>130900</v>
      </c>
      <c r="D247" s="8" t="s">
        <v>27</v>
      </c>
      <c r="E247" s="8" t="s">
        <v>28</v>
      </c>
      <c r="F247" s="9">
        <v>1130.8</v>
      </c>
      <c r="G247" s="9">
        <v>135.399993896484</v>
      </c>
      <c r="H247" s="9">
        <v>603.789978027344</v>
      </c>
      <c r="I247" s="9">
        <v>391.609985351563</v>
      </c>
      <c r="J247" s="10">
        <v>0.119738236069679</v>
      </c>
      <c r="K247" s="10">
        <v>0.533949375152588</v>
      </c>
      <c r="L247" s="10">
        <v>0.346312344074249</v>
      </c>
      <c r="M247" s="10">
        <v>0.346312344074249</v>
      </c>
      <c r="N247" s="10">
        <v>2.2265739440918</v>
      </c>
      <c r="O247" s="10">
        <v>0.648586452007294</v>
      </c>
    </row>
    <row r="248" spans="1:15">
      <c r="A248" s="8">
        <v>2006</v>
      </c>
      <c r="B248" s="8" t="s">
        <v>52</v>
      </c>
      <c r="C248" s="8">
        <v>130900</v>
      </c>
      <c r="D248" s="8" t="s">
        <v>27</v>
      </c>
      <c r="E248" s="8" t="s">
        <v>28</v>
      </c>
      <c r="F248" s="9">
        <v>1281.67</v>
      </c>
      <c r="G248" s="9">
        <v>147.649993896484</v>
      </c>
      <c r="H248" s="9">
        <v>684.159973144531</v>
      </c>
      <c r="I248" s="9">
        <v>449.859985351563</v>
      </c>
      <c r="J248" s="10">
        <v>0.115201257169247</v>
      </c>
      <c r="K248" s="10">
        <v>0.533803522586823</v>
      </c>
      <c r="L248" s="10">
        <v>0.350995182991028</v>
      </c>
      <c r="M248" s="10">
        <v>0.350995182991028</v>
      </c>
      <c r="N248" s="10">
        <v>2.23579382896423</v>
      </c>
      <c r="O248" s="10">
        <v>0.657536268234253</v>
      </c>
    </row>
    <row r="249" spans="1:15">
      <c r="A249" s="8">
        <v>2007</v>
      </c>
      <c r="B249" s="8" t="s">
        <v>52</v>
      </c>
      <c r="C249" s="8">
        <v>130900</v>
      </c>
      <c r="D249" s="8" t="s">
        <v>27</v>
      </c>
      <c r="E249" s="8" t="s">
        <v>28</v>
      </c>
      <c r="F249" s="9">
        <v>1465.38</v>
      </c>
      <c r="G249" s="9">
        <v>166.369995117187</v>
      </c>
      <c r="H249" s="9">
        <v>759.52001953125</v>
      </c>
      <c r="I249" s="9">
        <v>539.489990234375</v>
      </c>
      <c r="J249" s="10">
        <v>0.113533690571785</v>
      </c>
      <c r="K249" s="10">
        <v>0.518309235572815</v>
      </c>
      <c r="L249" s="10">
        <v>0.368157058954239</v>
      </c>
      <c r="M249" s="10">
        <v>0.368157058954239</v>
      </c>
      <c r="N249" s="10">
        <v>2.25462341308594</v>
      </c>
      <c r="O249" s="10">
        <v>0.710303843021393</v>
      </c>
    </row>
    <row r="250" spans="1:15">
      <c r="A250" s="8">
        <v>2008</v>
      </c>
      <c r="B250" s="8" t="s">
        <v>52</v>
      </c>
      <c r="C250" s="8">
        <v>130900</v>
      </c>
      <c r="D250" s="8" t="s">
        <v>27</v>
      </c>
      <c r="E250" s="8" t="s">
        <v>28</v>
      </c>
      <c r="F250" s="9">
        <v>1716.16</v>
      </c>
      <c r="G250" s="9">
        <v>201.410003662109</v>
      </c>
      <c r="H250" s="9">
        <v>866.940002441406</v>
      </c>
      <c r="I250" s="9">
        <v>647.809997558594</v>
      </c>
      <c r="J250" s="10">
        <v>0.117360852658749</v>
      </c>
      <c r="K250" s="10">
        <v>0.505162715911865</v>
      </c>
      <c r="L250" s="10">
        <v>0.377476453781128</v>
      </c>
      <c r="M250" s="10">
        <v>0.377476453781128</v>
      </c>
      <c r="N250" s="10">
        <v>2.26011562347412</v>
      </c>
      <c r="O250" s="10">
        <v>0.747237384319305</v>
      </c>
    </row>
    <row r="251" spans="1:15">
      <c r="A251" s="8">
        <v>2009</v>
      </c>
      <c r="B251" s="8" t="s">
        <v>52</v>
      </c>
      <c r="C251" s="8">
        <v>130900</v>
      </c>
      <c r="D251" s="8" t="s">
        <v>27</v>
      </c>
      <c r="E251" s="8" t="s">
        <v>28</v>
      </c>
      <c r="F251" s="9">
        <v>1801.23</v>
      </c>
      <c r="G251" s="9">
        <v>216.199996948242</v>
      </c>
      <c r="H251" s="9">
        <v>868.969970703125</v>
      </c>
      <c r="I251" s="9">
        <v>716.059997558594</v>
      </c>
      <c r="J251" s="10">
        <v>0.120029091835022</v>
      </c>
      <c r="K251" s="10">
        <v>0.482431441545486</v>
      </c>
      <c r="L251" s="10">
        <v>0.397539466619492</v>
      </c>
      <c r="M251" s="10">
        <v>0.397539466619492</v>
      </c>
      <c r="N251" s="10">
        <v>2.27751040458679</v>
      </c>
      <c r="O251" s="10">
        <v>0.824033081531525</v>
      </c>
    </row>
    <row r="252" spans="1:15">
      <c r="A252" s="8">
        <v>2010</v>
      </c>
      <c r="B252" s="8" t="s">
        <v>52</v>
      </c>
      <c r="C252" s="8">
        <v>130900</v>
      </c>
      <c r="D252" s="8" t="s">
        <v>27</v>
      </c>
      <c r="E252" s="8" t="s">
        <v>28</v>
      </c>
      <c r="F252" s="9">
        <v>2203.1199</v>
      </c>
      <c r="G252" s="9">
        <v>252.645599365234</v>
      </c>
      <c r="H252" s="9">
        <v>1115.21716308594</v>
      </c>
      <c r="I252" s="9">
        <v>835.257080078125</v>
      </c>
      <c r="J252" s="10">
        <v>0.114676281809807</v>
      </c>
      <c r="K252" s="10">
        <v>0.506199061870575</v>
      </c>
      <c r="L252" s="10">
        <v>0.379124671220779</v>
      </c>
      <c r="M252" s="10">
        <v>0.379124671220779</v>
      </c>
      <c r="N252" s="10">
        <v>2.26444840431213</v>
      </c>
      <c r="O252" s="10">
        <v>0.748963594436646</v>
      </c>
    </row>
    <row r="253" spans="1:15">
      <c r="A253" s="8">
        <v>2011</v>
      </c>
      <c r="B253" s="8" t="s">
        <v>52</v>
      </c>
      <c r="C253" s="8">
        <v>130900</v>
      </c>
      <c r="D253" s="8" t="s">
        <v>27</v>
      </c>
      <c r="E253" s="8" t="s">
        <v>28</v>
      </c>
      <c r="F253" s="9">
        <v>2585.2</v>
      </c>
      <c r="G253" s="9">
        <v>295.839996337891</v>
      </c>
      <c r="H253" s="9">
        <v>1358.69995117187</v>
      </c>
      <c r="I253" s="9">
        <v>930.659973144531</v>
      </c>
      <c r="J253" s="10">
        <v>0.114436015486717</v>
      </c>
      <c r="K253" s="10">
        <v>0.525568604469299</v>
      </c>
      <c r="L253" s="10">
        <v>0.3599953353405</v>
      </c>
      <c r="M253" s="10">
        <v>0.3599953353405</v>
      </c>
      <c r="N253" s="10">
        <v>2.24555921554565</v>
      </c>
      <c r="O253" s="10">
        <v>0.684963583946228</v>
      </c>
    </row>
    <row r="254" spans="1:15">
      <c r="A254" s="8">
        <v>2012</v>
      </c>
      <c r="B254" s="8" t="s">
        <v>52</v>
      </c>
      <c r="C254" s="8">
        <v>130900</v>
      </c>
      <c r="D254" s="8" t="s">
        <v>27</v>
      </c>
      <c r="E254" s="8" t="s">
        <v>28</v>
      </c>
      <c r="F254" s="9">
        <v>2812.4212</v>
      </c>
      <c r="G254" s="9">
        <v>319.176391601563</v>
      </c>
      <c r="H254" s="9">
        <v>1479.07702636719</v>
      </c>
      <c r="I254" s="9">
        <v>1014.16778564453</v>
      </c>
      <c r="J254" s="10">
        <v>0.113488115370274</v>
      </c>
      <c r="K254" s="10">
        <v>0.525908768177032</v>
      </c>
      <c r="L254" s="10">
        <v>0.360603094100952</v>
      </c>
      <c r="M254" s="10">
        <v>0.360603094100952</v>
      </c>
      <c r="N254" s="10">
        <v>2.24711489677429</v>
      </c>
      <c r="O254" s="10">
        <v>0.685676097869873</v>
      </c>
    </row>
    <row r="255" spans="1:15">
      <c r="A255" s="8">
        <v>2013</v>
      </c>
      <c r="B255" s="8" t="s">
        <v>52</v>
      </c>
      <c r="C255" s="8">
        <v>130900</v>
      </c>
      <c r="D255" s="8" t="s">
        <v>27</v>
      </c>
      <c r="E255" s="8" t="s">
        <v>28</v>
      </c>
      <c r="F255" s="9">
        <v>3012.985</v>
      </c>
      <c r="G255" s="9">
        <v>313.074584960938</v>
      </c>
      <c r="H255" s="9">
        <v>1574.78564453125</v>
      </c>
      <c r="I255" s="9">
        <v>1125.12475585937</v>
      </c>
      <c r="J255" s="10">
        <v>0.103908441960812</v>
      </c>
      <c r="K255" s="10">
        <v>0.522666275501251</v>
      </c>
      <c r="L255" s="10">
        <v>0.373425275087357</v>
      </c>
      <c r="M255" s="10">
        <v>0.373425275087357</v>
      </c>
      <c r="N255" s="10">
        <v>2.26951670646667</v>
      </c>
      <c r="O255" s="10">
        <v>0.714462161064148</v>
      </c>
    </row>
    <row r="256" spans="1:15">
      <c r="A256" s="8">
        <v>2014</v>
      </c>
      <c r="B256" s="8" t="s">
        <v>52</v>
      </c>
      <c r="C256" s="8">
        <v>130900</v>
      </c>
      <c r="D256" s="8" t="s">
        <v>27</v>
      </c>
      <c r="E256" s="8" t="s">
        <v>28</v>
      </c>
      <c r="F256" s="9">
        <v>3133.38</v>
      </c>
      <c r="G256" s="9">
        <v>317.72</v>
      </c>
      <c r="H256" s="9">
        <v>1628.42</v>
      </c>
      <c r="I256" s="9">
        <v>1187.24</v>
      </c>
      <c r="J256" s="10">
        <v>0.10139849036932</v>
      </c>
      <c r="K256" s="10">
        <v>0.519700765609741</v>
      </c>
      <c r="L256" s="10">
        <v>0.378900736570358</v>
      </c>
      <c r="M256" s="10">
        <v>0.378900736570358</v>
      </c>
      <c r="N256" s="10">
        <v>2.2775022983551</v>
      </c>
      <c r="O256" s="10">
        <v>0.729074835777283</v>
      </c>
    </row>
    <row r="257" spans="1:15">
      <c r="A257" s="8">
        <v>2015</v>
      </c>
      <c r="B257" s="8" t="s">
        <v>52</v>
      </c>
      <c r="C257" s="8">
        <v>130900</v>
      </c>
      <c r="D257" s="8" t="s">
        <v>27</v>
      </c>
      <c r="E257" s="8" t="s">
        <v>28</v>
      </c>
      <c r="F257" s="9">
        <v>3320.63</v>
      </c>
      <c r="G257" s="9">
        <v>319.44</v>
      </c>
      <c r="H257" s="9">
        <v>1646.37</v>
      </c>
      <c r="I257" s="9">
        <v>1354.82</v>
      </c>
      <c r="J257" s="10">
        <v>0.0961986109614372</v>
      </c>
      <c r="K257" s="10">
        <v>0.495800495147705</v>
      </c>
      <c r="L257" s="10">
        <v>0.408000886440277</v>
      </c>
      <c r="M257" s="10">
        <v>0.408000886440277</v>
      </c>
      <c r="N257" s="10">
        <v>2.31180214881897</v>
      </c>
      <c r="O257" s="10">
        <v>0.822913467884064</v>
      </c>
    </row>
    <row r="258" spans="1:15">
      <c r="A258" s="8">
        <v>2016</v>
      </c>
      <c r="B258" s="8" t="s">
        <v>52</v>
      </c>
      <c r="C258" s="8">
        <v>130900</v>
      </c>
      <c r="D258" s="8" t="s">
        <v>27</v>
      </c>
      <c r="E258" s="8" t="s">
        <v>28</v>
      </c>
      <c r="F258" s="9">
        <v>3544.68</v>
      </c>
      <c r="G258" s="9">
        <v>308.74</v>
      </c>
      <c r="H258" s="9">
        <v>1757.81</v>
      </c>
      <c r="I258" s="9">
        <v>1478.13</v>
      </c>
      <c r="J258" s="10">
        <v>0.0870995372533798</v>
      </c>
      <c r="K258" s="10">
        <v>0.495900899171829</v>
      </c>
      <c r="L258" s="10">
        <v>0.41699954867363</v>
      </c>
      <c r="M258" s="10">
        <v>0.41699954867363</v>
      </c>
      <c r="N258" s="10">
        <v>2.32990002632141</v>
      </c>
      <c r="O258" s="10">
        <v>0.840892910957336</v>
      </c>
    </row>
    <row r="259" spans="1:15">
      <c r="A259" s="8">
        <v>2017</v>
      </c>
      <c r="B259" s="8" t="s">
        <v>52</v>
      </c>
      <c r="C259" s="8">
        <v>130900</v>
      </c>
      <c r="D259" s="8" t="s">
        <v>27</v>
      </c>
      <c r="E259" s="8" t="s">
        <v>28</v>
      </c>
      <c r="F259" s="9">
        <v>3643.4</v>
      </c>
      <c r="G259" s="9">
        <v>263.21</v>
      </c>
      <c r="H259" s="9">
        <v>1775.5</v>
      </c>
      <c r="I259" s="9">
        <v>1604.69</v>
      </c>
      <c r="J259" s="10">
        <v>0.0722429603338242</v>
      </c>
      <c r="K259" s="10">
        <v>0.487319529056549</v>
      </c>
      <c r="L259" s="10">
        <v>0.440437495708466</v>
      </c>
      <c r="M259" s="10">
        <v>0.440437495708466</v>
      </c>
      <c r="N259" s="10">
        <v>2.36819458007812</v>
      </c>
      <c r="O259" s="10">
        <v>0.903796136379242</v>
      </c>
    </row>
    <row r="260" spans="1:15">
      <c r="A260" s="8">
        <v>2018</v>
      </c>
      <c r="B260" s="8" t="s">
        <v>52</v>
      </c>
      <c r="C260" s="8">
        <v>130900</v>
      </c>
      <c r="D260" s="8" t="s">
        <v>27</v>
      </c>
      <c r="E260" s="8" t="s">
        <v>28</v>
      </c>
      <c r="F260" s="9">
        <v>3676.41</v>
      </c>
      <c r="G260" s="9">
        <v>275.73</v>
      </c>
      <c r="H260" s="9">
        <v>1580.12</v>
      </c>
      <c r="I260" s="9">
        <v>1820.56</v>
      </c>
      <c r="J260" s="10">
        <v>0.0749997943639755</v>
      </c>
      <c r="K260" s="10">
        <v>0.429799735546112</v>
      </c>
      <c r="L260" s="10">
        <v>0.495200484991074</v>
      </c>
      <c r="M260" s="10">
        <v>0.495200484991074</v>
      </c>
      <c r="N260" s="10">
        <v>2.42020082473755</v>
      </c>
      <c r="O260" s="10">
        <v>1.15216565132141</v>
      </c>
    </row>
    <row r="261" spans="1:15">
      <c r="A261" s="8">
        <v>2019</v>
      </c>
      <c r="B261" s="8" t="s">
        <v>52</v>
      </c>
      <c r="C261" s="8">
        <v>130900</v>
      </c>
      <c r="D261" s="8" t="s">
        <v>27</v>
      </c>
      <c r="E261" s="8" t="s">
        <v>28</v>
      </c>
      <c r="F261" s="9">
        <v>3588</v>
      </c>
      <c r="G261" s="9">
        <v>292.78</v>
      </c>
      <c r="H261" s="9">
        <v>1430.18</v>
      </c>
      <c r="I261" s="9">
        <v>1865.04</v>
      </c>
      <c r="J261" s="10">
        <v>0.0815997794270515</v>
      </c>
      <c r="K261" s="10">
        <v>0.398600906133652</v>
      </c>
      <c r="L261" s="10">
        <v>0.5197993516922</v>
      </c>
      <c r="M261" s="10">
        <v>0.5197993516922</v>
      </c>
      <c r="N261" s="10">
        <v>2.43819975852966</v>
      </c>
      <c r="O261" s="10">
        <v>1.30405962467194</v>
      </c>
    </row>
    <row r="262" spans="1:15">
      <c r="A262" s="8">
        <v>2020</v>
      </c>
      <c r="B262" s="8" t="s">
        <v>52</v>
      </c>
      <c r="C262" s="8">
        <v>130900</v>
      </c>
      <c r="D262" s="8" t="s">
        <v>27</v>
      </c>
      <c r="E262" s="8" t="s">
        <v>28</v>
      </c>
      <c r="F262" s="9">
        <v>3700</v>
      </c>
      <c r="G262" s="9">
        <v>314.87</v>
      </c>
      <c r="H262" s="9">
        <v>1434.12</v>
      </c>
      <c r="I262" s="9">
        <v>1951.01</v>
      </c>
      <c r="J262" s="10">
        <v>0.0851000025868416</v>
      </c>
      <c r="K262" s="10">
        <v>0.387600004673004</v>
      </c>
      <c r="L262" s="10">
        <v>0.527300000190735</v>
      </c>
      <c r="M262" s="10">
        <v>0.527300000190735</v>
      </c>
      <c r="N262" s="10">
        <v>2.44219994544983</v>
      </c>
      <c r="O262" s="10">
        <v>1.36042308807373</v>
      </c>
    </row>
    <row r="263" spans="1:15">
      <c r="A263" s="8">
        <v>2021</v>
      </c>
      <c r="B263" s="8" t="s">
        <v>52</v>
      </c>
      <c r="C263" s="8">
        <v>130900</v>
      </c>
      <c r="D263" s="8" t="s">
        <v>27</v>
      </c>
      <c r="E263" s="8" t="s">
        <v>28</v>
      </c>
      <c r="F263" s="9">
        <v>4163.4</v>
      </c>
      <c r="G263" s="9">
        <v>332.8</v>
      </c>
      <c r="H263" s="9">
        <v>1728.4</v>
      </c>
      <c r="I263" s="9">
        <v>2102.1</v>
      </c>
      <c r="J263" s="10">
        <v>0.0799346715211868</v>
      </c>
      <c r="K263" s="10">
        <v>0.415141463279724</v>
      </c>
      <c r="L263" s="10">
        <v>0.504899859428406</v>
      </c>
      <c r="M263" s="10">
        <v>0.504899859428406</v>
      </c>
      <c r="N263" s="10">
        <v>2.42491722106934</v>
      </c>
      <c r="O263" s="10">
        <v>1.21621155738831</v>
      </c>
    </row>
    <row r="264" spans="1:15">
      <c r="A264" s="8">
        <v>2022</v>
      </c>
      <c r="B264" s="8" t="s">
        <v>52</v>
      </c>
      <c r="C264" s="8">
        <v>130900</v>
      </c>
      <c r="D264" s="8" t="s">
        <v>27</v>
      </c>
      <c r="E264" s="8" t="s">
        <v>28</v>
      </c>
      <c r="F264" s="9">
        <v>4388.2</v>
      </c>
      <c r="G264" s="9">
        <v>367.6</v>
      </c>
      <c r="H264" s="9">
        <v>1823.5</v>
      </c>
      <c r="I264" s="9">
        <v>2197</v>
      </c>
      <c r="J264" s="10">
        <v>0.083770110751561</v>
      </c>
      <c r="K264" s="10">
        <v>0.4155462376373</v>
      </c>
      <c r="L264" s="10">
        <v>0.500660863224101</v>
      </c>
      <c r="M264" s="10">
        <v>0.500660863224101</v>
      </c>
      <c r="N264" s="10">
        <v>2.41684517569846</v>
      </c>
      <c r="O264" s="10">
        <v>1.20482588428846</v>
      </c>
    </row>
    <row r="265" spans="1:15">
      <c r="A265" s="1">
        <v>2023</v>
      </c>
      <c r="B265" s="1" t="s">
        <v>52</v>
      </c>
      <c r="C265" s="1">
        <v>130900</v>
      </c>
      <c r="D265" s="1" t="s">
        <v>27</v>
      </c>
      <c r="E265" s="1" t="s">
        <v>28</v>
      </c>
      <c r="F265" s="14" t="s">
        <v>53</v>
      </c>
      <c r="G265" s="14">
        <v>372.4</v>
      </c>
      <c r="H265" s="14" t="s">
        <v>54</v>
      </c>
      <c r="I265" s="14">
        <v>2380.8</v>
      </c>
      <c r="J265" s="18">
        <f>G265/F265</f>
        <v>0.0838719848652057</v>
      </c>
      <c r="K265" s="18">
        <f>H265/F265</f>
        <v>0.379923875588388</v>
      </c>
      <c r="L265" s="18">
        <f>I265/F265</f>
        <v>0.536204139546407</v>
      </c>
      <c r="M265" s="18">
        <f>I265/F265</f>
        <v>0.536204139546407</v>
      </c>
      <c r="N265" s="18">
        <f>J265*1+K265*2+L265*3</f>
        <v>2.4523321546812</v>
      </c>
      <c r="O265" s="18">
        <f>I265/H265</f>
        <v>1.41134625644674</v>
      </c>
    </row>
    <row r="266" spans="1:15">
      <c r="A266" s="8">
        <v>2000</v>
      </c>
      <c r="B266" s="8" t="s">
        <v>55</v>
      </c>
      <c r="C266" s="8">
        <v>131000</v>
      </c>
      <c r="D266" s="8" t="s">
        <v>27</v>
      </c>
      <c r="E266" s="8" t="s">
        <v>28</v>
      </c>
      <c r="F266" s="9">
        <v>368.82</v>
      </c>
      <c r="G266" s="9">
        <v>63.5200004577637</v>
      </c>
      <c r="H266" s="9">
        <v>190.449996948242</v>
      </c>
      <c r="I266" s="9">
        <v>114.839996337891</v>
      </c>
      <c r="J266" s="10">
        <v>0.172224938869476</v>
      </c>
      <c r="K266" s="10">
        <v>0.516376554965973</v>
      </c>
      <c r="L266" s="10">
        <v>0.311371386051178</v>
      </c>
      <c r="M266" s="10">
        <v>0.311371386051178</v>
      </c>
      <c r="N266" s="10">
        <v>2.13909220695496</v>
      </c>
      <c r="O266" s="10">
        <v>0.60299289226532</v>
      </c>
    </row>
    <row r="267" spans="1:15">
      <c r="A267" s="8">
        <v>2001</v>
      </c>
      <c r="B267" s="8" t="s">
        <v>55</v>
      </c>
      <c r="C267" s="8">
        <v>131000</v>
      </c>
      <c r="D267" s="8" t="s">
        <v>27</v>
      </c>
      <c r="E267" s="8" t="s">
        <v>28</v>
      </c>
      <c r="F267" s="9">
        <v>413.44</v>
      </c>
      <c r="G267" s="9">
        <v>68.1600036621094</v>
      </c>
      <c r="H267" s="9">
        <v>218.169998168945</v>
      </c>
      <c r="I267" s="9">
        <v>127.110000610352</v>
      </c>
      <c r="J267" s="10">
        <v>0.16486069560051</v>
      </c>
      <c r="K267" s="10">
        <v>0.527694463729858</v>
      </c>
      <c r="L267" s="10">
        <v>0.307444840669632</v>
      </c>
      <c r="M267" s="10">
        <v>0.307444840669632</v>
      </c>
      <c r="N267" s="10">
        <v>2.14258408546448</v>
      </c>
      <c r="O267" s="10">
        <v>0.582619071006775</v>
      </c>
    </row>
    <row r="268" spans="1:15">
      <c r="A268" s="8">
        <v>2002</v>
      </c>
      <c r="B268" s="8" t="s">
        <v>55</v>
      </c>
      <c r="C268" s="8">
        <v>131000</v>
      </c>
      <c r="D268" s="8" t="s">
        <v>27</v>
      </c>
      <c r="E268" s="8" t="s">
        <v>28</v>
      </c>
      <c r="F268" s="9">
        <v>459.98</v>
      </c>
      <c r="G268" s="9">
        <v>69.3899993896484</v>
      </c>
      <c r="H268" s="9">
        <v>249.240005493164</v>
      </c>
      <c r="I268" s="9">
        <v>141.339996337891</v>
      </c>
      <c r="J268" s="10">
        <v>0.150854378938675</v>
      </c>
      <c r="K268" s="10">
        <v>0.541849672794342</v>
      </c>
      <c r="L268" s="10">
        <v>0.307274222373962</v>
      </c>
      <c r="M268" s="10">
        <v>0.307274222373962</v>
      </c>
      <c r="N268" s="10">
        <v>2.15637636184692</v>
      </c>
      <c r="O268" s="10">
        <v>0.567083895206451</v>
      </c>
    </row>
    <row r="269" spans="1:15">
      <c r="A269" s="8">
        <v>2003</v>
      </c>
      <c r="B269" s="8" t="s">
        <v>55</v>
      </c>
      <c r="C269" s="8">
        <v>131000</v>
      </c>
      <c r="D269" s="8" t="s">
        <v>27</v>
      </c>
      <c r="E269" s="8" t="s">
        <v>28</v>
      </c>
      <c r="F269" s="9">
        <v>528.55</v>
      </c>
      <c r="G269" s="9">
        <v>76.5999984741211</v>
      </c>
      <c r="H269" s="9">
        <v>291.880004882813</v>
      </c>
      <c r="I269" s="9">
        <v>160.059997558594</v>
      </c>
      <c r="J269" s="10">
        <v>0.14492478966713</v>
      </c>
      <c r="K269" s="10">
        <v>0.552227795124054</v>
      </c>
      <c r="L269" s="10">
        <v>0.3028284907341</v>
      </c>
      <c r="M269" s="10">
        <v>0.3028284907341</v>
      </c>
      <c r="N269" s="10">
        <v>2.15786576271057</v>
      </c>
      <c r="O269" s="10">
        <v>0.548376023769379</v>
      </c>
    </row>
    <row r="270" spans="1:15">
      <c r="A270" s="8">
        <v>2004</v>
      </c>
      <c r="B270" s="8" t="s">
        <v>55</v>
      </c>
      <c r="C270" s="8">
        <v>131000</v>
      </c>
      <c r="D270" s="8" t="s">
        <v>27</v>
      </c>
      <c r="E270" s="8" t="s">
        <v>28</v>
      </c>
      <c r="F270" s="9">
        <v>604.8</v>
      </c>
      <c r="G270" s="9">
        <v>92.6399993896484</v>
      </c>
      <c r="H270" s="9">
        <v>325.450012207031</v>
      </c>
      <c r="I270" s="9">
        <v>186.710006713867</v>
      </c>
      <c r="J270" s="10">
        <v>0.153174608945847</v>
      </c>
      <c r="K270" s="10">
        <v>0.538111805915833</v>
      </c>
      <c r="L270" s="10">
        <v>0.308713644742966</v>
      </c>
      <c r="M270" s="10">
        <v>0.308713644742966</v>
      </c>
      <c r="N270" s="10">
        <v>2.15553903579712</v>
      </c>
      <c r="O270" s="10">
        <v>0.573697984218597</v>
      </c>
    </row>
    <row r="271" spans="1:15">
      <c r="A271" s="8">
        <v>2005</v>
      </c>
      <c r="B271" s="8" t="s">
        <v>55</v>
      </c>
      <c r="C271" s="8">
        <v>131000</v>
      </c>
      <c r="D271" s="8" t="s">
        <v>27</v>
      </c>
      <c r="E271" s="8" t="s">
        <v>28</v>
      </c>
      <c r="F271" s="9">
        <v>621.23</v>
      </c>
      <c r="G271" s="9">
        <v>100.75</v>
      </c>
      <c r="H271" s="9">
        <v>336.040008544922</v>
      </c>
      <c r="I271" s="9">
        <v>184.429992675781</v>
      </c>
      <c r="J271" s="10">
        <v>0.162178263068199</v>
      </c>
      <c r="K271" s="10">
        <v>0.540926873683929</v>
      </c>
      <c r="L271" s="10">
        <v>0.296878755092621</v>
      </c>
      <c r="M271" s="10">
        <v>0.296878755092621</v>
      </c>
      <c r="N271" s="10">
        <v>2.13466835021973</v>
      </c>
      <c r="O271" s="10">
        <v>0.548833429813385</v>
      </c>
    </row>
    <row r="272" spans="1:15">
      <c r="A272" s="8">
        <v>2006</v>
      </c>
      <c r="B272" s="8" t="s">
        <v>55</v>
      </c>
      <c r="C272" s="8">
        <v>131000</v>
      </c>
      <c r="D272" s="8" t="s">
        <v>27</v>
      </c>
      <c r="E272" s="8" t="s">
        <v>28</v>
      </c>
      <c r="F272" s="9">
        <v>729.87</v>
      </c>
      <c r="G272" s="9">
        <v>107.26000213623</v>
      </c>
      <c r="H272" s="9">
        <v>407.609985351563</v>
      </c>
      <c r="I272" s="9">
        <v>215.009994506836</v>
      </c>
      <c r="J272" s="10">
        <v>0.146957680583</v>
      </c>
      <c r="K272" s="10">
        <v>0.558469295501709</v>
      </c>
      <c r="L272" s="10">
        <v>0.294586688280106</v>
      </c>
      <c r="M272" s="10">
        <v>0.294586688280106</v>
      </c>
      <c r="N272" s="10">
        <v>2.14765644073486</v>
      </c>
      <c r="O272" s="10">
        <v>0.527489542961121</v>
      </c>
    </row>
    <row r="273" spans="1:15">
      <c r="A273" s="8">
        <v>2007</v>
      </c>
      <c r="B273" s="8" t="s">
        <v>55</v>
      </c>
      <c r="C273" s="8">
        <v>131000</v>
      </c>
      <c r="D273" s="8" t="s">
        <v>27</v>
      </c>
      <c r="E273" s="8" t="s">
        <v>28</v>
      </c>
      <c r="F273" s="9">
        <v>883.93</v>
      </c>
      <c r="G273" s="9">
        <v>116.440002441406</v>
      </c>
      <c r="H273" s="9">
        <v>500.790008544922</v>
      </c>
      <c r="I273" s="9">
        <v>266.700012207031</v>
      </c>
      <c r="J273" s="10">
        <v>0.131729885935783</v>
      </c>
      <c r="K273" s="10">
        <v>0.56654942035675</v>
      </c>
      <c r="L273" s="10">
        <v>0.30172073841095</v>
      </c>
      <c r="M273" s="10">
        <v>0.30172073841095</v>
      </c>
      <c r="N273" s="10">
        <v>2.16999101638794</v>
      </c>
      <c r="O273" s="10">
        <v>0.532558560371399</v>
      </c>
    </row>
    <row r="274" spans="1:15">
      <c r="A274" s="8">
        <v>2008</v>
      </c>
      <c r="B274" s="8" t="s">
        <v>55</v>
      </c>
      <c r="C274" s="8">
        <v>131000</v>
      </c>
      <c r="D274" s="8" t="s">
        <v>27</v>
      </c>
      <c r="E274" s="8" t="s">
        <v>28</v>
      </c>
      <c r="F274" s="9">
        <v>1051.49</v>
      </c>
      <c r="G274" s="9">
        <v>129.360000610352</v>
      </c>
      <c r="H274" s="9">
        <v>595.580017089844</v>
      </c>
      <c r="I274" s="9">
        <v>326.549987792969</v>
      </c>
      <c r="J274" s="10">
        <v>0.123025424778461</v>
      </c>
      <c r="K274" s="10">
        <v>0.566415309906006</v>
      </c>
      <c r="L274" s="10">
        <v>0.310559302568436</v>
      </c>
      <c r="M274" s="10">
        <v>0.310559302568436</v>
      </c>
      <c r="N274" s="10">
        <v>2.18753385543823</v>
      </c>
      <c r="O274" s="10">
        <v>0.548289000988007</v>
      </c>
    </row>
    <row r="275" spans="1:15">
      <c r="A275" s="8">
        <v>2009</v>
      </c>
      <c r="B275" s="8" t="s">
        <v>55</v>
      </c>
      <c r="C275" s="8">
        <v>131000</v>
      </c>
      <c r="D275" s="8" t="s">
        <v>27</v>
      </c>
      <c r="E275" s="8" t="s">
        <v>28</v>
      </c>
      <c r="F275" s="9">
        <v>1147.48</v>
      </c>
      <c r="G275" s="9">
        <v>138.339996337891</v>
      </c>
      <c r="H275" s="9">
        <v>613.030029296875</v>
      </c>
      <c r="I275" s="9">
        <v>396.109985351563</v>
      </c>
      <c r="J275" s="10">
        <v>0.120559833943844</v>
      </c>
      <c r="K275" s="10">
        <v>0.534240245819092</v>
      </c>
      <c r="L275" s="10">
        <v>0.345199912786484</v>
      </c>
      <c r="M275" s="10">
        <v>0.345199912786484</v>
      </c>
      <c r="N275" s="10">
        <v>2.2246401309967</v>
      </c>
      <c r="O275" s="10">
        <v>0.646151006221771</v>
      </c>
    </row>
    <row r="276" spans="1:15">
      <c r="A276" s="8">
        <v>2010</v>
      </c>
      <c r="B276" s="8" t="s">
        <v>55</v>
      </c>
      <c r="C276" s="8">
        <v>131000</v>
      </c>
      <c r="D276" s="8" t="s">
        <v>27</v>
      </c>
      <c r="E276" s="8" t="s">
        <v>28</v>
      </c>
      <c r="F276" s="9">
        <v>1351.0982</v>
      </c>
      <c r="G276" s="9">
        <v>157.484497070312</v>
      </c>
      <c r="H276" s="9">
        <v>723.810119628906</v>
      </c>
      <c r="I276" s="9">
        <v>469.803588867188</v>
      </c>
      <c r="J276" s="10">
        <v>0.116560362279415</v>
      </c>
      <c r="K276" s="10">
        <v>0.535719871520996</v>
      </c>
      <c r="L276" s="10">
        <v>0.347719788551331</v>
      </c>
      <c r="M276" s="10">
        <v>0.347719788551331</v>
      </c>
      <c r="N276" s="10">
        <v>2.23115944862366</v>
      </c>
      <c r="O276" s="10">
        <v>0.649070203304291</v>
      </c>
    </row>
    <row r="277" spans="1:15">
      <c r="A277" s="8">
        <v>2011</v>
      </c>
      <c r="B277" s="8" t="s">
        <v>55</v>
      </c>
      <c r="C277" s="8">
        <v>131000</v>
      </c>
      <c r="D277" s="8" t="s">
        <v>27</v>
      </c>
      <c r="E277" s="8" t="s">
        <v>28</v>
      </c>
      <c r="F277" s="9">
        <v>1611.42</v>
      </c>
      <c r="G277" s="9">
        <v>174.279998779297</v>
      </c>
      <c r="H277" s="9">
        <v>875.5</v>
      </c>
      <c r="I277" s="9">
        <v>561.640014648438</v>
      </c>
      <c r="J277" s="10">
        <v>0.108153060078621</v>
      </c>
      <c r="K277" s="10">
        <v>0.54330962896347</v>
      </c>
      <c r="L277" s="10">
        <v>0.34853732585907</v>
      </c>
      <c r="M277" s="10">
        <v>0.34853732585907</v>
      </c>
      <c r="N277" s="10">
        <v>2.24038434028625</v>
      </c>
      <c r="O277" s="10">
        <v>0.641507744789124</v>
      </c>
    </row>
    <row r="278" spans="1:15">
      <c r="A278" s="8">
        <v>2012</v>
      </c>
      <c r="B278" s="8" t="s">
        <v>55</v>
      </c>
      <c r="C278" s="8">
        <v>131000</v>
      </c>
      <c r="D278" s="8" t="s">
        <v>27</v>
      </c>
      <c r="E278" s="8" t="s">
        <v>28</v>
      </c>
      <c r="F278" s="9">
        <v>1794.3291</v>
      </c>
      <c r="G278" s="9">
        <v>198.398300170898</v>
      </c>
      <c r="H278" s="9">
        <v>968.624389648438</v>
      </c>
      <c r="I278" s="9">
        <v>627.306396484375</v>
      </c>
      <c r="J278" s="10">
        <v>0.110569626092911</v>
      </c>
      <c r="K278" s="10">
        <v>0.53982537984848</v>
      </c>
      <c r="L278" s="10">
        <v>0.349604994058609</v>
      </c>
      <c r="M278" s="10">
        <v>0.349604994058609</v>
      </c>
      <c r="N278" s="10">
        <v>2.2390353679657</v>
      </c>
      <c r="O278" s="10">
        <v>0.647626042366028</v>
      </c>
    </row>
    <row r="279" spans="1:15">
      <c r="A279" s="8">
        <v>2013</v>
      </c>
      <c r="B279" s="8" t="s">
        <v>55</v>
      </c>
      <c r="C279" s="8">
        <v>131000</v>
      </c>
      <c r="D279" s="8" t="s">
        <v>27</v>
      </c>
      <c r="E279" s="8" t="s">
        <v>28</v>
      </c>
      <c r="F279" s="9">
        <v>1943.134</v>
      </c>
      <c r="G279" s="9">
        <v>199.014495849609</v>
      </c>
      <c r="H279" s="9">
        <v>1022.01397705078</v>
      </c>
      <c r="I279" s="9">
        <v>722.105529785156</v>
      </c>
      <c r="J279" s="10">
        <v>0.102419339120388</v>
      </c>
      <c r="K279" s="10">
        <v>0.525961637496948</v>
      </c>
      <c r="L279" s="10">
        <v>0.371619015932083</v>
      </c>
      <c r="M279" s="10">
        <v>0.371619015932083</v>
      </c>
      <c r="N279" s="10">
        <v>2.26919960975647</v>
      </c>
      <c r="O279" s="10">
        <v>0.706551492214203</v>
      </c>
    </row>
    <row r="280" spans="1:15">
      <c r="A280" s="8">
        <v>2014</v>
      </c>
      <c r="B280" s="8" t="s">
        <v>55</v>
      </c>
      <c r="C280" s="8">
        <v>131000</v>
      </c>
      <c r="D280" s="8" t="s">
        <v>27</v>
      </c>
      <c r="E280" s="8" t="s">
        <v>28</v>
      </c>
      <c r="F280" s="9">
        <v>2175.96</v>
      </c>
      <c r="G280" s="9">
        <v>205.63</v>
      </c>
      <c r="H280" s="9">
        <v>1045.77</v>
      </c>
      <c r="I280" s="9">
        <v>924.78</v>
      </c>
      <c r="J280" s="10">
        <v>0.0945008173584938</v>
      </c>
      <c r="K280" s="10">
        <v>0.480601668357849</v>
      </c>
      <c r="L280" s="10">
        <v>0.424998611211777</v>
      </c>
      <c r="M280" s="10">
        <v>0.424998611211777</v>
      </c>
      <c r="N280" s="10">
        <v>2.3306999206543</v>
      </c>
      <c r="O280" s="10">
        <v>0.884305357933044</v>
      </c>
    </row>
    <row r="281" spans="1:15">
      <c r="A281" s="8">
        <v>2015</v>
      </c>
      <c r="B281" s="8" t="s">
        <v>55</v>
      </c>
      <c r="C281" s="8">
        <v>131000</v>
      </c>
      <c r="D281" s="8" t="s">
        <v>27</v>
      </c>
      <c r="E281" s="8" t="s">
        <v>28</v>
      </c>
      <c r="F281" s="9">
        <v>2473.86</v>
      </c>
      <c r="G281" s="9">
        <v>206.07</v>
      </c>
      <c r="H281" s="9">
        <v>1102.35</v>
      </c>
      <c r="I281" s="9">
        <v>1165.19</v>
      </c>
      <c r="J281" s="10">
        <v>0.0832989737391472</v>
      </c>
      <c r="K281" s="10">
        <v>0.44559919834137</v>
      </c>
      <c r="L281" s="10">
        <v>0.471000790596008</v>
      </c>
      <c r="M281" s="10">
        <v>0.471000790596008</v>
      </c>
      <c r="N281" s="10">
        <v>2.38749980926514</v>
      </c>
      <c r="O281" s="10">
        <v>1.05700552463531</v>
      </c>
    </row>
    <row r="282" spans="1:15">
      <c r="A282" s="8">
        <v>2016</v>
      </c>
      <c r="B282" s="8" t="s">
        <v>55</v>
      </c>
      <c r="C282" s="8">
        <v>131000</v>
      </c>
      <c r="D282" s="8" t="s">
        <v>27</v>
      </c>
      <c r="E282" s="8" t="s">
        <v>28</v>
      </c>
      <c r="F282" s="9">
        <v>2706.3</v>
      </c>
      <c r="G282" s="9">
        <v>198.37</v>
      </c>
      <c r="H282" s="9">
        <v>1192.67</v>
      </c>
      <c r="I282" s="9">
        <v>1315.26</v>
      </c>
      <c r="J282" s="10">
        <v>0.073299340903759</v>
      </c>
      <c r="K282" s="10">
        <v>0.440701335668564</v>
      </c>
      <c r="L282" s="10">
        <v>0.485999345779419</v>
      </c>
      <c r="M282" s="10">
        <v>0.485999345779419</v>
      </c>
      <c r="N282" s="10">
        <v>2.41269993782043</v>
      </c>
      <c r="O282" s="10">
        <v>1.10278618335724</v>
      </c>
    </row>
    <row r="283" spans="1:15">
      <c r="A283" s="8">
        <v>2017</v>
      </c>
      <c r="B283" s="8" t="s">
        <v>55</v>
      </c>
      <c r="C283" s="8">
        <v>131000</v>
      </c>
      <c r="D283" s="8" t="s">
        <v>27</v>
      </c>
      <c r="E283" s="8" t="s">
        <v>28</v>
      </c>
      <c r="F283" s="9">
        <v>2881.01</v>
      </c>
      <c r="G283" s="9">
        <v>190.05</v>
      </c>
      <c r="H283" s="9">
        <v>1258.47</v>
      </c>
      <c r="I283" s="9">
        <v>1432.49</v>
      </c>
      <c r="J283" s="10">
        <v>0.0659664496779442</v>
      </c>
      <c r="K283" s="10">
        <v>0.436815559864044</v>
      </c>
      <c r="L283" s="10">
        <v>0.497217983007431</v>
      </c>
      <c r="M283" s="10">
        <v>0.497217983007431</v>
      </c>
      <c r="N283" s="10">
        <v>2.43125152587891</v>
      </c>
      <c r="O283" s="10">
        <v>1.13827908039093</v>
      </c>
    </row>
    <row r="284" spans="1:15">
      <c r="A284" s="8">
        <v>2018</v>
      </c>
      <c r="B284" s="8" t="s">
        <v>55</v>
      </c>
      <c r="C284" s="8">
        <v>131000</v>
      </c>
      <c r="D284" s="8" t="s">
        <v>27</v>
      </c>
      <c r="E284" s="8" t="s">
        <v>28</v>
      </c>
      <c r="F284" s="9">
        <v>3108.22</v>
      </c>
      <c r="G284" s="9">
        <v>196.75</v>
      </c>
      <c r="H284" s="9">
        <v>1137.92</v>
      </c>
      <c r="I284" s="9">
        <v>1773.55</v>
      </c>
      <c r="J284" s="10">
        <v>0.0632998943328857</v>
      </c>
      <c r="K284" s="10">
        <v>0.36610022187233</v>
      </c>
      <c r="L284" s="10">
        <v>0.570599913597107</v>
      </c>
      <c r="M284" s="10">
        <v>0.570599913597107</v>
      </c>
      <c r="N284" s="10">
        <v>2.50730013847351</v>
      </c>
      <c r="O284" s="10">
        <v>1.55858933925629</v>
      </c>
    </row>
    <row r="285" spans="1:15">
      <c r="A285" s="8">
        <v>2019</v>
      </c>
      <c r="B285" s="8" t="s">
        <v>55</v>
      </c>
      <c r="C285" s="8">
        <v>131000</v>
      </c>
      <c r="D285" s="8" t="s">
        <v>27</v>
      </c>
      <c r="E285" s="8" t="s">
        <v>28</v>
      </c>
      <c r="F285" s="9">
        <v>3196</v>
      </c>
      <c r="G285" s="9">
        <v>212.53</v>
      </c>
      <c r="H285" s="9">
        <v>1052.12</v>
      </c>
      <c r="I285" s="9">
        <v>1931.66</v>
      </c>
      <c r="J285" s="10">
        <v>0.0664987489581108</v>
      </c>
      <c r="K285" s="10">
        <v>0.329198986291885</v>
      </c>
      <c r="L285" s="10">
        <v>0.604399263858795</v>
      </c>
      <c r="M285" s="10">
        <v>0.604399263858795</v>
      </c>
      <c r="N285" s="10">
        <v>2.53809452056885</v>
      </c>
      <c r="O285" s="10">
        <v>1.83596932888031</v>
      </c>
    </row>
    <row r="286" spans="1:15">
      <c r="A286" s="8">
        <v>2020</v>
      </c>
      <c r="B286" s="8" t="s">
        <v>55</v>
      </c>
      <c r="C286" s="8">
        <v>131000</v>
      </c>
      <c r="D286" s="8" t="s">
        <v>27</v>
      </c>
      <c r="E286" s="8" t="s">
        <v>28</v>
      </c>
      <c r="F286" s="9">
        <v>3301</v>
      </c>
      <c r="G286" s="9">
        <v>220.84</v>
      </c>
      <c r="H286" s="9">
        <v>1021.99</v>
      </c>
      <c r="I286" s="9">
        <v>2057.84</v>
      </c>
      <c r="J286" s="10">
        <v>0.0669009387493134</v>
      </c>
      <c r="K286" s="10">
        <v>0.309600114822388</v>
      </c>
      <c r="L286" s="10">
        <v>0.623398959636688</v>
      </c>
      <c r="M286" s="10">
        <v>0.623398959636688</v>
      </c>
      <c r="N286" s="10">
        <v>2.55629801750183</v>
      </c>
      <c r="O286" s="10">
        <v>2.01356172561645</v>
      </c>
    </row>
    <row r="287" spans="1:15">
      <c r="A287" s="8">
        <v>2021</v>
      </c>
      <c r="B287" s="8" t="s">
        <v>55</v>
      </c>
      <c r="C287" s="8">
        <v>131000</v>
      </c>
      <c r="D287" s="8" t="s">
        <v>27</v>
      </c>
      <c r="E287" s="8" t="s">
        <v>28</v>
      </c>
      <c r="F287" s="9">
        <v>3553.1</v>
      </c>
      <c r="G287" s="9">
        <v>216.3</v>
      </c>
      <c r="H287" s="9">
        <v>1193.6</v>
      </c>
      <c r="I287" s="9">
        <v>2143.1</v>
      </c>
      <c r="J287" s="10">
        <v>0.0608764179050922</v>
      </c>
      <c r="K287" s="10">
        <v>0.335932016372681</v>
      </c>
      <c r="L287" s="10">
        <v>0.603163421154022</v>
      </c>
      <c r="M287" s="10">
        <v>0.603163421154022</v>
      </c>
      <c r="N287" s="10">
        <v>2.5422306060791</v>
      </c>
      <c r="O287" s="10">
        <v>1.79549264907837</v>
      </c>
    </row>
    <row r="288" spans="1:15">
      <c r="A288" s="8">
        <v>2022</v>
      </c>
      <c r="B288" s="8" t="s">
        <v>55</v>
      </c>
      <c r="C288" s="8">
        <v>131000</v>
      </c>
      <c r="D288" s="8" t="s">
        <v>27</v>
      </c>
      <c r="E288" s="8" t="s">
        <v>28</v>
      </c>
      <c r="F288" s="9">
        <v>3565.3</v>
      </c>
      <c r="G288" s="9">
        <v>230.2</v>
      </c>
      <c r="H288" s="9">
        <v>1195.3</v>
      </c>
      <c r="I288" s="9">
        <v>2139.8</v>
      </c>
      <c r="J288" s="10">
        <v>0.0645667966230051</v>
      </c>
      <c r="K288" s="10">
        <v>0.335259304967324</v>
      </c>
      <c r="L288" s="10">
        <v>0.600173898409671</v>
      </c>
      <c r="M288" s="10">
        <v>0.600173898409671</v>
      </c>
      <c r="N288" s="10">
        <v>2.53560710178667</v>
      </c>
      <c r="O288" s="10">
        <v>1.79017819794194</v>
      </c>
    </row>
    <row r="289" spans="1:15">
      <c r="A289" s="1">
        <v>2023</v>
      </c>
      <c r="B289" s="1" t="s">
        <v>55</v>
      </c>
      <c r="C289" s="1">
        <v>131000</v>
      </c>
      <c r="D289" s="1" t="s">
        <v>27</v>
      </c>
      <c r="E289" s="1" t="s">
        <v>28</v>
      </c>
      <c r="F289" s="14" t="s">
        <v>56</v>
      </c>
      <c r="G289" s="14">
        <v>217.9</v>
      </c>
      <c r="H289" s="14" t="s">
        <v>57</v>
      </c>
      <c r="I289" s="14">
        <v>2236.6</v>
      </c>
      <c r="J289" s="18">
        <f>G289/F289</f>
        <v>0.0603885486240058</v>
      </c>
      <c r="K289" s="18">
        <f>H289/F289</f>
        <v>0.319762769171078</v>
      </c>
      <c r="L289" s="18">
        <f>I289/F289</f>
        <v>0.619848682204916</v>
      </c>
      <c r="M289" s="18">
        <f>I289/F289</f>
        <v>0.619848682204916</v>
      </c>
      <c r="N289" s="18">
        <f>J289*1+K289*2+L289*3</f>
        <v>2.55946013358091</v>
      </c>
      <c r="O289" s="18">
        <f>I289/H289</f>
        <v>1.93846420523488</v>
      </c>
    </row>
    <row r="290" spans="1:15">
      <c r="A290" s="8">
        <v>2000</v>
      </c>
      <c r="B290" s="8" t="s">
        <v>58</v>
      </c>
      <c r="C290" s="8">
        <v>131100</v>
      </c>
      <c r="D290" s="8" t="s">
        <v>27</v>
      </c>
      <c r="E290" s="8" t="s">
        <v>28</v>
      </c>
      <c r="F290" s="9">
        <v>298.56</v>
      </c>
      <c r="G290" s="9">
        <v>55.8199996948242</v>
      </c>
      <c r="H290" s="9">
        <v>160.380004882812</v>
      </c>
      <c r="I290" s="9">
        <v>82.3600006103516</v>
      </c>
      <c r="J290" s="10">
        <v>0.186964094638824</v>
      </c>
      <c r="K290" s="10">
        <v>0.537178456783295</v>
      </c>
      <c r="L290" s="10">
        <v>0.275857448577881</v>
      </c>
      <c r="M290" s="10">
        <v>0.275857448577881</v>
      </c>
      <c r="N290" s="10">
        <v>2.0888934135437</v>
      </c>
      <c r="O290" s="10">
        <v>0.513530373573303</v>
      </c>
    </row>
    <row r="291" spans="1:15">
      <c r="A291" s="8">
        <v>2001</v>
      </c>
      <c r="B291" s="8" t="s">
        <v>58</v>
      </c>
      <c r="C291" s="8">
        <v>131100</v>
      </c>
      <c r="D291" s="8" t="s">
        <v>27</v>
      </c>
      <c r="E291" s="8" t="s">
        <v>28</v>
      </c>
      <c r="F291" s="9">
        <v>322.78</v>
      </c>
      <c r="G291" s="9">
        <v>58.6800003051758</v>
      </c>
      <c r="H291" s="9">
        <v>174.029998779297</v>
      </c>
      <c r="I291" s="9">
        <v>90.0800018310547</v>
      </c>
      <c r="J291" s="10">
        <v>0.181795656681061</v>
      </c>
      <c r="K291" s="10">
        <v>0.539159774780273</v>
      </c>
      <c r="L291" s="10">
        <v>0.279075533151627</v>
      </c>
      <c r="M291" s="10">
        <v>0.279075533151627</v>
      </c>
      <c r="N291" s="10">
        <v>2.09734177589416</v>
      </c>
      <c r="O291" s="10">
        <v>0.517611920833588</v>
      </c>
    </row>
    <row r="292" spans="1:15">
      <c r="A292" s="8">
        <v>2002</v>
      </c>
      <c r="B292" s="8" t="s">
        <v>58</v>
      </c>
      <c r="C292" s="8">
        <v>131100</v>
      </c>
      <c r="D292" s="8" t="s">
        <v>27</v>
      </c>
      <c r="E292" s="8" t="s">
        <v>28</v>
      </c>
      <c r="F292" s="9">
        <v>348.92</v>
      </c>
      <c r="G292" s="9">
        <v>59.7000007629395</v>
      </c>
      <c r="H292" s="9">
        <v>189.970001220703</v>
      </c>
      <c r="I292" s="9">
        <v>99.25</v>
      </c>
      <c r="J292" s="10">
        <v>0.17109939455986</v>
      </c>
      <c r="K292" s="10">
        <v>0.544451475143433</v>
      </c>
      <c r="L292" s="10">
        <v>0.28444916009903</v>
      </c>
      <c r="M292" s="10">
        <v>0.28444916009903</v>
      </c>
      <c r="N292" s="10">
        <v>2.11334991455078</v>
      </c>
      <c r="O292" s="10">
        <v>0.522450923919678</v>
      </c>
    </row>
    <row r="293" spans="1:15">
      <c r="A293" s="8">
        <v>2003</v>
      </c>
      <c r="B293" s="8" t="s">
        <v>58</v>
      </c>
      <c r="C293" s="8">
        <v>131100</v>
      </c>
      <c r="D293" s="8" t="s">
        <v>27</v>
      </c>
      <c r="E293" s="8" t="s">
        <v>28</v>
      </c>
      <c r="F293" s="9">
        <v>396.76</v>
      </c>
      <c r="G293" s="9">
        <v>73.0599975585937</v>
      </c>
      <c r="H293" s="9">
        <v>210.330001831055</v>
      </c>
      <c r="I293" s="9">
        <v>113.370002746582</v>
      </c>
      <c r="J293" s="10">
        <v>0.184141546487808</v>
      </c>
      <c r="K293" s="10">
        <v>0.530118942260742</v>
      </c>
      <c r="L293" s="10">
        <v>0.28573951125145</v>
      </c>
      <c r="M293" s="10">
        <v>0.28573951125145</v>
      </c>
      <c r="N293" s="10">
        <v>2.10159802436829</v>
      </c>
      <c r="O293" s="10">
        <v>0.539010107517242</v>
      </c>
    </row>
    <row r="294" spans="1:15">
      <c r="A294" s="8">
        <v>2004</v>
      </c>
      <c r="B294" s="8" t="s">
        <v>58</v>
      </c>
      <c r="C294" s="8">
        <v>131100</v>
      </c>
      <c r="D294" s="8" t="s">
        <v>27</v>
      </c>
      <c r="E294" s="8" t="s">
        <v>28</v>
      </c>
      <c r="F294" s="9">
        <v>473.8</v>
      </c>
      <c r="G294" s="9">
        <v>84.1600036621094</v>
      </c>
      <c r="H294" s="9">
        <v>251.440002441406</v>
      </c>
      <c r="I294" s="9">
        <v>138.199996948242</v>
      </c>
      <c r="J294" s="10">
        <v>0.177627697587013</v>
      </c>
      <c r="K294" s="10">
        <v>0.530688047409058</v>
      </c>
      <c r="L294" s="10">
        <v>0.291684240102768</v>
      </c>
      <c r="M294" s="10">
        <v>0.291684240102768</v>
      </c>
      <c r="N294" s="10">
        <v>2.11405658721924</v>
      </c>
      <c r="O294" s="10">
        <v>0.549634099006653</v>
      </c>
    </row>
    <row r="295" spans="1:15">
      <c r="A295" s="8">
        <v>2005</v>
      </c>
      <c r="B295" s="8" t="s">
        <v>58</v>
      </c>
      <c r="C295" s="8">
        <v>131100</v>
      </c>
      <c r="D295" s="8" t="s">
        <v>27</v>
      </c>
      <c r="E295" s="8" t="s">
        <v>28</v>
      </c>
      <c r="F295" s="9">
        <v>519.69</v>
      </c>
      <c r="G295" s="9">
        <v>90.5599975585937</v>
      </c>
      <c r="H295" s="9">
        <v>275.290008544922</v>
      </c>
      <c r="I295" s="9">
        <v>153.839996337891</v>
      </c>
      <c r="J295" s="10">
        <v>0.174257725477219</v>
      </c>
      <c r="K295" s="10">
        <v>0.529719650745392</v>
      </c>
      <c r="L295" s="10">
        <v>0.29602262377739</v>
      </c>
      <c r="M295" s="10">
        <v>0.29602262377739</v>
      </c>
      <c r="N295" s="10">
        <v>2.12176489830017</v>
      </c>
      <c r="O295" s="10">
        <v>0.558828830718994</v>
      </c>
    </row>
    <row r="296" spans="1:15">
      <c r="A296" s="8">
        <v>2006</v>
      </c>
      <c r="B296" s="8" t="s">
        <v>58</v>
      </c>
      <c r="C296" s="8">
        <v>131100</v>
      </c>
      <c r="D296" s="8" t="s">
        <v>27</v>
      </c>
      <c r="E296" s="8" t="s">
        <v>28</v>
      </c>
      <c r="F296" s="9">
        <v>546.99</v>
      </c>
      <c r="G296" s="9">
        <v>98.4000015258789</v>
      </c>
      <c r="H296" s="9">
        <v>283.790008544922</v>
      </c>
      <c r="I296" s="9">
        <v>164.789993286133</v>
      </c>
      <c r="J296" s="10">
        <v>0.179893597960472</v>
      </c>
      <c r="K296" s="10">
        <v>0.518821179866791</v>
      </c>
      <c r="L296" s="10">
        <v>0.30126690864563</v>
      </c>
      <c r="M296" s="10">
        <v>0.30126690864563</v>
      </c>
      <c r="N296" s="10">
        <v>2.1213366985321</v>
      </c>
      <c r="O296" s="10">
        <v>0.580675840377808</v>
      </c>
    </row>
    <row r="297" spans="1:15">
      <c r="A297" s="8">
        <v>2007</v>
      </c>
      <c r="B297" s="8" t="s">
        <v>58</v>
      </c>
      <c r="C297" s="8">
        <v>131100</v>
      </c>
      <c r="D297" s="8" t="s">
        <v>27</v>
      </c>
      <c r="E297" s="8" t="s">
        <v>28</v>
      </c>
      <c r="F297" s="9">
        <v>558.38</v>
      </c>
      <c r="G297" s="9">
        <v>97.9800033569336</v>
      </c>
      <c r="H297" s="9">
        <v>276.529998779297</v>
      </c>
      <c r="I297" s="9">
        <v>183.869995117187</v>
      </c>
      <c r="J297" s="10">
        <v>0.175471901893616</v>
      </c>
      <c r="K297" s="10">
        <v>0.495236217975616</v>
      </c>
      <c r="L297" s="10">
        <v>0.329291880130768</v>
      </c>
      <c r="M297" s="10">
        <v>0.329291880130768</v>
      </c>
      <c r="N297" s="10">
        <v>2.1538200378418</v>
      </c>
      <c r="O297" s="10">
        <v>0.664918780326843</v>
      </c>
    </row>
    <row r="298" spans="1:15">
      <c r="A298" s="8">
        <v>2008</v>
      </c>
      <c r="B298" s="8" t="s">
        <v>58</v>
      </c>
      <c r="C298" s="8">
        <v>131100</v>
      </c>
      <c r="D298" s="8" t="s">
        <v>27</v>
      </c>
      <c r="E298" s="8" t="s">
        <v>28</v>
      </c>
      <c r="F298" s="9">
        <v>633.81</v>
      </c>
      <c r="G298" s="9">
        <v>110.349998474121</v>
      </c>
      <c r="H298" s="9">
        <v>310.019989013672</v>
      </c>
      <c r="I298" s="9">
        <v>213.440002441406</v>
      </c>
      <c r="J298" s="10">
        <v>0.174105808138847</v>
      </c>
      <c r="K298" s="10">
        <v>0.48913711309433</v>
      </c>
      <c r="L298" s="10">
        <v>0.336757063865662</v>
      </c>
      <c r="M298" s="10">
        <v>0.336757063865662</v>
      </c>
      <c r="N298" s="10">
        <v>2.1626513004303</v>
      </c>
      <c r="O298" s="10">
        <v>0.688471734523773</v>
      </c>
    </row>
    <row r="299" spans="1:15">
      <c r="A299" s="8">
        <v>2009</v>
      </c>
      <c r="B299" s="8" t="s">
        <v>58</v>
      </c>
      <c r="C299" s="8">
        <v>131100</v>
      </c>
      <c r="D299" s="8" t="s">
        <v>27</v>
      </c>
      <c r="E299" s="8" t="s">
        <v>28</v>
      </c>
      <c r="F299" s="9">
        <v>652.11</v>
      </c>
      <c r="G299" s="9">
        <v>122.940002441406</v>
      </c>
      <c r="H299" s="9">
        <v>331.25</v>
      </c>
      <c r="I299" s="9">
        <v>197.919998168945</v>
      </c>
      <c r="J299" s="10">
        <v>0.188526481389999</v>
      </c>
      <c r="K299" s="10">
        <v>0.507966458797455</v>
      </c>
      <c r="L299" s="10">
        <v>0.303507059812546</v>
      </c>
      <c r="M299" s="10">
        <v>0.303507059812546</v>
      </c>
      <c r="N299" s="10">
        <v>2.11498069763184</v>
      </c>
      <c r="O299" s="10">
        <v>0.59749436378479</v>
      </c>
    </row>
    <row r="300" spans="1:15">
      <c r="A300" s="8">
        <v>2010</v>
      </c>
      <c r="B300" s="8" t="s">
        <v>58</v>
      </c>
      <c r="C300" s="8">
        <v>131100</v>
      </c>
      <c r="D300" s="8" t="s">
        <v>27</v>
      </c>
      <c r="E300" s="8" t="s">
        <v>28</v>
      </c>
      <c r="F300" s="9">
        <v>781.8229</v>
      </c>
      <c r="G300" s="9">
        <v>154.196502685547</v>
      </c>
      <c r="H300" s="9">
        <v>396.001190185547</v>
      </c>
      <c r="I300" s="9">
        <v>231.625198364258</v>
      </c>
      <c r="J300" s="10">
        <v>0.197226896882057</v>
      </c>
      <c r="K300" s="10">
        <v>0.506510078907013</v>
      </c>
      <c r="L300" s="10">
        <v>0.296263009309769</v>
      </c>
      <c r="M300" s="10">
        <v>0.296263009309769</v>
      </c>
      <c r="N300" s="10">
        <v>2.09903597831726</v>
      </c>
      <c r="O300" s="10">
        <v>0.584910333156586</v>
      </c>
    </row>
    <row r="301" spans="1:15">
      <c r="A301" s="8">
        <v>2011</v>
      </c>
      <c r="B301" s="8" t="s">
        <v>58</v>
      </c>
      <c r="C301" s="8">
        <v>131100</v>
      </c>
      <c r="D301" s="8" t="s">
        <v>27</v>
      </c>
      <c r="E301" s="8" t="s">
        <v>28</v>
      </c>
      <c r="F301" s="9">
        <v>929.07</v>
      </c>
      <c r="G301" s="9">
        <v>174.539993286133</v>
      </c>
      <c r="H301" s="9">
        <v>488.329986572266</v>
      </c>
      <c r="I301" s="9">
        <v>266.200012207031</v>
      </c>
      <c r="J301" s="10">
        <v>0.187865272164345</v>
      </c>
      <c r="K301" s="10">
        <v>0.525611639022827</v>
      </c>
      <c r="L301" s="10">
        <v>0.286523103713989</v>
      </c>
      <c r="M301" s="10">
        <v>0.286523103713989</v>
      </c>
      <c r="N301" s="10">
        <v>2.09865784645081</v>
      </c>
      <c r="O301" s="10">
        <v>0.545123219490051</v>
      </c>
    </row>
    <row r="302" spans="1:15">
      <c r="A302" s="8">
        <v>2012</v>
      </c>
      <c r="B302" s="8" t="s">
        <v>58</v>
      </c>
      <c r="C302" s="8">
        <v>131100</v>
      </c>
      <c r="D302" s="8" t="s">
        <v>27</v>
      </c>
      <c r="E302" s="8" t="s">
        <v>28</v>
      </c>
      <c r="F302" s="9">
        <v>1011.0263</v>
      </c>
      <c r="G302" s="9">
        <v>189.031005859375</v>
      </c>
      <c r="H302" s="9">
        <v>522.910278320313</v>
      </c>
      <c r="I302" s="9">
        <v>299.084991455078</v>
      </c>
      <c r="J302" s="10">
        <v>0.186969429254532</v>
      </c>
      <c r="K302" s="10">
        <v>0.517207384109497</v>
      </c>
      <c r="L302" s="10">
        <v>0.295823156833649</v>
      </c>
      <c r="M302" s="10">
        <v>0.295823156833649</v>
      </c>
      <c r="N302" s="10">
        <v>2.1088535785675</v>
      </c>
      <c r="O302" s="10">
        <v>0.571962356567383</v>
      </c>
    </row>
    <row r="303" spans="1:15">
      <c r="A303" s="8">
        <v>2013</v>
      </c>
      <c r="B303" s="8" t="s">
        <v>58</v>
      </c>
      <c r="C303" s="8">
        <v>131100</v>
      </c>
      <c r="D303" s="8" t="s">
        <v>27</v>
      </c>
      <c r="E303" s="8" t="s">
        <v>28</v>
      </c>
      <c r="F303" s="9">
        <v>1070.2335</v>
      </c>
      <c r="G303" s="9">
        <v>168.262603759766</v>
      </c>
      <c r="H303" s="9">
        <v>558.478088378906</v>
      </c>
      <c r="I303" s="9">
        <v>343.492797851563</v>
      </c>
      <c r="J303" s="10">
        <v>0.157220467925072</v>
      </c>
      <c r="K303" s="10">
        <v>0.521828234195709</v>
      </c>
      <c r="L303" s="10">
        <v>0.320951253175735</v>
      </c>
      <c r="M303" s="10">
        <v>0.320951253175735</v>
      </c>
      <c r="N303" s="10">
        <v>2.16373062133789</v>
      </c>
      <c r="O303" s="10">
        <v>0.615051507949829</v>
      </c>
    </row>
    <row r="304" spans="1:15">
      <c r="A304" s="8">
        <v>2014</v>
      </c>
      <c r="B304" s="8" t="s">
        <v>58</v>
      </c>
      <c r="C304" s="8">
        <v>131100</v>
      </c>
      <c r="D304" s="8" t="s">
        <v>27</v>
      </c>
      <c r="E304" s="8" t="s">
        <v>28</v>
      </c>
      <c r="F304" s="9">
        <v>1149.13</v>
      </c>
      <c r="G304" s="9">
        <v>166.51</v>
      </c>
      <c r="H304" s="9">
        <v>549.98</v>
      </c>
      <c r="I304" s="9">
        <v>432.65</v>
      </c>
      <c r="J304" s="10">
        <v>0.144900918006897</v>
      </c>
      <c r="K304" s="10">
        <v>0.478605568408966</v>
      </c>
      <c r="L304" s="10">
        <v>0.376502215862274</v>
      </c>
      <c r="M304" s="10">
        <v>0.376502215862274</v>
      </c>
      <c r="N304" s="10">
        <v>2.23161864280701</v>
      </c>
      <c r="O304" s="10">
        <v>0.786664962768555</v>
      </c>
    </row>
    <row r="305" spans="1:15">
      <c r="A305" s="8">
        <v>2015</v>
      </c>
      <c r="B305" s="8" t="s">
        <v>58</v>
      </c>
      <c r="C305" s="8">
        <v>131100</v>
      </c>
      <c r="D305" s="8" t="s">
        <v>27</v>
      </c>
      <c r="E305" s="8" t="s">
        <v>28</v>
      </c>
      <c r="F305" s="9">
        <v>1220.01</v>
      </c>
      <c r="G305" s="9">
        <v>168.85</v>
      </c>
      <c r="H305" s="9">
        <v>563.03</v>
      </c>
      <c r="I305" s="9">
        <v>488</v>
      </c>
      <c r="J305" s="10">
        <v>0.138400509953499</v>
      </c>
      <c r="K305" s="10">
        <v>0.461496204137802</v>
      </c>
      <c r="L305" s="10">
        <v>0.399996727705002</v>
      </c>
      <c r="M305" s="10">
        <v>0.399996727705002</v>
      </c>
      <c r="N305" s="10">
        <v>2.26138305664062</v>
      </c>
      <c r="O305" s="10">
        <v>0.86673891544342</v>
      </c>
    </row>
    <row r="306" spans="1:15">
      <c r="A306" s="8">
        <v>2016</v>
      </c>
      <c r="B306" s="8" t="s">
        <v>58</v>
      </c>
      <c r="C306" s="8">
        <v>131100</v>
      </c>
      <c r="D306" s="8" t="s">
        <v>27</v>
      </c>
      <c r="E306" s="8" t="s">
        <v>28</v>
      </c>
      <c r="F306" s="9">
        <v>1420.18</v>
      </c>
      <c r="G306" s="9">
        <v>184.34</v>
      </c>
      <c r="H306" s="9">
        <v>668.34</v>
      </c>
      <c r="I306" s="9">
        <v>567.5</v>
      </c>
      <c r="J306" s="10">
        <v>0.129800453782082</v>
      </c>
      <c r="K306" s="10">
        <v>0.470602303743362</v>
      </c>
      <c r="L306" s="10">
        <v>0.399597227573395</v>
      </c>
      <c r="M306" s="10">
        <v>0.399597227573395</v>
      </c>
      <c r="N306" s="10">
        <v>2.26979684829712</v>
      </c>
      <c r="O306" s="10">
        <v>0.849118709564209</v>
      </c>
    </row>
    <row r="307" spans="1:15">
      <c r="A307" s="8">
        <v>2017</v>
      </c>
      <c r="B307" s="8" t="s">
        <v>58</v>
      </c>
      <c r="C307" s="8">
        <v>131100</v>
      </c>
      <c r="D307" s="8" t="s">
        <v>27</v>
      </c>
      <c r="E307" s="8" t="s">
        <v>28</v>
      </c>
      <c r="F307" s="9">
        <v>1523.19</v>
      </c>
      <c r="G307" s="9">
        <v>187.59</v>
      </c>
      <c r="H307" s="9">
        <v>690.89</v>
      </c>
      <c r="I307" s="9">
        <v>644.7</v>
      </c>
      <c r="J307" s="10">
        <v>0.123156011104584</v>
      </c>
      <c r="K307" s="10">
        <v>0.453580975532532</v>
      </c>
      <c r="L307" s="10">
        <v>0.423256456851959</v>
      </c>
      <c r="M307" s="10">
        <v>0.423256456851959</v>
      </c>
      <c r="N307" s="10">
        <v>2.30008745193481</v>
      </c>
      <c r="O307" s="10">
        <v>0.933144211769104</v>
      </c>
    </row>
    <row r="308" spans="1:15">
      <c r="A308" s="8">
        <v>2018</v>
      </c>
      <c r="B308" s="8" t="s">
        <v>58</v>
      </c>
      <c r="C308" s="8">
        <v>131100</v>
      </c>
      <c r="D308" s="8" t="s">
        <v>27</v>
      </c>
      <c r="E308" s="8" t="s">
        <v>28</v>
      </c>
      <c r="F308" s="9">
        <v>1558.69</v>
      </c>
      <c r="G308" s="9">
        <v>200.45</v>
      </c>
      <c r="H308" s="9">
        <v>639.38</v>
      </c>
      <c r="I308" s="9">
        <v>718.87</v>
      </c>
      <c r="J308" s="10">
        <v>0.128601580858231</v>
      </c>
      <c r="K308" s="10">
        <v>0.41020342707634</v>
      </c>
      <c r="L308" s="10">
        <v>0.461201399564743</v>
      </c>
      <c r="M308" s="10">
        <v>0.461201399564743</v>
      </c>
      <c r="N308" s="10">
        <v>2.33261251449585</v>
      </c>
      <c r="O308" s="10">
        <v>1.12432360649109</v>
      </c>
    </row>
    <row r="309" spans="1:15">
      <c r="A309" s="8">
        <v>2019</v>
      </c>
      <c r="B309" s="8" t="s">
        <v>58</v>
      </c>
      <c r="C309" s="8">
        <v>131100</v>
      </c>
      <c r="D309" s="8" t="s">
        <v>27</v>
      </c>
      <c r="E309" s="8" t="s">
        <v>28</v>
      </c>
      <c r="F309" s="9">
        <v>1505</v>
      </c>
      <c r="G309" s="9">
        <v>216.72</v>
      </c>
      <c r="H309" s="9">
        <v>492.14</v>
      </c>
      <c r="I309" s="9">
        <v>796.15</v>
      </c>
      <c r="J309" s="10">
        <v>0.143999993801117</v>
      </c>
      <c r="K309" s="10">
        <v>0.327003329992294</v>
      </c>
      <c r="L309" s="10">
        <v>0.529003322124481</v>
      </c>
      <c r="M309" s="10">
        <v>0.529003322124481</v>
      </c>
      <c r="N309" s="10">
        <v>2.38501667976379</v>
      </c>
      <c r="O309" s="10">
        <v>1.61773073673248</v>
      </c>
    </row>
    <row r="310" spans="1:15">
      <c r="A310" s="8">
        <v>2020</v>
      </c>
      <c r="B310" s="8" t="s">
        <v>58</v>
      </c>
      <c r="C310" s="8">
        <v>131100</v>
      </c>
      <c r="D310" s="8" t="s">
        <v>27</v>
      </c>
      <c r="E310" s="8" t="s">
        <v>28</v>
      </c>
      <c r="F310" s="9">
        <v>1560</v>
      </c>
      <c r="G310" s="9">
        <v>234.94</v>
      </c>
      <c r="H310" s="9">
        <v>490</v>
      </c>
      <c r="I310" s="9">
        <v>835.07</v>
      </c>
      <c r="J310" s="10">
        <v>0.15060256421566</v>
      </c>
      <c r="K310" s="10">
        <v>0.314102560281754</v>
      </c>
      <c r="L310" s="10">
        <v>0.535301268100739</v>
      </c>
      <c r="M310" s="10">
        <v>0.535301268100739</v>
      </c>
      <c r="N310" s="10">
        <v>2.38471150398254</v>
      </c>
      <c r="O310" s="10">
        <v>1.70422446727753</v>
      </c>
    </row>
    <row r="311" spans="1:15">
      <c r="A311" s="8">
        <v>2021</v>
      </c>
      <c r="B311" s="8" t="s">
        <v>58</v>
      </c>
      <c r="C311" s="8">
        <v>131100</v>
      </c>
      <c r="D311" s="8" t="s">
        <v>27</v>
      </c>
      <c r="E311" s="8" t="s">
        <v>28</v>
      </c>
      <c r="F311" s="9">
        <v>1703.1</v>
      </c>
      <c r="G311" s="9">
        <v>237.9</v>
      </c>
      <c r="H311" s="9">
        <v>583.7</v>
      </c>
      <c r="I311" s="9">
        <v>881.5</v>
      </c>
      <c r="J311" s="10">
        <v>0.139686450362206</v>
      </c>
      <c r="K311" s="10">
        <v>0.342727959156036</v>
      </c>
      <c r="L311" s="10">
        <v>0.517585575580597</v>
      </c>
      <c r="M311" s="10">
        <v>0.517585575580597</v>
      </c>
      <c r="N311" s="10">
        <v>2.37789916992187</v>
      </c>
      <c r="O311" s="10">
        <v>1.51019358634949</v>
      </c>
    </row>
    <row r="312" spans="1:15">
      <c r="A312" s="8">
        <v>2022</v>
      </c>
      <c r="B312" s="8" t="s">
        <v>58</v>
      </c>
      <c r="C312" s="8">
        <v>131100</v>
      </c>
      <c r="D312" s="8" t="s">
        <v>27</v>
      </c>
      <c r="E312" s="8" t="s">
        <v>28</v>
      </c>
      <c r="F312" s="9">
        <v>1800.5</v>
      </c>
      <c r="G312" s="9">
        <v>263.5</v>
      </c>
      <c r="H312" s="9">
        <v>622.1</v>
      </c>
      <c r="I312" s="9">
        <v>915</v>
      </c>
      <c r="J312" s="10">
        <v>0.146348236600944</v>
      </c>
      <c r="K312" s="10">
        <v>0.34551513468481</v>
      </c>
      <c r="L312" s="10">
        <v>0.508192168841988</v>
      </c>
      <c r="M312" s="10">
        <v>0.508192168841988</v>
      </c>
      <c r="N312" s="10">
        <v>2.36195501249653</v>
      </c>
      <c r="O312" s="10">
        <v>1.47082462626587</v>
      </c>
    </row>
    <row r="313" spans="1:15">
      <c r="A313" s="1">
        <v>2023</v>
      </c>
      <c r="B313" s="1" t="s">
        <v>58</v>
      </c>
      <c r="C313" s="1">
        <v>131100</v>
      </c>
      <c r="D313" s="1" t="s">
        <v>27</v>
      </c>
      <c r="E313" s="1" t="s">
        <v>28</v>
      </c>
      <c r="F313" s="14" t="s">
        <v>59</v>
      </c>
      <c r="G313" s="14">
        <v>259.8</v>
      </c>
      <c r="H313" s="14" t="s">
        <v>60</v>
      </c>
      <c r="I313" s="14">
        <v>1018.5</v>
      </c>
      <c r="J313" s="18">
        <f>G313/F313</f>
        <v>0.137598644139611</v>
      </c>
      <c r="K313" s="18">
        <f>H313/F313</f>
        <v>0.322970181664107</v>
      </c>
      <c r="L313" s="18">
        <f>I313/F313</f>
        <v>0.539431174196282</v>
      </c>
      <c r="M313" s="18">
        <f>I313/F313</f>
        <v>0.539431174196282</v>
      </c>
      <c r="N313" s="18">
        <f>J313*1+K313*2+L313*3</f>
        <v>2.40183253005667</v>
      </c>
      <c r="O313" s="18">
        <f>I313/H313</f>
        <v>1.67021974417842</v>
      </c>
    </row>
    <row r="314" spans="1:15">
      <c r="A314" s="8">
        <v>2000</v>
      </c>
      <c r="B314" s="8" t="s">
        <v>61</v>
      </c>
      <c r="C314" s="8">
        <v>140100</v>
      </c>
      <c r="D314" s="8" t="s">
        <v>27</v>
      </c>
      <c r="E314" s="8" t="s">
        <v>62</v>
      </c>
      <c r="F314" s="9">
        <v>346.5305</v>
      </c>
      <c r="G314" s="9">
        <v>15.4935998916626</v>
      </c>
      <c r="H314" s="9">
        <v>169.258193969727</v>
      </c>
      <c r="I314" s="9">
        <v>161.778701782227</v>
      </c>
      <c r="J314" s="10">
        <v>0.0447106398642063</v>
      </c>
      <c r="K314" s="10">
        <v>0.488436639308929</v>
      </c>
      <c r="L314" s="10">
        <v>0.466852694749832</v>
      </c>
      <c r="M314" s="10">
        <v>0.466852694749832</v>
      </c>
      <c r="N314" s="10">
        <v>2.42214202880859</v>
      </c>
      <c r="O314" s="10">
        <v>0.955810189247131</v>
      </c>
    </row>
    <row r="315" spans="1:15">
      <c r="A315" s="8">
        <v>2001</v>
      </c>
      <c r="B315" s="8" t="s">
        <v>61</v>
      </c>
      <c r="C315" s="8">
        <v>140100</v>
      </c>
      <c r="D315" s="8" t="s">
        <v>27</v>
      </c>
      <c r="E315" s="8" t="s">
        <v>62</v>
      </c>
      <c r="F315" s="9">
        <v>384.4025</v>
      </c>
      <c r="G315" s="9">
        <v>14.3439998626709</v>
      </c>
      <c r="H315" s="9">
        <v>190.089096069336</v>
      </c>
      <c r="I315" s="9">
        <v>179.96940612793</v>
      </c>
      <c r="J315" s="10">
        <v>0.0373150520026684</v>
      </c>
      <c r="K315" s="10">
        <v>0.494505345821381</v>
      </c>
      <c r="L315" s="10">
        <v>0.4681795835495</v>
      </c>
      <c r="M315" s="10">
        <v>0.4681795835495</v>
      </c>
      <c r="N315" s="10">
        <v>2.43086457252502</v>
      </c>
      <c r="O315" s="10">
        <v>0.946763455867767</v>
      </c>
    </row>
    <row r="316" spans="1:15">
      <c r="A316" s="8">
        <v>2002</v>
      </c>
      <c r="B316" s="8" t="s">
        <v>61</v>
      </c>
      <c r="C316" s="8">
        <v>140100</v>
      </c>
      <c r="D316" s="8" t="s">
        <v>27</v>
      </c>
      <c r="E316" s="8" t="s">
        <v>62</v>
      </c>
      <c r="F316" s="9">
        <v>432.888</v>
      </c>
      <c r="G316" s="9">
        <v>17.5154991149902</v>
      </c>
      <c r="H316" s="9">
        <v>215.688598632812</v>
      </c>
      <c r="I316" s="9">
        <v>199.683898925781</v>
      </c>
      <c r="J316" s="10">
        <v>0.040461964905262</v>
      </c>
      <c r="K316" s="10">
        <v>0.498254984617233</v>
      </c>
      <c r="L316" s="10">
        <v>0.461283057928085</v>
      </c>
      <c r="M316" s="10">
        <v>0.461283057928085</v>
      </c>
      <c r="N316" s="10">
        <v>2.42082118988037</v>
      </c>
      <c r="O316" s="10">
        <v>0.925797164440155</v>
      </c>
    </row>
    <row r="317" spans="1:15">
      <c r="A317" s="8">
        <v>2003</v>
      </c>
      <c r="B317" s="8" t="s">
        <v>61</v>
      </c>
      <c r="C317" s="8">
        <v>140100</v>
      </c>
      <c r="D317" s="8" t="s">
        <v>27</v>
      </c>
      <c r="E317" s="8" t="s">
        <v>62</v>
      </c>
      <c r="F317" s="9">
        <v>515.7089</v>
      </c>
      <c r="G317" s="9">
        <v>17.9951992034912</v>
      </c>
      <c r="H317" s="9">
        <v>266.987487792969</v>
      </c>
      <c r="I317" s="9">
        <v>230.726196289062</v>
      </c>
      <c r="J317" s="10">
        <v>0.0348941013216972</v>
      </c>
      <c r="K317" s="10">
        <v>0.517709672451019</v>
      </c>
      <c r="L317" s="10">
        <v>0.44739618897438</v>
      </c>
      <c r="M317" s="10">
        <v>0.44739618897438</v>
      </c>
      <c r="N317" s="10">
        <v>2.41250205039978</v>
      </c>
      <c r="O317" s="10">
        <v>0.86418354511261</v>
      </c>
    </row>
    <row r="318" spans="1:15">
      <c r="A318" s="8">
        <v>2004</v>
      </c>
      <c r="B318" s="8" t="s">
        <v>61</v>
      </c>
      <c r="C318" s="8">
        <v>140100</v>
      </c>
      <c r="D318" s="8" t="s">
        <v>27</v>
      </c>
      <c r="E318" s="8" t="s">
        <v>62</v>
      </c>
      <c r="F318" s="9">
        <v>763.7621</v>
      </c>
      <c r="G318" s="9">
        <v>20.926399230957</v>
      </c>
      <c r="H318" s="9">
        <v>353.497711181641</v>
      </c>
      <c r="I318" s="9">
        <v>389.338012695313</v>
      </c>
      <c r="J318" s="10">
        <v>0.02739910595119</v>
      </c>
      <c r="K318" s="10">
        <v>0.46283745765686</v>
      </c>
      <c r="L318" s="10">
        <v>0.509763479232788</v>
      </c>
      <c r="M318" s="10">
        <v>0.509763479232788</v>
      </c>
      <c r="N318" s="10">
        <v>2.48236441612244</v>
      </c>
      <c r="O318" s="10">
        <v>1.10138761997223</v>
      </c>
    </row>
    <row r="319" spans="1:15">
      <c r="A319" s="8">
        <v>2005</v>
      </c>
      <c r="B319" s="8" t="s">
        <v>61</v>
      </c>
      <c r="C319" s="8">
        <v>140100</v>
      </c>
      <c r="D319" s="8" t="s">
        <v>27</v>
      </c>
      <c r="E319" s="8" t="s">
        <v>62</v>
      </c>
      <c r="F319" s="9">
        <v>893.162</v>
      </c>
      <c r="G319" s="9">
        <v>20.190299987793</v>
      </c>
      <c r="H319" s="9">
        <v>418.534790039063</v>
      </c>
      <c r="I319" s="9">
        <v>454.436889648438</v>
      </c>
      <c r="J319" s="10">
        <v>0.0226054172962904</v>
      </c>
      <c r="K319" s="10">
        <v>0.468598961830139</v>
      </c>
      <c r="L319" s="10">
        <v>0.508795619010925</v>
      </c>
      <c r="M319" s="10">
        <v>0.508795619010925</v>
      </c>
      <c r="N319" s="10">
        <v>2.4861900806427</v>
      </c>
      <c r="O319" s="10">
        <v>1.08578050136566</v>
      </c>
    </row>
    <row r="320" spans="1:15">
      <c r="A320" s="8">
        <v>2006</v>
      </c>
      <c r="B320" s="8" t="s">
        <v>61</v>
      </c>
      <c r="C320" s="8">
        <v>140100</v>
      </c>
      <c r="D320" s="8" t="s">
        <v>27</v>
      </c>
      <c r="E320" s="8" t="s">
        <v>62</v>
      </c>
      <c r="F320" s="9">
        <v>1013.6482</v>
      </c>
      <c r="G320" s="9">
        <v>19.4405002593994</v>
      </c>
      <c r="H320" s="9">
        <v>475.627014160156</v>
      </c>
      <c r="I320" s="9">
        <v>518.580688476563</v>
      </c>
      <c r="J320" s="10">
        <v>0.019178744405508</v>
      </c>
      <c r="K320" s="10">
        <v>0.469222962856293</v>
      </c>
      <c r="L320" s="10">
        <v>0.511598289012909</v>
      </c>
      <c r="M320" s="10">
        <v>0.511598289012909</v>
      </c>
      <c r="N320" s="10">
        <v>2.49241948127747</v>
      </c>
      <c r="O320" s="10">
        <v>1.09030961990356</v>
      </c>
    </row>
    <row r="321" spans="1:15">
      <c r="A321" s="8">
        <v>2007</v>
      </c>
      <c r="B321" s="8" t="s">
        <v>61</v>
      </c>
      <c r="C321" s="8">
        <v>140100</v>
      </c>
      <c r="D321" s="8" t="s">
        <v>27</v>
      </c>
      <c r="E321" s="8" t="s">
        <v>62</v>
      </c>
      <c r="F321" s="9">
        <v>1254.9447</v>
      </c>
      <c r="G321" s="9">
        <v>19.6389007568359</v>
      </c>
      <c r="H321" s="9">
        <v>642.700622558594</v>
      </c>
      <c r="I321" s="9">
        <v>592.605224609375</v>
      </c>
      <c r="J321" s="10">
        <v>0.0156492162495852</v>
      </c>
      <c r="K321" s="10">
        <v>0.512134611606598</v>
      </c>
      <c r="L321" s="10">
        <v>0.472216218709946</v>
      </c>
      <c r="M321" s="10">
        <v>0.472216218709946</v>
      </c>
      <c r="N321" s="10">
        <v>2.45656704902649</v>
      </c>
      <c r="O321" s="10">
        <v>0.922054827213287</v>
      </c>
    </row>
    <row r="322" spans="1:15">
      <c r="A322" s="8">
        <v>2008</v>
      </c>
      <c r="B322" s="8" t="s">
        <v>61</v>
      </c>
      <c r="C322" s="8">
        <v>140100</v>
      </c>
      <c r="D322" s="8" t="s">
        <v>27</v>
      </c>
      <c r="E322" s="8" t="s">
        <v>62</v>
      </c>
      <c r="F322" s="9">
        <v>1468.0851</v>
      </c>
      <c r="G322" s="9">
        <v>22.9806995391846</v>
      </c>
      <c r="H322" s="9">
        <v>739.046813964844</v>
      </c>
      <c r="I322" s="9">
        <v>706.0576171875</v>
      </c>
      <c r="J322" s="10">
        <v>0.015653520822525</v>
      </c>
      <c r="K322" s="10">
        <v>0.50340873003006</v>
      </c>
      <c r="L322" s="10">
        <v>0.48093780875206</v>
      </c>
      <c r="M322" s="10">
        <v>0.48093780875206</v>
      </c>
      <c r="N322" s="10">
        <v>2.46528434753418</v>
      </c>
      <c r="O322" s="10">
        <v>0.955362498760223</v>
      </c>
    </row>
    <row r="323" spans="1:15">
      <c r="A323" s="8">
        <v>2009</v>
      </c>
      <c r="B323" s="8" t="s">
        <v>61</v>
      </c>
      <c r="C323" s="8">
        <v>140100</v>
      </c>
      <c r="D323" s="8" t="s">
        <v>27</v>
      </c>
      <c r="E323" s="8" t="s">
        <v>62</v>
      </c>
      <c r="F323" s="9">
        <v>1545.2409</v>
      </c>
      <c r="G323" s="9">
        <v>28.5603008270264</v>
      </c>
      <c r="H323" s="9">
        <v>675.541015625</v>
      </c>
      <c r="I323" s="9">
        <v>841.139587402344</v>
      </c>
      <c r="J323" s="10">
        <v>0.0184827502816916</v>
      </c>
      <c r="K323" s="10">
        <v>0.437175214290619</v>
      </c>
      <c r="L323" s="10">
        <v>0.544342041015625</v>
      </c>
      <c r="M323" s="10">
        <v>0.544342041015625</v>
      </c>
      <c r="N323" s="10">
        <v>2.52585935592651</v>
      </c>
      <c r="O323" s="10">
        <v>1.24513471126556</v>
      </c>
    </row>
    <row r="324" spans="1:15">
      <c r="A324" s="8">
        <v>2010</v>
      </c>
      <c r="B324" s="8" t="s">
        <v>61</v>
      </c>
      <c r="C324" s="8">
        <v>140100</v>
      </c>
      <c r="D324" s="8" t="s">
        <v>27</v>
      </c>
      <c r="E324" s="8" t="s">
        <v>62</v>
      </c>
      <c r="F324" s="9">
        <v>1778.0539</v>
      </c>
      <c r="G324" s="9">
        <v>30.2805995941162</v>
      </c>
      <c r="H324" s="9">
        <v>798.488708496094</v>
      </c>
      <c r="I324" s="9">
        <v>949.284606933594</v>
      </c>
      <c r="J324" s="10">
        <v>0.0170301925390959</v>
      </c>
      <c r="K324" s="10">
        <v>0.449080139398575</v>
      </c>
      <c r="L324" s="10">
        <v>0.533889651298523</v>
      </c>
      <c r="M324" s="10">
        <v>0.533889651298523</v>
      </c>
      <c r="N324" s="10">
        <v>2.51685953140259</v>
      </c>
      <c r="O324" s="10">
        <v>1.18885159492493</v>
      </c>
    </row>
    <row r="325" spans="1:15">
      <c r="A325" s="8">
        <v>2011</v>
      </c>
      <c r="B325" s="8" t="s">
        <v>61</v>
      </c>
      <c r="C325" s="8">
        <v>140100</v>
      </c>
      <c r="D325" s="8" t="s">
        <v>27</v>
      </c>
      <c r="E325" s="8" t="s">
        <v>62</v>
      </c>
      <c r="F325" s="9">
        <v>2080.1243</v>
      </c>
      <c r="G325" s="9">
        <v>33.8485984802246</v>
      </c>
      <c r="H325" s="9">
        <v>949.192993164063</v>
      </c>
      <c r="I325" s="9">
        <v>1097.08264160156</v>
      </c>
      <c r="J325" s="10">
        <v>0.0162723921239376</v>
      </c>
      <c r="K325" s="10">
        <v>0.456315517425537</v>
      </c>
      <c r="L325" s="10">
        <v>0.527412056922913</v>
      </c>
      <c r="M325" s="10">
        <v>0.527412056922913</v>
      </c>
      <c r="N325" s="10">
        <v>2.51113963127136</v>
      </c>
      <c r="O325" s="10">
        <v>1.15580570697784</v>
      </c>
    </row>
    <row r="326" spans="1:15">
      <c r="A326" s="8">
        <v>2012</v>
      </c>
      <c r="B326" s="8" t="s">
        <v>61</v>
      </c>
      <c r="C326" s="8">
        <v>140100</v>
      </c>
      <c r="D326" s="8" t="s">
        <v>27</v>
      </c>
      <c r="E326" s="8" t="s">
        <v>62</v>
      </c>
      <c r="F326" s="9">
        <v>2311.4326</v>
      </c>
      <c r="G326" s="9">
        <v>36.0209007263184</v>
      </c>
      <c r="H326" s="9">
        <v>1035.57312011719</v>
      </c>
      <c r="I326" s="9">
        <v>1239.83862304687</v>
      </c>
      <c r="J326" s="10">
        <v>0.0155837992206216</v>
      </c>
      <c r="K326" s="10">
        <v>0.448022186756134</v>
      </c>
      <c r="L326" s="10">
        <v>0.536394000053406</v>
      </c>
      <c r="M326" s="10">
        <v>0.536394000053406</v>
      </c>
      <c r="N326" s="10">
        <v>2.5208101272583</v>
      </c>
      <c r="O326" s="10">
        <v>1.19724869728088</v>
      </c>
    </row>
    <row r="327" spans="1:15">
      <c r="A327" s="8">
        <v>2013</v>
      </c>
      <c r="B327" s="8" t="s">
        <v>61</v>
      </c>
      <c r="C327" s="8">
        <v>140100</v>
      </c>
      <c r="D327" s="8" t="s">
        <v>27</v>
      </c>
      <c r="E327" s="8" t="s">
        <v>62</v>
      </c>
      <c r="F327" s="9">
        <v>2412.8724</v>
      </c>
      <c r="G327" s="9">
        <v>38.6054000854492</v>
      </c>
      <c r="H327" s="9">
        <v>1052.08190917969</v>
      </c>
      <c r="I327" s="9">
        <v>1322.18505859375</v>
      </c>
      <c r="J327" s="10">
        <v>0.0159997679293156</v>
      </c>
      <c r="K327" s="10">
        <v>0.436028808355331</v>
      </c>
      <c r="L327" s="10">
        <v>0.547971367835999</v>
      </c>
      <c r="M327" s="10">
        <v>0.547971367835999</v>
      </c>
      <c r="N327" s="10">
        <v>2.53197145462036</v>
      </c>
      <c r="O327" s="10">
        <v>1.2567321062088</v>
      </c>
    </row>
    <row r="328" spans="1:15">
      <c r="A328" s="8">
        <v>2014</v>
      </c>
      <c r="B328" s="8" t="s">
        <v>61</v>
      </c>
      <c r="C328" s="8">
        <v>140100</v>
      </c>
      <c r="D328" s="8" t="s">
        <v>27</v>
      </c>
      <c r="E328" s="8" t="s">
        <v>62</v>
      </c>
      <c r="F328" s="9">
        <v>2531.0917</v>
      </c>
      <c r="G328" s="9">
        <v>38.8627014160156</v>
      </c>
      <c r="H328" s="9">
        <v>1012.31182861328</v>
      </c>
      <c r="I328" s="9">
        <v>1479.91723632812</v>
      </c>
      <c r="J328" s="10">
        <v>0.0153541257604957</v>
      </c>
      <c r="K328" s="10">
        <v>0.399950683116913</v>
      </c>
      <c r="L328" s="10">
        <v>0.584695219993591</v>
      </c>
      <c r="M328" s="10">
        <v>0.584695219993591</v>
      </c>
      <c r="N328" s="10">
        <v>2.56934118270874</v>
      </c>
      <c r="O328" s="10">
        <v>1.46191835403442</v>
      </c>
    </row>
    <row r="329" spans="1:15">
      <c r="A329" s="8">
        <v>2015</v>
      </c>
      <c r="B329" s="8" t="s">
        <v>61</v>
      </c>
      <c r="C329" s="8">
        <v>140100</v>
      </c>
      <c r="D329" s="8" t="s">
        <v>27</v>
      </c>
      <c r="E329" s="8" t="s">
        <v>62</v>
      </c>
      <c r="F329" s="9">
        <v>2735.3442</v>
      </c>
      <c r="G329" s="9">
        <v>37.3954010009766</v>
      </c>
      <c r="H329" s="9">
        <v>1020.17651367188</v>
      </c>
      <c r="I329" s="9">
        <v>1677.77233886719</v>
      </c>
      <c r="J329" s="10">
        <v>0.0136711867526174</v>
      </c>
      <c r="K329" s="10">
        <v>0.372960925102234</v>
      </c>
      <c r="L329" s="10">
        <v>0.613367915153503</v>
      </c>
      <c r="M329" s="10">
        <v>0.613367915153503</v>
      </c>
      <c r="N329" s="10">
        <v>2.59969687461853</v>
      </c>
      <c r="O329" s="10">
        <v>1.64459025859833</v>
      </c>
    </row>
    <row r="330" spans="1:15">
      <c r="A330" s="8">
        <v>2016</v>
      </c>
      <c r="B330" s="8" t="s">
        <v>61</v>
      </c>
      <c r="C330" s="8">
        <v>140100</v>
      </c>
      <c r="D330" s="8" t="s">
        <v>27</v>
      </c>
      <c r="E330" s="8" t="s">
        <v>62</v>
      </c>
      <c r="F330" s="9">
        <v>2955.6045</v>
      </c>
      <c r="G330" s="9">
        <v>38.7731018066406</v>
      </c>
      <c r="H330" s="9">
        <v>1067.48889160156</v>
      </c>
      <c r="I330" s="9">
        <v>1849.34252929687</v>
      </c>
      <c r="J330" s="10">
        <v>0.013118501752615</v>
      </c>
      <c r="K330" s="10">
        <v>0.361174464225769</v>
      </c>
      <c r="L330" s="10">
        <v>0.625707030296326</v>
      </c>
      <c r="M330" s="10">
        <v>0.625707030296326</v>
      </c>
      <c r="N330" s="10">
        <v>2.61258840560913</v>
      </c>
      <c r="O330" s="10">
        <v>1.73242318630219</v>
      </c>
    </row>
    <row r="331" spans="1:15">
      <c r="A331" s="8">
        <v>2017</v>
      </c>
      <c r="B331" s="8" t="s">
        <v>61</v>
      </c>
      <c r="C331" s="8">
        <v>140100</v>
      </c>
      <c r="D331" s="8" t="s">
        <v>27</v>
      </c>
      <c r="E331" s="8" t="s">
        <v>62</v>
      </c>
      <c r="F331" s="9">
        <v>3382.1819</v>
      </c>
      <c r="G331" s="9">
        <v>40.019100189209</v>
      </c>
      <c r="H331" s="9">
        <v>1272.21813964844</v>
      </c>
      <c r="I331" s="9">
        <v>2069.94458007813</v>
      </c>
      <c r="J331" s="10">
        <v>0.011832332238555</v>
      </c>
      <c r="K331" s="10">
        <v>0.376153081655502</v>
      </c>
      <c r="L331" s="10">
        <v>0.612014591693878</v>
      </c>
      <c r="M331" s="10">
        <v>0.612014591693878</v>
      </c>
      <c r="N331" s="10">
        <v>2.60018229484558</v>
      </c>
      <c r="O331" s="10">
        <v>1.62703585624695</v>
      </c>
    </row>
    <row r="332" spans="1:15">
      <c r="A332" s="8">
        <v>2018</v>
      </c>
      <c r="B332" s="8" t="s">
        <v>61</v>
      </c>
      <c r="C332" s="8">
        <v>140100</v>
      </c>
      <c r="D332" s="8" t="s">
        <v>27</v>
      </c>
      <c r="E332" s="8" t="s">
        <v>62</v>
      </c>
      <c r="F332" s="9">
        <v>3884.4778</v>
      </c>
      <c r="G332" s="9">
        <v>41.0523986816406</v>
      </c>
      <c r="H332" s="9">
        <v>1439.12780761719</v>
      </c>
      <c r="I332" s="9">
        <v>2404.29760742188</v>
      </c>
      <c r="J332" s="10">
        <v>0.010568318888545</v>
      </c>
      <c r="K332" s="10">
        <v>0.370481669902802</v>
      </c>
      <c r="L332" s="10">
        <v>0.618950009346008</v>
      </c>
      <c r="M332" s="10">
        <v>0.618950009346008</v>
      </c>
      <c r="N332" s="10">
        <v>2.60838174819946</v>
      </c>
      <c r="O332" s="10">
        <v>1.67066299915314</v>
      </c>
    </row>
    <row r="333" spans="1:15">
      <c r="A333" s="8">
        <v>2019</v>
      </c>
      <c r="B333" s="8" t="s">
        <v>61</v>
      </c>
      <c r="C333" s="8">
        <v>140100</v>
      </c>
      <c r="D333" s="8" t="s">
        <v>27</v>
      </c>
      <c r="E333" s="8" t="s">
        <v>62</v>
      </c>
      <c r="F333" s="9">
        <v>4016.1904</v>
      </c>
      <c r="G333" s="9">
        <v>30.1347999572754</v>
      </c>
      <c r="H333" s="9">
        <v>1518.63598632812</v>
      </c>
      <c r="I333" s="9">
        <v>2467.41967773438</v>
      </c>
      <c r="J333" s="10">
        <v>0.00750332931056619</v>
      </c>
      <c r="K333" s="10">
        <v>0.378128468990326</v>
      </c>
      <c r="L333" s="10">
        <v>0.614368200302124</v>
      </c>
      <c r="M333" s="10">
        <v>0.614368200302124</v>
      </c>
      <c r="N333" s="10">
        <v>2.60686492919922</v>
      </c>
      <c r="O333" s="10">
        <v>1.624760389328</v>
      </c>
    </row>
    <row r="334" spans="1:15">
      <c r="A334" s="8">
        <v>2020</v>
      </c>
      <c r="B334" s="8" t="s">
        <v>61</v>
      </c>
      <c r="C334" s="8">
        <v>140100</v>
      </c>
      <c r="D334" s="8" t="s">
        <v>27</v>
      </c>
      <c r="E334" s="8" t="s">
        <v>62</v>
      </c>
      <c r="F334" s="9">
        <v>4153.251</v>
      </c>
      <c r="G334" s="9">
        <v>32.236400604248</v>
      </c>
      <c r="H334" s="9">
        <v>1504.18920898437</v>
      </c>
      <c r="I334" s="9">
        <v>2616.82543945313</v>
      </c>
      <c r="J334" s="10">
        <v>0.00776172708719969</v>
      </c>
      <c r="K334" s="10">
        <v>0.362171500921249</v>
      </c>
      <c r="L334" s="10">
        <v>0.630066752433777</v>
      </c>
      <c r="M334" s="10">
        <v>0.630066752433777</v>
      </c>
      <c r="N334" s="10">
        <v>2.62230491638184</v>
      </c>
      <c r="O334" s="10">
        <v>1.73969161510468</v>
      </c>
    </row>
    <row r="335" spans="1:15">
      <c r="A335" s="8">
        <v>2021</v>
      </c>
      <c r="B335" s="8" t="s">
        <v>61</v>
      </c>
      <c r="C335" s="8">
        <v>140100</v>
      </c>
      <c r="D335" s="8" t="s">
        <v>27</v>
      </c>
      <c r="E335" s="8" t="s">
        <v>62</v>
      </c>
      <c r="F335" s="9">
        <v>5121.6058</v>
      </c>
      <c r="G335" s="9">
        <v>44.7988014221191</v>
      </c>
      <c r="H335" s="9">
        <v>2113.09155273438</v>
      </c>
      <c r="I335" s="9">
        <v>2963.71557617188</v>
      </c>
      <c r="J335" s="10">
        <v>0.00874702259898186</v>
      </c>
      <c r="K335" s="10">
        <v>0.41258379817009</v>
      </c>
      <c r="L335" s="10">
        <v>0.578669190406799</v>
      </c>
      <c r="M335" s="10">
        <v>0.578669190406799</v>
      </c>
      <c r="N335" s="10">
        <v>2.56992220878601</v>
      </c>
      <c r="O335" s="10">
        <v>1.40254950523376</v>
      </c>
    </row>
    <row r="336" spans="1:15">
      <c r="A336" s="8">
        <v>2022</v>
      </c>
      <c r="B336" s="8" t="s">
        <v>61</v>
      </c>
      <c r="C336" s="8">
        <v>140100</v>
      </c>
      <c r="D336" s="8" t="s">
        <v>27</v>
      </c>
      <c r="E336" s="8" t="s">
        <v>62</v>
      </c>
      <c r="F336" s="9">
        <v>5571</v>
      </c>
      <c r="G336" s="9">
        <v>48</v>
      </c>
      <c r="H336" s="9">
        <v>2466</v>
      </c>
      <c r="I336" s="9">
        <v>3057</v>
      </c>
      <c r="J336" s="10">
        <v>0.00861604738826064</v>
      </c>
      <c r="K336" s="10">
        <v>0.44264943457189</v>
      </c>
      <c r="L336" s="10">
        <v>0.548734518039849</v>
      </c>
      <c r="M336" s="10">
        <v>0.548734518039849</v>
      </c>
      <c r="N336" s="10">
        <v>2.54011847065159</v>
      </c>
      <c r="O336" s="10">
        <v>1.23965936739659</v>
      </c>
    </row>
    <row r="337" spans="1:15">
      <c r="A337" s="1">
        <v>2023</v>
      </c>
      <c r="B337" s="1" t="s">
        <v>61</v>
      </c>
      <c r="C337" s="1">
        <v>140100</v>
      </c>
      <c r="D337" s="1" t="s">
        <v>27</v>
      </c>
      <c r="E337" s="1" t="s">
        <v>62</v>
      </c>
      <c r="F337" s="14" t="s">
        <v>63</v>
      </c>
      <c r="G337" s="14">
        <v>45.98</v>
      </c>
      <c r="H337" s="14">
        <v>2341.68</v>
      </c>
      <c r="I337" s="14">
        <v>3186.08</v>
      </c>
      <c r="J337" s="18">
        <f>G337/F337</f>
        <v>0.0082493980702365</v>
      </c>
      <c r="K337" s="18">
        <f>H337/F337</f>
        <v>0.420127239519604</v>
      </c>
      <c r="L337" s="18">
        <f>I337/F337</f>
        <v>0.571623362410159</v>
      </c>
      <c r="M337" s="18">
        <f>I337/F337</f>
        <v>0.571623362410159</v>
      </c>
      <c r="N337" s="18">
        <f>J337*1+K337*2+L337*3</f>
        <v>2.56337396433992</v>
      </c>
      <c r="O337" s="18">
        <f>I337/H337</f>
        <v>1.3605958115541</v>
      </c>
    </row>
    <row r="338" spans="1:15">
      <c r="A338" s="8">
        <v>2000</v>
      </c>
      <c r="B338" s="8" t="s">
        <v>64</v>
      </c>
      <c r="C338" s="8">
        <v>140200</v>
      </c>
      <c r="D338" s="8" t="s">
        <v>27</v>
      </c>
      <c r="E338" s="8" t="s">
        <v>62</v>
      </c>
      <c r="F338" s="9">
        <v>170.1829</v>
      </c>
      <c r="G338" s="9">
        <v>13.2547998428345</v>
      </c>
      <c r="H338" s="9">
        <v>86.3065032958984</v>
      </c>
      <c r="I338" s="9">
        <v>70.6215972900391</v>
      </c>
      <c r="J338" s="10">
        <v>0.0778856128454208</v>
      </c>
      <c r="K338" s="10">
        <v>0.507139682769775</v>
      </c>
      <c r="L338" s="10">
        <v>0.414974689483643</v>
      </c>
      <c r="M338" s="10">
        <v>0.414974689483643</v>
      </c>
      <c r="N338" s="10">
        <v>2.33708906173706</v>
      </c>
      <c r="O338" s="10">
        <v>0.818265080451965</v>
      </c>
    </row>
    <row r="339" spans="1:15">
      <c r="A339" s="8">
        <v>2001</v>
      </c>
      <c r="B339" s="8" t="s">
        <v>64</v>
      </c>
      <c r="C339" s="8">
        <v>140200</v>
      </c>
      <c r="D339" s="8" t="s">
        <v>27</v>
      </c>
      <c r="E339" s="8" t="s">
        <v>62</v>
      </c>
      <c r="F339" s="9">
        <v>190.2003</v>
      </c>
      <c r="G339" s="9">
        <v>7.75019979476929</v>
      </c>
      <c r="H339" s="9">
        <v>101.719200134277</v>
      </c>
      <c r="I339" s="9">
        <v>80.7309036254883</v>
      </c>
      <c r="J339" s="10">
        <v>0.0407475680112839</v>
      </c>
      <c r="K339" s="10">
        <v>0.534800410270691</v>
      </c>
      <c r="L339" s="10">
        <v>0.424452036619186</v>
      </c>
      <c r="M339" s="10">
        <v>0.424452036619186</v>
      </c>
      <c r="N339" s="10">
        <v>2.38370442390442</v>
      </c>
      <c r="O339" s="10">
        <v>0.793664336204529</v>
      </c>
    </row>
    <row r="340" spans="1:15">
      <c r="A340" s="8">
        <v>2002</v>
      </c>
      <c r="B340" s="8" t="s">
        <v>64</v>
      </c>
      <c r="C340" s="8">
        <v>140200</v>
      </c>
      <c r="D340" s="8" t="s">
        <v>27</v>
      </c>
      <c r="E340" s="8" t="s">
        <v>62</v>
      </c>
      <c r="F340" s="9">
        <v>218.3851</v>
      </c>
      <c r="G340" s="9">
        <v>13.6795997619629</v>
      </c>
      <c r="H340" s="9">
        <v>118.265098571777</v>
      </c>
      <c r="I340" s="9">
        <v>86.4403991699219</v>
      </c>
      <c r="J340" s="10">
        <v>0.0626398026943207</v>
      </c>
      <c r="K340" s="10">
        <v>0.541543781757355</v>
      </c>
      <c r="L340" s="10">
        <v>0.395816385746002</v>
      </c>
      <c r="M340" s="10">
        <v>0.395816385746002</v>
      </c>
      <c r="N340" s="10">
        <v>2.333176612854</v>
      </c>
      <c r="O340" s="10">
        <v>0.730903685092926</v>
      </c>
    </row>
    <row r="341" spans="1:15">
      <c r="A341" s="8">
        <v>2003</v>
      </c>
      <c r="B341" s="8" t="s">
        <v>64</v>
      </c>
      <c r="C341" s="8">
        <v>140200</v>
      </c>
      <c r="D341" s="8" t="s">
        <v>27</v>
      </c>
      <c r="E341" s="8" t="s">
        <v>62</v>
      </c>
      <c r="F341" s="9">
        <v>251.5415</v>
      </c>
      <c r="G341" s="9">
        <v>15.5375003814697</v>
      </c>
      <c r="H341" s="9">
        <v>144.357299804687</v>
      </c>
      <c r="I341" s="9">
        <v>91.6466979980469</v>
      </c>
      <c r="J341" s="10">
        <v>0.0617691315710545</v>
      </c>
      <c r="K341" s="10">
        <v>0.573890566825867</v>
      </c>
      <c r="L341" s="10">
        <v>0.364340275526047</v>
      </c>
      <c r="M341" s="10">
        <v>0.364340275526047</v>
      </c>
      <c r="N341" s="10">
        <v>2.30257105827332</v>
      </c>
      <c r="O341" s="10">
        <v>0.634860157966614</v>
      </c>
    </row>
    <row r="342" spans="1:15">
      <c r="A342" s="8">
        <v>2004</v>
      </c>
      <c r="B342" s="8" t="s">
        <v>64</v>
      </c>
      <c r="C342" s="8">
        <v>140200</v>
      </c>
      <c r="D342" s="8" t="s">
        <v>27</v>
      </c>
      <c r="E342" s="8" t="s">
        <v>62</v>
      </c>
      <c r="F342" s="9">
        <v>324.4669</v>
      </c>
      <c r="G342" s="9">
        <v>19.0319004058838</v>
      </c>
      <c r="H342" s="9">
        <v>167.798904418945</v>
      </c>
      <c r="I342" s="9">
        <v>137.636093139648</v>
      </c>
      <c r="J342" s="10">
        <v>0.0586559064686298</v>
      </c>
      <c r="K342" s="10">
        <v>0.517152607440948</v>
      </c>
      <c r="L342" s="10">
        <v>0.424191474914551</v>
      </c>
      <c r="M342" s="10">
        <v>0.424191474914551</v>
      </c>
      <c r="N342" s="10">
        <v>2.36553549766541</v>
      </c>
      <c r="O342" s="10">
        <v>0.820244312286377</v>
      </c>
    </row>
    <row r="343" spans="1:15">
      <c r="A343" s="8">
        <v>2005</v>
      </c>
      <c r="B343" s="8" t="s">
        <v>64</v>
      </c>
      <c r="C343" s="8">
        <v>140200</v>
      </c>
      <c r="D343" s="8" t="s">
        <v>27</v>
      </c>
      <c r="E343" s="8" t="s">
        <v>62</v>
      </c>
      <c r="F343" s="9">
        <v>370.2507</v>
      </c>
      <c r="G343" s="9">
        <v>21.9073009490967</v>
      </c>
      <c r="H343" s="9">
        <v>199.431503295898</v>
      </c>
      <c r="I343" s="9">
        <v>148.911895751953</v>
      </c>
      <c r="J343" s="10">
        <v>0.0591688305139542</v>
      </c>
      <c r="K343" s="10">
        <v>0.53863912820816</v>
      </c>
      <c r="L343" s="10">
        <v>0.402192056179047</v>
      </c>
      <c r="M343" s="10">
        <v>0.402192056179047</v>
      </c>
      <c r="N343" s="10">
        <v>2.3430233001709</v>
      </c>
      <c r="O343" s="10">
        <v>0.746681928634644</v>
      </c>
    </row>
    <row r="344" spans="1:15">
      <c r="A344" s="8">
        <v>2006</v>
      </c>
      <c r="B344" s="8" t="s">
        <v>64</v>
      </c>
      <c r="C344" s="8">
        <v>140200</v>
      </c>
      <c r="D344" s="8" t="s">
        <v>27</v>
      </c>
      <c r="E344" s="8" t="s">
        <v>62</v>
      </c>
      <c r="F344" s="9">
        <v>405.9573</v>
      </c>
      <c r="G344" s="9">
        <v>24.1070003509521</v>
      </c>
      <c r="H344" s="9">
        <v>212.013595581055</v>
      </c>
      <c r="I344" s="9">
        <v>169.836700439453</v>
      </c>
      <c r="J344" s="10">
        <v>0.0593830943107605</v>
      </c>
      <c r="K344" s="10">
        <v>0.522255897521973</v>
      </c>
      <c r="L344" s="10">
        <v>0.418361008167267</v>
      </c>
      <c r="M344" s="10">
        <v>0.418361008167267</v>
      </c>
      <c r="N344" s="10">
        <v>2.35897779464722</v>
      </c>
      <c r="O344" s="10">
        <v>0.801065146923065</v>
      </c>
    </row>
    <row r="345" spans="1:15">
      <c r="A345" s="8">
        <v>2007</v>
      </c>
      <c r="B345" s="8" t="s">
        <v>64</v>
      </c>
      <c r="C345" s="8">
        <v>140200</v>
      </c>
      <c r="D345" s="8" t="s">
        <v>27</v>
      </c>
      <c r="E345" s="8" t="s">
        <v>62</v>
      </c>
      <c r="F345" s="9">
        <v>490.8465</v>
      </c>
      <c r="G345" s="9">
        <v>27.8458003997803</v>
      </c>
      <c r="H345" s="9">
        <v>257.499908447266</v>
      </c>
      <c r="I345" s="9">
        <v>205.500793457031</v>
      </c>
      <c r="J345" s="10">
        <v>0.0567301586270332</v>
      </c>
      <c r="K345" s="10">
        <v>0.524603724479675</v>
      </c>
      <c r="L345" s="10">
        <v>0.41866609454155</v>
      </c>
      <c r="M345" s="10">
        <v>0.41866609454155</v>
      </c>
      <c r="N345" s="10">
        <v>2.36193585395813</v>
      </c>
      <c r="O345" s="10">
        <v>0.798061609268188</v>
      </c>
    </row>
    <row r="346" spans="1:15">
      <c r="A346" s="8">
        <v>2008</v>
      </c>
      <c r="B346" s="8" t="s">
        <v>64</v>
      </c>
      <c r="C346" s="8">
        <v>140200</v>
      </c>
      <c r="D346" s="8" t="s">
        <v>27</v>
      </c>
      <c r="E346" s="8" t="s">
        <v>62</v>
      </c>
      <c r="F346" s="9">
        <v>569.6268</v>
      </c>
      <c r="G346" s="9">
        <v>30.4417991638184</v>
      </c>
      <c r="H346" s="9">
        <v>301.419097900391</v>
      </c>
      <c r="I346" s="9">
        <v>237.765899658203</v>
      </c>
      <c r="J346" s="10">
        <v>0.0534416548907757</v>
      </c>
      <c r="K346" s="10">
        <v>0.529151916503906</v>
      </c>
      <c r="L346" s="10">
        <v>0.417406439781189</v>
      </c>
      <c r="M346" s="10">
        <v>0.417406439781189</v>
      </c>
      <c r="N346" s="10">
        <v>2.36396479606628</v>
      </c>
      <c r="O346" s="10">
        <v>0.788821637630463</v>
      </c>
    </row>
    <row r="347" spans="1:15">
      <c r="A347" s="8">
        <v>2009</v>
      </c>
      <c r="B347" s="8" t="s">
        <v>64</v>
      </c>
      <c r="C347" s="8">
        <v>140200</v>
      </c>
      <c r="D347" s="8" t="s">
        <v>27</v>
      </c>
      <c r="E347" s="8" t="s">
        <v>62</v>
      </c>
      <c r="F347" s="9">
        <v>596.2587</v>
      </c>
      <c r="G347" s="9">
        <v>31.1256008148193</v>
      </c>
      <c r="H347" s="9">
        <v>284.340911865234</v>
      </c>
      <c r="I347" s="9">
        <v>280.792205810547</v>
      </c>
      <c r="J347" s="10">
        <v>0.0522015020251274</v>
      </c>
      <c r="K347" s="10">
        <v>0.476875066757202</v>
      </c>
      <c r="L347" s="10">
        <v>0.470923453569412</v>
      </c>
      <c r="M347" s="10">
        <v>0.470923453569412</v>
      </c>
      <c r="N347" s="10">
        <v>2.41872191429138</v>
      </c>
      <c r="O347" s="10">
        <v>0.987519562244415</v>
      </c>
    </row>
    <row r="348" spans="1:15">
      <c r="A348" s="8">
        <v>2010</v>
      </c>
      <c r="B348" s="8" t="s">
        <v>64</v>
      </c>
      <c r="C348" s="8">
        <v>140200</v>
      </c>
      <c r="D348" s="8" t="s">
        <v>27</v>
      </c>
      <c r="E348" s="8" t="s">
        <v>62</v>
      </c>
      <c r="F348" s="9">
        <v>695.9095</v>
      </c>
      <c r="G348" s="9">
        <v>36.2612991333008</v>
      </c>
      <c r="H348" s="9">
        <v>338.816802978516</v>
      </c>
      <c r="I348" s="9">
        <v>320.831390380859</v>
      </c>
      <c r="J348" s="10">
        <v>0.0521063432097435</v>
      </c>
      <c r="K348" s="10">
        <v>0.486869066953659</v>
      </c>
      <c r="L348" s="10">
        <v>0.461024582386017</v>
      </c>
      <c r="M348" s="10">
        <v>0.461024582386017</v>
      </c>
      <c r="N348" s="10">
        <v>2.40891814231873</v>
      </c>
      <c r="O348" s="10">
        <v>0.946916997432709</v>
      </c>
    </row>
    <row r="349" spans="1:15">
      <c r="A349" s="8">
        <v>2011</v>
      </c>
      <c r="B349" s="8" t="s">
        <v>64</v>
      </c>
      <c r="C349" s="8">
        <v>140200</v>
      </c>
      <c r="D349" s="8" t="s">
        <v>27</v>
      </c>
      <c r="E349" s="8" t="s">
        <v>62</v>
      </c>
      <c r="F349" s="9">
        <v>843.5722</v>
      </c>
      <c r="G349" s="9">
        <v>46.5043983459473</v>
      </c>
      <c r="H349" s="9">
        <v>427.907409667969</v>
      </c>
      <c r="I349" s="9">
        <v>369.160400390625</v>
      </c>
      <c r="J349" s="10">
        <v>0.0551279410719872</v>
      </c>
      <c r="K349" s="10">
        <v>0.507256388664246</v>
      </c>
      <c r="L349" s="10">
        <v>0.437615662813187</v>
      </c>
      <c r="M349" s="10">
        <v>0.437615662813187</v>
      </c>
      <c r="N349" s="10">
        <v>2.38248777389526</v>
      </c>
      <c r="O349" s="10">
        <v>0.862710952758789</v>
      </c>
    </row>
    <row r="350" spans="1:15">
      <c r="A350" s="8">
        <v>2012</v>
      </c>
      <c r="B350" s="8" t="s">
        <v>64</v>
      </c>
      <c r="C350" s="8">
        <v>140200</v>
      </c>
      <c r="D350" s="8" t="s">
        <v>27</v>
      </c>
      <c r="E350" s="8" t="s">
        <v>62</v>
      </c>
      <c r="F350" s="9">
        <v>931.3878</v>
      </c>
      <c r="G350" s="9">
        <v>49.7792015075684</v>
      </c>
      <c r="H350" s="9">
        <v>472.178588867188</v>
      </c>
      <c r="I350" s="9">
        <v>409.429992675781</v>
      </c>
      <c r="J350" s="10">
        <v>0.0534462668001652</v>
      </c>
      <c r="K350" s="10">
        <v>0.506962418556213</v>
      </c>
      <c r="L350" s="10">
        <v>0.439591318368912</v>
      </c>
      <c r="M350" s="10">
        <v>0.439591318368912</v>
      </c>
      <c r="N350" s="10">
        <v>2.38614511489868</v>
      </c>
      <c r="O350" s="10">
        <v>0.867108345031738</v>
      </c>
    </row>
    <row r="351" spans="1:15">
      <c r="A351" s="8">
        <v>2013</v>
      </c>
      <c r="B351" s="8" t="s">
        <v>64</v>
      </c>
      <c r="C351" s="8">
        <v>140200</v>
      </c>
      <c r="D351" s="8" t="s">
        <v>27</v>
      </c>
      <c r="E351" s="8" t="s">
        <v>62</v>
      </c>
      <c r="F351" s="9">
        <v>967.4311</v>
      </c>
      <c r="G351" s="9">
        <v>54.7602996826172</v>
      </c>
      <c r="H351" s="9">
        <v>455.564605712891</v>
      </c>
      <c r="I351" s="9">
        <v>457.106201171875</v>
      </c>
      <c r="J351" s="10">
        <v>0.0566038228571415</v>
      </c>
      <c r="K351" s="10">
        <v>0.470901340246201</v>
      </c>
      <c r="L351" s="10">
        <v>0.472494840621948</v>
      </c>
      <c r="M351" s="10">
        <v>0.472494840621948</v>
      </c>
      <c r="N351" s="10">
        <v>2.41589093208313</v>
      </c>
      <c r="O351" s="10">
        <v>1.00338387489319</v>
      </c>
    </row>
    <row r="352" spans="1:15">
      <c r="A352" s="8">
        <v>2014</v>
      </c>
      <c r="B352" s="8" t="s">
        <v>64</v>
      </c>
      <c r="C352" s="8">
        <v>140200</v>
      </c>
      <c r="D352" s="8" t="s">
        <v>27</v>
      </c>
      <c r="E352" s="8" t="s">
        <v>62</v>
      </c>
      <c r="F352" s="9">
        <v>1001.7256</v>
      </c>
      <c r="G352" s="9">
        <v>57.0511016845703</v>
      </c>
      <c r="H352" s="9">
        <v>445.496795654297</v>
      </c>
      <c r="I352" s="9">
        <v>499.177703857422</v>
      </c>
      <c r="J352" s="10">
        <v>0.0569528229534626</v>
      </c>
      <c r="K352" s="10">
        <v>0.44472935795784</v>
      </c>
      <c r="L352" s="10">
        <v>0.498317807912827</v>
      </c>
      <c r="M352" s="10">
        <v>0.498317807912827</v>
      </c>
      <c r="N352" s="10">
        <v>2.44136500358582</v>
      </c>
      <c r="O352" s="10">
        <v>1.12049674987793</v>
      </c>
    </row>
    <row r="353" spans="1:15">
      <c r="A353" s="8">
        <v>2015</v>
      </c>
      <c r="B353" s="8" t="s">
        <v>64</v>
      </c>
      <c r="C353" s="8">
        <v>140200</v>
      </c>
      <c r="D353" s="8" t="s">
        <v>27</v>
      </c>
      <c r="E353" s="8" t="s">
        <v>62</v>
      </c>
      <c r="F353" s="9">
        <v>1053.3703</v>
      </c>
      <c r="G353" s="9">
        <v>56.6708984375</v>
      </c>
      <c r="H353" s="9">
        <v>440.015594482422</v>
      </c>
      <c r="I353" s="9">
        <v>556.683776855469</v>
      </c>
      <c r="J353" s="10">
        <v>0.0537995994091034</v>
      </c>
      <c r="K353" s="10">
        <v>0.417721658945084</v>
      </c>
      <c r="L353" s="10">
        <v>0.528478682041168</v>
      </c>
      <c r="M353" s="10">
        <v>0.528478682041168</v>
      </c>
      <c r="N353" s="10">
        <v>2.4746789932251</v>
      </c>
      <c r="O353" s="10">
        <v>1.26514554023743</v>
      </c>
    </row>
    <row r="354" spans="1:15">
      <c r="A354" s="8">
        <v>2016</v>
      </c>
      <c r="B354" s="8" t="s">
        <v>64</v>
      </c>
      <c r="C354" s="8">
        <v>140200</v>
      </c>
      <c r="D354" s="8" t="s">
        <v>27</v>
      </c>
      <c r="E354" s="8" t="s">
        <v>62</v>
      </c>
      <c r="F354" s="9">
        <v>1025.7962</v>
      </c>
      <c r="G354" s="9">
        <v>59.8791007995605</v>
      </c>
      <c r="H354" s="9">
        <v>374.594696044922</v>
      </c>
      <c r="I354" s="9">
        <v>591.322387695313</v>
      </c>
      <c r="J354" s="10">
        <v>0.0583732910454273</v>
      </c>
      <c r="K354" s="10">
        <v>0.36517459154129</v>
      </c>
      <c r="L354" s="10">
        <v>0.576452136039734</v>
      </c>
      <c r="M354" s="10">
        <v>0.576452136039734</v>
      </c>
      <c r="N354" s="10">
        <v>2.51807880401611</v>
      </c>
      <c r="O354" s="10">
        <v>1.57856583595276</v>
      </c>
    </row>
    <row r="355" spans="1:15">
      <c r="A355" s="8">
        <v>2017</v>
      </c>
      <c r="B355" s="8" t="s">
        <v>64</v>
      </c>
      <c r="C355" s="8">
        <v>140200</v>
      </c>
      <c r="D355" s="8" t="s">
        <v>27</v>
      </c>
      <c r="E355" s="8" t="s">
        <v>62</v>
      </c>
      <c r="F355" s="9">
        <v>1121.3101</v>
      </c>
      <c r="G355" s="9">
        <v>62.0373992919922</v>
      </c>
      <c r="H355" s="9">
        <v>413.237213134766</v>
      </c>
      <c r="I355" s="9">
        <v>646.035522460938</v>
      </c>
      <c r="J355" s="10">
        <v>0.0553258173167706</v>
      </c>
      <c r="K355" s="10">
        <v>0.368530720472336</v>
      </c>
      <c r="L355" s="10">
        <v>0.576143503189087</v>
      </c>
      <c r="M355" s="10">
        <v>0.576143503189087</v>
      </c>
      <c r="N355" s="10">
        <v>2.52081775665283</v>
      </c>
      <c r="O355" s="10">
        <v>1.56335270404816</v>
      </c>
    </row>
    <row r="356" spans="1:15">
      <c r="A356" s="8">
        <v>2018</v>
      </c>
      <c r="B356" s="8" t="s">
        <v>64</v>
      </c>
      <c r="C356" s="8">
        <v>140200</v>
      </c>
      <c r="D356" s="8" t="s">
        <v>27</v>
      </c>
      <c r="E356" s="8" t="s">
        <v>62</v>
      </c>
      <c r="F356" s="9">
        <v>1271.9598</v>
      </c>
      <c r="G356" s="9">
        <v>64.655403137207</v>
      </c>
      <c r="H356" s="9">
        <v>464.481506347656</v>
      </c>
      <c r="I356" s="9">
        <v>742.822875976563</v>
      </c>
      <c r="J356" s="10">
        <v>0.0508313253521919</v>
      </c>
      <c r="K356" s="10">
        <v>0.36516997218132</v>
      </c>
      <c r="L356" s="10">
        <v>0.583998680114746</v>
      </c>
      <c r="M356" s="10">
        <v>0.583998680114746</v>
      </c>
      <c r="N356" s="10">
        <v>2.53316736221313</v>
      </c>
      <c r="O356" s="10">
        <v>1.59925174713135</v>
      </c>
    </row>
    <row r="357" spans="1:15">
      <c r="A357" s="8">
        <v>2019</v>
      </c>
      <c r="B357" s="8" t="s">
        <v>64</v>
      </c>
      <c r="C357" s="8">
        <v>140200</v>
      </c>
      <c r="D357" s="8" t="s">
        <v>27</v>
      </c>
      <c r="E357" s="8" t="s">
        <v>62</v>
      </c>
      <c r="F357" s="9">
        <v>1311.2069</v>
      </c>
      <c r="G357" s="9">
        <v>61.9112014770508</v>
      </c>
      <c r="H357" s="9">
        <v>490.731506347656</v>
      </c>
      <c r="I357" s="9">
        <v>758.564208984375</v>
      </c>
      <c r="J357" s="10">
        <v>0.047216959297657</v>
      </c>
      <c r="K357" s="10">
        <v>0.374259412288666</v>
      </c>
      <c r="L357" s="10">
        <v>0.578523635864258</v>
      </c>
      <c r="M357" s="10">
        <v>0.578523635864258</v>
      </c>
      <c r="N357" s="10">
        <v>2.53130674362183</v>
      </c>
      <c r="O357" s="10">
        <v>1.54578256607056</v>
      </c>
    </row>
    <row r="358" spans="1:15">
      <c r="A358" s="8">
        <v>2020</v>
      </c>
      <c r="B358" s="8" t="s">
        <v>64</v>
      </c>
      <c r="C358" s="8">
        <v>140200</v>
      </c>
      <c r="D358" s="8" t="s">
        <v>27</v>
      </c>
      <c r="E358" s="8" t="s">
        <v>62</v>
      </c>
      <c r="F358" s="9">
        <v>1369.9125</v>
      </c>
      <c r="G358" s="9">
        <v>70.4240036010742</v>
      </c>
      <c r="H358" s="9">
        <v>506.739593505859</v>
      </c>
      <c r="I358" s="9">
        <v>792.748901367188</v>
      </c>
      <c r="J358" s="10">
        <v>0.051407665014267</v>
      </c>
      <c r="K358" s="10">
        <v>0.369906544685364</v>
      </c>
      <c r="L358" s="10">
        <v>0.578685820102692</v>
      </c>
      <c r="M358" s="10">
        <v>0.578685820102692</v>
      </c>
      <c r="N358" s="10">
        <v>2.52727818489075</v>
      </c>
      <c r="O358" s="10">
        <v>1.56441080570221</v>
      </c>
    </row>
    <row r="359" spans="1:15">
      <c r="A359" s="8">
        <v>2021</v>
      </c>
      <c r="B359" s="8" t="s">
        <v>64</v>
      </c>
      <c r="C359" s="8">
        <v>140200</v>
      </c>
      <c r="D359" s="8" t="s">
        <v>27</v>
      </c>
      <c r="E359" s="8" t="s">
        <v>62</v>
      </c>
      <c r="F359" s="9">
        <v>1686.0488</v>
      </c>
      <c r="G359" s="9">
        <v>102.179496765137</v>
      </c>
      <c r="H359" s="9">
        <v>716.217529296875</v>
      </c>
      <c r="I359" s="9">
        <v>867.651794433594</v>
      </c>
      <c r="J359" s="10">
        <v>0.060602929443121</v>
      </c>
      <c r="K359" s="10">
        <v>0.424790501594543</v>
      </c>
      <c r="L359" s="10">
        <v>0.514606595039368</v>
      </c>
      <c r="M359" s="10">
        <v>0.514606595039368</v>
      </c>
      <c r="N359" s="10">
        <v>2.45400381088257</v>
      </c>
      <c r="O359" s="10">
        <v>1.21143615245819</v>
      </c>
    </row>
    <row r="360" spans="1:15">
      <c r="A360" s="8">
        <v>2022</v>
      </c>
      <c r="B360" s="8" t="s">
        <v>64</v>
      </c>
      <c r="C360" s="8">
        <v>140200</v>
      </c>
      <c r="D360" s="8" t="s">
        <v>27</v>
      </c>
      <c r="E360" s="8" t="s">
        <v>62</v>
      </c>
      <c r="F360" s="9">
        <v>1842.5237</v>
      </c>
      <c r="G360" s="9">
        <v>107.2781</v>
      </c>
      <c r="H360" s="9">
        <v>827.5288</v>
      </c>
      <c r="I360" s="9">
        <v>907.7168</v>
      </c>
      <c r="J360" s="10">
        <v>0.0582234573156372</v>
      </c>
      <c r="K360" s="10">
        <v>0.449127899955914</v>
      </c>
      <c r="L360" s="10">
        <v>0.492648642728449</v>
      </c>
      <c r="M360" s="10">
        <v>0.492648642728449</v>
      </c>
      <c r="N360" s="10">
        <v>2.43442518541281</v>
      </c>
      <c r="O360" s="10">
        <v>1.09690055500183</v>
      </c>
    </row>
    <row r="361" spans="1:15">
      <c r="A361" s="1">
        <v>2023</v>
      </c>
      <c r="B361" s="1" t="s">
        <v>64</v>
      </c>
      <c r="C361" s="1">
        <v>140200</v>
      </c>
      <c r="D361" s="1" t="s">
        <v>27</v>
      </c>
      <c r="E361" s="1" t="s">
        <v>62</v>
      </c>
      <c r="F361" s="14" t="s">
        <v>65</v>
      </c>
      <c r="G361" s="14">
        <v>114</v>
      </c>
      <c r="H361" s="14" t="s">
        <v>66</v>
      </c>
      <c r="I361" s="14">
        <v>962.4</v>
      </c>
      <c r="J361" s="18">
        <f>G361/F361</f>
        <v>0.0609137055837563</v>
      </c>
      <c r="K361" s="18">
        <f>H361/F361</f>
        <v>0.424899812984237</v>
      </c>
      <c r="L361" s="18">
        <f>I361/F361</f>
        <v>0.51423991450708</v>
      </c>
      <c r="M361" s="18">
        <f>I361/F361</f>
        <v>0.51423991450708</v>
      </c>
      <c r="N361" s="18">
        <f>J361*1+K361*2+L361*3</f>
        <v>2.45343307507347</v>
      </c>
      <c r="O361" s="18">
        <f>I361/H361</f>
        <v>1.2102615694165</v>
      </c>
    </row>
    <row r="362" spans="1:15">
      <c r="A362" s="8">
        <v>2000</v>
      </c>
      <c r="B362" s="8" t="s">
        <v>67</v>
      </c>
      <c r="C362" s="8">
        <v>140300</v>
      </c>
      <c r="D362" s="8" t="s">
        <v>27</v>
      </c>
      <c r="E362" s="8" t="s">
        <v>62</v>
      </c>
      <c r="F362" s="9">
        <v>94.7094</v>
      </c>
      <c r="G362" s="9">
        <v>2.68840003013611</v>
      </c>
      <c r="H362" s="9">
        <v>54.8485984802246</v>
      </c>
      <c r="I362" s="9">
        <v>37.1724014282227</v>
      </c>
      <c r="J362" s="10">
        <v>0.02838577888906</v>
      </c>
      <c r="K362" s="10">
        <v>0.579125165939331</v>
      </c>
      <c r="L362" s="10">
        <v>0.392489045858383</v>
      </c>
      <c r="M362" s="10">
        <v>0.392489045858383</v>
      </c>
      <c r="N362" s="10">
        <v>2.36410331726074</v>
      </c>
      <c r="O362" s="10">
        <v>0.677727460861206</v>
      </c>
    </row>
    <row r="363" spans="1:15">
      <c r="A363" s="8">
        <v>2001</v>
      </c>
      <c r="B363" s="8" t="s">
        <v>67</v>
      </c>
      <c r="C363" s="8">
        <v>140300</v>
      </c>
      <c r="D363" s="8" t="s">
        <v>27</v>
      </c>
      <c r="E363" s="8" t="s">
        <v>62</v>
      </c>
      <c r="F363" s="9">
        <v>100.4012</v>
      </c>
      <c r="G363" s="9">
        <v>2.91599988937378</v>
      </c>
      <c r="H363" s="9">
        <v>58.5490989685059</v>
      </c>
      <c r="I363" s="9">
        <v>38.9361000061035</v>
      </c>
      <c r="J363" s="10">
        <v>0.0290434770286083</v>
      </c>
      <c r="K363" s="10">
        <v>0.583151400089264</v>
      </c>
      <c r="L363" s="10">
        <v>0.387805134057999</v>
      </c>
      <c r="M363" s="10">
        <v>0.387805134057999</v>
      </c>
      <c r="N363" s="10">
        <v>2.35876178741455</v>
      </c>
      <c r="O363" s="10">
        <v>0.665016233921051</v>
      </c>
    </row>
    <row r="364" spans="1:15">
      <c r="A364" s="8">
        <v>2002</v>
      </c>
      <c r="B364" s="8" t="s">
        <v>67</v>
      </c>
      <c r="C364" s="8">
        <v>140300</v>
      </c>
      <c r="D364" s="8" t="s">
        <v>27</v>
      </c>
      <c r="E364" s="8" t="s">
        <v>62</v>
      </c>
      <c r="F364" s="9">
        <v>109.1737</v>
      </c>
      <c r="G364" s="9">
        <v>3.47720003128052</v>
      </c>
      <c r="H364" s="9">
        <v>63.9351997375488</v>
      </c>
      <c r="I364" s="9">
        <v>41.7612991333008</v>
      </c>
      <c r="J364" s="10">
        <v>0.0318501628935337</v>
      </c>
      <c r="K364" s="10">
        <v>0.58562821149826</v>
      </c>
      <c r="L364" s="10">
        <v>0.382521599531174</v>
      </c>
      <c r="M364" s="10">
        <v>0.382521599531174</v>
      </c>
      <c r="N364" s="10">
        <v>2.35067129135132</v>
      </c>
      <c r="O364" s="10">
        <v>0.653181672096252</v>
      </c>
    </row>
    <row r="365" spans="1:15">
      <c r="A365" s="8">
        <v>2003</v>
      </c>
      <c r="B365" s="8" t="s">
        <v>67</v>
      </c>
      <c r="C365" s="8">
        <v>140300</v>
      </c>
      <c r="D365" s="8" t="s">
        <v>27</v>
      </c>
      <c r="E365" s="8" t="s">
        <v>62</v>
      </c>
      <c r="F365" s="9">
        <v>125.918</v>
      </c>
      <c r="G365" s="9">
        <v>2.55789995193481</v>
      </c>
      <c r="H365" s="9">
        <v>75.9530029296875</v>
      </c>
      <c r="I365" s="9">
        <v>47.4071006774902</v>
      </c>
      <c r="J365" s="10">
        <v>0.0203140135854483</v>
      </c>
      <c r="K365" s="10">
        <v>0.603194177150726</v>
      </c>
      <c r="L365" s="10">
        <v>0.376491844654083</v>
      </c>
      <c r="M365" s="10">
        <v>0.376491844654083</v>
      </c>
      <c r="N365" s="10">
        <v>2.35617780685425</v>
      </c>
      <c r="O365" s="10">
        <v>0.624163627624512</v>
      </c>
    </row>
    <row r="366" spans="1:15">
      <c r="A366" s="8">
        <v>2004</v>
      </c>
      <c r="B366" s="8" t="s">
        <v>67</v>
      </c>
      <c r="C366" s="8">
        <v>140300</v>
      </c>
      <c r="D366" s="8" t="s">
        <v>27</v>
      </c>
      <c r="E366" s="8" t="s">
        <v>62</v>
      </c>
      <c r="F366" s="9">
        <v>168.6407</v>
      </c>
      <c r="G366" s="9">
        <v>3.56960010528564</v>
      </c>
      <c r="H366" s="9">
        <v>97.0008010864258</v>
      </c>
      <c r="I366" s="9">
        <v>68.0702972412109</v>
      </c>
      <c r="J366" s="10">
        <v>0.0211668964475393</v>
      </c>
      <c r="K366" s="10">
        <v>0.575192093849182</v>
      </c>
      <c r="L366" s="10">
        <v>0.403640985488892</v>
      </c>
      <c r="M366" s="10">
        <v>0.403640985488892</v>
      </c>
      <c r="N366" s="10">
        <v>2.38247394561768</v>
      </c>
      <c r="O366" s="10">
        <v>0.701749861240387</v>
      </c>
    </row>
    <row r="367" spans="1:15">
      <c r="A367" s="8">
        <v>2005</v>
      </c>
      <c r="B367" s="8" t="s">
        <v>67</v>
      </c>
      <c r="C367" s="8">
        <v>140300</v>
      </c>
      <c r="D367" s="8" t="s">
        <v>27</v>
      </c>
      <c r="E367" s="8" t="s">
        <v>62</v>
      </c>
      <c r="F367" s="9">
        <v>205.3955</v>
      </c>
      <c r="G367" s="9">
        <v>3.47070002555847</v>
      </c>
      <c r="H367" s="9">
        <v>120.617301940918</v>
      </c>
      <c r="I367" s="9">
        <v>81.307502746582</v>
      </c>
      <c r="J367" s="10">
        <v>0.0168976448476315</v>
      </c>
      <c r="K367" s="10">
        <v>0.587244153022766</v>
      </c>
      <c r="L367" s="10">
        <v>0.395858258008957</v>
      </c>
      <c r="M367" s="10">
        <v>0.395858258008957</v>
      </c>
      <c r="N367" s="10">
        <v>2.37896060943604</v>
      </c>
      <c r="O367" s="10">
        <v>0.67409485578537</v>
      </c>
    </row>
    <row r="368" spans="1:15">
      <c r="A368" s="8">
        <v>2006</v>
      </c>
      <c r="B368" s="8" t="s">
        <v>67</v>
      </c>
      <c r="C368" s="8">
        <v>140300</v>
      </c>
      <c r="D368" s="8" t="s">
        <v>27</v>
      </c>
      <c r="E368" s="8" t="s">
        <v>62</v>
      </c>
      <c r="F368" s="9">
        <v>237.4387</v>
      </c>
      <c r="G368" s="9">
        <v>3.96600008010864</v>
      </c>
      <c r="H368" s="9">
        <v>141.001907348633</v>
      </c>
      <c r="I368" s="9">
        <v>92.4708023071289</v>
      </c>
      <c r="J368" s="10">
        <v>0.0167032591998577</v>
      </c>
      <c r="K368" s="10">
        <v>0.59384548664093</v>
      </c>
      <c r="L368" s="10">
        <v>0.389451265335083</v>
      </c>
      <c r="M368" s="10">
        <v>0.389451265335083</v>
      </c>
      <c r="N368" s="10">
        <v>2.37274813652039</v>
      </c>
      <c r="O368" s="10">
        <v>0.655812442302704</v>
      </c>
    </row>
    <row r="369" spans="1:15">
      <c r="A369" s="8">
        <v>2007</v>
      </c>
      <c r="B369" s="8" t="s">
        <v>67</v>
      </c>
      <c r="C369" s="8">
        <v>140300</v>
      </c>
      <c r="D369" s="8" t="s">
        <v>27</v>
      </c>
      <c r="E369" s="8" t="s">
        <v>62</v>
      </c>
      <c r="F369" s="9">
        <v>273.2413</v>
      </c>
      <c r="G369" s="9">
        <v>5.14340019226074</v>
      </c>
      <c r="H369" s="9">
        <v>161.410202026367</v>
      </c>
      <c r="I369" s="9">
        <v>106.687698364258</v>
      </c>
      <c r="J369" s="10">
        <v>0.0188236553221941</v>
      </c>
      <c r="K369" s="10">
        <v>0.590724050998688</v>
      </c>
      <c r="L369" s="10">
        <v>0.390452325344086</v>
      </c>
      <c r="M369" s="10">
        <v>0.390452325344086</v>
      </c>
      <c r="N369" s="10">
        <v>2.3716287612915</v>
      </c>
      <c r="O369" s="10">
        <v>0.660972476005554</v>
      </c>
    </row>
    <row r="370" spans="1:15">
      <c r="A370" s="8">
        <v>2008</v>
      </c>
      <c r="B370" s="8" t="s">
        <v>67</v>
      </c>
      <c r="C370" s="8">
        <v>140300</v>
      </c>
      <c r="D370" s="8" t="s">
        <v>27</v>
      </c>
      <c r="E370" s="8" t="s">
        <v>62</v>
      </c>
      <c r="F370" s="9">
        <v>310.6528</v>
      </c>
      <c r="G370" s="9">
        <v>5.07679986953735</v>
      </c>
      <c r="H370" s="9">
        <v>183.932693481445</v>
      </c>
      <c r="I370" s="9">
        <v>121.64330291748</v>
      </c>
      <c r="J370" s="10">
        <v>0.0163423605263233</v>
      </c>
      <c r="K370" s="10">
        <v>0.592084467411041</v>
      </c>
      <c r="L370" s="10">
        <v>0.391573160886765</v>
      </c>
      <c r="M370" s="10">
        <v>0.391573160886765</v>
      </c>
      <c r="N370" s="10">
        <v>2.37523078918457</v>
      </c>
      <c r="O370" s="10">
        <v>0.661346852779388</v>
      </c>
    </row>
    <row r="371" spans="1:15">
      <c r="A371" s="8">
        <v>2009</v>
      </c>
      <c r="B371" s="8" t="s">
        <v>67</v>
      </c>
      <c r="C371" s="8">
        <v>140300</v>
      </c>
      <c r="D371" s="8" t="s">
        <v>27</v>
      </c>
      <c r="E371" s="8" t="s">
        <v>62</v>
      </c>
      <c r="F371" s="9">
        <v>348.71</v>
      </c>
      <c r="G371" s="9">
        <v>5.84609985351562</v>
      </c>
      <c r="H371" s="9">
        <v>199.272201538086</v>
      </c>
      <c r="I371" s="9">
        <v>143.591705322266</v>
      </c>
      <c r="J371" s="10">
        <v>0.0167649332433939</v>
      </c>
      <c r="K371" s="10">
        <v>0.571455359458923</v>
      </c>
      <c r="L371" s="10">
        <v>0.41177973151207</v>
      </c>
      <c r="M371" s="10">
        <v>0.41177973151207</v>
      </c>
      <c r="N371" s="10">
        <v>2.39501476287842</v>
      </c>
      <c r="O371" s="10">
        <v>0.720580697059631</v>
      </c>
    </row>
    <row r="372" spans="1:15">
      <c r="A372" s="8">
        <v>2010</v>
      </c>
      <c r="B372" s="8" t="s">
        <v>67</v>
      </c>
      <c r="C372" s="8">
        <v>140300</v>
      </c>
      <c r="D372" s="8" t="s">
        <v>27</v>
      </c>
      <c r="E372" s="8" t="s">
        <v>62</v>
      </c>
      <c r="F372" s="9">
        <v>429.3774</v>
      </c>
      <c r="G372" s="9">
        <v>6.58449983596802</v>
      </c>
      <c r="H372" s="9">
        <v>255.306198120117</v>
      </c>
      <c r="I372" s="9">
        <v>167.486694335937</v>
      </c>
      <c r="J372" s="10">
        <v>0.0153349936008453</v>
      </c>
      <c r="K372" s="10">
        <v>0.594596266746521</v>
      </c>
      <c r="L372" s="10">
        <v>0.390068709850311</v>
      </c>
      <c r="M372" s="10">
        <v>0.390068709850311</v>
      </c>
      <c r="N372" s="10">
        <v>2.37473368644714</v>
      </c>
      <c r="O372" s="10">
        <v>0.656022846698761</v>
      </c>
    </row>
    <row r="373" spans="1:15">
      <c r="A373" s="8">
        <v>2011</v>
      </c>
      <c r="B373" s="8" t="s">
        <v>67</v>
      </c>
      <c r="C373" s="8">
        <v>140300</v>
      </c>
      <c r="D373" s="8" t="s">
        <v>27</v>
      </c>
      <c r="E373" s="8" t="s">
        <v>62</v>
      </c>
      <c r="F373" s="9">
        <v>528.1145</v>
      </c>
      <c r="G373" s="9">
        <v>8.45009994506836</v>
      </c>
      <c r="H373" s="9">
        <v>313.925903320313</v>
      </c>
      <c r="I373" s="9">
        <v>205.738494873047</v>
      </c>
      <c r="J373" s="10">
        <v>0.0160005073994398</v>
      </c>
      <c r="K373" s="10">
        <v>0.594427704811096</v>
      </c>
      <c r="L373" s="10">
        <v>0.389571756124496</v>
      </c>
      <c r="M373" s="10">
        <v>0.389571756124496</v>
      </c>
      <c r="N373" s="10">
        <v>2.37357115745544</v>
      </c>
      <c r="O373" s="10">
        <v>0.655372798442841</v>
      </c>
    </row>
    <row r="374" spans="1:15">
      <c r="A374" s="8">
        <v>2012</v>
      </c>
      <c r="B374" s="8" t="s">
        <v>67</v>
      </c>
      <c r="C374" s="8">
        <v>140300</v>
      </c>
      <c r="D374" s="8" t="s">
        <v>27</v>
      </c>
      <c r="E374" s="8" t="s">
        <v>62</v>
      </c>
      <c r="F374" s="9">
        <v>601.9519</v>
      </c>
      <c r="G374" s="9">
        <v>9.1850004196167</v>
      </c>
      <c r="H374" s="9">
        <v>354.4619140625</v>
      </c>
      <c r="I374" s="9">
        <v>238.304992675781</v>
      </c>
      <c r="J374" s="10">
        <v>0.01525869499892</v>
      </c>
      <c r="K374" s="10">
        <v>0.588854193687439</v>
      </c>
      <c r="L374" s="10">
        <v>0.395887106657028</v>
      </c>
      <c r="M374" s="10">
        <v>0.395887106657028</v>
      </c>
      <c r="N374" s="10">
        <v>2.38062834739685</v>
      </c>
      <c r="O374" s="10">
        <v>0.672300696372986</v>
      </c>
    </row>
    <row r="375" spans="1:15">
      <c r="A375" s="8">
        <v>2013</v>
      </c>
      <c r="B375" s="8" t="s">
        <v>67</v>
      </c>
      <c r="C375" s="8">
        <v>140300</v>
      </c>
      <c r="D375" s="8" t="s">
        <v>27</v>
      </c>
      <c r="E375" s="8" t="s">
        <v>62</v>
      </c>
      <c r="F375" s="9">
        <v>611.8094</v>
      </c>
      <c r="G375" s="9">
        <v>10.3386001586914</v>
      </c>
      <c r="H375" s="9">
        <v>352.898010253906</v>
      </c>
      <c r="I375" s="9">
        <v>248.572799682617</v>
      </c>
      <c r="J375" s="10">
        <v>0.016898401081562</v>
      </c>
      <c r="K375" s="10">
        <v>0.576810359954834</v>
      </c>
      <c r="L375" s="10">
        <v>0.406291246414185</v>
      </c>
      <c r="M375" s="10">
        <v>0.406291246414185</v>
      </c>
      <c r="N375" s="10">
        <v>2.3893928527832</v>
      </c>
      <c r="O375" s="10">
        <v>0.704375743865967</v>
      </c>
    </row>
    <row r="376" spans="1:15">
      <c r="A376" s="8">
        <v>2014</v>
      </c>
      <c r="B376" s="8" t="s">
        <v>67</v>
      </c>
      <c r="C376" s="8">
        <v>140300</v>
      </c>
      <c r="D376" s="8" t="s">
        <v>27</v>
      </c>
      <c r="E376" s="8" t="s">
        <v>62</v>
      </c>
      <c r="F376" s="9">
        <v>616.6154</v>
      </c>
      <c r="G376" s="9">
        <v>11.0089998245239</v>
      </c>
      <c r="H376" s="9">
        <v>336.900695800781</v>
      </c>
      <c r="I376" s="9">
        <v>268.705688476563</v>
      </c>
      <c r="J376" s="10">
        <v>0.0178539156913757</v>
      </c>
      <c r="K376" s="10">
        <v>0.54637086391449</v>
      </c>
      <c r="L376" s="10">
        <v>0.435775190591812</v>
      </c>
      <c r="M376" s="10">
        <v>0.435775190591812</v>
      </c>
      <c r="N376" s="10">
        <v>2.41792130470276</v>
      </c>
      <c r="O376" s="10">
        <v>0.797581255435944</v>
      </c>
    </row>
    <row r="377" spans="1:15">
      <c r="A377" s="8">
        <v>2015</v>
      </c>
      <c r="B377" s="8" t="s">
        <v>67</v>
      </c>
      <c r="C377" s="8">
        <v>140300</v>
      </c>
      <c r="D377" s="8" t="s">
        <v>27</v>
      </c>
      <c r="E377" s="8" t="s">
        <v>62</v>
      </c>
      <c r="F377" s="9">
        <v>595.7008</v>
      </c>
      <c r="G377" s="9">
        <v>9.98807716369629</v>
      </c>
      <c r="H377" s="9">
        <v>296.809967041016</v>
      </c>
      <c r="I377" s="9">
        <v>288.902801513672</v>
      </c>
      <c r="J377" s="10">
        <v>0.0167669355869293</v>
      </c>
      <c r="K377" s="10">
        <v>0.498253434896469</v>
      </c>
      <c r="L377" s="10">
        <v>0.484979718923569</v>
      </c>
      <c r="M377" s="10">
        <v>0.484979718923569</v>
      </c>
      <c r="N377" s="10">
        <v>2.46821308135986</v>
      </c>
      <c r="O377" s="10">
        <v>0.973359525203705</v>
      </c>
    </row>
    <row r="378" spans="1:15">
      <c r="A378" s="8">
        <v>2016</v>
      </c>
      <c r="B378" s="8" t="s">
        <v>67</v>
      </c>
      <c r="C378" s="8">
        <v>140300</v>
      </c>
      <c r="D378" s="8" t="s">
        <v>27</v>
      </c>
      <c r="E378" s="8" t="s">
        <v>62</v>
      </c>
      <c r="F378" s="9">
        <v>622.8625</v>
      </c>
      <c r="G378" s="9">
        <v>10.30592918396</v>
      </c>
      <c r="H378" s="9">
        <v>299.166595458984</v>
      </c>
      <c r="I378" s="9">
        <v>313.389984130859</v>
      </c>
      <c r="J378" s="10">
        <v>0.0165460743010044</v>
      </c>
      <c r="K378" s="10">
        <v>0.480309218168259</v>
      </c>
      <c r="L378" s="10">
        <v>0.50314474105835</v>
      </c>
      <c r="M378" s="10">
        <v>0.50314474105835</v>
      </c>
      <c r="N378" s="10">
        <v>2.48659873008728</v>
      </c>
      <c r="O378" s="10">
        <v>1.04754340648651</v>
      </c>
    </row>
    <row r="379" spans="1:15">
      <c r="A379" s="8">
        <v>2017</v>
      </c>
      <c r="B379" s="8" t="s">
        <v>67</v>
      </c>
      <c r="C379" s="8">
        <v>140300</v>
      </c>
      <c r="D379" s="8" t="s">
        <v>27</v>
      </c>
      <c r="E379" s="8" t="s">
        <v>62</v>
      </c>
      <c r="F379" s="9">
        <v>672.0222</v>
      </c>
      <c r="G379" s="9">
        <v>10.2818021774292</v>
      </c>
      <c r="H379" s="9">
        <v>320.499114990234</v>
      </c>
      <c r="I379" s="9">
        <v>341.241333007813</v>
      </c>
      <c r="J379" s="10">
        <v>0.0152997951954603</v>
      </c>
      <c r="K379" s="10">
        <v>0.476917445659637</v>
      </c>
      <c r="L379" s="10">
        <v>0.507782816886902</v>
      </c>
      <c r="M379" s="10">
        <v>0.507782816886902</v>
      </c>
      <c r="N379" s="10">
        <v>2.49248313903809</v>
      </c>
      <c r="O379" s="10">
        <v>1.06471848487854</v>
      </c>
    </row>
    <row r="380" spans="1:15">
      <c r="A380" s="8">
        <v>2018</v>
      </c>
      <c r="B380" s="8" t="s">
        <v>67</v>
      </c>
      <c r="C380" s="8">
        <v>140300</v>
      </c>
      <c r="D380" s="8" t="s">
        <v>27</v>
      </c>
      <c r="E380" s="8" t="s">
        <v>62</v>
      </c>
      <c r="F380" s="9">
        <v>733.6944</v>
      </c>
      <c r="G380" s="9">
        <v>10.6224899291992</v>
      </c>
      <c r="H380" s="9">
        <v>345.08056640625</v>
      </c>
      <c r="I380" s="9">
        <v>377.991333007813</v>
      </c>
      <c r="J380" s="10">
        <v>0.0144780846312642</v>
      </c>
      <c r="K380" s="10">
        <v>0.470332831144333</v>
      </c>
      <c r="L380" s="10">
        <v>0.515189051628113</v>
      </c>
      <c r="M380" s="10">
        <v>0.515189051628113</v>
      </c>
      <c r="N380" s="10">
        <v>2.50071096420288</v>
      </c>
      <c r="O380" s="10">
        <v>1.09537124633789</v>
      </c>
    </row>
    <row r="381" spans="1:15">
      <c r="A381" s="8">
        <v>2019</v>
      </c>
      <c r="B381" s="8" t="s">
        <v>67</v>
      </c>
      <c r="C381" s="8">
        <v>140300</v>
      </c>
      <c r="D381" s="8" t="s">
        <v>27</v>
      </c>
      <c r="E381" s="8" t="s">
        <v>62</v>
      </c>
      <c r="F381" s="9">
        <v>717.7102</v>
      </c>
      <c r="G381" s="9">
        <v>10.3451995849609</v>
      </c>
      <c r="H381" s="9">
        <v>327.345001220703</v>
      </c>
      <c r="I381" s="9">
        <v>380.019989013672</v>
      </c>
      <c r="J381" s="10">
        <v>0.0144141735509038</v>
      </c>
      <c r="K381" s="10">
        <v>0.456096351146698</v>
      </c>
      <c r="L381" s="10">
        <v>0.529489457607269</v>
      </c>
      <c r="M381" s="10">
        <v>0.529489457607269</v>
      </c>
      <c r="N381" s="10">
        <v>2.51507520675659</v>
      </c>
      <c r="O381" s="10">
        <v>1.16091585159302</v>
      </c>
    </row>
    <row r="382" spans="1:15">
      <c r="A382" s="8">
        <v>2020</v>
      </c>
      <c r="B382" s="8" t="s">
        <v>67</v>
      </c>
      <c r="C382" s="8">
        <v>140300</v>
      </c>
      <c r="D382" s="8" t="s">
        <v>27</v>
      </c>
      <c r="E382" s="8" t="s">
        <v>62</v>
      </c>
      <c r="F382" s="9">
        <v>742.2446</v>
      </c>
      <c r="G382" s="9">
        <v>10.4670000076294</v>
      </c>
      <c r="H382" s="9">
        <v>334.437896728516</v>
      </c>
      <c r="I382" s="9">
        <v>397.339691162109</v>
      </c>
      <c r="J382" s="10">
        <v>0.0141018200665712</v>
      </c>
      <c r="K382" s="10">
        <v>0.450576394796371</v>
      </c>
      <c r="L382" s="10">
        <v>0.535321772098541</v>
      </c>
      <c r="M382" s="10">
        <v>0.535321772098541</v>
      </c>
      <c r="N382" s="10">
        <v>2.52121996879578</v>
      </c>
      <c r="O382" s="10">
        <v>1.18808209896088</v>
      </c>
    </row>
    <row r="383" spans="1:15">
      <c r="A383" s="8">
        <v>2021</v>
      </c>
      <c r="B383" s="8" t="s">
        <v>67</v>
      </c>
      <c r="C383" s="8">
        <v>140300</v>
      </c>
      <c r="D383" s="8" t="s">
        <v>27</v>
      </c>
      <c r="E383" s="8" t="s">
        <v>62</v>
      </c>
      <c r="F383" s="9">
        <v>916.5797</v>
      </c>
      <c r="G383" s="9">
        <v>15.3312997817993</v>
      </c>
      <c r="H383" s="9">
        <v>473.721588134766</v>
      </c>
      <c r="I383" s="9">
        <v>427.526794433594</v>
      </c>
      <c r="J383" s="10">
        <v>0.016726640984416</v>
      </c>
      <c r="K383" s="10">
        <v>0.516836225986481</v>
      </c>
      <c r="L383" s="10">
        <v>0.466437131166458</v>
      </c>
      <c r="M383" s="10">
        <v>0.466437131166458</v>
      </c>
      <c r="N383" s="10">
        <v>2.44971036911011</v>
      </c>
      <c r="O383" s="10">
        <v>0.902485370635986</v>
      </c>
    </row>
    <row r="384" spans="1:15">
      <c r="A384" s="8">
        <v>2022</v>
      </c>
      <c r="B384" s="8" t="s">
        <v>67</v>
      </c>
      <c r="C384" s="8">
        <v>140300</v>
      </c>
      <c r="D384" s="8" t="s">
        <v>27</v>
      </c>
      <c r="E384" s="8" t="s">
        <v>62</v>
      </c>
      <c r="F384" s="9">
        <v>1012.9306</v>
      </c>
      <c r="G384" s="9">
        <v>16.0154</v>
      </c>
      <c r="H384" s="9">
        <v>562.9182</v>
      </c>
      <c r="I384" s="9">
        <v>433.997</v>
      </c>
      <c r="J384" s="10">
        <v>0.0158109548669968</v>
      </c>
      <c r="K384" s="10">
        <v>0.555732248586428</v>
      </c>
      <c r="L384" s="10">
        <v>0.428456796546575</v>
      </c>
      <c r="M384" s="10">
        <v>0.428456796546575</v>
      </c>
      <c r="N384" s="10">
        <v>2.41264584167958</v>
      </c>
      <c r="O384" s="10">
        <v>0.770977026502252</v>
      </c>
    </row>
    <row r="385" spans="1:15">
      <c r="A385" s="1">
        <v>2023</v>
      </c>
      <c r="B385" s="1" t="s">
        <v>67</v>
      </c>
      <c r="C385" s="1">
        <v>140300</v>
      </c>
      <c r="D385" s="1" t="s">
        <v>27</v>
      </c>
      <c r="E385" s="1" t="s">
        <v>62</v>
      </c>
      <c r="F385" s="14" t="s">
        <v>68</v>
      </c>
      <c r="G385" s="14">
        <v>17.6</v>
      </c>
      <c r="H385" s="14" t="s">
        <v>69</v>
      </c>
      <c r="I385" s="14">
        <v>450.3</v>
      </c>
      <c r="J385" s="18">
        <f>G385/F385</f>
        <v>0.017552607958512</v>
      </c>
      <c r="K385" s="18">
        <f>H385/F385</f>
        <v>0.533359928193876</v>
      </c>
      <c r="L385" s="18">
        <f>I385/F385</f>
        <v>0.449087463847611</v>
      </c>
      <c r="M385" s="18">
        <f>I385/F385</f>
        <v>0.449087463847611</v>
      </c>
      <c r="N385" s="18">
        <f>J385*1+K385*2+L385*3</f>
        <v>2.4315348558891</v>
      </c>
      <c r="O385" s="18">
        <f>I385/H385</f>
        <v>0.841997008227375</v>
      </c>
    </row>
    <row r="386" spans="1:15">
      <c r="A386" s="8">
        <v>2000</v>
      </c>
      <c r="B386" s="8" t="s">
        <v>70</v>
      </c>
      <c r="C386" s="8">
        <v>140400</v>
      </c>
      <c r="D386" s="8" t="s">
        <v>27</v>
      </c>
      <c r="E386" s="8" t="s">
        <v>62</v>
      </c>
      <c r="F386" s="9">
        <v>170.2026</v>
      </c>
      <c r="G386" s="9">
        <v>24.5265007019043</v>
      </c>
      <c r="H386" s="9">
        <v>93.2667999267578</v>
      </c>
      <c r="I386" s="9">
        <v>52.4093017578125</v>
      </c>
      <c r="J386" s="10">
        <v>0.144101798534393</v>
      </c>
      <c r="K386" s="10">
        <v>0.547975182533264</v>
      </c>
      <c r="L386" s="10">
        <v>0.307923048734665</v>
      </c>
      <c r="M386" s="10">
        <v>0.307923048734665</v>
      </c>
      <c r="N386" s="10">
        <v>2.16382122039795</v>
      </c>
      <c r="O386" s="10">
        <v>0.561928808689117</v>
      </c>
    </row>
    <row r="387" spans="1:15">
      <c r="A387" s="8">
        <v>2001</v>
      </c>
      <c r="B387" s="8" t="s">
        <v>70</v>
      </c>
      <c r="C387" s="8">
        <v>140400</v>
      </c>
      <c r="D387" s="8" t="s">
        <v>27</v>
      </c>
      <c r="E387" s="8" t="s">
        <v>62</v>
      </c>
      <c r="F387" s="9">
        <v>184.592</v>
      </c>
      <c r="G387" s="9">
        <v>25.6158008575439</v>
      </c>
      <c r="H387" s="9">
        <v>99.7237014770508</v>
      </c>
      <c r="I387" s="9">
        <v>59.252498626709</v>
      </c>
      <c r="J387" s="10">
        <v>0.138769835233688</v>
      </c>
      <c r="K387" s="10">
        <v>0.540238499641418</v>
      </c>
      <c r="L387" s="10">
        <v>0.320991694927216</v>
      </c>
      <c r="M387" s="10">
        <v>0.320991694927216</v>
      </c>
      <c r="N387" s="10">
        <v>2.18222188949585</v>
      </c>
      <c r="O387" s="10">
        <v>0.59416663646698</v>
      </c>
    </row>
    <row r="388" spans="1:15">
      <c r="A388" s="8">
        <v>2002</v>
      </c>
      <c r="B388" s="8" t="s">
        <v>70</v>
      </c>
      <c r="C388" s="8">
        <v>140400</v>
      </c>
      <c r="D388" s="8" t="s">
        <v>27</v>
      </c>
      <c r="E388" s="8" t="s">
        <v>62</v>
      </c>
      <c r="F388" s="9">
        <v>206.016</v>
      </c>
      <c r="G388" s="9">
        <v>26.3209991455078</v>
      </c>
      <c r="H388" s="9">
        <v>111.96199798584</v>
      </c>
      <c r="I388" s="9">
        <v>67.7330017089844</v>
      </c>
      <c r="J388" s="10">
        <v>0.127761915326118</v>
      </c>
      <c r="K388" s="10">
        <v>0.543462634086609</v>
      </c>
      <c r="L388" s="10">
        <v>0.328775435686111</v>
      </c>
      <c r="M388" s="10">
        <v>0.328775435686111</v>
      </c>
      <c r="N388" s="10">
        <v>2.20101356506348</v>
      </c>
      <c r="O388" s="10">
        <v>0.604964196681976</v>
      </c>
    </row>
    <row r="389" spans="1:15">
      <c r="A389" s="8">
        <v>2003</v>
      </c>
      <c r="B389" s="8" t="s">
        <v>70</v>
      </c>
      <c r="C389" s="8">
        <v>140400</v>
      </c>
      <c r="D389" s="8" t="s">
        <v>27</v>
      </c>
      <c r="E389" s="8" t="s">
        <v>62</v>
      </c>
      <c r="F389" s="9">
        <v>255.6615</v>
      </c>
      <c r="G389" s="9">
        <v>27.443000793457</v>
      </c>
      <c r="H389" s="9">
        <v>153.451599121094</v>
      </c>
      <c r="I389" s="9">
        <v>74.7668991088867</v>
      </c>
      <c r="J389" s="10">
        <v>0.107341155409813</v>
      </c>
      <c r="K389" s="10">
        <v>0.600213944911957</v>
      </c>
      <c r="L389" s="10">
        <v>0.292444884777069</v>
      </c>
      <c r="M389" s="10">
        <v>0.292444884777069</v>
      </c>
      <c r="N389" s="10">
        <v>2.18510365486145</v>
      </c>
      <c r="O389" s="10">
        <v>0.48723441362381</v>
      </c>
    </row>
    <row r="390" spans="1:15">
      <c r="A390" s="8">
        <v>2004</v>
      </c>
      <c r="B390" s="8" t="s">
        <v>70</v>
      </c>
      <c r="C390" s="8">
        <v>140400</v>
      </c>
      <c r="D390" s="8" t="s">
        <v>27</v>
      </c>
      <c r="E390" s="8" t="s">
        <v>62</v>
      </c>
      <c r="F390" s="9">
        <v>326.8651</v>
      </c>
      <c r="G390" s="9">
        <v>29.8076000213623</v>
      </c>
      <c r="H390" s="9">
        <v>176.201599121094</v>
      </c>
      <c r="I390" s="9">
        <v>120.855903625488</v>
      </c>
      <c r="J390" s="10">
        <v>0.0911923572421074</v>
      </c>
      <c r="K390" s="10">
        <v>0.539065182209015</v>
      </c>
      <c r="L390" s="10">
        <v>0.369742453098297</v>
      </c>
      <c r="M390" s="10">
        <v>0.369742453098297</v>
      </c>
      <c r="N390" s="10">
        <v>2.27855014801025</v>
      </c>
      <c r="O390" s="10">
        <v>0.685895621776581</v>
      </c>
    </row>
    <row r="391" spans="1:15">
      <c r="A391" s="8">
        <v>2005</v>
      </c>
      <c r="B391" s="8" t="s">
        <v>70</v>
      </c>
      <c r="C391" s="8">
        <v>140400</v>
      </c>
      <c r="D391" s="8" t="s">
        <v>27</v>
      </c>
      <c r="E391" s="8" t="s">
        <v>62</v>
      </c>
      <c r="F391" s="9">
        <v>398.7461</v>
      </c>
      <c r="G391" s="9">
        <v>28.9032001495361</v>
      </c>
      <c r="H391" s="9">
        <v>230.63020324707</v>
      </c>
      <c r="I391" s="9">
        <v>139.212707519531</v>
      </c>
      <c r="J391" s="10">
        <v>0.0724852234125137</v>
      </c>
      <c r="K391" s="10">
        <v>0.578388631343842</v>
      </c>
      <c r="L391" s="10">
        <v>0.349126189947128</v>
      </c>
      <c r="M391" s="10">
        <v>0.349126189947128</v>
      </c>
      <c r="N391" s="10">
        <v>2.27664113044739</v>
      </c>
      <c r="O391" s="10">
        <v>0.603618741035461</v>
      </c>
    </row>
    <row r="392" spans="1:15">
      <c r="A392" s="8">
        <v>2006</v>
      </c>
      <c r="B392" s="8" t="s">
        <v>70</v>
      </c>
      <c r="C392" s="8">
        <v>140400</v>
      </c>
      <c r="D392" s="8" t="s">
        <v>27</v>
      </c>
      <c r="E392" s="8" t="s">
        <v>62</v>
      </c>
      <c r="F392" s="9">
        <v>460.3998</v>
      </c>
      <c r="G392" s="9">
        <v>28.9782009124756</v>
      </c>
      <c r="H392" s="9">
        <v>270.196411132813</v>
      </c>
      <c r="I392" s="9">
        <v>161.225204467773</v>
      </c>
      <c r="J392" s="10">
        <v>0.062941387295723</v>
      </c>
      <c r="K392" s="10">
        <v>0.586873412132263</v>
      </c>
      <c r="L392" s="10">
        <v>0.350185215473175</v>
      </c>
      <c r="M392" s="10">
        <v>0.350185215473175</v>
      </c>
      <c r="N392" s="10">
        <v>2.28724384307861</v>
      </c>
      <c r="O392" s="10">
        <v>0.596696317195892</v>
      </c>
    </row>
    <row r="393" spans="1:15">
      <c r="A393" s="8">
        <v>2007</v>
      </c>
      <c r="B393" s="8" t="s">
        <v>70</v>
      </c>
      <c r="C393" s="8">
        <v>140400</v>
      </c>
      <c r="D393" s="8" t="s">
        <v>27</v>
      </c>
      <c r="E393" s="8" t="s">
        <v>62</v>
      </c>
      <c r="F393" s="9">
        <v>550.6252</v>
      </c>
      <c r="G393" s="9">
        <v>32.1689987182617</v>
      </c>
      <c r="H393" s="9">
        <v>328.147705078125</v>
      </c>
      <c r="I393" s="9">
        <v>190.308502197266</v>
      </c>
      <c r="J393" s="10">
        <v>0.058422677218914</v>
      </c>
      <c r="K393" s="10">
        <v>0.595954775810242</v>
      </c>
      <c r="L393" s="10">
        <v>0.345622569322586</v>
      </c>
      <c r="M393" s="10">
        <v>0.345622569322586</v>
      </c>
      <c r="N393" s="10">
        <v>2.28719997406006</v>
      </c>
      <c r="O393" s="10">
        <v>0.579947710037231</v>
      </c>
    </row>
    <row r="394" spans="1:15">
      <c r="A394" s="8">
        <v>2008</v>
      </c>
      <c r="B394" s="8" t="s">
        <v>70</v>
      </c>
      <c r="C394" s="8">
        <v>140400</v>
      </c>
      <c r="D394" s="8" t="s">
        <v>27</v>
      </c>
      <c r="E394" s="8" t="s">
        <v>62</v>
      </c>
      <c r="F394" s="9">
        <v>682.1316</v>
      </c>
      <c r="G394" s="9">
        <v>32.467601776123</v>
      </c>
      <c r="H394" s="9">
        <v>432.922790527344</v>
      </c>
      <c r="I394" s="9">
        <v>216.741195678711</v>
      </c>
      <c r="J394" s="10">
        <v>0.0475972704589367</v>
      </c>
      <c r="K394" s="10">
        <v>0.634661674499512</v>
      </c>
      <c r="L394" s="10">
        <v>0.3177410364151</v>
      </c>
      <c r="M394" s="10">
        <v>0.3177410364151</v>
      </c>
      <c r="N394" s="10">
        <v>2.27014374732971</v>
      </c>
      <c r="O394" s="10">
        <v>0.5006462931633</v>
      </c>
    </row>
    <row r="395" spans="1:15">
      <c r="A395" s="8">
        <v>2009</v>
      </c>
      <c r="B395" s="8" t="s">
        <v>70</v>
      </c>
      <c r="C395" s="8">
        <v>140400</v>
      </c>
      <c r="D395" s="8" t="s">
        <v>27</v>
      </c>
      <c r="E395" s="8" t="s">
        <v>62</v>
      </c>
      <c r="F395" s="9">
        <v>775.2901</v>
      </c>
      <c r="G395" s="9">
        <v>35.2000007629395</v>
      </c>
      <c r="H395" s="9">
        <v>486.708801269531</v>
      </c>
      <c r="I395" s="9">
        <v>253.381301879883</v>
      </c>
      <c r="J395" s="10">
        <v>0.0454023592174053</v>
      </c>
      <c r="K395" s="10">
        <v>0.627776384353638</v>
      </c>
      <c r="L395" s="10">
        <v>0.326821267604828</v>
      </c>
      <c r="M395" s="10">
        <v>0.326821267604828</v>
      </c>
      <c r="N395" s="10">
        <v>2.28141903877258</v>
      </c>
      <c r="O395" s="10">
        <v>0.520601451396942</v>
      </c>
    </row>
    <row r="396" spans="1:15">
      <c r="A396" s="8">
        <v>2010</v>
      </c>
      <c r="B396" s="8" t="s">
        <v>70</v>
      </c>
      <c r="C396" s="8">
        <v>140400</v>
      </c>
      <c r="D396" s="8" t="s">
        <v>27</v>
      </c>
      <c r="E396" s="8" t="s">
        <v>62</v>
      </c>
      <c r="F396" s="9">
        <v>920.2336</v>
      </c>
      <c r="G396" s="9">
        <v>40.2425994873047</v>
      </c>
      <c r="H396" s="9">
        <v>601.673706054688</v>
      </c>
      <c r="I396" s="9">
        <v>278.317291259766</v>
      </c>
      <c r="J396" s="10">
        <v>0.0437308512628078</v>
      </c>
      <c r="K396" s="10">
        <v>0.653827130794525</v>
      </c>
      <c r="L396" s="10">
        <v>0.302442014217377</v>
      </c>
      <c r="M396" s="10">
        <v>0.302442014217377</v>
      </c>
      <c r="N396" s="10">
        <v>2.25871109962463</v>
      </c>
      <c r="O396" s="10">
        <v>0.462571799755096</v>
      </c>
    </row>
    <row r="397" spans="1:15">
      <c r="A397" s="8">
        <v>2011</v>
      </c>
      <c r="B397" s="8" t="s">
        <v>70</v>
      </c>
      <c r="C397" s="8">
        <v>140400</v>
      </c>
      <c r="D397" s="8" t="s">
        <v>27</v>
      </c>
      <c r="E397" s="8" t="s">
        <v>62</v>
      </c>
      <c r="F397" s="9">
        <v>1218.6037</v>
      </c>
      <c r="G397" s="9">
        <v>49.002799987793</v>
      </c>
      <c r="H397" s="9">
        <v>827.34912109375</v>
      </c>
      <c r="I397" s="9">
        <v>342.251800537109</v>
      </c>
      <c r="J397" s="10">
        <v>0.0402122512459755</v>
      </c>
      <c r="K397" s="10">
        <v>0.678932070732117</v>
      </c>
      <c r="L397" s="10">
        <v>0.280855715274811</v>
      </c>
      <c r="M397" s="10">
        <v>0.280855715274811</v>
      </c>
      <c r="N397" s="10">
        <v>2.24064350128174</v>
      </c>
      <c r="O397" s="10">
        <v>0.413672775030136</v>
      </c>
    </row>
    <row r="398" spans="1:15">
      <c r="A398" s="8">
        <v>2012</v>
      </c>
      <c r="B398" s="8" t="s">
        <v>70</v>
      </c>
      <c r="C398" s="8">
        <v>140400</v>
      </c>
      <c r="D398" s="8" t="s">
        <v>27</v>
      </c>
      <c r="E398" s="8" t="s">
        <v>62</v>
      </c>
      <c r="F398" s="9">
        <v>1328.6097</v>
      </c>
      <c r="G398" s="9">
        <v>53.4575004577637</v>
      </c>
      <c r="H398" s="9">
        <v>894.938415527344</v>
      </c>
      <c r="I398" s="9">
        <v>380.213806152344</v>
      </c>
      <c r="J398" s="10">
        <v>0.0402356684207916</v>
      </c>
      <c r="K398" s="10">
        <v>0.673590183258057</v>
      </c>
      <c r="L398" s="10">
        <v>0.286174178123474</v>
      </c>
      <c r="M398" s="10">
        <v>0.286174178123474</v>
      </c>
      <c r="N398" s="10">
        <v>2.245938539505</v>
      </c>
      <c r="O398" s="10">
        <v>0.42484912276268</v>
      </c>
    </row>
    <row r="399" spans="1:15">
      <c r="A399" s="8">
        <v>2013</v>
      </c>
      <c r="B399" s="8" t="s">
        <v>70</v>
      </c>
      <c r="C399" s="8">
        <v>140400</v>
      </c>
      <c r="D399" s="8" t="s">
        <v>27</v>
      </c>
      <c r="E399" s="8" t="s">
        <v>62</v>
      </c>
      <c r="F399" s="9">
        <v>1333.7207</v>
      </c>
      <c r="G399" s="9">
        <v>56.635799407959</v>
      </c>
      <c r="H399" s="9">
        <v>867.112487792969</v>
      </c>
      <c r="I399" s="9">
        <v>409.972412109375</v>
      </c>
      <c r="J399" s="10">
        <v>0.0424645133316517</v>
      </c>
      <c r="K399" s="10">
        <v>0.650145471096039</v>
      </c>
      <c r="L399" s="10">
        <v>0.307390004396439</v>
      </c>
      <c r="M399" s="10">
        <v>0.307390004396439</v>
      </c>
      <c r="N399" s="10">
        <v>2.26492547988892</v>
      </c>
      <c r="O399" s="10">
        <v>0.472801864147186</v>
      </c>
    </row>
    <row r="400" spans="1:15">
      <c r="A400" s="8">
        <v>2014</v>
      </c>
      <c r="B400" s="8" t="s">
        <v>70</v>
      </c>
      <c r="C400" s="8">
        <v>140400</v>
      </c>
      <c r="D400" s="8" t="s">
        <v>27</v>
      </c>
      <c r="E400" s="8" t="s">
        <v>62</v>
      </c>
      <c r="F400" s="9">
        <v>1331.1415</v>
      </c>
      <c r="G400" s="9">
        <v>58.1833000183105</v>
      </c>
      <c r="H400" s="9">
        <v>776.51123046875</v>
      </c>
      <c r="I400" s="9">
        <v>496.446990966797</v>
      </c>
      <c r="J400" s="10">
        <v>0.0437093265354633</v>
      </c>
      <c r="K400" s="10">
        <v>0.583342373371124</v>
      </c>
      <c r="L400" s="10">
        <v>0.372948318719864</v>
      </c>
      <c r="M400" s="10">
        <v>0.372948318719864</v>
      </c>
      <c r="N400" s="10">
        <v>2.32923913002014</v>
      </c>
      <c r="O400" s="10">
        <v>0.639330089092255</v>
      </c>
    </row>
    <row r="401" spans="1:15">
      <c r="A401" s="8">
        <v>2015</v>
      </c>
      <c r="B401" s="8" t="s">
        <v>70</v>
      </c>
      <c r="C401" s="8">
        <v>140400</v>
      </c>
      <c r="D401" s="8" t="s">
        <v>27</v>
      </c>
      <c r="E401" s="8" t="s">
        <v>62</v>
      </c>
      <c r="F401" s="9">
        <v>1195.3423</v>
      </c>
      <c r="G401" s="9">
        <v>58.190299987793</v>
      </c>
      <c r="H401" s="9">
        <v>611.120483398438</v>
      </c>
      <c r="I401" s="9">
        <v>526.031494140625</v>
      </c>
      <c r="J401" s="10">
        <v>0.0486808679997921</v>
      </c>
      <c r="K401" s="10">
        <v>0.511251449584961</v>
      </c>
      <c r="L401" s="10">
        <v>0.440067678689957</v>
      </c>
      <c r="M401" s="10">
        <v>0.440067678689957</v>
      </c>
      <c r="N401" s="10">
        <v>2.39138674736023</v>
      </c>
      <c r="O401" s="10">
        <v>0.860765635967255</v>
      </c>
    </row>
    <row r="402" spans="1:15">
      <c r="A402" s="8">
        <v>2016</v>
      </c>
      <c r="B402" s="8" t="s">
        <v>70</v>
      </c>
      <c r="C402" s="8">
        <v>140400</v>
      </c>
      <c r="D402" s="8" t="s">
        <v>27</v>
      </c>
      <c r="E402" s="8" t="s">
        <v>62</v>
      </c>
      <c r="F402" s="9">
        <v>1270.4767</v>
      </c>
      <c r="G402" s="9">
        <v>61.3588981628418</v>
      </c>
      <c r="H402" s="9">
        <v>646.937683105469</v>
      </c>
      <c r="I402" s="9">
        <v>562.180114746094</v>
      </c>
      <c r="J402" s="10">
        <v>0.0482959635555744</v>
      </c>
      <c r="K402" s="10">
        <v>0.509208619594574</v>
      </c>
      <c r="L402" s="10">
        <v>0.442495405673981</v>
      </c>
      <c r="M402" s="10">
        <v>0.442495405673981</v>
      </c>
      <c r="N402" s="10">
        <v>2.39419937133789</v>
      </c>
      <c r="O402" s="10">
        <v>0.868986487388611</v>
      </c>
    </row>
    <row r="403" spans="1:15">
      <c r="A403" s="8">
        <v>2017</v>
      </c>
      <c r="B403" s="8" t="s">
        <v>70</v>
      </c>
      <c r="C403" s="8">
        <v>140400</v>
      </c>
      <c r="D403" s="8" t="s">
        <v>27</v>
      </c>
      <c r="E403" s="8" t="s">
        <v>62</v>
      </c>
      <c r="F403" s="9">
        <v>1477.5312</v>
      </c>
      <c r="G403" s="9">
        <v>62.7512016296387</v>
      </c>
      <c r="H403" s="9">
        <v>793.4404296875</v>
      </c>
      <c r="I403" s="9">
        <v>621.339599609375</v>
      </c>
      <c r="J403" s="10">
        <v>0.0424703061580658</v>
      </c>
      <c r="K403" s="10">
        <v>0.537004172801971</v>
      </c>
      <c r="L403" s="10">
        <v>0.420525521039963</v>
      </c>
      <c r="M403" s="10">
        <v>0.420525521039963</v>
      </c>
      <c r="N403" s="10">
        <v>2.37805509567261</v>
      </c>
      <c r="O403" s="10">
        <v>0.783095479011536</v>
      </c>
    </row>
    <row r="404" spans="1:15">
      <c r="A404" s="8">
        <v>2018</v>
      </c>
      <c r="B404" s="8" t="s">
        <v>70</v>
      </c>
      <c r="C404" s="8">
        <v>140400</v>
      </c>
      <c r="D404" s="8" t="s">
        <v>27</v>
      </c>
      <c r="E404" s="8" t="s">
        <v>62</v>
      </c>
      <c r="F404" s="9">
        <v>1645.6336</v>
      </c>
      <c r="G404" s="9">
        <v>63.9491004943848</v>
      </c>
      <c r="H404" s="9">
        <v>891.690795898438</v>
      </c>
      <c r="I404" s="9">
        <v>689.993713378906</v>
      </c>
      <c r="J404" s="10">
        <v>0.0388598665595055</v>
      </c>
      <c r="K404" s="10">
        <v>0.541852593421936</v>
      </c>
      <c r="L404" s="10">
        <v>0.4192875623703</v>
      </c>
      <c r="M404" s="10">
        <v>0.4192875623703</v>
      </c>
      <c r="N404" s="10">
        <v>2.38042783737183</v>
      </c>
      <c r="O404" s="10">
        <v>0.773803770542145</v>
      </c>
    </row>
    <row r="405" spans="1:15">
      <c r="A405" s="8">
        <v>2019</v>
      </c>
      <c r="B405" s="8" t="s">
        <v>70</v>
      </c>
      <c r="C405" s="8">
        <v>140400</v>
      </c>
      <c r="D405" s="8" t="s">
        <v>27</v>
      </c>
      <c r="E405" s="8" t="s">
        <v>62</v>
      </c>
      <c r="F405" s="9">
        <v>1639.9173</v>
      </c>
      <c r="G405" s="9">
        <v>50.5807991027832</v>
      </c>
      <c r="H405" s="9">
        <v>874.914184570313</v>
      </c>
      <c r="I405" s="9">
        <v>714.422302246094</v>
      </c>
      <c r="J405" s="10">
        <v>0.0308435056358576</v>
      </c>
      <c r="K405" s="10">
        <v>0.533511161804199</v>
      </c>
      <c r="L405" s="10">
        <v>0.435645312070847</v>
      </c>
      <c r="M405" s="10">
        <v>0.435645312070847</v>
      </c>
      <c r="N405" s="10">
        <v>2.40480184555054</v>
      </c>
      <c r="O405" s="10">
        <v>0.816562712192535</v>
      </c>
    </row>
    <row r="406" spans="1:15">
      <c r="A406" s="8">
        <v>2020</v>
      </c>
      <c r="B406" s="8" t="s">
        <v>70</v>
      </c>
      <c r="C406" s="8">
        <v>140400</v>
      </c>
      <c r="D406" s="8" t="s">
        <v>27</v>
      </c>
      <c r="E406" s="8" t="s">
        <v>62</v>
      </c>
      <c r="F406" s="9">
        <v>1711.6354</v>
      </c>
      <c r="G406" s="9">
        <v>61.6556015014648</v>
      </c>
      <c r="H406" s="9">
        <v>898.505004882813</v>
      </c>
      <c r="I406" s="9">
        <v>751.474792480469</v>
      </c>
      <c r="J406" s="10">
        <v>0.0360214561223984</v>
      </c>
      <c r="K406" s="10">
        <v>0.524939477443695</v>
      </c>
      <c r="L406" s="10">
        <v>0.439039051532745</v>
      </c>
      <c r="M406" s="10">
        <v>0.439039051532745</v>
      </c>
      <c r="N406" s="10">
        <v>2.40301752090454</v>
      </c>
      <c r="O406" s="10">
        <v>0.836361289024353</v>
      </c>
    </row>
    <row r="407" spans="1:15">
      <c r="A407" s="8">
        <v>2021</v>
      </c>
      <c r="B407" s="8" t="s">
        <v>70</v>
      </c>
      <c r="C407" s="8">
        <v>140400</v>
      </c>
      <c r="D407" s="8" t="s">
        <v>27</v>
      </c>
      <c r="E407" s="8" t="s">
        <v>62</v>
      </c>
      <c r="F407" s="9">
        <v>2311.0788</v>
      </c>
      <c r="G407" s="9">
        <v>93.1355972290039</v>
      </c>
      <c r="H407" s="9">
        <v>1382.67663574219</v>
      </c>
      <c r="I407" s="9">
        <v>835.2666015625</v>
      </c>
      <c r="J407" s="10">
        <v>0.0402996204793453</v>
      </c>
      <c r="K407" s="10">
        <v>0.598281919956207</v>
      </c>
      <c r="L407" s="10">
        <v>0.361418485641479</v>
      </c>
      <c r="M407" s="10">
        <v>0.361418485641479</v>
      </c>
      <c r="N407" s="10">
        <v>2.32111883163452</v>
      </c>
      <c r="O407" s="10">
        <v>0.604093968868256</v>
      </c>
    </row>
    <row r="408" spans="1:15">
      <c r="A408" s="8">
        <v>2022</v>
      </c>
      <c r="B408" s="8" t="s">
        <v>70</v>
      </c>
      <c r="C408" s="8">
        <v>140400</v>
      </c>
      <c r="D408" s="8" t="s">
        <v>27</v>
      </c>
      <c r="E408" s="8" t="s">
        <v>62</v>
      </c>
      <c r="F408" s="9">
        <v>2804.848</v>
      </c>
      <c r="G408" s="9">
        <v>97.1498</v>
      </c>
      <c r="H408" s="9">
        <v>1846.7278</v>
      </c>
      <c r="I408" s="9">
        <v>860.9704</v>
      </c>
      <c r="J408" s="10">
        <v>0.0346363867132907</v>
      </c>
      <c r="K408" s="10">
        <v>0.658405660484989</v>
      </c>
      <c r="L408" s="10">
        <v>0.30695795280172</v>
      </c>
      <c r="M408" s="10">
        <v>0.30695795280172</v>
      </c>
      <c r="N408" s="10">
        <v>2.27232156608843</v>
      </c>
      <c r="O408" s="10">
        <v>0.466214024611532</v>
      </c>
    </row>
    <row r="409" spans="1:15">
      <c r="A409" s="1">
        <v>2023</v>
      </c>
      <c r="B409" s="1" t="s">
        <v>70</v>
      </c>
      <c r="C409" s="1">
        <v>140400</v>
      </c>
      <c r="D409" s="1" t="s">
        <v>27</v>
      </c>
      <c r="E409" s="1" t="s">
        <v>62</v>
      </c>
      <c r="F409" s="14" t="s">
        <v>71</v>
      </c>
      <c r="G409" s="14">
        <v>102.7</v>
      </c>
      <c r="H409" s="14" t="s">
        <v>72</v>
      </c>
      <c r="I409" s="14">
        <v>888.8</v>
      </c>
      <c r="J409" s="18">
        <f>G409/F409</f>
        <v>0.0365975340317868</v>
      </c>
      <c r="K409" s="18">
        <f>H409/F409</f>
        <v>0.64667521915758</v>
      </c>
      <c r="L409" s="18">
        <f>I409/F409</f>
        <v>0.316727246810634</v>
      </c>
      <c r="M409" s="18">
        <f>I409/F409</f>
        <v>0.316727246810634</v>
      </c>
      <c r="N409" s="18">
        <f>J409*1+K409*2+L409*3</f>
        <v>2.28012971277885</v>
      </c>
      <c r="O409" s="18">
        <f>I409/H409</f>
        <v>0.48977792472585</v>
      </c>
    </row>
    <row r="410" spans="1:15">
      <c r="A410" s="8">
        <v>2000</v>
      </c>
      <c r="B410" s="8" t="s">
        <v>73</v>
      </c>
      <c r="C410" s="8">
        <v>140500</v>
      </c>
      <c r="D410" s="8" t="s">
        <v>27</v>
      </c>
      <c r="E410" s="8" t="s">
        <v>62</v>
      </c>
      <c r="F410" s="9">
        <v>144.9381</v>
      </c>
      <c r="G410" s="9">
        <v>12.0240001678467</v>
      </c>
      <c r="H410" s="9">
        <v>76.9362030029297</v>
      </c>
      <c r="I410" s="9">
        <v>55.9779014587402</v>
      </c>
      <c r="J410" s="10">
        <v>0.0829595550894737</v>
      </c>
      <c r="K410" s="10">
        <v>0.530821084976196</v>
      </c>
      <c r="L410" s="10">
        <v>0.386219382286072</v>
      </c>
      <c r="M410" s="10">
        <v>0.386219382286072</v>
      </c>
      <c r="N410" s="10">
        <v>2.30325984954834</v>
      </c>
      <c r="O410" s="10">
        <v>0.727588534355164</v>
      </c>
    </row>
    <row r="411" spans="1:15">
      <c r="A411" s="8">
        <v>2001</v>
      </c>
      <c r="B411" s="8" t="s">
        <v>73</v>
      </c>
      <c r="C411" s="8">
        <v>140500</v>
      </c>
      <c r="D411" s="8" t="s">
        <v>27</v>
      </c>
      <c r="E411" s="8" t="s">
        <v>62</v>
      </c>
      <c r="F411" s="9">
        <v>158.0261</v>
      </c>
      <c r="G411" s="9">
        <v>9.37849998474121</v>
      </c>
      <c r="H411" s="9">
        <v>85.9050979614258</v>
      </c>
      <c r="I411" s="9">
        <v>62.7425003051758</v>
      </c>
      <c r="J411" s="10">
        <v>0.059347789734602</v>
      </c>
      <c r="K411" s="10">
        <v>0.543613374233246</v>
      </c>
      <c r="L411" s="10">
        <v>0.397038847208023</v>
      </c>
      <c r="M411" s="10">
        <v>0.397038847208023</v>
      </c>
      <c r="N411" s="10">
        <v>2.33769106864929</v>
      </c>
      <c r="O411" s="10">
        <v>0.730369925498962</v>
      </c>
    </row>
    <row r="412" spans="1:15">
      <c r="A412" s="8">
        <v>2002</v>
      </c>
      <c r="B412" s="8" t="s">
        <v>73</v>
      </c>
      <c r="C412" s="8">
        <v>140500</v>
      </c>
      <c r="D412" s="8" t="s">
        <v>27</v>
      </c>
      <c r="E412" s="8" t="s">
        <v>62</v>
      </c>
      <c r="F412" s="9">
        <v>172.0312</v>
      </c>
      <c r="G412" s="9">
        <v>10.2180995941162</v>
      </c>
      <c r="H412" s="9">
        <v>95.1436004638672</v>
      </c>
      <c r="I412" s="9">
        <v>66.6695022583008</v>
      </c>
      <c r="J412" s="10">
        <v>0.059396781027317</v>
      </c>
      <c r="K412" s="10">
        <v>0.553060173988342</v>
      </c>
      <c r="L412" s="10">
        <v>0.387543082237244</v>
      </c>
      <c r="M412" s="10">
        <v>0.387543082237244</v>
      </c>
      <c r="N412" s="10">
        <v>2.32814645767212</v>
      </c>
      <c r="O412" s="10">
        <v>0.700725018978119</v>
      </c>
    </row>
    <row r="413" spans="1:15">
      <c r="A413" s="8">
        <v>2003</v>
      </c>
      <c r="B413" s="8" t="s">
        <v>73</v>
      </c>
      <c r="C413" s="8">
        <v>140500</v>
      </c>
      <c r="D413" s="8" t="s">
        <v>27</v>
      </c>
      <c r="E413" s="8" t="s">
        <v>62</v>
      </c>
      <c r="F413" s="9">
        <v>198.5067</v>
      </c>
      <c r="G413" s="9">
        <v>11.4745998382568</v>
      </c>
      <c r="H413" s="9">
        <v>114.735801696777</v>
      </c>
      <c r="I413" s="9">
        <v>72.2963027954102</v>
      </c>
      <c r="J413" s="10">
        <v>0.0578045956790447</v>
      </c>
      <c r="K413" s="10">
        <v>0.577994585037231</v>
      </c>
      <c r="L413" s="10">
        <v>0.364200830459595</v>
      </c>
      <c r="M413" s="10">
        <v>0.364200830459595</v>
      </c>
      <c r="N413" s="10">
        <v>2.30639624595642</v>
      </c>
      <c r="O413" s="10">
        <v>0.63011109828949</v>
      </c>
    </row>
    <row r="414" spans="1:15">
      <c r="A414" s="8">
        <v>2004</v>
      </c>
      <c r="B414" s="8" t="s">
        <v>73</v>
      </c>
      <c r="C414" s="8">
        <v>140500</v>
      </c>
      <c r="D414" s="8" t="s">
        <v>27</v>
      </c>
      <c r="E414" s="8" t="s">
        <v>62</v>
      </c>
      <c r="F414" s="9">
        <v>268.3377</v>
      </c>
      <c r="G414" s="9">
        <v>13.9430999755859</v>
      </c>
      <c r="H414" s="9">
        <v>167.594299316406</v>
      </c>
      <c r="I414" s="9">
        <v>86.8003005981445</v>
      </c>
      <c r="J414" s="10">
        <v>0.0519610159099102</v>
      </c>
      <c r="K414" s="10">
        <v>0.62456488609314</v>
      </c>
      <c r="L414" s="10">
        <v>0.323474109172821</v>
      </c>
      <c r="M414" s="10">
        <v>0.323474109172821</v>
      </c>
      <c r="N414" s="10">
        <v>2.27151322364807</v>
      </c>
      <c r="O414" s="10">
        <v>0.517919182777405</v>
      </c>
    </row>
    <row r="415" spans="1:15">
      <c r="A415" s="8">
        <v>2005</v>
      </c>
      <c r="B415" s="8" t="s">
        <v>73</v>
      </c>
      <c r="C415" s="8">
        <v>140500</v>
      </c>
      <c r="D415" s="8" t="s">
        <v>27</v>
      </c>
      <c r="E415" s="8" t="s">
        <v>62</v>
      </c>
      <c r="F415" s="9">
        <v>315.9994</v>
      </c>
      <c r="G415" s="9">
        <v>14.7426996231079</v>
      </c>
      <c r="H415" s="9">
        <v>202.731094360352</v>
      </c>
      <c r="I415" s="9">
        <v>98.5255966186523</v>
      </c>
      <c r="J415" s="10">
        <v>0.0466542020440102</v>
      </c>
      <c r="K415" s="10">
        <v>0.641555309295654</v>
      </c>
      <c r="L415" s="10">
        <v>0.311790466308594</v>
      </c>
      <c r="M415" s="10">
        <v>0.311790466308594</v>
      </c>
      <c r="N415" s="10">
        <v>2.26513624191284</v>
      </c>
      <c r="O415" s="10">
        <v>0.485991537570953</v>
      </c>
    </row>
    <row r="416" spans="1:15">
      <c r="A416" s="8">
        <v>2006</v>
      </c>
      <c r="B416" s="8" t="s">
        <v>73</v>
      </c>
      <c r="C416" s="8">
        <v>140500</v>
      </c>
      <c r="D416" s="8" t="s">
        <v>27</v>
      </c>
      <c r="E416" s="8" t="s">
        <v>62</v>
      </c>
      <c r="F416" s="9">
        <v>364.4086</v>
      </c>
      <c r="G416" s="9">
        <v>16.1487998962402</v>
      </c>
      <c r="H416" s="9">
        <v>235.490707397461</v>
      </c>
      <c r="I416" s="9">
        <v>112.769096374512</v>
      </c>
      <c r="J416" s="10">
        <v>0.0443150885403156</v>
      </c>
      <c r="K416" s="10">
        <v>0.646227061748505</v>
      </c>
      <c r="L416" s="10">
        <v>0.309457838535309</v>
      </c>
      <c r="M416" s="10">
        <v>0.309457838535309</v>
      </c>
      <c r="N416" s="10">
        <v>2.26514267921448</v>
      </c>
      <c r="O416" s="10">
        <v>0.478868573904037</v>
      </c>
    </row>
    <row r="417" spans="1:15">
      <c r="A417" s="8">
        <v>2007</v>
      </c>
      <c r="B417" s="8" t="s">
        <v>73</v>
      </c>
      <c r="C417" s="8">
        <v>140500</v>
      </c>
      <c r="D417" s="8" t="s">
        <v>27</v>
      </c>
      <c r="E417" s="8" t="s">
        <v>62</v>
      </c>
      <c r="F417" s="9">
        <v>419.9561</v>
      </c>
      <c r="G417" s="9">
        <v>20.1961002349854</v>
      </c>
      <c r="H417" s="9">
        <v>266.968994140625</v>
      </c>
      <c r="I417" s="9">
        <v>132.790969848633</v>
      </c>
      <c r="J417" s="10">
        <v>0.0480909794569016</v>
      </c>
      <c r="K417" s="10">
        <v>0.635706901550293</v>
      </c>
      <c r="L417" s="10">
        <v>0.316202014684677</v>
      </c>
      <c r="M417" s="10">
        <v>0.316202014684677</v>
      </c>
      <c r="N417" s="10">
        <v>2.26811075210571</v>
      </c>
      <c r="O417" s="10">
        <v>0.497402220964432</v>
      </c>
    </row>
    <row r="418" spans="1:15">
      <c r="A418" s="8">
        <v>2008</v>
      </c>
      <c r="B418" s="8" t="s">
        <v>73</v>
      </c>
      <c r="C418" s="8">
        <v>140500</v>
      </c>
      <c r="D418" s="8" t="s">
        <v>27</v>
      </c>
      <c r="E418" s="8" t="s">
        <v>62</v>
      </c>
      <c r="F418" s="9">
        <v>527.5489</v>
      </c>
      <c r="G418" s="9">
        <v>22.494800567627</v>
      </c>
      <c r="H418" s="9">
        <v>335.023986816406</v>
      </c>
      <c r="I418" s="9">
        <v>170.03010559082</v>
      </c>
      <c r="J418" s="10">
        <v>0.0426402203738689</v>
      </c>
      <c r="K418" s="10">
        <v>0.635057687759399</v>
      </c>
      <c r="L418" s="10">
        <v>0.32230207324028</v>
      </c>
      <c r="M418" s="10">
        <v>0.32230207324028</v>
      </c>
      <c r="N418" s="10">
        <v>2.2796618938446</v>
      </c>
      <c r="O418" s="10">
        <v>0.507516205310822</v>
      </c>
    </row>
    <row r="419" spans="1:15">
      <c r="A419" s="8">
        <v>2009</v>
      </c>
      <c r="B419" s="8" t="s">
        <v>73</v>
      </c>
      <c r="C419" s="8">
        <v>140500</v>
      </c>
      <c r="D419" s="8" t="s">
        <v>27</v>
      </c>
      <c r="E419" s="8" t="s">
        <v>62</v>
      </c>
      <c r="F419" s="9">
        <v>606.0499</v>
      </c>
      <c r="G419" s="9">
        <v>25.1357002258301</v>
      </c>
      <c r="H419" s="9">
        <v>383.735687255859</v>
      </c>
      <c r="I419" s="9">
        <v>197.178497314453</v>
      </c>
      <c r="J419" s="10">
        <v>0.041474636644125</v>
      </c>
      <c r="K419" s="10">
        <v>0.633175075054169</v>
      </c>
      <c r="L419" s="10">
        <v>0.325350254774094</v>
      </c>
      <c r="M419" s="10">
        <v>0.325350254774094</v>
      </c>
      <c r="N419" s="10">
        <v>2.28387546539307</v>
      </c>
      <c r="O419" s="10">
        <v>0.513839364051819</v>
      </c>
    </row>
    <row r="420" spans="1:15">
      <c r="A420" s="8">
        <v>2010</v>
      </c>
      <c r="B420" s="8" t="s">
        <v>73</v>
      </c>
      <c r="C420" s="8">
        <v>140500</v>
      </c>
      <c r="D420" s="8" t="s">
        <v>27</v>
      </c>
      <c r="E420" s="8" t="s">
        <v>62</v>
      </c>
      <c r="F420" s="9">
        <v>730.5428</v>
      </c>
      <c r="G420" s="9">
        <v>30.707799911499</v>
      </c>
      <c r="H420" s="9">
        <v>464.642913818359</v>
      </c>
      <c r="I420" s="9">
        <v>235.192199707031</v>
      </c>
      <c r="J420" s="10">
        <v>0.0420342236757278</v>
      </c>
      <c r="K420" s="10">
        <v>0.636024236679077</v>
      </c>
      <c r="L420" s="10">
        <v>0.321941703557968</v>
      </c>
      <c r="M420" s="10">
        <v>0.321941703557968</v>
      </c>
      <c r="N420" s="10">
        <v>2.27990770339966</v>
      </c>
      <c r="O420" s="10">
        <v>0.506178379058838</v>
      </c>
    </row>
    <row r="421" spans="1:15">
      <c r="A421" s="8">
        <v>2011</v>
      </c>
      <c r="B421" s="8" t="s">
        <v>73</v>
      </c>
      <c r="C421" s="8">
        <v>140500</v>
      </c>
      <c r="D421" s="8" t="s">
        <v>27</v>
      </c>
      <c r="E421" s="8" t="s">
        <v>62</v>
      </c>
      <c r="F421" s="9">
        <v>894.9773</v>
      </c>
      <c r="G421" s="9">
        <v>38.8047981262207</v>
      </c>
      <c r="H421" s="9">
        <v>585.831115722656</v>
      </c>
      <c r="I421" s="9">
        <v>270.341400146484</v>
      </c>
      <c r="J421" s="10">
        <v>0.0433584153652191</v>
      </c>
      <c r="K421" s="10">
        <v>0.654576480388641</v>
      </c>
      <c r="L421" s="10">
        <v>0.30206510424614</v>
      </c>
      <c r="M421" s="10">
        <v>0.30206510424614</v>
      </c>
      <c r="N421" s="10">
        <v>2.25870656967163</v>
      </c>
      <c r="O421" s="10">
        <v>0.461466431617737</v>
      </c>
    </row>
    <row r="422" spans="1:15">
      <c r="A422" s="8">
        <v>2012</v>
      </c>
      <c r="B422" s="8" t="s">
        <v>73</v>
      </c>
      <c r="C422" s="8">
        <v>140500</v>
      </c>
      <c r="D422" s="8" t="s">
        <v>27</v>
      </c>
      <c r="E422" s="8" t="s">
        <v>62</v>
      </c>
      <c r="F422" s="9">
        <v>1012.8134</v>
      </c>
      <c r="G422" s="9">
        <v>42.7681007385254</v>
      </c>
      <c r="H422" s="9">
        <v>653.76220703125</v>
      </c>
      <c r="I422" s="9">
        <v>316.283111572266</v>
      </c>
      <c r="J422" s="10">
        <v>0.042227029800415</v>
      </c>
      <c r="K422" s="10">
        <v>0.645491242408752</v>
      </c>
      <c r="L422" s="10">
        <v>0.312281727790833</v>
      </c>
      <c r="M422" s="10">
        <v>0.312281727790833</v>
      </c>
      <c r="N422" s="10">
        <v>2.27005481719971</v>
      </c>
      <c r="O422" s="10">
        <v>0.48378923535347</v>
      </c>
    </row>
    <row r="423" spans="1:15">
      <c r="A423" s="8">
        <v>2013</v>
      </c>
      <c r="B423" s="8" t="s">
        <v>73</v>
      </c>
      <c r="C423" s="8">
        <v>140500</v>
      </c>
      <c r="D423" s="8" t="s">
        <v>27</v>
      </c>
      <c r="E423" s="8" t="s">
        <v>62</v>
      </c>
      <c r="F423" s="9">
        <v>1031.9143</v>
      </c>
      <c r="G423" s="9">
        <v>43.3235015869141</v>
      </c>
      <c r="H423" s="9">
        <v>644.3994140625</v>
      </c>
      <c r="I423" s="9">
        <v>344.19140625</v>
      </c>
      <c r="J423" s="10">
        <v>0.0419836230576038</v>
      </c>
      <c r="K423" s="10">
        <v>0.624469876289368</v>
      </c>
      <c r="L423" s="10">
        <v>0.333546489477158</v>
      </c>
      <c r="M423" s="10">
        <v>0.333546489477158</v>
      </c>
      <c r="N423" s="10">
        <v>2.29156279563904</v>
      </c>
      <c r="O423" s="10">
        <v>0.534127414226532</v>
      </c>
    </row>
    <row r="424" spans="1:15">
      <c r="A424" s="8">
        <v>2014</v>
      </c>
      <c r="B424" s="8" t="s">
        <v>73</v>
      </c>
      <c r="C424" s="8">
        <v>140500</v>
      </c>
      <c r="D424" s="8" t="s">
        <v>27</v>
      </c>
      <c r="E424" s="8" t="s">
        <v>62</v>
      </c>
      <c r="F424" s="9">
        <v>1035.8635</v>
      </c>
      <c r="G424" s="9">
        <v>43.8376998901367</v>
      </c>
      <c r="H424" s="9">
        <v>608.617370605469</v>
      </c>
      <c r="I424" s="9">
        <v>383.408508300781</v>
      </c>
      <c r="J424" s="10">
        <v>0.0423199571669102</v>
      </c>
      <c r="K424" s="10">
        <v>0.587545931339264</v>
      </c>
      <c r="L424" s="10">
        <v>0.370134204626083</v>
      </c>
      <c r="M424" s="10">
        <v>0.370134204626083</v>
      </c>
      <c r="N424" s="10">
        <v>2.32781434059143</v>
      </c>
      <c r="O424" s="10">
        <v>0.62996643781662</v>
      </c>
    </row>
    <row r="425" spans="1:15">
      <c r="A425" s="8">
        <v>2015</v>
      </c>
      <c r="B425" s="8" t="s">
        <v>73</v>
      </c>
      <c r="C425" s="8">
        <v>140500</v>
      </c>
      <c r="D425" s="8" t="s">
        <v>27</v>
      </c>
      <c r="E425" s="8" t="s">
        <v>62</v>
      </c>
      <c r="F425" s="9">
        <v>1040.2397</v>
      </c>
      <c r="G425" s="9">
        <v>49.2315101623535</v>
      </c>
      <c r="H425" s="9">
        <v>575.679321289063</v>
      </c>
      <c r="I425" s="9">
        <v>415.328826904297</v>
      </c>
      <c r="J425" s="10">
        <v>0.0473270826041698</v>
      </c>
      <c r="K425" s="10">
        <v>0.553410232067108</v>
      </c>
      <c r="L425" s="10">
        <v>0.399262607097626</v>
      </c>
      <c r="M425" s="10">
        <v>0.399262607097626</v>
      </c>
      <c r="N425" s="10">
        <v>2.35193538665771</v>
      </c>
      <c r="O425" s="10">
        <v>0.721458673477173</v>
      </c>
    </row>
    <row r="426" spans="1:15">
      <c r="A426" s="8">
        <v>2016</v>
      </c>
      <c r="B426" s="8" t="s">
        <v>73</v>
      </c>
      <c r="C426" s="8">
        <v>140500</v>
      </c>
      <c r="D426" s="8" t="s">
        <v>27</v>
      </c>
      <c r="E426" s="8" t="s">
        <v>62</v>
      </c>
      <c r="F426" s="9">
        <v>1049.3406</v>
      </c>
      <c r="G426" s="9">
        <v>49.8568916320801</v>
      </c>
      <c r="H426" s="9">
        <v>554.356811523438</v>
      </c>
      <c r="I426" s="9">
        <v>445.126953125</v>
      </c>
      <c r="J426" s="10">
        <v>0.0475125908851624</v>
      </c>
      <c r="K426" s="10">
        <v>0.528290629386902</v>
      </c>
      <c r="L426" s="10">
        <v>0.424196839332581</v>
      </c>
      <c r="M426" s="10">
        <v>0.424196839332581</v>
      </c>
      <c r="N426" s="10">
        <v>2.37668442726135</v>
      </c>
      <c r="O426" s="10">
        <v>0.802961111068726</v>
      </c>
    </row>
    <row r="427" spans="1:15">
      <c r="A427" s="8">
        <v>2017</v>
      </c>
      <c r="B427" s="8" t="s">
        <v>73</v>
      </c>
      <c r="C427" s="8">
        <v>140500</v>
      </c>
      <c r="D427" s="8" t="s">
        <v>27</v>
      </c>
      <c r="E427" s="8" t="s">
        <v>62</v>
      </c>
      <c r="F427" s="9">
        <v>1151.5357</v>
      </c>
      <c r="G427" s="9">
        <v>50.7248382568359</v>
      </c>
      <c r="H427" s="9">
        <v>612.911071777344</v>
      </c>
      <c r="I427" s="9">
        <v>487.899810791016</v>
      </c>
      <c r="J427" s="10">
        <v>0.0440497323870659</v>
      </c>
      <c r="K427" s="10">
        <v>0.532255351543427</v>
      </c>
      <c r="L427" s="10">
        <v>0.423694908618927</v>
      </c>
      <c r="M427" s="10">
        <v>0.423694908618927</v>
      </c>
      <c r="N427" s="10">
        <v>2.37964510917664</v>
      </c>
      <c r="O427" s="10">
        <v>0.796036899089813</v>
      </c>
    </row>
    <row r="428" spans="1:15">
      <c r="A428" s="8">
        <v>2018</v>
      </c>
      <c r="B428" s="8" t="s">
        <v>73</v>
      </c>
      <c r="C428" s="8">
        <v>140500</v>
      </c>
      <c r="D428" s="8" t="s">
        <v>27</v>
      </c>
      <c r="E428" s="8" t="s">
        <v>62</v>
      </c>
      <c r="F428" s="9">
        <v>1351.853</v>
      </c>
      <c r="G428" s="9">
        <v>49.1669006347656</v>
      </c>
      <c r="H428" s="9">
        <v>717.864685058594</v>
      </c>
      <c r="I428" s="9">
        <v>584.821411132813</v>
      </c>
      <c r="J428" s="10">
        <v>0.0363700054585934</v>
      </c>
      <c r="K428" s="10">
        <v>0.531022727489471</v>
      </c>
      <c r="L428" s="10">
        <v>0.432607263326645</v>
      </c>
      <c r="M428" s="10">
        <v>0.432607263326645</v>
      </c>
      <c r="N428" s="10">
        <v>2.39623713493347</v>
      </c>
      <c r="O428" s="10">
        <v>0.81466805934906</v>
      </c>
    </row>
    <row r="429" spans="1:15">
      <c r="A429" s="8">
        <v>2019</v>
      </c>
      <c r="B429" s="8" t="s">
        <v>73</v>
      </c>
      <c r="C429" s="8">
        <v>140500</v>
      </c>
      <c r="D429" s="8" t="s">
        <v>27</v>
      </c>
      <c r="E429" s="8" t="s">
        <v>62</v>
      </c>
      <c r="F429" s="9">
        <v>1355.1562</v>
      </c>
      <c r="G429" s="9">
        <v>47.5117988586426</v>
      </c>
      <c r="H429" s="9">
        <v>736.0927734375</v>
      </c>
      <c r="I429" s="9">
        <v>571.551574707031</v>
      </c>
      <c r="J429" s="10">
        <v>0.0350600183010101</v>
      </c>
      <c r="K429" s="10">
        <v>0.543179273605347</v>
      </c>
      <c r="L429" s="10">
        <v>0.421760648488998</v>
      </c>
      <c r="M429" s="10">
        <v>0.421760648488998</v>
      </c>
      <c r="N429" s="10">
        <v>2.38670063018799</v>
      </c>
      <c r="O429" s="10">
        <v>0.77646678686142</v>
      </c>
    </row>
    <row r="430" spans="1:15">
      <c r="A430" s="8">
        <v>2020</v>
      </c>
      <c r="B430" s="8" t="s">
        <v>73</v>
      </c>
      <c r="C430" s="8">
        <v>140500</v>
      </c>
      <c r="D430" s="8" t="s">
        <v>27</v>
      </c>
      <c r="E430" s="8" t="s">
        <v>62</v>
      </c>
      <c r="F430" s="9">
        <v>1425.7166</v>
      </c>
      <c r="G430" s="9">
        <v>56.5266990661621</v>
      </c>
      <c r="H430" s="9">
        <v>762.934020996094</v>
      </c>
      <c r="I430" s="9">
        <v>606.255920410156</v>
      </c>
      <c r="J430" s="10">
        <v>0.0396479219198227</v>
      </c>
      <c r="K430" s="10">
        <v>0.53512316942215</v>
      </c>
      <c r="L430" s="10">
        <v>0.425228923559189</v>
      </c>
      <c r="M430" s="10">
        <v>0.425228923559189</v>
      </c>
      <c r="N430" s="10">
        <v>2.38558101654053</v>
      </c>
      <c r="O430" s="10">
        <v>0.794637441635132</v>
      </c>
    </row>
    <row r="431" spans="1:15">
      <c r="A431" s="8">
        <v>2021</v>
      </c>
      <c r="B431" s="8" t="s">
        <v>73</v>
      </c>
      <c r="C431" s="8">
        <v>140500</v>
      </c>
      <c r="D431" s="8" t="s">
        <v>27</v>
      </c>
      <c r="E431" s="8" t="s">
        <v>62</v>
      </c>
      <c r="F431" s="9">
        <v>1912.4162</v>
      </c>
      <c r="G431" s="9">
        <v>76.9894027709961</v>
      </c>
      <c r="H431" s="9">
        <v>1154.271484375</v>
      </c>
      <c r="I431" s="9">
        <v>681.1552734375</v>
      </c>
      <c r="J431" s="10">
        <v>0.0402576625347137</v>
      </c>
      <c r="K431" s="10">
        <v>0.603567063808441</v>
      </c>
      <c r="L431" s="10">
        <v>0.3561752140522</v>
      </c>
      <c r="M431" s="10">
        <v>0.3561752140522</v>
      </c>
      <c r="N431" s="10">
        <v>2.31591749191284</v>
      </c>
      <c r="O431" s="10">
        <v>0.590117037296295</v>
      </c>
    </row>
    <row r="432" spans="1:15">
      <c r="A432" s="8">
        <v>2022</v>
      </c>
      <c r="B432" s="8" t="s">
        <v>73</v>
      </c>
      <c r="C432" s="8">
        <v>140500</v>
      </c>
      <c r="D432" s="8" t="s">
        <v>27</v>
      </c>
      <c r="E432" s="8" t="s">
        <v>62</v>
      </c>
      <c r="F432" s="9">
        <v>2305.4352</v>
      </c>
      <c r="G432" s="9">
        <v>78.1467</v>
      </c>
      <c r="H432" s="9">
        <v>1522.2381</v>
      </c>
      <c r="I432" s="9">
        <v>705.0504</v>
      </c>
      <c r="J432" s="10">
        <v>0.0338967237075239</v>
      </c>
      <c r="K432" s="10">
        <v>0.6602823189305</v>
      </c>
      <c r="L432" s="10">
        <v>0.305820957361977</v>
      </c>
      <c r="M432" s="10">
        <v>0.305820957361977</v>
      </c>
      <c r="N432" s="10">
        <v>2.27192423365445</v>
      </c>
      <c r="O432" s="10">
        <v>0.463166964484728</v>
      </c>
    </row>
    <row r="433" spans="1:15">
      <c r="A433" s="1">
        <v>2023</v>
      </c>
      <c r="B433" s="1" t="s">
        <v>73</v>
      </c>
      <c r="C433" s="1">
        <v>140500</v>
      </c>
      <c r="D433" s="1" t="s">
        <v>27</v>
      </c>
      <c r="E433" s="1" t="s">
        <v>62</v>
      </c>
      <c r="F433" s="14" t="s">
        <v>74</v>
      </c>
      <c r="G433" s="14">
        <v>81.2</v>
      </c>
      <c r="H433" s="14" t="s">
        <v>75</v>
      </c>
      <c r="I433" s="14">
        <v>746.5</v>
      </c>
      <c r="J433" s="18">
        <f>G433/F433</f>
        <v>0.0348004971499593</v>
      </c>
      <c r="K433" s="18">
        <f>H433/F433</f>
        <v>0.645223503192903</v>
      </c>
      <c r="L433" s="18">
        <f>I433/F433</f>
        <v>0.319933141902027</v>
      </c>
      <c r="M433" s="18">
        <f>I433/F433</f>
        <v>0.319933141902027</v>
      </c>
      <c r="N433" s="18">
        <f>J433*1+K433*2+L433*3</f>
        <v>2.28504692924185</v>
      </c>
      <c r="O433" s="18">
        <f>I433/H433</f>
        <v>0.495848555297243</v>
      </c>
    </row>
    <row r="434" spans="1:15">
      <c r="A434" s="8">
        <v>2000</v>
      </c>
      <c r="B434" s="8" t="s">
        <v>76</v>
      </c>
      <c r="C434" s="8">
        <v>140600</v>
      </c>
      <c r="D434" s="8" t="s">
        <v>27</v>
      </c>
      <c r="E434" s="8" t="s">
        <v>62</v>
      </c>
      <c r="F434" s="9">
        <v>83.5279</v>
      </c>
      <c r="G434" s="9">
        <v>15.7846002578735</v>
      </c>
      <c r="H434" s="9">
        <v>37.4788017272949</v>
      </c>
      <c r="I434" s="9">
        <v>30.2644996643066</v>
      </c>
      <c r="J434" s="10">
        <v>0.188973993062973</v>
      </c>
      <c r="K434" s="10">
        <v>0.44869801402092</v>
      </c>
      <c r="L434" s="10">
        <v>0.36232802271843</v>
      </c>
      <c r="M434" s="10">
        <v>0.36232802271843</v>
      </c>
      <c r="N434" s="10">
        <v>2.17335414886475</v>
      </c>
      <c r="O434" s="10">
        <v>0.807509779930115</v>
      </c>
    </row>
    <row r="435" spans="1:15">
      <c r="A435" s="8">
        <v>2001</v>
      </c>
      <c r="B435" s="8" t="s">
        <v>76</v>
      </c>
      <c r="C435" s="8">
        <v>140600</v>
      </c>
      <c r="D435" s="8" t="s">
        <v>27</v>
      </c>
      <c r="E435" s="8" t="s">
        <v>62</v>
      </c>
      <c r="F435" s="9">
        <v>85.3543</v>
      </c>
      <c r="G435" s="9">
        <v>9.56379985809326</v>
      </c>
      <c r="H435" s="9">
        <v>42.0280990600586</v>
      </c>
      <c r="I435" s="9">
        <v>33.7624015808105</v>
      </c>
      <c r="J435" s="10">
        <v>0.112048245966434</v>
      </c>
      <c r="K435" s="10">
        <v>0.492395788431168</v>
      </c>
      <c r="L435" s="10">
        <v>0.395555943250656</v>
      </c>
      <c r="M435" s="10">
        <v>0.395555943250656</v>
      </c>
      <c r="N435" s="10">
        <v>2.28350758552551</v>
      </c>
      <c r="O435" s="10">
        <v>0.803329229354858</v>
      </c>
    </row>
    <row r="436" spans="1:15">
      <c r="A436" s="8">
        <v>2002</v>
      </c>
      <c r="B436" s="8" t="s">
        <v>76</v>
      </c>
      <c r="C436" s="8">
        <v>140600</v>
      </c>
      <c r="D436" s="8" t="s">
        <v>27</v>
      </c>
      <c r="E436" s="8" t="s">
        <v>62</v>
      </c>
      <c r="F436" s="9">
        <v>100.3957</v>
      </c>
      <c r="G436" s="9">
        <v>14.1885995864868</v>
      </c>
      <c r="H436" s="9">
        <v>49.6083984375</v>
      </c>
      <c r="I436" s="9">
        <v>36.5987014770508</v>
      </c>
      <c r="J436" s="10">
        <v>0.141326770186424</v>
      </c>
      <c r="K436" s="10">
        <v>0.494128704071045</v>
      </c>
      <c r="L436" s="10">
        <v>0.36454451084137</v>
      </c>
      <c r="M436" s="10">
        <v>0.36454451084137</v>
      </c>
      <c r="N436" s="10">
        <v>2.22321772575378</v>
      </c>
      <c r="O436" s="10">
        <v>0.737752139568329</v>
      </c>
    </row>
    <row r="437" spans="1:15">
      <c r="A437" s="8">
        <v>2003</v>
      </c>
      <c r="B437" s="8" t="s">
        <v>76</v>
      </c>
      <c r="C437" s="8">
        <v>140600</v>
      </c>
      <c r="D437" s="8" t="s">
        <v>27</v>
      </c>
      <c r="E437" s="8" t="s">
        <v>62</v>
      </c>
      <c r="F437" s="9">
        <v>118.5962</v>
      </c>
      <c r="G437" s="9">
        <v>17.2525005340576</v>
      </c>
      <c r="H437" s="9">
        <v>61.7436981201172</v>
      </c>
      <c r="I437" s="9">
        <v>39.5999984741211</v>
      </c>
      <c r="J437" s="10">
        <v>0.145472630858421</v>
      </c>
      <c r="K437" s="10">
        <v>0.520621240139008</v>
      </c>
      <c r="L437" s="10">
        <v>0.333906143903732</v>
      </c>
      <c r="M437" s="10">
        <v>0.333906143903732</v>
      </c>
      <c r="N437" s="10">
        <v>2.18843364715576</v>
      </c>
      <c r="O437" s="10">
        <v>0.641360998153687</v>
      </c>
    </row>
    <row r="438" spans="1:15">
      <c r="A438" s="8">
        <v>2004</v>
      </c>
      <c r="B438" s="8" t="s">
        <v>76</v>
      </c>
      <c r="C438" s="8">
        <v>140600</v>
      </c>
      <c r="D438" s="8" t="s">
        <v>27</v>
      </c>
      <c r="E438" s="8" t="s">
        <v>62</v>
      </c>
      <c r="F438" s="9">
        <v>147.7294</v>
      </c>
      <c r="G438" s="9">
        <v>18.6236000061035</v>
      </c>
      <c r="H438" s="9">
        <v>76.39990234375</v>
      </c>
      <c r="I438" s="9">
        <v>52.7058982849121</v>
      </c>
      <c r="J438" s="10">
        <v>0.126065626740456</v>
      </c>
      <c r="K438" s="10">
        <v>0.517161130905151</v>
      </c>
      <c r="L438" s="10">
        <v>0.356773257255554</v>
      </c>
      <c r="M438" s="10">
        <v>0.356773257255554</v>
      </c>
      <c r="N438" s="10">
        <v>2.23070764541626</v>
      </c>
      <c r="O438" s="10">
        <v>0.689868688583374</v>
      </c>
    </row>
    <row r="439" spans="1:15">
      <c r="A439" s="8">
        <v>2005</v>
      </c>
      <c r="B439" s="8" t="s">
        <v>76</v>
      </c>
      <c r="C439" s="8">
        <v>140600</v>
      </c>
      <c r="D439" s="8" t="s">
        <v>27</v>
      </c>
      <c r="E439" s="8" t="s">
        <v>62</v>
      </c>
      <c r="F439" s="9">
        <v>181.6505</v>
      </c>
      <c r="G439" s="9">
        <v>18.5160007476807</v>
      </c>
      <c r="H439" s="9">
        <v>106.14990234375</v>
      </c>
      <c r="I439" s="9">
        <v>56.9846000671387</v>
      </c>
      <c r="J439" s="10">
        <v>0.101932011544704</v>
      </c>
      <c r="K439" s="10">
        <v>0.584363400936127</v>
      </c>
      <c r="L439" s="10">
        <v>0.313704609870911</v>
      </c>
      <c r="M439" s="10">
        <v>0.313704609870911</v>
      </c>
      <c r="N439" s="10">
        <v>2.21177268028259</v>
      </c>
      <c r="O439" s="10">
        <v>0.536831378936768</v>
      </c>
    </row>
    <row r="440" spans="1:15">
      <c r="A440" s="8">
        <v>2006</v>
      </c>
      <c r="B440" s="8" t="s">
        <v>76</v>
      </c>
      <c r="C440" s="8">
        <v>140600</v>
      </c>
      <c r="D440" s="8" t="s">
        <v>27</v>
      </c>
      <c r="E440" s="8" t="s">
        <v>62</v>
      </c>
      <c r="F440" s="9">
        <v>234.1263</v>
      </c>
      <c r="G440" s="9">
        <v>21.1495990753174</v>
      </c>
      <c r="H440" s="9">
        <v>144.965194702148</v>
      </c>
      <c r="I440" s="9">
        <v>68.0114974975586</v>
      </c>
      <c r="J440" s="10">
        <v>0.0903341472148895</v>
      </c>
      <c r="K440" s="10">
        <v>0.61917519569397</v>
      </c>
      <c r="L440" s="10">
        <v>0.290490627288818</v>
      </c>
      <c r="M440" s="10">
        <v>0.290490627288818</v>
      </c>
      <c r="N440" s="10">
        <v>2.20015645027161</v>
      </c>
      <c r="O440" s="10">
        <v>0.469157427549362</v>
      </c>
    </row>
    <row r="441" spans="1:15">
      <c r="A441" s="8">
        <v>2007</v>
      </c>
      <c r="B441" s="8" t="s">
        <v>76</v>
      </c>
      <c r="C441" s="8">
        <v>140600</v>
      </c>
      <c r="D441" s="8" t="s">
        <v>27</v>
      </c>
      <c r="E441" s="8" t="s">
        <v>62</v>
      </c>
      <c r="F441" s="9">
        <v>332.1931</v>
      </c>
      <c r="G441" s="9">
        <v>29.1324996948242</v>
      </c>
      <c r="H441" s="9">
        <v>201.553604125977</v>
      </c>
      <c r="I441" s="9">
        <v>101.50700378418</v>
      </c>
      <c r="J441" s="10">
        <v>0.0876974835991859</v>
      </c>
      <c r="K441" s="10">
        <v>0.606736302375793</v>
      </c>
      <c r="L441" s="10">
        <v>0.305566251277924</v>
      </c>
      <c r="M441" s="10">
        <v>0.305566251277924</v>
      </c>
      <c r="N441" s="10">
        <v>2.21786880493164</v>
      </c>
      <c r="O441" s="10">
        <v>0.503622889518738</v>
      </c>
    </row>
    <row r="442" spans="1:15">
      <c r="A442" s="8">
        <v>2008</v>
      </c>
      <c r="B442" s="8" t="s">
        <v>76</v>
      </c>
      <c r="C442" s="8">
        <v>140600</v>
      </c>
      <c r="D442" s="8" t="s">
        <v>27</v>
      </c>
      <c r="E442" s="8" t="s">
        <v>62</v>
      </c>
      <c r="F442" s="9">
        <v>420.4038</v>
      </c>
      <c r="G442" s="9">
        <v>27.7609004974365</v>
      </c>
      <c r="H442" s="9">
        <v>259.996490478516</v>
      </c>
      <c r="I442" s="9">
        <v>132.646392822266</v>
      </c>
      <c r="J442" s="10">
        <v>0.0660338923335075</v>
      </c>
      <c r="K442" s="10">
        <v>0.618444681167603</v>
      </c>
      <c r="L442" s="10">
        <v>0.315521389245987</v>
      </c>
      <c r="M442" s="10">
        <v>0.315521389245987</v>
      </c>
      <c r="N442" s="10">
        <v>2.24948740005493</v>
      </c>
      <c r="O442" s="10">
        <v>0.510185301303864</v>
      </c>
    </row>
    <row r="443" spans="1:15">
      <c r="A443" s="8">
        <v>2009</v>
      </c>
      <c r="B443" s="8" t="s">
        <v>76</v>
      </c>
      <c r="C443" s="8">
        <v>140600</v>
      </c>
      <c r="D443" s="8" t="s">
        <v>27</v>
      </c>
      <c r="E443" s="8" t="s">
        <v>62</v>
      </c>
      <c r="F443" s="9">
        <v>561.3074</v>
      </c>
      <c r="G443" s="9">
        <v>29.5090007781982</v>
      </c>
      <c r="H443" s="9">
        <v>293.799713134766</v>
      </c>
      <c r="I443" s="9">
        <v>237.99870300293</v>
      </c>
      <c r="J443" s="10">
        <v>0.0525719076395035</v>
      </c>
      <c r="K443" s="10">
        <v>0.523420333862305</v>
      </c>
      <c r="L443" s="10">
        <v>0.424007773399353</v>
      </c>
      <c r="M443" s="10">
        <v>0.424007773399353</v>
      </c>
      <c r="N443" s="10">
        <v>2.37143588066101</v>
      </c>
      <c r="O443" s="10">
        <v>0.810071229934692</v>
      </c>
    </row>
    <row r="444" spans="1:15">
      <c r="A444" s="8">
        <v>2010</v>
      </c>
      <c r="B444" s="8" t="s">
        <v>76</v>
      </c>
      <c r="C444" s="8">
        <v>140600</v>
      </c>
      <c r="D444" s="8" t="s">
        <v>27</v>
      </c>
      <c r="E444" s="8" t="s">
        <v>62</v>
      </c>
      <c r="F444" s="9">
        <v>670.1476</v>
      </c>
      <c r="G444" s="9">
        <v>40.5420989990234</v>
      </c>
      <c r="H444" s="9">
        <v>379.007385253906</v>
      </c>
      <c r="I444" s="9">
        <v>250.598098754883</v>
      </c>
      <c r="J444" s="10">
        <v>0.0604972690343857</v>
      </c>
      <c r="K444" s="10">
        <v>0.565558075904846</v>
      </c>
      <c r="L444" s="10">
        <v>0.373944640159607</v>
      </c>
      <c r="M444" s="10">
        <v>0.373944640159607</v>
      </c>
      <c r="N444" s="10">
        <v>2.31344723701477</v>
      </c>
      <c r="O444" s="10">
        <v>0.661195814609528</v>
      </c>
    </row>
    <row r="445" spans="1:15">
      <c r="A445" s="8">
        <v>2011</v>
      </c>
      <c r="B445" s="8" t="s">
        <v>76</v>
      </c>
      <c r="C445" s="8">
        <v>140600</v>
      </c>
      <c r="D445" s="8" t="s">
        <v>27</v>
      </c>
      <c r="E445" s="8" t="s">
        <v>62</v>
      </c>
      <c r="F445" s="9">
        <v>855.2006</v>
      </c>
      <c r="G445" s="9">
        <v>45.3949012756348</v>
      </c>
      <c r="H445" s="9">
        <v>498.763092041016</v>
      </c>
      <c r="I445" s="9">
        <v>311.042602539063</v>
      </c>
      <c r="J445" s="10">
        <v>0.0530809983611107</v>
      </c>
      <c r="K445" s="10">
        <v>0.583211839199066</v>
      </c>
      <c r="L445" s="10">
        <v>0.363707184791565</v>
      </c>
      <c r="M445" s="10">
        <v>0.363707184791565</v>
      </c>
      <c r="N445" s="10">
        <v>2.31062626838684</v>
      </c>
      <c r="O445" s="10">
        <v>0.623627960681915</v>
      </c>
    </row>
    <row r="446" spans="1:15">
      <c r="A446" s="8">
        <v>2012</v>
      </c>
      <c r="B446" s="8" t="s">
        <v>76</v>
      </c>
      <c r="C446" s="8">
        <v>140600</v>
      </c>
      <c r="D446" s="8" t="s">
        <v>27</v>
      </c>
      <c r="E446" s="8" t="s">
        <v>62</v>
      </c>
      <c r="F446" s="9">
        <v>1007.1198</v>
      </c>
      <c r="G446" s="9">
        <v>50.9272003173828</v>
      </c>
      <c r="H446" s="9">
        <v>596.052185058594</v>
      </c>
      <c r="I446" s="9">
        <v>360.140411376953</v>
      </c>
      <c r="J446" s="10">
        <v>0.0505671724677086</v>
      </c>
      <c r="K446" s="10">
        <v>0.591838419437408</v>
      </c>
      <c r="L446" s="10">
        <v>0.357594400644302</v>
      </c>
      <c r="M446" s="10">
        <v>0.357594400644302</v>
      </c>
      <c r="N446" s="10">
        <v>2.30702710151672</v>
      </c>
      <c r="O446" s="10">
        <v>0.604209542274475</v>
      </c>
    </row>
    <row r="447" spans="1:15">
      <c r="A447" s="8">
        <v>2013</v>
      </c>
      <c r="B447" s="8" t="s">
        <v>76</v>
      </c>
      <c r="C447" s="8">
        <v>140600</v>
      </c>
      <c r="D447" s="8" t="s">
        <v>27</v>
      </c>
      <c r="E447" s="8" t="s">
        <v>62</v>
      </c>
      <c r="F447" s="9">
        <v>1026.4012</v>
      </c>
      <c r="G447" s="9">
        <v>61.7234001159668</v>
      </c>
      <c r="H447" s="9">
        <v>575.127380371094</v>
      </c>
      <c r="I447" s="9">
        <v>389.550415039063</v>
      </c>
      <c r="J447" s="10">
        <v>0.0601357445120811</v>
      </c>
      <c r="K447" s="10">
        <v>0.560333907604218</v>
      </c>
      <c r="L447" s="10">
        <v>0.379530370235443</v>
      </c>
      <c r="M447" s="10">
        <v>0.379530370235443</v>
      </c>
      <c r="N447" s="10">
        <v>2.31939458847046</v>
      </c>
      <c r="O447" s="10">
        <v>0.677328944206238</v>
      </c>
    </row>
    <row r="448" spans="1:15">
      <c r="A448" s="8">
        <v>2014</v>
      </c>
      <c r="B448" s="8" t="s">
        <v>76</v>
      </c>
      <c r="C448" s="8">
        <v>140600</v>
      </c>
      <c r="D448" s="8" t="s">
        <v>27</v>
      </c>
      <c r="E448" s="8" t="s">
        <v>62</v>
      </c>
      <c r="F448" s="9">
        <v>1003.41</v>
      </c>
      <c r="G448" s="9">
        <v>61.4332008361816</v>
      </c>
      <c r="H448" s="9">
        <v>542.706115722656</v>
      </c>
      <c r="I448" s="9">
        <v>399.270690917969</v>
      </c>
      <c r="J448" s="10">
        <v>0.061224427074194</v>
      </c>
      <c r="K448" s="10">
        <v>0.540861785411835</v>
      </c>
      <c r="L448" s="10">
        <v>0.397913813591003</v>
      </c>
      <c r="M448" s="10">
        <v>0.397913813591003</v>
      </c>
      <c r="N448" s="10">
        <v>2.33668947219849</v>
      </c>
      <c r="O448" s="10">
        <v>0.735703349113464</v>
      </c>
    </row>
    <row r="449" spans="1:15">
      <c r="A449" s="8">
        <v>2015</v>
      </c>
      <c r="B449" s="8" t="s">
        <v>76</v>
      </c>
      <c r="C449" s="8">
        <v>140600</v>
      </c>
      <c r="D449" s="8" t="s">
        <v>27</v>
      </c>
      <c r="E449" s="8" t="s">
        <v>62</v>
      </c>
      <c r="F449" s="9">
        <v>901.1301</v>
      </c>
      <c r="G449" s="9">
        <v>55.5460014343262</v>
      </c>
      <c r="H449" s="9">
        <v>406.308197021484</v>
      </c>
      <c r="I449" s="9">
        <v>439.275909423828</v>
      </c>
      <c r="J449" s="10">
        <v>0.061640378087759</v>
      </c>
      <c r="K449" s="10">
        <v>0.450887382030487</v>
      </c>
      <c r="L449" s="10">
        <v>0.487472236156464</v>
      </c>
      <c r="M449" s="10">
        <v>0.487472236156464</v>
      </c>
      <c r="N449" s="10">
        <v>2.42583179473877</v>
      </c>
      <c r="O449" s="10">
        <v>1.08113968372345</v>
      </c>
    </row>
    <row r="450" spans="1:15">
      <c r="A450" s="8">
        <v>2016</v>
      </c>
      <c r="B450" s="8" t="s">
        <v>76</v>
      </c>
      <c r="C450" s="8">
        <v>140600</v>
      </c>
      <c r="D450" s="8" t="s">
        <v>27</v>
      </c>
      <c r="E450" s="8" t="s">
        <v>62</v>
      </c>
      <c r="F450" s="9">
        <v>918.064</v>
      </c>
      <c r="G450" s="9">
        <v>56.2817993164063</v>
      </c>
      <c r="H450" s="9">
        <v>395.223999023438</v>
      </c>
      <c r="I450" s="9">
        <v>466.558197021484</v>
      </c>
      <c r="J450" s="10">
        <v>0.0613048747181892</v>
      </c>
      <c r="K450" s="10">
        <v>0.430497229099274</v>
      </c>
      <c r="L450" s="10">
        <v>0.508197903633118</v>
      </c>
      <c r="M450" s="10">
        <v>0.508197903633118</v>
      </c>
      <c r="N450" s="10">
        <v>2.44689297676086</v>
      </c>
      <c r="O450" s="10">
        <v>1.18049049377441</v>
      </c>
    </row>
    <row r="451" spans="1:15">
      <c r="A451" s="8">
        <v>2017</v>
      </c>
      <c r="B451" s="8" t="s">
        <v>76</v>
      </c>
      <c r="C451" s="8">
        <v>140600</v>
      </c>
      <c r="D451" s="8" t="s">
        <v>27</v>
      </c>
      <c r="E451" s="8" t="s">
        <v>62</v>
      </c>
      <c r="F451" s="9">
        <v>980.223</v>
      </c>
      <c r="G451" s="9">
        <v>56.19580078125</v>
      </c>
      <c r="H451" s="9">
        <v>400.556793212891</v>
      </c>
      <c r="I451" s="9">
        <v>523.470397949219</v>
      </c>
      <c r="J451" s="10">
        <v>0.0573296099901199</v>
      </c>
      <c r="K451" s="10">
        <v>0.408638447523117</v>
      </c>
      <c r="L451" s="10">
        <v>0.534031927585602</v>
      </c>
      <c r="M451" s="10">
        <v>0.534031927585602</v>
      </c>
      <c r="N451" s="10">
        <v>2.47670221328735</v>
      </c>
      <c r="O451" s="10">
        <v>1.30685687065125</v>
      </c>
    </row>
    <row r="452" spans="1:15">
      <c r="A452" s="8">
        <v>2018</v>
      </c>
      <c r="B452" s="8" t="s">
        <v>76</v>
      </c>
      <c r="C452" s="8">
        <v>140600</v>
      </c>
      <c r="D452" s="8" t="s">
        <v>27</v>
      </c>
      <c r="E452" s="8" t="s">
        <v>62</v>
      </c>
      <c r="F452" s="9">
        <v>1065.6332</v>
      </c>
      <c r="G452" s="9">
        <v>57.8525009155273</v>
      </c>
      <c r="H452" s="9">
        <v>407.553009033203</v>
      </c>
      <c r="I452" s="9">
        <v>600.227722167969</v>
      </c>
      <c r="J452" s="10">
        <v>0.0542893186211586</v>
      </c>
      <c r="K452" s="10">
        <v>0.382451504468918</v>
      </c>
      <c r="L452" s="10">
        <v>0.563259243965149</v>
      </c>
      <c r="M452" s="10">
        <v>0.563259243965149</v>
      </c>
      <c r="N452" s="10">
        <v>2.50897002220154</v>
      </c>
      <c r="O452" s="10">
        <v>1.47275984287262</v>
      </c>
    </row>
    <row r="453" spans="1:15">
      <c r="A453" s="8">
        <v>2019</v>
      </c>
      <c r="B453" s="8" t="s">
        <v>76</v>
      </c>
      <c r="C453" s="8">
        <v>140600</v>
      </c>
      <c r="D453" s="8" t="s">
        <v>27</v>
      </c>
      <c r="E453" s="8" t="s">
        <v>62</v>
      </c>
      <c r="F453" s="9">
        <v>1056.68</v>
      </c>
      <c r="G453" s="9">
        <v>53.6599998474121</v>
      </c>
      <c r="H453" s="9">
        <v>422.899993896484</v>
      </c>
      <c r="I453" s="9">
        <v>580.119995117188</v>
      </c>
      <c r="J453" s="10">
        <v>0.0507816933095455</v>
      </c>
      <c r="K453" s="10">
        <v>0.400215774774551</v>
      </c>
      <c r="L453" s="10">
        <v>0.549002528190613</v>
      </c>
      <c r="M453" s="10">
        <v>0.549002528190613</v>
      </c>
      <c r="N453" s="10">
        <v>2.49822092056274</v>
      </c>
      <c r="O453" s="10">
        <v>1.37176632881165</v>
      </c>
    </row>
    <row r="454" spans="1:15">
      <c r="A454" s="8">
        <v>2020</v>
      </c>
      <c r="B454" s="8" t="s">
        <v>76</v>
      </c>
      <c r="C454" s="8">
        <v>140600</v>
      </c>
      <c r="D454" s="8" t="s">
        <v>27</v>
      </c>
      <c r="E454" s="8" t="s">
        <v>62</v>
      </c>
      <c r="F454" s="9">
        <v>1100.4929</v>
      </c>
      <c r="G454" s="9">
        <v>64.0584030151367</v>
      </c>
      <c r="H454" s="9">
        <v>440.405395507813</v>
      </c>
      <c r="I454" s="9">
        <v>596.029113769531</v>
      </c>
      <c r="J454" s="10">
        <v>0.0582088306546211</v>
      </c>
      <c r="K454" s="10">
        <v>0.400189220905304</v>
      </c>
      <c r="L454" s="10">
        <v>0.541601955890656</v>
      </c>
      <c r="M454" s="10">
        <v>0.541601955890656</v>
      </c>
      <c r="N454" s="10">
        <v>2.48339319229126</v>
      </c>
      <c r="O454" s="10">
        <v>1.35336470603943</v>
      </c>
    </row>
    <row r="455" spans="1:15">
      <c r="A455" s="8">
        <v>2021</v>
      </c>
      <c r="B455" s="8" t="s">
        <v>76</v>
      </c>
      <c r="C455" s="8">
        <v>140600</v>
      </c>
      <c r="D455" s="8" t="s">
        <v>27</v>
      </c>
      <c r="E455" s="8" t="s">
        <v>62</v>
      </c>
      <c r="F455" s="9">
        <v>1420.6497</v>
      </c>
      <c r="G455" s="9">
        <v>93.4945983886719</v>
      </c>
      <c r="H455" s="9">
        <v>644.489929199219</v>
      </c>
      <c r="I455" s="9">
        <v>682.665222167969</v>
      </c>
      <c r="J455" s="10">
        <v>0.0658111572265625</v>
      </c>
      <c r="K455" s="10">
        <v>0.453658580780029</v>
      </c>
      <c r="L455" s="10">
        <v>0.480530291795731</v>
      </c>
      <c r="M455" s="10">
        <v>0.480530291795731</v>
      </c>
      <c r="N455" s="10">
        <v>2.41471910476685</v>
      </c>
      <c r="O455" s="10">
        <v>1.05923330783844</v>
      </c>
    </row>
    <row r="456" spans="1:15">
      <c r="A456" s="8">
        <v>2022</v>
      </c>
      <c r="B456" s="8" t="s">
        <v>76</v>
      </c>
      <c r="C456" s="8">
        <v>140600</v>
      </c>
      <c r="D456" s="8" t="s">
        <v>27</v>
      </c>
      <c r="E456" s="8" t="s">
        <v>62</v>
      </c>
      <c r="F456" s="9">
        <v>1536.1869</v>
      </c>
      <c r="G456" s="9">
        <v>98.0494</v>
      </c>
      <c r="H456" s="9">
        <v>758.4917</v>
      </c>
      <c r="I456" s="9">
        <v>679.6458</v>
      </c>
      <c r="J456" s="10">
        <v>0.06382647840572</v>
      </c>
      <c r="K456" s="10">
        <v>0.49374962122122</v>
      </c>
      <c r="L456" s="10">
        <v>0.44242390037306</v>
      </c>
      <c r="M456" s="10">
        <v>0.44242390037306</v>
      </c>
      <c r="N456" s="10">
        <v>2.37859742196734</v>
      </c>
      <c r="O456" s="10">
        <v>0.896049093220137</v>
      </c>
    </row>
    <row r="457" spans="1:15">
      <c r="A457" s="1">
        <v>2023</v>
      </c>
      <c r="B457" s="1" t="s">
        <v>76</v>
      </c>
      <c r="C457" s="1">
        <v>140600</v>
      </c>
      <c r="D457" s="1" t="s">
        <v>27</v>
      </c>
      <c r="E457" s="1" t="s">
        <v>62</v>
      </c>
      <c r="F457" s="14" t="s">
        <v>77</v>
      </c>
      <c r="G457" s="14">
        <v>103.4</v>
      </c>
      <c r="H457" s="14" t="s">
        <v>78</v>
      </c>
      <c r="I457" s="14">
        <v>709.4</v>
      </c>
      <c r="J457" s="18">
        <f>G457/F457</f>
        <v>0.0671703359166412</v>
      </c>
      <c r="K457" s="18">
        <f>H457/F457</f>
        <v>0.47201127734073</v>
      </c>
      <c r="L457" s="18">
        <f>I457/F457</f>
        <v>0.460837875234674</v>
      </c>
      <c r="M457" s="18">
        <f>I457/F457</f>
        <v>0.460837875234674</v>
      </c>
      <c r="N457" s="18">
        <f>J457*1+K457*2+L457*3</f>
        <v>2.39370651630212</v>
      </c>
      <c r="O457" s="18">
        <f>I457/H457</f>
        <v>0.976328103495734</v>
      </c>
    </row>
    <row r="458" spans="1:15">
      <c r="A458" s="8">
        <v>2000</v>
      </c>
      <c r="B458" s="8" t="s">
        <v>79</v>
      </c>
      <c r="C458" s="8">
        <v>140700</v>
      </c>
      <c r="D458" s="8" t="s">
        <v>27</v>
      </c>
      <c r="E458" s="8" t="s">
        <v>62</v>
      </c>
      <c r="F458" s="9">
        <v>138.3729</v>
      </c>
      <c r="G458" s="9">
        <v>20.7134990692139</v>
      </c>
      <c r="H458" s="9">
        <v>67.9866027832031</v>
      </c>
      <c r="I458" s="9">
        <v>49.6727981567383</v>
      </c>
      <c r="J458" s="10">
        <v>0.149693325161934</v>
      </c>
      <c r="K458" s="10">
        <v>0.49132889509201</v>
      </c>
      <c r="L458" s="10">
        <v>0.358977794647217</v>
      </c>
      <c r="M458" s="10">
        <v>0.358977794647217</v>
      </c>
      <c r="N458" s="10">
        <v>2.20928454399109</v>
      </c>
      <c r="O458" s="10">
        <v>0.730626285076141</v>
      </c>
    </row>
    <row r="459" spans="1:15">
      <c r="A459" s="8">
        <v>2001</v>
      </c>
      <c r="B459" s="8" t="s">
        <v>79</v>
      </c>
      <c r="C459" s="8">
        <v>140700</v>
      </c>
      <c r="D459" s="8" t="s">
        <v>27</v>
      </c>
      <c r="E459" s="8" t="s">
        <v>62</v>
      </c>
      <c r="F459" s="9">
        <v>148.9973</v>
      </c>
      <c r="G459" s="9">
        <v>22.6191005706787</v>
      </c>
      <c r="H459" s="9">
        <v>72.8453979492187</v>
      </c>
      <c r="I459" s="9">
        <v>53.5327987670898</v>
      </c>
      <c r="J459" s="10">
        <v>0.151808798313141</v>
      </c>
      <c r="K459" s="10">
        <v>0.488904148340225</v>
      </c>
      <c r="L459" s="10">
        <v>0.359287053346634</v>
      </c>
      <c r="M459" s="10">
        <v>0.359287053346634</v>
      </c>
      <c r="N459" s="10">
        <v>2.20747828483582</v>
      </c>
      <c r="O459" s="10">
        <v>0.734882354736328</v>
      </c>
    </row>
    <row r="460" spans="1:15">
      <c r="A460" s="8">
        <v>2002</v>
      </c>
      <c r="B460" s="8" t="s">
        <v>79</v>
      </c>
      <c r="C460" s="8">
        <v>140700</v>
      </c>
      <c r="D460" s="8" t="s">
        <v>27</v>
      </c>
      <c r="E460" s="8" t="s">
        <v>62</v>
      </c>
      <c r="F460" s="9">
        <v>170.141</v>
      </c>
      <c r="G460" s="9">
        <v>25.4437007904053</v>
      </c>
      <c r="H460" s="9">
        <v>83.6765975952148</v>
      </c>
      <c r="I460" s="9">
        <v>61.0206985473633</v>
      </c>
      <c r="J460" s="10">
        <v>0.149544790387154</v>
      </c>
      <c r="K460" s="10">
        <v>0.491807371377945</v>
      </c>
      <c r="L460" s="10">
        <v>0.35864782333374</v>
      </c>
      <c r="M460" s="10">
        <v>0.35864782333374</v>
      </c>
      <c r="N460" s="10">
        <v>2.20910310745239</v>
      </c>
      <c r="O460" s="10">
        <v>0.729244470596313</v>
      </c>
    </row>
    <row r="461" spans="1:15">
      <c r="A461" s="8">
        <v>2003</v>
      </c>
      <c r="B461" s="8" t="s">
        <v>79</v>
      </c>
      <c r="C461" s="8">
        <v>140700</v>
      </c>
      <c r="D461" s="8" t="s">
        <v>27</v>
      </c>
      <c r="E461" s="8" t="s">
        <v>62</v>
      </c>
      <c r="F461" s="9">
        <v>203.4428</v>
      </c>
      <c r="G461" s="9">
        <v>27.4934005737305</v>
      </c>
      <c r="H461" s="9">
        <v>108.222198486328</v>
      </c>
      <c r="I461" s="9">
        <v>67.7272033691406</v>
      </c>
      <c r="J461" s="10">
        <v>0.135140687227249</v>
      </c>
      <c r="K461" s="10">
        <v>0.531953930854797</v>
      </c>
      <c r="L461" s="10">
        <v>0.332905381917953</v>
      </c>
      <c r="M461" s="10">
        <v>0.332905381917953</v>
      </c>
      <c r="N461" s="10">
        <v>2.19776463508606</v>
      </c>
      <c r="O461" s="10">
        <v>0.625816166400909</v>
      </c>
    </row>
    <row r="462" spans="1:15">
      <c r="A462" s="8">
        <v>2004</v>
      </c>
      <c r="B462" s="8" t="s">
        <v>79</v>
      </c>
      <c r="C462" s="8">
        <v>140700</v>
      </c>
      <c r="D462" s="8" t="s">
        <v>27</v>
      </c>
      <c r="E462" s="8" t="s">
        <v>62</v>
      </c>
      <c r="F462" s="9">
        <v>281.7245</v>
      </c>
      <c r="G462" s="9">
        <v>33.8221015930176</v>
      </c>
      <c r="H462" s="9">
        <v>143.199996948242</v>
      </c>
      <c r="I462" s="9">
        <v>104.70240020752</v>
      </c>
      <c r="J462" s="10">
        <v>0.120053820312023</v>
      </c>
      <c r="K462" s="10">
        <v>0.508297979831696</v>
      </c>
      <c r="L462" s="10">
        <v>0.371648192405701</v>
      </c>
      <c r="M462" s="10">
        <v>0.371648192405701</v>
      </c>
      <c r="N462" s="10">
        <v>2.25159430503845</v>
      </c>
      <c r="O462" s="10">
        <v>0.731162011623383</v>
      </c>
    </row>
    <row r="463" spans="1:15">
      <c r="A463" s="8">
        <v>2005</v>
      </c>
      <c r="B463" s="8" t="s">
        <v>79</v>
      </c>
      <c r="C463" s="8">
        <v>140700</v>
      </c>
      <c r="D463" s="8" t="s">
        <v>27</v>
      </c>
      <c r="E463" s="8" t="s">
        <v>62</v>
      </c>
      <c r="F463" s="9">
        <v>331.0171</v>
      </c>
      <c r="G463" s="9">
        <v>36.9328994750977</v>
      </c>
      <c r="H463" s="9">
        <v>173.44580078125</v>
      </c>
      <c r="I463" s="9">
        <v>120.638397216797</v>
      </c>
      <c r="J463" s="10">
        <v>0.111573994159698</v>
      </c>
      <c r="K463" s="10">
        <v>0.523978352546692</v>
      </c>
      <c r="L463" s="10">
        <v>0.364447623491287</v>
      </c>
      <c r="M463" s="10">
        <v>0.364447623491287</v>
      </c>
      <c r="N463" s="10">
        <v>2.25287365913391</v>
      </c>
      <c r="O463" s="10">
        <v>0.695539474487305</v>
      </c>
    </row>
    <row r="464" spans="1:15">
      <c r="A464" s="8">
        <v>2006</v>
      </c>
      <c r="B464" s="8" t="s">
        <v>79</v>
      </c>
      <c r="C464" s="8">
        <v>140700</v>
      </c>
      <c r="D464" s="8" t="s">
        <v>27</v>
      </c>
      <c r="E464" s="8" t="s">
        <v>62</v>
      </c>
      <c r="F464" s="9">
        <v>385.6794</v>
      </c>
      <c r="G464" s="9">
        <v>35.423999786377</v>
      </c>
      <c r="H464" s="9">
        <v>209.746994018555</v>
      </c>
      <c r="I464" s="9">
        <v>140.508407592773</v>
      </c>
      <c r="J464" s="10">
        <v>0.0918483063578606</v>
      </c>
      <c r="K464" s="10">
        <v>0.543837666511536</v>
      </c>
      <c r="L464" s="10">
        <v>0.364314019680023</v>
      </c>
      <c r="M464" s="10">
        <v>0.364314019680023</v>
      </c>
      <c r="N464" s="10">
        <v>2.27246570587158</v>
      </c>
      <c r="O464" s="10">
        <v>0.669894754886627</v>
      </c>
    </row>
    <row r="465" spans="1:15">
      <c r="A465" s="8">
        <v>2007</v>
      </c>
      <c r="B465" s="8" t="s">
        <v>79</v>
      </c>
      <c r="C465" s="8">
        <v>140700</v>
      </c>
      <c r="D465" s="8" t="s">
        <v>27</v>
      </c>
      <c r="E465" s="8" t="s">
        <v>62</v>
      </c>
      <c r="F465" s="9">
        <v>470.1976</v>
      </c>
      <c r="G465" s="9">
        <v>40.7130012512207</v>
      </c>
      <c r="H465" s="9">
        <v>258.422790527344</v>
      </c>
      <c r="I465" s="9">
        <v>171.061798095703</v>
      </c>
      <c r="J465" s="10">
        <v>0.0865870043635368</v>
      </c>
      <c r="K465" s="10">
        <v>0.549604654312134</v>
      </c>
      <c r="L465" s="10">
        <v>0.363808304071426</v>
      </c>
      <c r="M465" s="10">
        <v>0.363808304071426</v>
      </c>
      <c r="N465" s="10">
        <v>2.27722120285034</v>
      </c>
      <c r="O465" s="10">
        <v>0.661945462226868</v>
      </c>
    </row>
    <row r="466" spans="1:15">
      <c r="A466" s="8">
        <v>2008</v>
      </c>
      <c r="B466" s="8" t="s">
        <v>79</v>
      </c>
      <c r="C466" s="8">
        <v>140700</v>
      </c>
      <c r="D466" s="8" t="s">
        <v>27</v>
      </c>
      <c r="E466" s="8" t="s">
        <v>62</v>
      </c>
      <c r="F466" s="9">
        <v>567.8066</v>
      </c>
      <c r="G466" s="9">
        <v>42.685001373291</v>
      </c>
      <c r="H466" s="9">
        <v>329.09130859375</v>
      </c>
      <c r="I466" s="9">
        <v>196.030303955078</v>
      </c>
      <c r="J466" s="10">
        <v>0.0751752480864525</v>
      </c>
      <c r="K466" s="10">
        <v>0.579583466053009</v>
      </c>
      <c r="L466" s="10">
        <v>0.345241338014603</v>
      </c>
      <c r="M466" s="10">
        <v>0.345241338014603</v>
      </c>
      <c r="N466" s="10">
        <v>2.2700662612915</v>
      </c>
      <c r="O466" s="10">
        <v>0.595671474933624</v>
      </c>
    </row>
    <row r="467" spans="1:15">
      <c r="A467" s="8">
        <v>2009</v>
      </c>
      <c r="B467" s="8" t="s">
        <v>79</v>
      </c>
      <c r="C467" s="8">
        <v>140700</v>
      </c>
      <c r="D467" s="8" t="s">
        <v>27</v>
      </c>
      <c r="E467" s="8" t="s">
        <v>62</v>
      </c>
      <c r="F467" s="9">
        <v>636.8106</v>
      </c>
      <c r="G467" s="9">
        <v>56.3582000732422</v>
      </c>
      <c r="H467" s="9">
        <v>332.551696777344</v>
      </c>
      <c r="I467" s="9">
        <v>247.900695800781</v>
      </c>
      <c r="J467" s="10">
        <v>0.0885007232427597</v>
      </c>
      <c r="K467" s="10">
        <v>0.522214472293854</v>
      </c>
      <c r="L467" s="10">
        <v>0.389284819364548</v>
      </c>
      <c r="M467" s="10">
        <v>0.389284819364548</v>
      </c>
      <c r="N467" s="10">
        <v>2.30078411102295</v>
      </c>
      <c r="O467" s="10">
        <v>0.745450079441071</v>
      </c>
    </row>
    <row r="468" spans="1:15">
      <c r="A468" s="8">
        <v>2010</v>
      </c>
      <c r="B468" s="8" t="s">
        <v>79</v>
      </c>
      <c r="C468" s="8">
        <v>140700</v>
      </c>
      <c r="D468" s="8" t="s">
        <v>27</v>
      </c>
      <c r="E468" s="8" t="s">
        <v>62</v>
      </c>
      <c r="F468" s="9">
        <v>763.8366</v>
      </c>
      <c r="G468" s="9">
        <v>64.9626007080078</v>
      </c>
      <c r="H468" s="9">
        <v>418.274505615234</v>
      </c>
      <c r="I468" s="9">
        <v>280.599487304688</v>
      </c>
      <c r="J468" s="10">
        <v>0.0850477740168571</v>
      </c>
      <c r="K468" s="10">
        <v>0.54759681224823</v>
      </c>
      <c r="L468" s="10">
        <v>0.36735537648201</v>
      </c>
      <c r="M468" s="10">
        <v>0.36735537648201</v>
      </c>
      <c r="N468" s="10">
        <v>2.28230762481689</v>
      </c>
      <c r="O468" s="10">
        <v>0.670850098133087</v>
      </c>
    </row>
    <row r="469" spans="1:15">
      <c r="A469" s="8">
        <v>2011</v>
      </c>
      <c r="B469" s="8" t="s">
        <v>79</v>
      </c>
      <c r="C469" s="8">
        <v>140700</v>
      </c>
      <c r="D469" s="8" t="s">
        <v>27</v>
      </c>
      <c r="E469" s="8" t="s">
        <v>62</v>
      </c>
      <c r="F469" s="9">
        <v>890.2376</v>
      </c>
      <c r="G469" s="9">
        <v>73.9289016723633</v>
      </c>
      <c r="H469" s="9">
        <v>488.032592773438</v>
      </c>
      <c r="I469" s="9">
        <v>328.276092529297</v>
      </c>
      <c r="J469" s="10">
        <v>0.0830440148711205</v>
      </c>
      <c r="K469" s="10">
        <v>0.548204898834229</v>
      </c>
      <c r="L469" s="10">
        <v>0.368751108646393</v>
      </c>
      <c r="M469" s="10">
        <v>0.368751108646393</v>
      </c>
      <c r="N469" s="10">
        <v>2.2857072353363</v>
      </c>
      <c r="O469" s="10">
        <v>0.672652006149292</v>
      </c>
    </row>
    <row r="470" spans="1:15">
      <c r="A470" s="8">
        <v>2012</v>
      </c>
      <c r="B470" s="8" t="s">
        <v>79</v>
      </c>
      <c r="C470" s="8">
        <v>140700</v>
      </c>
      <c r="D470" s="8" t="s">
        <v>27</v>
      </c>
      <c r="E470" s="8" t="s">
        <v>62</v>
      </c>
      <c r="F470" s="9">
        <v>986.5596</v>
      </c>
      <c r="G470" s="9">
        <v>83.7701034545898</v>
      </c>
      <c r="H470" s="9">
        <v>538.415893554688</v>
      </c>
      <c r="I470" s="9">
        <v>364.373596191406</v>
      </c>
      <c r="J470" s="10">
        <v>0.0849113464355469</v>
      </c>
      <c r="K470" s="10">
        <v>0.545750975608826</v>
      </c>
      <c r="L470" s="10">
        <v>0.369337648153305</v>
      </c>
      <c r="M470" s="10">
        <v>0.369337648153305</v>
      </c>
      <c r="N470" s="10">
        <v>2.28442621231079</v>
      </c>
      <c r="O470" s="10">
        <v>0.67675119638443</v>
      </c>
    </row>
    <row r="471" spans="1:15">
      <c r="A471" s="8">
        <v>2013</v>
      </c>
      <c r="B471" s="8" t="s">
        <v>79</v>
      </c>
      <c r="C471" s="8">
        <v>140700</v>
      </c>
      <c r="D471" s="8" t="s">
        <v>27</v>
      </c>
      <c r="E471" s="8" t="s">
        <v>62</v>
      </c>
      <c r="F471" s="9">
        <v>1022.2281</v>
      </c>
      <c r="G471" s="9">
        <v>96.3986968994141</v>
      </c>
      <c r="H471" s="9">
        <v>535.809997558594</v>
      </c>
      <c r="I471" s="9">
        <v>390.019409179688</v>
      </c>
      <c r="J471" s="10">
        <v>0.0943025276064873</v>
      </c>
      <c r="K471" s="10">
        <v>0.524158954620361</v>
      </c>
      <c r="L471" s="10">
        <v>0.381538540124893</v>
      </c>
      <c r="M471" s="10">
        <v>0.381538540124893</v>
      </c>
      <c r="N471" s="10">
        <v>2.2872359752655</v>
      </c>
      <c r="O471" s="10">
        <v>0.727906167507172</v>
      </c>
    </row>
    <row r="472" spans="1:15">
      <c r="A472" s="8">
        <v>2014</v>
      </c>
      <c r="B472" s="8" t="s">
        <v>79</v>
      </c>
      <c r="C472" s="8">
        <v>140700</v>
      </c>
      <c r="D472" s="8" t="s">
        <v>27</v>
      </c>
      <c r="E472" s="8" t="s">
        <v>62</v>
      </c>
      <c r="F472" s="9">
        <v>1042.3086</v>
      </c>
      <c r="G472" s="9">
        <v>104.923896789551</v>
      </c>
      <c r="H472" s="9">
        <v>493.5</v>
      </c>
      <c r="I472" s="9">
        <v>443.884704589844</v>
      </c>
      <c r="J472" s="10">
        <v>0.100664906203747</v>
      </c>
      <c r="K472" s="10">
        <v>0.473468214273453</v>
      </c>
      <c r="L472" s="10">
        <v>0.42586687207222</v>
      </c>
      <c r="M472" s="10">
        <v>0.42586687207222</v>
      </c>
      <c r="N472" s="10">
        <v>2.32520198822021</v>
      </c>
      <c r="O472" s="10">
        <v>0.899462401866913</v>
      </c>
    </row>
    <row r="473" spans="1:15">
      <c r="A473" s="8">
        <v>2015</v>
      </c>
      <c r="B473" s="8" t="s">
        <v>79</v>
      </c>
      <c r="C473" s="8">
        <v>140700</v>
      </c>
      <c r="D473" s="8" t="s">
        <v>27</v>
      </c>
      <c r="E473" s="8" t="s">
        <v>62</v>
      </c>
      <c r="F473" s="9">
        <v>1046.1155</v>
      </c>
      <c r="G473" s="9">
        <v>105.873100280762</v>
      </c>
      <c r="H473" s="9">
        <v>458.131408691406</v>
      </c>
      <c r="I473" s="9">
        <v>482.110992431641</v>
      </c>
      <c r="J473" s="10">
        <v>0.101205937564373</v>
      </c>
      <c r="K473" s="10">
        <v>0.437935769557953</v>
      </c>
      <c r="L473" s="10">
        <v>0.460858285427094</v>
      </c>
      <c r="M473" s="10">
        <v>0.460858285427094</v>
      </c>
      <c r="N473" s="10">
        <v>2.35965228080749</v>
      </c>
      <c r="O473" s="10">
        <v>1.05234217643738</v>
      </c>
    </row>
    <row r="474" spans="1:15">
      <c r="A474" s="8">
        <v>2016</v>
      </c>
      <c r="B474" s="8" t="s">
        <v>79</v>
      </c>
      <c r="C474" s="8">
        <v>140700</v>
      </c>
      <c r="D474" s="8" t="s">
        <v>27</v>
      </c>
      <c r="E474" s="8" t="s">
        <v>62</v>
      </c>
      <c r="F474" s="9">
        <v>1091.1041</v>
      </c>
      <c r="G474" s="9">
        <v>108.347900390625</v>
      </c>
      <c r="H474" s="9">
        <v>468.6455078125</v>
      </c>
      <c r="I474" s="9">
        <v>514.110717773438</v>
      </c>
      <c r="J474" s="10">
        <v>0.0993011593818665</v>
      </c>
      <c r="K474" s="10">
        <v>0.429514944553375</v>
      </c>
      <c r="L474" s="10">
        <v>0.471183925867081</v>
      </c>
      <c r="M474" s="10">
        <v>0.471183925867081</v>
      </c>
      <c r="N474" s="10">
        <v>2.37188291549683</v>
      </c>
      <c r="O474" s="10">
        <v>1.09701406955719</v>
      </c>
    </row>
    <row r="475" spans="1:15">
      <c r="A475" s="8">
        <v>2017</v>
      </c>
      <c r="B475" s="8" t="s">
        <v>79</v>
      </c>
      <c r="C475" s="8">
        <v>140700</v>
      </c>
      <c r="D475" s="8" t="s">
        <v>27</v>
      </c>
      <c r="E475" s="8" t="s">
        <v>62</v>
      </c>
      <c r="F475" s="9">
        <v>1284.9233</v>
      </c>
      <c r="G475" s="9">
        <v>111.52619934082</v>
      </c>
      <c r="H475" s="9">
        <v>594.987182617188</v>
      </c>
      <c r="I475" s="9">
        <v>578.409912109375</v>
      </c>
      <c r="J475" s="10">
        <v>0.0867960005998611</v>
      </c>
      <c r="K475" s="10">
        <v>0.463052690029144</v>
      </c>
      <c r="L475" s="10">
        <v>0.450151324272156</v>
      </c>
      <c r="M475" s="10">
        <v>0.450151324272156</v>
      </c>
      <c r="N475" s="10">
        <v>2.3633553981781</v>
      </c>
      <c r="O475" s="10">
        <v>0.972138464450836</v>
      </c>
    </row>
    <row r="476" spans="1:15">
      <c r="A476" s="8">
        <v>2018</v>
      </c>
      <c r="B476" s="8" t="s">
        <v>79</v>
      </c>
      <c r="C476" s="8">
        <v>140700</v>
      </c>
      <c r="D476" s="8" t="s">
        <v>27</v>
      </c>
      <c r="E476" s="8" t="s">
        <v>62</v>
      </c>
      <c r="F476" s="9">
        <v>1447.6039</v>
      </c>
      <c r="G476" s="9">
        <v>113.938301086426</v>
      </c>
      <c r="H476" s="9">
        <v>688.039123535156</v>
      </c>
      <c r="I476" s="9">
        <v>645.626525878906</v>
      </c>
      <c r="J476" s="10">
        <v>0.0787082016468048</v>
      </c>
      <c r="K476" s="10">
        <v>0.475295156240463</v>
      </c>
      <c r="L476" s="10">
        <v>0.445996671915054</v>
      </c>
      <c r="M476" s="10">
        <v>0.445996671915054</v>
      </c>
      <c r="N476" s="10">
        <v>2.36728858947754</v>
      </c>
      <c r="O476" s="10">
        <v>0.938357293605804</v>
      </c>
    </row>
    <row r="477" spans="1:15">
      <c r="A477" s="8">
        <v>2019</v>
      </c>
      <c r="B477" s="8" t="s">
        <v>79</v>
      </c>
      <c r="C477" s="8">
        <v>140700</v>
      </c>
      <c r="D477" s="8" t="s">
        <v>27</v>
      </c>
      <c r="E477" s="8" t="s">
        <v>62</v>
      </c>
      <c r="F477" s="9">
        <v>1447.6159</v>
      </c>
      <c r="G477" s="9">
        <v>100.084800720215</v>
      </c>
      <c r="H477" s="9">
        <v>654.270080566406</v>
      </c>
      <c r="I477" s="9">
        <v>693.260986328125</v>
      </c>
      <c r="J477" s="10">
        <v>0.0691376775503159</v>
      </c>
      <c r="K477" s="10">
        <v>0.451963871717453</v>
      </c>
      <c r="L477" s="10">
        <v>0.47889843583107</v>
      </c>
      <c r="M477" s="10">
        <v>0.47889843583107</v>
      </c>
      <c r="N477" s="10">
        <v>2.40976071357727</v>
      </c>
      <c r="O477" s="10">
        <v>1.05959451198578</v>
      </c>
    </row>
    <row r="478" spans="1:15">
      <c r="A478" s="8">
        <v>2020</v>
      </c>
      <c r="B478" s="8" t="s">
        <v>79</v>
      </c>
      <c r="C478" s="8">
        <v>140700</v>
      </c>
      <c r="D478" s="8" t="s">
        <v>27</v>
      </c>
      <c r="E478" s="8" t="s">
        <v>62</v>
      </c>
      <c r="F478" s="9">
        <v>1468.766</v>
      </c>
      <c r="G478" s="9">
        <v>110.92610168457</v>
      </c>
      <c r="H478" s="9">
        <v>668.00390625</v>
      </c>
      <c r="I478" s="9">
        <v>689.835998535156</v>
      </c>
      <c r="J478" s="10">
        <v>0.0755233317613602</v>
      </c>
      <c r="K478" s="10">
        <v>0.454806208610535</v>
      </c>
      <c r="L478" s="10">
        <v>0.469670444726944</v>
      </c>
      <c r="M478" s="10">
        <v>0.469670444726944</v>
      </c>
      <c r="N478" s="10">
        <v>2.39414715766907</v>
      </c>
      <c r="O478" s="10">
        <v>1.03268253803253</v>
      </c>
    </row>
    <row r="479" spans="1:15">
      <c r="A479" s="8">
        <v>2021</v>
      </c>
      <c r="B479" s="8" t="s">
        <v>79</v>
      </c>
      <c r="C479" s="8">
        <v>140700</v>
      </c>
      <c r="D479" s="8" t="s">
        <v>27</v>
      </c>
      <c r="E479" s="8" t="s">
        <v>62</v>
      </c>
      <c r="F479" s="9">
        <v>1843.4453</v>
      </c>
      <c r="G479" s="9">
        <v>149.281494140625</v>
      </c>
      <c r="H479" s="9">
        <v>943.285278320313</v>
      </c>
      <c r="I479" s="9">
        <v>750.878479003906</v>
      </c>
      <c r="J479" s="10">
        <v>0.0809796154499054</v>
      </c>
      <c r="K479" s="10">
        <v>0.511696934700012</v>
      </c>
      <c r="L479" s="10">
        <v>0.407323449850082</v>
      </c>
      <c r="M479" s="10">
        <v>0.407323449850082</v>
      </c>
      <c r="N479" s="10">
        <v>2.32634377479553</v>
      </c>
      <c r="O479" s="10">
        <v>0.796024799346924</v>
      </c>
    </row>
    <row r="480" spans="1:15">
      <c r="A480" s="8">
        <v>2022</v>
      </c>
      <c r="B480" s="8" t="s">
        <v>79</v>
      </c>
      <c r="C480" s="8">
        <v>140700</v>
      </c>
      <c r="D480" s="8" t="s">
        <v>27</v>
      </c>
      <c r="E480" s="8" t="s">
        <v>62</v>
      </c>
      <c r="F480" s="9">
        <v>2112.2997</v>
      </c>
      <c r="G480" s="9">
        <v>155.7048</v>
      </c>
      <c r="H480" s="9">
        <v>1176.1484</v>
      </c>
      <c r="I480" s="9">
        <v>780.4465</v>
      </c>
      <c r="J480" s="10">
        <v>0.0737134034531179</v>
      </c>
      <c r="K480" s="10">
        <v>0.556809433812825</v>
      </c>
      <c r="L480" s="10">
        <v>0.369477162734057</v>
      </c>
      <c r="M480" s="10">
        <v>0.369477162734057</v>
      </c>
      <c r="N480" s="10">
        <v>2.29576375928094</v>
      </c>
      <c r="O480" s="10">
        <v>0.663561247883345</v>
      </c>
    </row>
    <row r="481" spans="1:15">
      <c r="A481" s="1">
        <v>2023</v>
      </c>
      <c r="B481" s="1" t="s">
        <v>79</v>
      </c>
      <c r="C481" s="1">
        <v>140700</v>
      </c>
      <c r="D481" s="1" t="s">
        <v>27</v>
      </c>
      <c r="E481" s="1" t="s">
        <v>62</v>
      </c>
      <c r="F481" s="14" t="s">
        <v>80</v>
      </c>
      <c r="G481" s="14">
        <v>158.1</v>
      </c>
      <c r="H481" s="14" t="s">
        <v>81</v>
      </c>
      <c r="I481" s="14">
        <v>813.6</v>
      </c>
      <c r="J481" s="18">
        <f>G481/F481</f>
        <v>0.0756133722320532</v>
      </c>
      <c r="K481" s="18">
        <f>H481/F481</f>
        <v>0.535271892486489</v>
      </c>
      <c r="L481" s="18">
        <f>I481/F481</f>
        <v>0.389114735281458</v>
      </c>
      <c r="M481" s="18">
        <f>I481/F481</f>
        <v>0.389114735281458</v>
      </c>
      <c r="N481" s="18">
        <f>J481*1+K481*2+L481*3</f>
        <v>2.3135013630494</v>
      </c>
      <c r="O481" s="18">
        <f>I481/H481</f>
        <v>0.726947819871337</v>
      </c>
    </row>
    <row r="482" spans="1:15">
      <c r="A482" s="8">
        <v>2000</v>
      </c>
      <c r="B482" s="8" t="s">
        <v>82</v>
      </c>
      <c r="C482" s="8">
        <v>140800</v>
      </c>
      <c r="D482" s="8" t="s">
        <v>27</v>
      </c>
      <c r="E482" s="8" t="s">
        <v>62</v>
      </c>
      <c r="F482" s="9">
        <v>172.3546</v>
      </c>
      <c r="G482" s="9">
        <v>34.0932998657227</v>
      </c>
      <c r="H482" s="9">
        <v>87.5220031738281</v>
      </c>
      <c r="I482" s="9">
        <v>50.7392997741699</v>
      </c>
      <c r="J482" s="10">
        <v>0.197809055447578</v>
      </c>
      <c r="K482" s="10">
        <v>0.507801949977875</v>
      </c>
      <c r="L482" s="10">
        <v>0.294389009475708</v>
      </c>
      <c r="M482" s="10">
        <v>0.294389009475708</v>
      </c>
      <c r="N482" s="10">
        <v>2.09658002853394</v>
      </c>
      <c r="O482" s="10">
        <v>0.579731941223145</v>
      </c>
    </row>
    <row r="483" spans="1:15">
      <c r="A483" s="8">
        <v>2001</v>
      </c>
      <c r="B483" s="8" t="s">
        <v>82</v>
      </c>
      <c r="C483" s="8">
        <v>140800</v>
      </c>
      <c r="D483" s="8" t="s">
        <v>27</v>
      </c>
      <c r="E483" s="8" t="s">
        <v>62</v>
      </c>
      <c r="F483" s="9">
        <v>195.8866</v>
      </c>
      <c r="G483" s="9">
        <v>34.2657012939453</v>
      </c>
      <c r="H483" s="9">
        <v>104.079299926758</v>
      </c>
      <c r="I483" s="9">
        <v>57.5415992736816</v>
      </c>
      <c r="J483" s="10">
        <v>0.174926206469536</v>
      </c>
      <c r="K483" s="10">
        <v>0.53132426738739</v>
      </c>
      <c r="L483" s="10">
        <v>0.293749541044235</v>
      </c>
      <c r="M483" s="10">
        <v>0.293749541044235</v>
      </c>
      <c r="N483" s="10">
        <v>2.11882328987122</v>
      </c>
      <c r="O483" s="10">
        <v>0.55286306142807</v>
      </c>
    </row>
    <row r="484" spans="1:15">
      <c r="A484" s="8">
        <v>2002</v>
      </c>
      <c r="B484" s="8" t="s">
        <v>82</v>
      </c>
      <c r="C484" s="8">
        <v>140800</v>
      </c>
      <c r="D484" s="8" t="s">
        <v>27</v>
      </c>
      <c r="E484" s="8" t="s">
        <v>62</v>
      </c>
      <c r="F484" s="9">
        <v>230.5186</v>
      </c>
      <c r="G484" s="9">
        <v>37.8935012817383</v>
      </c>
      <c r="H484" s="9">
        <v>125.586303710937</v>
      </c>
      <c r="I484" s="9">
        <v>67.0388031005859</v>
      </c>
      <c r="J484" s="10">
        <v>0.164383709430695</v>
      </c>
      <c r="K484" s="10">
        <v>0.544799029827118</v>
      </c>
      <c r="L484" s="10">
        <v>0.290817320346832</v>
      </c>
      <c r="M484" s="10">
        <v>0.290817320346832</v>
      </c>
      <c r="N484" s="10">
        <v>2.12643384933472</v>
      </c>
      <c r="O484" s="10">
        <v>0.533806622028351</v>
      </c>
    </row>
    <row r="485" spans="1:15">
      <c r="A485" s="8">
        <v>2003</v>
      </c>
      <c r="B485" s="8" t="s">
        <v>82</v>
      </c>
      <c r="C485" s="8">
        <v>140800</v>
      </c>
      <c r="D485" s="8" t="s">
        <v>27</v>
      </c>
      <c r="E485" s="8" t="s">
        <v>62</v>
      </c>
      <c r="F485" s="9">
        <v>293.6189</v>
      </c>
      <c r="G485" s="9">
        <v>43.5036010742188</v>
      </c>
      <c r="H485" s="9">
        <v>170.994201660156</v>
      </c>
      <c r="I485" s="9">
        <v>79.1211013793945</v>
      </c>
      <c r="J485" s="10">
        <v>0.148163497447968</v>
      </c>
      <c r="K485" s="10">
        <v>0.582367837429047</v>
      </c>
      <c r="L485" s="10">
        <v>0.269468694925308</v>
      </c>
      <c r="M485" s="10">
        <v>0.269468694925308</v>
      </c>
      <c r="N485" s="10">
        <v>2.12130522727966</v>
      </c>
      <c r="O485" s="10">
        <v>0.462712198495865</v>
      </c>
    </row>
    <row r="486" spans="1:15">
      <c r="A486" s="8">
        <v>2004</v>
      </c>
      <c r="B486" s="8" t="s">
        <v>82</v>
      </c>
      <c r="C486" s="8">
        <v>140800</v>
      </c>
      <c r="D486" s="8" t="s">
        <v>27</v>
      </c>
      <c r="E486" s="8" t="s">
        <v>62</v>
      </c>
      <c r="F486" s="9">
        <v>407.0835</v>
      </c>
      <c r="G486" s="9">
        <v>51.0120010375977</v>
      </c>
      <c r="H486" s="9">
        <v>229.820907592773</v>
      </c>
      <c r="I486" s="9">
        <v>126.250602722168</v>
      </c>
      <c r="J486" s="10">
        <v>0.125310897827148</v>
      </c>
      <c r="K486" s="10">
        <v>0.564554691314697</v>
      </c>
      <c r="L486" s="10">
        <v>0.310134410858154</v>
      </c>
      <c r="M486" s="10">
        <v>0.310134410858154</v>
      </c>
      <c r="N486" s="10">
        <v>2.18482351303101</v>
      </c>
      <c r="O486" s="10">
        <v>0.549343407154083</v>
      </c>
    </row>
    <row r="487" spans="1:15">
      <c r="A487" s="8">
        <v>2005</v>
      </c>
      <c r="B487" s="8" t="s">
        <v>82</v>
      </c>
      <c r="C487" s="8">
        <v>140800</v>
      </c>
      <c r="D487" s="8" t="s">
        <v>27</v>
      </c>
      <c r="E487" s="8" t="s">
        <v>62</v>
      </c>
      <c r="F487" s="9">
        <v>470.8298</v>
      </c>
      <c r="G487" s="9">
        <v>53.6128997802734</v>
      </c>
      <c r="H487" s="9">
        <v>265.363311767578</v>
      </c>
      <c r="I487" s="9">
        <v>151.853607177734</v>
      </c>
      <c r="J487" s="10">
        <v>0.113868959248066</v>
      </c>
      <c r="K487" s="10">
        <v>0.563607752323151</v>
      </c>
      <c r="L487" s="10">
        <v>0.322523355484009</v>
      </c>
      <c r="M487" s="10">
        <v>0.322523355484009</v>
      </c>
      <c r="N487" s="10">
        <v>2.2086546421051</v>
      </c>
      <c r="O487" s="10">
        <v>0.572247922420502</v>
      </c>
    </row>
    <row r="488" spans="1:15">
      <c r="A488" s="8">
        <v>2006</v>
      </c>
      <c r="B488" s="8" t="s">
        <v>82</v>
      </c>
      <c r="C488" s="8">
        <v>140800</v>
      </c>
      <c r="D488" s="8" t="s">
        <v>27</v>
      </c>
      <c r="E488" s="8" t="s">
        <v>62</v>
      </c>
      <c r="F488" s="9">
        <v>550.2093</v>
      </c>
      <c r="G488" s="9">
        <v>60.0474014282227</v>
      </c>
      <c r="H488" s="9">
        <v>308.956207275391</v>
      </c>
      <c r="I488" s="9">
        <v>181.205703735352</v>
      </c>
      <c r="J488" s="10">
        <v>0.109135560691357</v>
      </c>
      <c r="K488" s="10">
        <v>0.561524868011475</v>
      </c>
      <c r="L488" s="10">
        <v>0.329339593648911</v>
      </c>
      <c r="M488" s="10">
        <v>0.329339593648911</v>
      </c>
      <c r="N488" s="10">
        <v>2.22020411491394</v>
      </c>
      <c r="O488" s="10">
        <v>0.586509346961975</v>
      </c>
    </row>
    <row r="489" spans="1:15">
      <c r="A489" s="8">
        <v>2007</v>
      </c>
      <c r="B489" s="8" t="s">
        <v>82</v>
      </c>
      <c r="C489" s="8">
        <v>140800</v>
      </c>
      <c r="D489" s="8" t="s">
        <v>27</v>
      </c>
      <c r="E489" s="8" t="s">
        <v>62</v>
      </c>
      <c r="F489" s="9">
        <v>619.5053</v>
      </c>
      <c r="G489" s="9">
        <v>72.3336029052734</v>
      </c>
      <c r="H489" s="9">
        <v>334.671112060547</v>
      </c>
      <c r="I489" s="9">
        <v>212.500595092773</v>
      </c>
      <c r="J489" s="10">
        <v>0.116760261356831</v>
      </c>
      <c r="K489" s="10">
        <v>0.540223181247711</v>
      </c>
      <c r="L489" s="10">
        <v>0.343016594648361</v>
      </c>
      <c r="M489" s="10">
        <v>0.343016594648361</v>
      </c>
      <c r="N489" s="10">
        <v>2.22625637054443</v>
      </c>
      <c r="O489" s="10">
        <v>0.634953498840332</v>
      </c>
    </row>
    <row r="490" spans="1:15">
      <c r="A490" s="8">
        <v>2008</v>
      </c>
      <c r="B490" s="8" t="s">
        <v>82</v>
      </c>
      <c r="C490" s="8">
        <v>140800</v>
      </c>
      <c r="D490" s="8" t="s">
        <v>27</v>
      </c>
      <c r="E490" s="8" t="s">
        <v>62</v>
      </c>
      <c r="F490" s="9">
        <v>691.4452</v>
      </c>
      <c r="G490" s="9">
        <v>88.3711013793945</v>
      </c>
      <c r="H490" s="9">
        <v>361.925109863281</v>
      </c>
      <c r="I490" s="9">
        <v>241.149002075195</v>
      </c>
      <c r="J490" s="10">
        <v>0.12780636548996</v>
      </c>
      <c r="K490" s="10">
        <v>0.523432791233063</v>
      </c>
      <c r="L490" s="10">
        <v>0.348760843276978</v>
      </c>
      <c r="M490" s="10">
        <v>0.348760843276978</v>
      </c>
      <c r="N490" s="10">
        <v>2.22095441818237</v>
      </c>
      <c r="O490" s="10">
        <v>0.666295289993286</v>
      </c>
    </row>
    <row r="491" spans="1:15">
      <c r="A491" s="8">
        <v>2009</v>
      </c>
      <c r="B491" s="8" t="s">
        <v>82</v>
      </c>
      <c r="C491" s="8">
        <v>140800</v>
      </c>
      <c r="D491" s="8" t="s">
        <v>27</v>
      </c>
      <c r="E491" s="8" t="s">
        <v>62</v>
      </c>
      <c r="F491" s="9">
        <v>723.0077</v>
      </c>
      <c r="G491" s="9">
        <v>114.733001708984</v>
      </c>
      <c r="H491" s="9">
        <v>320.791198730469</v>
      </c>
      <c r="I491" s="9">
        <v>287.483489990234</v>
      </c>
      <c r="J491" s="10">
        <v>0.158688485622406</v>
      </c>
      <c r="K491" s="10">
        <v>0.44368988275528</v>
      </c>
      <c r="L491" s="10">
        <v>0.397621601819992</v>
      </c>
      <c r="M491" s="10">
        <v>0.397621601819992</v>
      </c>
      <c r="N491" s="10">
        <v>2.23893308639526</v>
      </c>
      <c r="O491" s="10">
        <v>0.896170139312744</v>
      </c>
    </row>
    <row r="492" spans="1:15">
      <c r="A492" s="8">
        <v>2010</v>
      </c>
      <c r="B492" s="8" t="s">
        <v>82</v>
      </c>
      <c r="C492" s="8">
        <v>140800</v>
      </c>
      <c r="D492" s="8" t="s">
        <v>27</v>
      </c>
      <c r="E492" s="8" t="s">
        <v>62</v>
      </c>
      <c r="F492" s="9">
        <v>827.4316</v>
      </c>
      <c r="G492" s="9">
        <v>141.502502441406</v>
      </c>
      <c r="H492" s="9">
        <v>365.288299560547</v>
      </c>
      <c r="I492" s="9">
        <v>320.640808105469</v>
      </c>
      <c r="J492" s="10">
        <v>0.17101414501667</v>
      </c>
      <c r="K492" s="10">
        <v>0.441472500562668</v>
      </c>
      <c r="L492" s="10">
        <v>0.387513369321823</v>
      </c>
      <c r="M492" s="10">
        <v>0.387513369321823</v>
      </c>
      <c r="N492" s="10">
        <v>2.21649932861328</v>
      </c>
      <c r="O492" s="10">
        <v>0.877774655818939</v>
      </c>
    </row>
    <row r="493" spans="1:15">
      <c r="A493" s="8">
        <v>2011</v>
      </c>
      <c r="B493" s="8" t="s">
        <v>82</v>
      </c>
      <c r="C493" s="8">
        <v>140800</v>
      </c>
      <c r="D493" s="8" t="s">
        <v>27</v>
      </c>
      <c r="E493" s="8" t="s">
        <v>62</v>
      </c>
      <c r="F493" s="9">
        <v>1016.8221</v>
      </c>
      <c r="G493" s="9">
        <v>164.502593994141</v>
      </c>
      <c r="H493" s="9">
        <v>494.171691894531</v>
      </c>
      <c r="I493" s="9">
        <v>358.147796630859</v>
      </c>
      <c r="J493" s="10">
        <v>0.1617811024189</v>
      </c>
      <c r="K493" s="10">
        <v>0.485996216535568</v>
      </c>
      <c r="L493" s="10">
        <v>0.352222681045532</v>
      </c>
      <c r="M493" s="10">
        <v>0.352222681045532</v>
      </c>
      <c r="N493" s="10">
        <v>2.19044160842895</v>
      </c>
      <c r="O493" s="10">
        <v>0.724743664264679</v>
      </c>
    </row>
    <row r="494" spans="1:15">
      <c r="A494" s="8">
        <v>2012</v>
      </c>
      <c r="B494" s="8" t="s">
        <v>82</v>
      </c>
      <c r="C494" s="8">
        <v>140800</v>
      </c>
      <c r="D494" s="8" t="s">
        <v>27</v>
      </c>
      <c r="E494" s="8" t="s">
        <v>62</v>
      </c>
      <c r="F494" s="9">
        <v>1068.6498</v>
      </c>
      <c r="G494" s="9">
        <v>176.985794067383</v>
      </c>
      <c r="H494" s="9">
        <v>492.322509765625</v>
      </c>
      <c r="I494" s="9">
        <v>399.341491699219</v>
      </c>
      <c r="J494" s="10">
        <v>0.165616273880005</v>
      </c>
      <c r="K494" s="10">
        <v>0.460695832967758</v>
      </c>
      <c r="L494" s="10">
        <v>0.373687893152237</v>
      </c>
      <c r="M494" s="10">
        <v>0.373687893152237</v>
      </c>
      <c r="N494" s="10">
        <v>2.2080717086792</v>
      </c>
      <c r="O494" s="10">
        <v>0.811137974262238</v>
      </c>
    </row>
    <row r="495" spans="1:15">
      <c r="A495" s="8">
        <v>2013</v>
      </c>
      <c r="B495" s="8" t="s">
        <v>82</v>
      </c>
      <c r="C495" s="8">
        <v>140800</v>
      </c>
      <c r="D495" s="8" t="s">
        <v>27</v>
      </c>
      <c r="E495" s="8" t="s">
        <v>62</v>
      </c>
      <c r="F495" s="9">
        <v>1140.1151</v>
      </c>
      <c r="G495" s="9">
        <v>195.938293457031</v>
      </c>
      <c r="H495" s="9">
        <v>505.613800048828</v>
      </c>
      <c r="I495" s="9">
        <v>438.56298828125</v>
      </c>
      <c r="J495" s="10">
        <v>0.171858340501785</v>
      </c>
      <c r="K495" s="10">
        <v>0.443476110696793</v>
      </c>
      <c r="L495" s="10">
        <v>0.384665548801422</v>
      </c>
      <c r="M495" s="10">
        <v>0.384665548801422</v>
      </c>
      <c r="N495" s="10">
        <v>2.21280717849731</v>
      </c>
      <c r="O495" s="10">
        <v>0.867387294769287</v>
      </c>
    </row>
    <row r="496" spans="1:15">
      <c r="A496" s="8">
        <v>2014</v>
      </c>
      <c r="B496" s="8" t="s">
        <v>82</v>
      </c>
      <c r="C496" s="8">
        <v>140800</v>
      </c>
      <c r="D496" s="8" t="s">
        <v>27</v>
      </c>
      <c r="E496" s="8" t="s">
        <v>62</v>
      </c>
      <c r="F496" s="9">
        <v>1201.622</v>
      </c>
      <c r="G496" s="9">
        <v>197.192092895508</v>
      </c>
      <c r="H496" s="9">
        <v>496.732604980469</v>
      </c>
      <c r="I496" s="9">
        <v>507.697296142578</v>
      </c>
      <c r="J496" s="10">
        <v>0.164104923605919</v>
      </c>
      <c r="K496" s="10">
        <v>0.413385093212128</v>
      </c>
      <c r="L496" s="10">
        <v>0.422509998083115</v>
      </c>
      <c r="M496" s="10">
        <v>0.422509998083115</v>
      </c>
      <c r="N496" s="10">
        <v>2.25840520858765</v>
      </c>
      <c r="O496" s="10">
        <v>1.02207362651825</v>
      </c>
    </row>
    <row r="497" spans="1:15">
      <c r="A497" s="8">
        <v>2015</v>
      </c>
      <c r="B497" s="8" t="s">
        <v>82</v>
      </c>
      <c r="C497" s="8">
        <v>140800</v>
      </c>
      <c r="D497" s="8" t="s">
        <v>27</v>
      </c>
      <c r="E497" s="8" t="s">
        <v>62</v>
      </c>
      <c r="F497" s="9">
        <v>1174.0143</v>
      </c>
      <c r="G497" s="9">
        <v>192.535995483398</v>
      </c>
      <c r="H497" s="9">
        <v>440.447509765625</v>
      </c>
      <c r="I497" s="9">
        <v>541.030822753906</v>
      </c>
      <c r="J497" s="10">
        <v>0.163997992873192</v>
      </c>
      <c r="K497" s="10">
        <v>0.375163674354553</v>
      </c>
      <c r="L497" s="10">
        <v>0.460838347673416</v>
      </c>
      <c r="M497" s="10">
        <v>0.460838347673416</v>
      </c>
      <c r="N497" s="10">
        <v>2.29684042930603</v>
      </c>
      <c r="O497" s="10">
        <v>1.2283661365509</v>
      </c>
    </row>
    <row r="498" spans="1:15">
      <c r="A498" s="8">
        <v>2016</v>
      </c>
      <c r="B498" s="8" t="s">
        <v>82</v>
      </c>
      <c r="C498" s="8">
        <v>140800</v>
      </c>
      <c r="D498" s="8" t="s">
        <v>27</v>
      </c>
      <c r="E498" s="8" t="s">
        <v>62</v>
      </c>
      <c r="F498" s="9">
        <v>1222.2982</v>
      </c>
      <c r="G498" s="9">
        <v>200.99169921875</v>
      </c>
      <c r="H498" s="9">
        <v>443.849395751953</v>
      </c>
      <c r="I498" s="9">
        <v>577.457092285156</v>
      </c>
      <c r="J498" s="10">
        <v>0.164437532424927</v>
      </c>
      <c r="K498" s="10">
        <v>0.363126933574677</v>
      </c>
      <c r="L498" s="10">
        <v>0.472435534000397</v>
      </c>
      <c r="M498" s="10">
        <v>0.472435534000397</v>
      </c>
      <c r="N498" s="10">
        <v>2.30799794197083</v>
      </c>
      <c r="O498" s="10">
        <v>1.30102038383484</v>
      </c>
    </row>
    <row r="499" spans="1:15">
      <c r="A499" s="8">
        <v>2017</v>
      </c>
      <c r="B499" s="8" t="s">
        <v>82</v>
      </c>
      <c r="C499" s="8">
        <v>140800</v>
      </c>
      <c r="D499" s="8" t="s">
        <v>27</v>
      </c>
      <c r="E499" s="8" t="s">
        <v>62</v>
      </c>
      <c r="F499" s="9">
        <v>1336.2914</v>
      </c>
      <c r="G499" s="9">
        <v>213.383697509766</v>
      </c>
      <c r="H499" s="9">
        <v>486.645111083984</v>
      </c>
      <c r="I499" s="9">
        <v>636.262573242188</v>
      </c>
      <c r="J499" s="10">
        <v>0.159683510661125</v>
      </c>
      <c r="K499" s="10">
        <v>0.364175885915756</v>
      </c>
      <c r="L499" s="10">
        <v>0.476140588521957</v>
      </c>
      <c r="M499" s="10">
        <v>0.476140588521957</v>
      </c>
      <c r="N499" s="10">
        <v>2.31645703315735</v>
      </c>
      <c r="O499" s="10">
        <v>1.30744671821594</v>
      </c>
    </row>
    <row r="500" spans="1:15">
      <c r="A500" s="8">
        <v>2018</v>
      </c>
      <c r="B500" s="8" t="s">
        <v>82</v>
      </c>
      <c r="C500" s="8">
        <v>140800</v>
      </c>
      <c r="D500" s="8" t="s">
        <v>27</v>
      </c>
      <c r="E500" s="8" t="s">
        <v>62</v>
      </c>
      <c r="F500" s="9">
        <v>1509.6407</v>
      </c>
      <c r="G500" s="9">
        <v>225.709594726562</v>
      </c>
      <c r="H500" s="9">
        <v>556.040893554688</v>
      </c>
      <c r="I500" s="9">
        <v>727.890197753906</v>
      </c>
      <c r="J500" s="10">
        <v>0.149512127041817</v>
      </c>
      <c r="K500" s="10">
        <v>0.368326634168625</v>
      </c>
      <c r="L500" s="10">
        <v>0.482161223888397</v>
      </c>
      <c r="M500" s="10">
        <v>0.482161223888397</v>
      </c>
      <c r="N500" s="10">
        <v>2.33264899253845</v>
      </c>
      <c r="O500" s="10">
        <v>1.30905878543854</v>
      </c>
    </row>
    <row r="501" spans="1:15">
      <c r="A501" s="8">
        <v>2019</v>
      </c>
      <c r="B501" s="8" t="s">
        <v>82</v>
      </c>
      <c r="C501" s="8">
        <v>140800</v>
      </c>
      <c r="D501" s="8" t="s">
        <v>27</v>
      </c>
      <c r="E501" s="8" t="s">
        <v>62</v>
      </c>
      <c r="F501" s="9">
        <v>1553.5353</v>
      </c>
      <c r="G501" s="9">
        <v>236.800994873047</v>
      </c>
      <c r="H501" s="9">
        <v>540.7421875</v>
      </c>
      <c r="I501" s="9">
        <v>775.992126464844</v>
      </c>
      <c r="J501" s="10">
        <v>0.152427166700363</v>
      </c>
      <c r="K501" s="10">
        <v>0.348072022199631</v>
      </c>
      <c r="L501" s="10">
        <v>0.499500811100006</v>
      </c>
      <c r="M501" s="10">
        <v>0.499500811100006</v>
      </c>
      <c r="N501" s="10">
        <v>2.34707355499268</v>
      </c>
      <c r="O501" s="10">
        <v>1.43505012989044</v>
      </c>
    </row>
    <row r="502" spans="1:15">
      <c r="A502" s="8">
        <v>2020</v>
      </c>
      <c r="B502" s="8" t="s">
        <v>82</v>
      </c>
      <c r="C502" s="8">
        <v>140800</v>
      </c>
      <c r="D502" s="8" t="s">
        <v>27</v>
      </c>
      <c r="E502" s="8" t="s">
        <v>62</v>
      </c>
      <c r="F502" s="9">
        <v>1643.6485</v>
      </c>
      <c r="G502" s="9">
        <v>267.931701660156</v>
      </c>
      <c r="H502" s="9">
        <v>560.968811035156</v>
      </c>
      <c r="I502" s="9">
        <v>814.747985839844</v>
      </c>
      <c r="J502" s="10">
        <v>0.163010343909264</v>
      </c>
      <c r="K502" s="10">
        <v>0.341294884681702</v>
      </c>
      <c r="L502" s="10">
        <v>0.495694786310196</v>
      </c>
      <c r="M502" s="10">
        <v>0.495694786310196</v>
      </c>
      <c r="N502" s="10">
        <v>2.33268451690674</v>
      </c>
      <c r="O502" s="10">
        <v>1.45239448547363</v>
      </c>
    </row>
    <row r="503" spans="1:15">
      <c r="A503" s="8">
        <v>2021</v>
      </c>
      <c r="B503" s="8" t="s">
        <v>82</v>
      </c>
      <c r="C503" s="8">
        <v>140800</v>
      </c>
      <c r="D503" s="8" t="s">
        <v>27</v>
      </c>
      <c r="E503" s="8" t="s">
        <v>62</v>
      </c>
      <c r="F503" s="9">
        <v>2053.0692</v>
      </c>
      <c r="G503" s="9">
        <v>338.354400634766</v>
      </c>
      <c r="H503" s="9">
        <v>814.988708496094</v>
      </c>
      <c r="I503" s="9">
        <v>899.72607421875</v>
      </c>
      <c r="J503" s="10">
        <v>0.164804190397263</v>
      </c>
      <c r="K503" s="10">
        <v>0.396961152553558</v>
      </c>
      <c r="L503" s="10">
        <v>0.438234657049179</v>
      </c>
      <c r="M503" s="10">
        <v>0.438234657049179</v>
      </c>
      <c r="N503" s="10">
        <v>2.27343034744263</v>
      </c>
      <c r="O503" s="10">
        <v>1.10397362709045</v>
      </c>
    </row>
    <row r="504" spans="1:15">
      <c r="A504" s="8">
        <v>2022</v>
      </c>
      <c r="B504" s="8" t="s">
        <v>82</v>
      </c>
      <c r="C504" s="8">
        <v>140800</v>
      </c>
      <c r="D504" s="8" t="s">
        <v>27</v>
      </c>
      <c r="E504" s="8" t="s">
        <v>62</v>
      </c>
      <c r="F504" s="9">
        <v>2301.1461</v>
      </c>
      <c r="G504" s="9">
        <v>351.3127</v>
      </c>
      <c r="H504" s="9">
        <v>969.9552</v>
      </c>
      <c r="I504" s="9">
        <v>979.8782</v>
      </c>
      <c r="J504" s="10">
        <v>0.152668576758338</v>
      </c>
      <c r="K504" s="10">
        <v>0.421509612101552</v>
      </c>
      <c r="L504" s="10">
        <v>0.42582181114011</v>
      </c>
      <c r="M504" s="10">
        <v>0.42582181114011</v>
      </c>
      <c r="N504" s="10">
        <v>2.27315323438177</v>
      </c>
      <c r="O504" s="10">
        <v>1.01023036940263</v>
      </c>
    </row>
    <row r="505" spans="1:15">
      <c r="A505" s="1">
        <v>2023</v>
      </c>
      <c r="B505" s="1" t="s">
        <v>82</v>
      </c>
      <c r="C505" s="1">
        <v>140800</v>
      </c>
      <c r="D505" s="1" t="s">
        <v>27</v>
      </c>
      <c r="E505" s="1" t="s">
        <v>62</v>
      </c>
      <c r="F505" s="14" t="s">
        <v>83</v>
      </c>
      <c r="G505" s="14">
        <v>346</v>
      </c>
      <c r="H505" s="14" t="s">
        <v>84</v>
      </c>
      <c r="I505" s="14">
        <v>1025.8</v>
      </c>
      <c r="J505" s="18">
        <f>G505/F505</f>
        <v>0.148504227649255</v>
      </c>
      <c r="K505" s="18">
        <f>H505/F505</f>
        <v>0.41121936563801</v>
      </c>
      <c r="L505" s="18">
        <f>I505/F505</f>
        <v>0.440276406712734</v>
      </c>
      <c r="M505" s="18">
        <f>I505/F505</f>
        <v>0.440276406712734</v>
      </c>
      <c r="N505" s="18">
        <f>J505*1+K505*2+L505*3</f>
        <v>2.29177217906348</v>
      </c>
      <c r="O505" s="18">
        <f>I505/H505</f>
        <v>1.07066068260098</v>
      </c>
    </row>
    <row r="506" spans="1:15">
      <c r="A506" s="8">
        <v>2000</v>
      </c>
      <c r="B506" s="8" t="s">
        <v>85</v>
      </c>
      <c r="C506" s="8">
        <v>140900</v>
      </c>
      <c r="D506" s="8" t="s">
        <v>27</v>
      </c>
      <c r="E506" s="8" t="s">
        <v>62</v>
      </c>
      <c r="F506" s="9">
        <v>83.4199</v>
      </c>
      <c r="G506" s="9">
        <v>17.0970001220703</v>
      </c>
      <c r="H506" s="9">
        <v>32.0256004333496</v>
      </c>
      <c r="I506" s="9">
        <v>34.2972984313965</v>
      </c>
      <c r="J506" s="10">
        <v>0.204951092600822</v>
      </c>
      <c r="K506" s="10">
        <v>0.38390839099884</v>
      </c>
      <c r="L506" s="10">
        <v>0.411140501499176</v>
      </c>
      <c r="M506" s="10">
        <v>0.411140501499176</v>
      </c>
      <c r="N506" s="10">
        <v>2.20618939399719</v>
      </c>
      <c r="O506" s="10">
        <v>1.07093381881714</v>
      </c>
    </row>
    <row r="507" spans="1:15">
      <c r="A507" s="8">
        <v>2001</v>
      </c>
      <c r="B507" s="8" t="s">
        <v>85</v>
      </c>
      <c r="C507" s="8">
        <v>140900</v>
      </c>
      <c r="D507" s="8" t="s">
        <v>27</v>
      </c>
      <c r="E507" s="8" t="s">
        <v>62</v>
      </c>
      <c r="F507" s="9">
        <v>84.354</v>
      </c>
      <c r="G507" s="9">
        <v>13.9475002288818</v>
      </c>
      <c r="H507" s="9">
        <v>35.9131011962891</v>
      </c>
      <c r="I507" s="9">
        <v>34.4934005737305</v>
      </c>
      <c r="J507" s="10">
        <v>0.16534486413002</v>
      </c>
      <c r="K507" s="10">
        <v>0.425742715597153</v>
      </c>
      <c r="L507" s="10">
        <v>0.40891245007515</v>
      </c>
      <c r="M507" s="10">
        <v>0.40891245007515</v>
      </c>
      <c r="N507" s="10">
        <v>2.24356770515442</v>
      </c>
      <c r="O507" s="10">
        <v>0.960468471050262</v>
      </c>
    </row>
    <row r="508" spans="1:15">
      <c r="A508" s="8">
        <v>2002</v>
      </c>
      <c r="B508" s="8" t="s">
        <v>85</v>
      </c>
      <c r="C508" s="8">
        <v>140900</v>
      </c>
      <c r="D508" s="8" t="s">
        <v>27</v>
      </c>
      <c r="E508" s="8" t="s">
        <v>62</v>
      </c>
      <c r="F508" s="9">
        <v>93.4056</v>
      </c>
      <c r="G508" s="9">
        <v>17.6758003234863</v>
      </c>
      <c r="H508" s="9">
        <v>38.523998260498</v>
      </c>
      <c r="I508" s="9">
        <v>37.2057991027832</v>
      </c>
      <c r="J508" s="10">
        <v>0.189237058162689</v>
      </c>
      <c r="K508" s="10">
        <v>0.41243776679039</v>
      </c>
      <c r="L508" s="10">
        <v>0.398325145244598</v>
      </c>
      <c r="M508" s="10">
        <v>0.398325145244598</v>
      </c>
      <c r="N508" s="10">
        <v>2.20908808708191</v>
      </c>
      <c r="O508" s="10">
        <v>0.965782403945923</v>
      </c>
    </row>
    <row r="509" spans="1:15">
      <c r="A509" s="8">
        <v>2003</v>
      </c>
      <c r="B509" s="8" t="s">
        <v>85</v>
      </c>
      <c r="C509" s="8">
        <v>140900</v>
      </c>
      <c r="D509" s="8" t="s">
        <v>27</v>
      </c>
      <c r="E509" s="8" t="s">
        <v>62</v>
      </c>
      <c r="F509" s="9">
        <v>109.3822</v>
      </c>
      <c r="G509" s="9">
        <v>19.3759994506836</v>
      </c>
      <c r="H509" s="9">
        <v>47.622200012207</v>
      </c>
      <c r="I509" s="9">
        <v>42.3839988708496</v>
      </c>
      <c r="J509" s="10">
        <v>0.177140340209007</v>
      </c>
      <c r="K509" s="10">
        <v>0.435374319553375</v>
      </c>
      <c r="L509" s="10">
        <v>0.387485325336456</v>
      </c>
      <c r="M509" s="10">
        <v>0.387485325336456</v>
      </c>
      <c r="N509" s="10">
        <v>2.21034502983093</v>
      </c>
      <c r="O509" s="10">
        <v>0.890005052089691</v>
      </c>
    </row>
    <row r="510" spans="1:15">
      <c r="A510" s="8">
        <v>2004</v>
      </c>
      <c r="B510" s="8" t="s">
        <v>85</v>
      </c>
      <c r="C510" s="8">
        <v>140900</v>
      </c>
      <c r="D510" s="8" t="s">
        <v>27</v>
      </c>
      <c r="E510" s="8" t="s">
        <v>62</v>
      </c>
      <c r="F510" s="9">
        <v>145.481</v>
      </c>
      <c r="G510" s="9">
        <v>22.1324996948242</v>
      </c>
      <c r="H510" s="9">
        <v>55.6008987426758</v>
      </c>
      <c r="I510" s="9">
        <v>67.7475967407227</v>
      </c>
      <c r="J510" s="10">
        <v>0.152133271098137</v>
      </c>
      <c r="K510" s="10">
        <v>0.382186681032181</v>
      </c>
      <c r="L510" s="10">
        <v>0.465680032968521</v>
      </c>
      <c r="M510" s="10">
        <v>0.465680032968521</v>
      </c>
      <c r="N510" s="10">
        <v>2.31354665756226</v>
      </c>
      <c r="O510" s="10">
        <v>1.21846222877502</v>
      </c>
    </row>
    <row r="511" spans="1:15">
      <c r="A511" s="8">
        <v>2005</v>
      </c>
      <c r="B511" s="8" t="s">
        <v>85</v>
      </c>
      <c r="C511" s="8">
        <v>140900</v>
      </c>
      <c r="D511" s="8" t="s">
        <v>27</v>
      </c>
      <c r="E511" s="8" t="s">
        <v>62</v>
      </c>
      <c r="F511" s="9">
        <v>167.1726</v>
      </c>
      <c r="G511" s="9">
        <v>21.5188999176025</v>
      </c>
      <c r="H511" s="9">
        <v>67.5773010253906</v>
      </c>
      <c r="I511" s="9">
        <v>78.0764007568359</v>
      </c>
      <c r="J511" s="10">
        <v>0.128722652792931</v>
      </c>
      <c r="K511" s="10">
        <v>0.404236704111099</v>
      </c>
      <c r="L511" s="10">
        <v>0.467040657997131</v>
      </c>
      <c r="M511" s="10">
        <v>0.467040657997131</v>
      </c>
      <c r="N511" s="10">
        <v>2.33831810951233</v>
      </c>
      <c r="O511" s="10">
        <v>1.15536427497864</v>
      </c>
    </row>
    <row r="512" spans="1:15">
      <c r="A512" s="8">
        <v>2006</v>
      </c>
      <c r="B512" s="8" t="s">
        <v>85</v>
      </c>
      <c r="C512" s="8">
        <v>140900</v>
      </c>
      <c r="D512" s="8" t="s">
        <v>27</v>
      </c>
      <c r="E512" s="8" t="s">
        <v>62</v>
      </c>
      <c r="F512" s="9">
        <v>194.4549</v>
      </c>
      <c r="G512" s="9">
        <v>22.1459999084473</v>
      </c>
      <c r="H512" s="9">
        <v>87.1275024414062</v>
      </c>
      <c r="I512" s="9">
        <v>85.181396484375</v>
      </c>
      <c r="J512" s="10">
        <v>0.113887593150139</v>
      </c>
      <c r="K512" s="10">
        <v>0.448060214519501</v>
      </c>
      <c r="L512" s="10">
        <v>0.438052207231522</v>
      </c>
      <c r="M512" s="10">
        <v>0.438052207231522</v>
      </c>
      <c r="N512" s="10">
        <v>2.32416462898254</v>
      </c>
      <c r="O512" s="10">
        <v>0.977663695812225</v>
      </c>
    </row>
    <row r="513" spans="1:15">
      <c r="A513" s="8">
        <v>2007</v>
      </c>
      <c r="B513" s="8" t="s">
        <v>85</v>
      </c>
      <c r="C513" s="8">
        <v>140900</v>
      </c>
      <c r="D513" s="8" t="s">
        <v>27</v>
      </c>
      <c r="E513" s="8" t="s">
        <v>62</v>
      </c>
      <c r="F513" s="9">
        <v>257.2845</v>
      </c>
      <c r="G513" s="9">
        <v>25.2586994171143</v>
      </c>
      <c r="H513" s="9">
        <v>133.319595336914</v>
      </c>
      <c r="I513" s="9">
        <v>98.7061996459961</v>
      </c>
      <c r="J513" s="10">
        <v>0.098174199461937</v>
      </c>
      <c r="K513" s="10">
        <v>0.518179655075073</v>
      </c>
      <c r="L513" s="10">
        <v>0.383646130561829</v>
      </c>
      <c r="M513" s="10">
        <v>0.383646130561829</v>
      </c>
      <c r="N513" s="10">
        <v>2.28547191619873</v>
      </c>
      <c r="O513" s="10">
        <v>0.740372776985168</v>
      </c>
    </row>
    <row r="514" spans="1:15">
      <c r="A514" s="8">
        <v>2008</v>
      </c>
      <c r="B514" s="8" t="s">
        <v>85</v>
      </c>
      <c r="C514" s="8">
        <v>140900</v>
      </c>
      <c r="D514" s="8" t="s">
        <v>27</v>
      </c>
      <c r="E514" s="8" t="s">
        <v>62</v>
      </c>
      <c r="F514" s="9">
        <v>315.7727</v>
      </c>
      <c r="G514" s="9">
        <v>34.0705986022949</v>
      </c>
      <c r="H514" s="9">
        <v>163.018203735352</v>
      </c>
      <c r="I514" s="9">
        <v>118.683898925781</v>
      </c>
      <c r="J514" s="10">
        <v>0.107895962893963</v>
      </c>
      <c r="K514" s="10">
        <v>0.516251742839813</v>
      </c>
      <c r="L514" s="10">
        <v>0.375852316617966</v>
      </c>
      <c r="M514" s="10">
        <v>0.375852316617966</v>
      </c>
      <c r="N514" s="10">
        <v>2.26795649528503</v>
      </c>
      <c r="O514" s="10">
        <v>0.728040754795074</v>
      </c>
    </row>
    <row r="515" spans="1:15">
      <c r="A515" s="8">
        <v>2009</v>
      </c>
      <c r="B515" s="8" t="s">
        <v>85</v>
      </c>
      <c r="C515" s="8">
        <v>140900</v>
      </c>
      <c r="D515" s="8" t="s">
        <v>27</v>
      </c>
      <c r="E515" s="8" t="s">
        <v>62</v>
      </c>
      <c r="F515" s="9">
        <v>349.3072</v>
      </c>
      <c r="G515" s="9">
        <v>42.5815010070801</v>
      </c>
      <c r="H515" s="9">
        <v>140.825698852539</v>
      </c>
      <c r="I515" s="9">
        <v>165.899993896484</v>
      </c>
      <c r="J515" s="10">
        <v>0.121902726590633</v>
      </c>
      <c r="K515" s="10">
        <v>0.40315717458725</v>
      </c>
      <c r="L515" s="10">
        <v>0.474940091371536</v>
      </c>
      <c r="M515" s="10">
        <v>0.474940091371536</v>
      </c>
      <c r="N515" s="10">
        <v>2.35303735733032</v>
      </c>
      <c r="O515" s="10">
        <v>1.17805194854736</v>
      </c>
    </row>
    <row r="516" spans="1:15">
      <c r="A516" s="8">
        <v>2010</v>
      </c>
      <c r="B516" s="8" t="s">
        <v>85</v>
      </c>
      <c r="C516" s="8">
        <v>140900</v>
      </c>
      <c r="D516" s="8" t="s">
        <v>27</v>
      </c>
      <c r="E516" s="8" t="s">
        <v>62</v>
      </c>
      <c r="F516" s="9">
        <v>437.4561</v>
      </c>
      <c r="G516" s="9">
        <v>49.2210006713867</v>
      </c>
      <c r="H516" s="9">
        <v>195.080307006836</v>
      </c>
      <c r="I516" s="9">
        <v>193.154800415039</v>
      </c>
      <c r="J516" s="10">
        <v>0.112516433000565</v>
      </c>
      <c r="K516" s="10">
        <v>0.445942580699921</v>
      </c>
      <c r="L516" s="10">
        <v>0.441540986299515</v>
      </c>
      <c r="M516" s="10">
        <v>0.441540986299515</v>
      </c>
      <c r="N516" s="10">
        <v>2.32902455329895</v>
      </c>
      <c r="O516" s="10">
        <v>0.99012964963913</v>
      </c>
    </row>
    <row r="517" spans="1:15">
      <c r="A517" s="8">
        <v>2011</v>
      </c>
      <c r="B517" s="8" t="s">
        <v>85</v>
      </c>
      <c r="C517" s="8">
        <v>140900</v>
      </c>
      <c r="D517" s="8" t="s">
        <v>27</v>
      </c>
      <c r="E517" s="8" t="s">
        <v>62</v>
      </c>
      <c r="F517" s="9">
        <v>554.5452</v>
      </c>
      <c r="G517" s="9">
        <v>54.8947982788086</v>
      </c>
      <c r="H517" s="9">
        <v>285.933410644531</v>
      </c>
      <c r="I517" s="9">
        <v>213.716995239258</v>
      </c>
      <c r="J517" s="10">
        <v>0.0989906638860703</v>
      </c>
      <c r="K517" s="10">
        <v>0.515617847442627</v>
      </c>
      <c r="L517" s="10">
        <v>0.385391473770142</v>
      </c>
      <c r="M517" s="10">
        <v>0.385391473770142</v>
      </c>
      <c r="N517" s="10">
        <v>2.28640079498291</v>
      </c>
      <c r="O517" s="10">
        <v>0.747436225414276</v>
      </c>
    </row>
    <row r="518" spans="1:15">
      <c r="A518" s="8">
        <v>2012</v>
      </c>
      <c r="B518" s="8" t="s">
        <v>85</v>
      </c>
      <c r="C518" s="8">
        <v>140900</v>
      </c>
      <c r="D518" s="8" t="s">
        <v>27</v>
      </c>
      <c r="E518" s="8" t="s">
        <v>62</v>
      </c>
      <c r="F518" s="9">
        <v>620.9439</v>
      </c>
      <c r="G518" s="9">
        <v>57.2240982055664</v>
      </c>
      <c r="H518" s="9">
        <v>320.470397949219</v>
      </c>
      <c r="I518" s="9">
        <v>243.249404907227</v>
      </c>
      <c r="J518" s="10">
        <v>0.0921566337347031</v>
      </c>
      <c r="K518" s="10">
        <v>0.516102015972137</v>
      </c>
      <c r="L518" s="10">
        <v>0.391741365194321</v>
      </c>
      <c r="M518" s="10">
        <v>0.391741365194321</v>
      </c>
      <c r="N518" s="10">
        <v>2.29958486557007</v>
      </c>
      <c r="O518" s="10">
        <v>0.759038627147675</v>
      </c>
    </row>
    <row r="519" spans="1:15">
      <c r="A519" s="8">
        <v>2013</v>
      </c>
      <c r="B519" s="8" t="s">
        <v>85</v>
      </c>
      <c r="C519" s="8">
        <v>140900</v>
      </c>
      <c r="D519" s="8" t="s">
        <v>27</v>
      </c>
      <c r="E519" s="8" t="s">
        <v>62</v>
      </c>
      <c r="F519" s="9">
        <v>654.7321</v>
      </c>
      <c r="G519" s="9">
        <v>63.3936004638672</v>
      </c>
      <c r="H519" s="9">
        <v>327.417602539063</v>
      </c>
      <c r="I519" s="9">
        <v>263.9208984375</v>
      </c>
      <c r="J519" s="10">
        <v>0.0968237221240997</v>
      </c>
      <c r="K519" s="10">
        <v>0.500078737735748</v>
      </c>
      <c r="L519" s="10">
        <v>0.403097540140152</v>
      </c>
      <c r="M519" s="10">
        <v>0.403097540140152</v>
      </c>
      <c r="N519" s="10">
        <v>2.30627393722534</v>
      </c>
      <c r="O519" s="10">
        <v>0.806068122386932</v>
      </c>
    </row>
    <row r="520" spans="1:15">
      <c r="A520" s="8">
        <v>2014</v>
      </c>
      <c r="B520" s="8" t="s">
        <v>85</v>
      </c>
      <c r="C520" s="8">
        <v>140900</v>
      </c>
      <c r="D520" s="8" t="s">
        <v>27</v>
      </c>
      <c r="E520" s="8" t="s">
        <v>62</v>
      </c>
      <c r="F520" s="9">
        <v>680.3394</v>
      </c>
      <c r="G520" s="9">
        <v>66.282600402832</v>
      </c>
      <c r="H520" s="9">
        <v>322.122802734375</v>
      </c>
      <c r="I520" s="9">
        <v>291.933990478516</v>
      </c>
      <c r="J520" s="10">
        <v>0.097425788640976</v>
      </c>
      <c r="K520" s="10">
        <v>0.473473697900772</v>
      </c>
      <c r="L520" s="10">
        <v>0.429100513458252</v>
      </c>
      <c r="M520" s="10">
        <v>0.429100513458252</v>
      </c>
      <c r="N520" s="10">
        <v>2.33167481422424</v>
      </c>
      <c r="O520" s="10">
        <v>0.906281650066376</v>
      </c>
    </row>
    <row r="521" spans="1:15">
      <c r="A521" s="8">
        <v>2015</v>
      </c>
      <c r="B521" s="8" t="s">
        <v>85</v>
      </c>
      <c r="C521" s="8">
        <v>140900</v>
      </c>
      <c r="D521" s="8" t="s">
        <v>27</v>
      </c>
      <c r="E521" s="8" t="s">
        <v>62</v>
      </c>
      <c r="F521" s="9">
        <v>681.2356</v>
      </c>
      <c r="G521" s="9">
        <v>63.7266998291016</v>
      </c>
      <c r="H521" s="9">
        <v>304.497192382813</v>
      </c>
      <c r="I521" s="9">
        <v>313.011688232422</v>
      </c>
      <c r="J521" s="10">
        <v>0.0935457572340965</v>
      </c>
      <c r="K521" s="10">
        <v>0.44697779417038</v>
      </c>
      <c r="L521" s="10">
        <v>0.459476411342621</v>
      </c>
      <c r="M521" s="10">
        <v>0.459476411342621</v>
      </c>
      <c r="N521" s="10">
        <v>2.36593055725098</v>
      </c>
      <c r="O521" s="10">
        <v>1.02796244621277</v>
      </c>
    </row>
    <row r="522" spans="1:15">
      <c r="A522" s="8">
        <v>2016</v>
      </c>
      <c r="B522" s="8" t="s">
        <v>85</v>
      </c>
      <c r="C522" s="8">
        <v>140900</v>
      </c>
      <c r="D522" s="8" t="s">
        <v>27</v>
      </c>
      <c r="E522" s="8" t="s">
        <v>62</v>
      </c>
      <c r="F522" s="9">
        <v>716.1357</v>
      </c>
      <c r="G522" s="9">
        <v>63.2999992370605</v>
      </c>
      <c r="H522" s="9">
        <v>315.904510498047</v>
      </c>
      <c r="I522" s="9">
        <v>336.931213378906</v>
      </c>
      <c r="J522" s="10">
        <v>0.0883910655975342</v>
      </c>
      <c r="K522" s="10">
        <v>0.441123813390732</v>
      </c>
      <c r="L522" s="10">
        <v>0.470485150814056</v>
      </c>
      <c r="M522" s="10">
        <v>0.470485150814056</v>
      </c>
      <c r="N522" s="10">
        <v>2.38209414482117</v>
      </c>
      <c r="O522" s="10">
        <v>1.0665602684021</v>
      </c>
    </row>
    <row r="523" spans="1:15">
      <c r="A523" s="8">
        <v>2017</v>
      </c>
      <c r="B523" s="8" t="s">
        <v>85</v>
      </c>
      <c r="C523" s="8">
        <v>140900</v>
      </c>
      <c r="D523" s="8" t="s">
        <v>27</v>
      </c>
      <c r="E523" s="8" t="s">
        <v>62</v>
      </c>
      <c r="F523" s="9">
        <v>874.4923</v>
      </c>
      <c r="G523" s="9">
        <v>65.4068984985352</v>
      </c>
      <c r="H523" s="9">
        <v>430.276702880859</v>
      </c>
      <c r="I523" s="9">
        <v>378.808685302734</v>
      </c>
      <c r="J523" s="10">
        <v>0.0747941359877586</v>
      </c>
      <c r="K523" s="10">
        <v>0.492030292749405</v>
      </c>
      <c r="L523" s="10">
        <v>0.433175563812256</v>
      </c>
      <c r="M523" s="10">
        <v>0.433175563812256</v>
      </c>
      <c r="N523" s="10">
        <v>2.35838150978088</v>
      </c>
      <c r="O523" s="10">
        <v>0.880383908748627</v>
      </c>
    </row>
    <row r="524" spans="1:15">
      <c r="A524" s="8">
        <v>2018</v>
      </c>
      <c r="B524" s="8" t="s">
        <v>85</v>
      </c>
      <c r="C524" s="8">
        <v>140900</v>
      </c>
      <c r="D524" s="8" t="s">
        <v>27</v>
      </c>
      <c r="E524" s="8" t="s">
        <v>62</v>
      </c>
      <c r="F524" s="9">
        <v>989.1298</v>
      </c>
      <c r="G524" s="9">
        <v>69.6308975219727</v>
      </c>
      <c r="H524" s="9">
        <v>477.058380126953</v>
      </c>
      <c r="I524" s="9">
        <v>442.440490722656</v>
      </c>
      <c r="J524" s="10">
        <v>0.0703961178660393</v>
      </c>
      <c r="K524" s="10">
        <v>0.482301086187363</v>
      </c>
      <c r="L524" s="10">
        <v>0.447302758693695</v>
      </c>
      <c r="M524" s="10">
        <v>0.447302758693695</v>
      </c>
      <c r="N524" s="10">
        <v>2.37690663337708</v>
      </c>
      <c r="O524" s="10">
        <v>0.927434682846069</v>
      </c>
    </row>
    <row r="525" spans="1:15">
      <c r="A525" s="8">
        <v>2019</v>
      </c>
      <c r="B525" s="8" t="s">
        <v>85</v>
      </c>
      <c r="C525" s="8">
        <v>140900</v>
      </c>
      <c r="D525" s="8" t="s">
        <v>27</v>
      </c>
      <c r="E525" s="8" t="s">
        <v>62</v>
      </c>
      <c r="F525" s="9">
        <v>991.6758</v>
      </c>
      <c r="G525" s="9">
        <v>74.0834121704102</v>
      </c>
      <c r="H525" s="9">
        <v>435.602691650391</v>
      </c>
      <c r="I525" s="9">
        <v>481.989685058594</v>
      </c>
      <c r="J525" s="10">
        <v>0.0747052729129791</v>
      </c>
      <c r="K525" s="10">
        <v>0.439259171485901</v>
      </c>
      <c r="L525" s="10">
        <v>0.48603555560112</v>
      </c>
      <c r="M525" s="10">
        <v>0.48603555560112</v>
      </c>
      <c r="N525" s="10">
        <v>2.4113302230835</v>
      </c>
      <c r="O525" s="10">
        <v>1.10648918151855</v>
      </c>
    </row>
    <row r="526" spans="1:15">
      <c r="A526" s="8">
        <v>2020</v>
      </c>
      <c r="B526" s="8" t="s">
        <v>85</v>
      </c>
      <c r="C526" s="8">
        <v>140900</v>
      </c>
      <c r="D526" s="8" t="s">
        <v>27</v>
      </c>
      <c r="E526" s="8" t="s">
        <v>62</v>
      </c>
      <c r="F526" s="9">
        <v>1034.5625</v>
      </c>
      <c r="G526" s="9">
        <v>84.2244033813477</v>
      </c>
      <c r="H526" s="9">
        <v>448.504302978516</v>
      </c>
      <c r="I526" s="9">
        <v>501.833801269531</v>
      </c>
      <c r="J526" s="10">
        <v>0.0814106464385986</v>
      </c>
      <c r="K526" s="10">
        <v>0.43352073431015</v>
      </c>
      <c r="L526" s="10">
        <v>0.485068619251251</v>
      </c>
      <c r="M526" s="10">
        <v>0.485068619251251</v>
      </c>
      <c r="N526" s="10">
        <v>2.40365791320801</v>
      </c>
      <c r="O526" s="10">
        <v>1.11890518665314</v>
      </c>
    </row>
    <row r="527" spans="1:15">
      <c r="A527" s="8">
        <v>2021</v>
      </c>
      <c r="B527" s="8" t="s">
        <v>85</v>
      </c>
      <c r="C527" s="8">
        <v>140900</v>
      </c>
      <c r="D527" s="8" t="s">
        <v>27</v>
      </c>
      <c r="E527" s="8" t="s">
        <v>62</v>
      </c>
      <c r="F527" s="9">
        <v>1344.4312</v>
      </c>
      <c r="G527" s="9">
        <v>117.360298156738</v>
      </c>
      <c r="H527" s="9">
        <v>679.274291992188</v>
      </c>
      <c r="I527" s="9">
        <v>547.796569824219</v>
      </c>
      <c r="J527" s="10">
        <v>0.0872936472296715</v>
      </c>
      <c r="K527" s="10">
        <v>0.505250334739685</v>
      </c>
      <c r="L527" s="10">
        <v>0.407456010580063</v>
      </c>
      <c r="M527" s="10">
        <v>0.407456010580063</v>
      </c>
      <c r="N527" s="10">
        <v>2.32016229629517</v>
      </c>
      <c r="O527" s="10">
        <v>0.806443870067596</v>
      </c>
    </row>
    <row r="528" spans="1:15">
      <c r="A528" s="8">
        <v>2022</v>
      </c>
      <c r="B528" s="8" t="s">
        <v>85</v>
      </c>
      <c r="C528" s="8">
        <v>140900</v>
      </c>
      <c r="D528" s="8" t="s">
        <v>27</v>
      </c>
      <c r="E528" s="8" t="s">
        <v>62</v>
      </c>
      <c r="F528" s="9">
        <v>1500.5823</v>
      </c>
      <c r="G528" s="9">
        <v>122.817</v>
      </c>
      <c r="H528" s="9">
        <v>794.5142</v>
      </c>
      <c r="I528" s="9">
        <v>583.2511</v>
      </c>
      <c r="J528" s="10">
        <v>0.0818462272945642</v>
      </c>
      <c r="K528" s="10">
        <v>0.529470592849189</v>
      </c>
      <c r="L528" s="10">
        <v>0.388683179856246</v>
      </c>
      <c r="M528" s="10">
        <v>0.388683179856246</v>
      </c>
      <c r="N528" s="10">
        <v>2.30683695256168</v>
      </c>
      <c r="O528" s="10">
        <v>0.734097766912158</v>
      </c>
    </row>
    <row r="529" spans="1:15">
      <c r="A529" s="1">
        <v>2023</v>
      </c>
      <c r="B529" s="1" t="s">
        <v>85</v>
      </c>
      <c r="C529" s="1">
        <v>140900</v>
      </c>
      <c r="D529" s="1" t="s">
        <v>27</v>
      </c>
      <c r="E529" s="1" t="s">
        <v>62</v>
      </c>
      <c r="F529" s="14" t="s">
        <v>86</v>
      </c>
      <c r="G529" s="14">
        <v>132.1</v>
      </c>
      <c r="H529" s="14" t="s">
        <v>87</v>
      </c>
      <c r="I529" s="14">
        <v>587</v>
      </c>
      <c r="J529" s="18">
        <f>G529/F529</f>
        <v>0.0915073427542255</v>
      </c>
      <c r="K529" s="18">
        <f>H529/F529</f>
        <v>0.501870324189526</v>
      </c>
      <c r="L529" s="18">
        <f>I529/F529</f>
        <v>0.406622333056248</v>
      </c>
      <c r="M529" s="18">
        <f>I529/F529</f>
        <v>0.406622333056248</v>
      </c>
      <c r="N529" s="18">
        <f>J529*1+K529*2+L529*3</f>
        <v>2.31511499030202</v>
      </c>
      <c r="O529" s="18">
        <f>I529/H529</f>
        <v>0.810213940648723</v>
      </c>
    </row>
    <row r="530" spans="1:15">
      <c r="A530" s="8">
        <v>2000</v>
      </c>
      <c r="B530" s="8" t="s">
        <v>88</v>
      </c>
      <c r="C530" s="8">
        <v>141000</v>
      </c>
      <c r="D530" s="8" t="s">
        <v>27</v>
      </c>
      <c r="E530" s="8" t="s">
        <v>62</v>
      </c>
      <c r="F530" s="9">
        <v>170.3286</v>
      </c>
      <c r="G530" s="9">
        <v>22.3187999725342</v>
      </c>
      <c r="H530" s="9">
        <v>88.7639999389648</v>
      </c>
      <c r="I530" s="9">
        <v>59.2458000183105</v>
      </c>
      <c r="J530" s="10">
        <v>0.131033778190613</v>
      </c>
      <c r="K530" s="10">
        <v>0.521133840084076</v>
      </c>
      <c r="L530" s="10">
        <v>0.347832351922989</v>
      </c>
      <c r="M530" s="10">
        <v>0.347832351922989</v>
      </c>
      <c r="N530" s="10">
        <v>2.21679854393005</v>
      </c>
      <c r="O530" s="10">
        <v>0.667453050613403</v>
      </c>
    </row>
    <row r="531" spans="1:15">
      <c r="A531" s="8">
        <v>2001</v>
      </c>
      <c r="B531" s="8" t="s">
        <v>88</v>
      </c>
      <c r="C531" s="8">
        <v>141000</v>
      </c>
      <c r="D531" s="8" t="s">
        <v>27</v>
      </c>
      <c r="E531" s="8" t="s">
        <v>62</v>
      </c>
      <c r="F531" s="9">
        <v>192.4352</v>
      </c>
      <c r="G531" s="9">
        <v>23.3850994110107</v>
      </c>
      <c r="H531" s="9">
        <v>103.686897277832</v>
      </c>
      <c r="I531" s="9">
        <v>65.3631973266602</v>
      </c>
      <c r="J531" s="10">
        <v>0.121521942317486</v>
      </c>
      <c r="K531" s="10">
        <v>0.538814604282379</v>
      </c>
      <c r="L531" s="10">
        <v>0.339663416147232</v>
      </c>
      <c r="M531" s="10">
        <v>0.339663416147232</v>
      </c>
      <c r="N531" s="10">
        <v>2.21814131736755</v>
      </c>
      <c r="O531" s="10">
        <v>0.630390107631683</v>
      </c>
    </row>
    <row r="532" spans="1:15">
      <c r="A532" s="8">
        <v>2002</v>
      </c>
      <c r="B532" s="8" t="s">
        <v>88</v>
      </c>
      <c r="C532" s="8">
        <v>141000</v>
      </c>
      <c r="D532" s="8" t="s">
        <v>27</v>
      </c>
      <c r="E532" s="8" t="s">
        <v>62</v>
      </c>
      <c r="F532" s="9">
        <v>223.9068</v>
      </c>
      <c r="G532" s="9">
        <v>25.3066997528076</v>
      </c>
      <c r="H532" s="9">
        <v>126.219299316406</v>
      </c>
      <c r="I532" s="9">
        <v>72.3807983398437</v>
      </c>
      <c r="J532" s="10">
        <v>0.113023363053799</v>
      </c>
      <c r="K532" s="10">
        <v>0.563713550567627</v>
      </c>
      <c r="L532" s="10">
        <v>0.323263078927994</v>
      </c>
      <c r="M532" s="10">
        <v>0.323263078927994</v>
      </c>
      <c r="N532" s="10">
        <v>2.21023964881897</v>
      </c>
      <c r="O532" s="10">
        <v>0.573452711105347</v>
      </c>
    </row>
    <row r="533" spans="1:15">
      <c r="A533" s="8">
        <v>2003</v>
      </c>
      <c r="B533" s="8" t="s">
        <v>88</v>
      </c>
      <c r="C533" s="8">
        <v>141000</v>
      </c>
      <c r="D533" s="8" t="s">
        <v>27</v>
      </c>
      <c r="E533" s="8" t="s">
        <v>62</v>
      </c>
      <c r="F533" s="9">
        <v>295.3034</v>
      </c>
      <c r="G533" s="9">
        <v>28.2248992919922</v>
      </c>
      <c r="H533" s="9">
        <v>184.749893188477</v>
      </c>
      <c r="I533" s="9">
        <v>82.3285980224609</v>
      </c>
      <c r="J533" s="10">
        <v>0.0955793261528015</v>
      </c>
      <c r="K533" s="10">
        <v>0.625627398490906</v>
      </c>
      <c r="L533" s="10">
        <v>0.278793275356293</v>
      </c>
      <c r="M533" s="10">
        <v>0.278793275356293</v>
      </c>
      <c r="N533" s="10">
        <v>2.18321394920349</v>
      </c>
      <c r="O533" s="10">
        <v>0.445621907711029</v>
      </c>
    </row>
    <row r="534" spans="1:15">
      <c r="A534" s="8">
        <v>2004</v>
      </c>
      <c r="B534" s="8" t="s">
        <v>88</v>
      </c>
      <c r="C534" s="8">
        <v>141000</v>
      </c>
      <c r="D534" s="8" t="s">
        <v>27</v>
      </c>
      <c r="E534" s="8" t="s">
        <v>62</v>
      </c>
      <c r="F534" s="9">
        <v>448.7398</v>
      </c>
      <c r="G534" s="9">
        <v>33.9460983276367</v>
      </c>
      <c r="H534" s="9">
        <v>279.87939453125</v>
      </c>
      <c r="I534" s="9">
        <v>134.914306640625</v>
      </c>
      <c r="J534" s="10">
        <v>0.0756476223468781</v>
      </c>
      <c r="K534" s="10">
        <v>0.623700857162476</v>
      </c>
      <c r="L534" s="10">
        <v>0.300651520490646</v>
      </c>
      <c r="M534" s="10">
        <v>0.300651520490646</v>
      </c>
      <c r="N534" s="10">
        <v>2.22500395774841</v>
      </c>
      <c r="O534" s="10">
        <v>0.48204442858696</v>
      </c>
    </row>
    <row r="535" spans="1:15">
      <c r="A535" s="8">
        <v>2005</v>
      </c>
      <c r="B535" s="8" t="s">
        <v>88</v>
      </c>
      <c r="C535" s="8">
        <v>141000</v>
      </c>
      <c r="D535" s="8" t="s">
        <v>27</v>
      </c>
      <c r="E535" s="8" t="s">
        <v>62</v>
      </c>
      <c r="F535" s="9">
        <v>523.1628</v>
      </c>
      <c r="G535" s="9">
        <v>30.4605007171631</v>
      </c>
      <c r="H535" s="9">
        <v>337.336486816406</v>
      </c>
      <c r="I535" s="9">
        <v>155.365798950195</v>
      </c>
      <c r="J535" s="10">
        <v>0.0582237504422665</v>
      </c>
      <c r="K535" s="10">
        <v>0.644802153110504</v>
      </c>
      <c r="L535" s="10">
        <v>0.296974092721939</v>
      </c>
      <c r="M535" s="10">
        <v>0.296974092721939</v>
      </c>
      <c r="N535" s="10">
        <v>2.23875021934509</v>
      </c>
      <c r="O535" s="10">
        <v>0.460566252470016</v>
      </c>
    </row>
    <row r="536" spans="1:15">
      <c r="A536" s="8">
        <v>2006</v>
      </c>
      <c r="B536" s="8" t="s">
        <v>88</v>
      </c>
      <c r="C536" s="8">
        <v>141000</v>
      </c>
      <c r="D536" s="8" t="s">
        <v>27</v>
      </c>
      <c r="E536" s="8" t="s">
        <v>62</v>
      </c>
      <c r="F536" s="9">
        <v>588.7387</v>
      </c>
      <c r="G536" s="9">
        <v>33.9654998779297</v>
      </c>
      <c r="H536" s="9">
        <v>377.816986083984</v>
      </c>
      <c r="I536" s="9">
        <v>176.956207275391</v>
      </c>
      <c r="J536" s="10">
        <v>0.0576919764280319</v>
      </c>
      <c r="K536" s="10">
        <v>0.641739666461945</v>
      </c>
      <c r="L536" s="10">
        <v>0.300568342208862</v>
      </c>
      <c r="M536" s="10">
        <v>0.300568342208862</v>
      </c>
      <c r="N536" s="10">
        <v>2.24287629127502</v>
      </c>
      <c r="O536" s="10">
        <v>0.468364894390106</v>
      </c>
    </row>
    <row r="537" spans="1:15">
      <c r="A537" s="8">
        <v>2007</v>
      </c>
      <c r="B537" s="8" t="s">
        <v>88</v>
      </c>
      <c r="C537" s="8">
        <v>141000</v>
      </c>
      <c r="D537" s="8" t="s">
        <v>27</v>
      </c>
      <c r="E537" s="8" t="s">
        <v>62</v>
      </c>
      <c r="F537" s="9">
        <v>658.0869</v>
      </c>
      <c r="G537" s="9">
        <v>38.6004981994629</v>
      </c>
      <c r="H537" s="9">
        <v>425.557312011719</v>
      </c>
      <c r="I537" s="9">
        <v>193.929092407227</v>
      </c>
      <c r="J537" s="10">
        <v>0.0586556233465672</v>
      </c>
      <c r="K537" s="10">
        <v>0.64665824174881</v>
      </c>
      <c r="L537" s="10">
        <v>0.294686138629913</v>
      </c>
      <c r="M537" s="10">
        <v>0.294686138629913</v>
      </c>
      <c r="N537" s="10">
        <v>2.23603057861328</v>
      </c>
      <c r="O537" s="10">
        <v>0.455706179141998</v>
      </c>
    </row>
    <row r="538" spans="1:15">
      <c r="A538" s="8">
        <v>2008</v>
      </c>
      <c r="B538" s="8" t="s">
        <v>88</v>
      </c>
      <c r="C538" s="8">
        <v>141000</v>
      </c>
      <c r="D538" s="8" t="s">
        <v>27</v>
      </c>
      <c r="E538" s="8" t="s">
        <v>62</v>
      </c>
      <c r="F538" s="9">
        <v>754.6316</v>
      </c>
      <c r="G538" s="9">
        <v>38.5620002746582</v>
      </c>
      <c r="H538" s="9">
        <v>493.018096923828</v>
      </c>
      <c r="I538" s="9">
        <v>223.051498413086</v>
      </c>
      <c r="J538" s="10">
        <v>0.0511004328727722</v>
      </c>
      <c r="K538" s="10">
        <v>0.653322875499725</v>
      </c>
      <c r="L538" s="10">
        <v>0.29557666182518</v>
      </c>
      <c r="M538" s="10">
        <v>0.29557666182518</v>
      </c>
      <c r="N538" s="10">
        <v>2.2444760799408</v>
      </c>
      <c r="O538" s="10">
        <v>0.452420502901077</v>
      </c>
    </row>
    <row r="539" spans="1:15">
      <c r="A539" s="8">
        <v>2009</v>
      </c>
      <c r="B539" s="8" t="s">
        <v>88</v>
      </c>
      <c r="C539" s="8">
        <v>141000</v>
      </c>
      <c r="D539" s="8" t="s">
        <v>27</v>
      </c>
      <c r="E539" s="8" t="s">
        <v>62</v>
      </c>
      <c r="F539" s="9">
        <v>766.8659</v>
      </c>
      <c r="G539" s="9">
        <v>55.5442008972168</v>
      </c>
      <c r="H539" s="9">
        <v>440.017272949219</v>
      </c>
      <c r="I539" s="9">
        <v>271.304412841797</v>
      </c>
      <c r="J539" s="10">
        <v>0.0724301338195801</v>
      </c>
      <c r="K539" s="10">
        <v>0.573786437511444</v>
      </c>
      <c r="L539" s="10">
        <v>0.353783369064331</v>
      </c>
      <c r="M539" s="10">
        <v>0.353783369064331</v>
      </c>
      <c r="N539" s="10">
        <v>2.28135299682617</v>
      </c>
      <c r="O539" s="10">
        <v>0.616576731204987</v>
      </c>
    </row>
    <row r="540" spans="1:15">
      <c r="A540" s="8">
        <v>2010</v>
      </c>
      <c r="B540" s="8" t="s">
        <v>88</v>
      </c>
      <c r="C540" s="8">
        <v>141000</v>
      </c>
      <c r="D540" s="8" t="s">
        <v>27</v>
      </c>
      <c r="E540" s="8" t="s">
        <v>62</v>
      </c>
      <c r="F540" s="9">
        <v>890.144</v>
      </c>
      <c r="G540" s="9">
        <v>66.575798034668</v>
      </c>
      <c r="H540" s="9">
        <v>519.277770996094</v>
      </c>
      <c r="I540" s="9">
        <v>304.290405273438</v>
      </c>
      <c r="J540" s="10">
        <v>0.074792169034481</v>
      </c>
      <c r="K540" s="10">
        <v>0.583363771438599</v>
      </c>
      <c r="L540" s="10">
        <v>0.341844022274017</v>
      </c>
      <c r="M540" s="10">
        <v>0.341844022274017</v>
      </c>
      <c r="N540" s="10">
        <v>2.26705169677734</v>
      </c>
      <c r="O540" s="10">
        <v>0.585987746715546</v>
      </c>
    </row>
    <row r="541" spans="1:15">
      <c r="A541" s="8">
        <v>2011</v>
      </c>
      <c r="B541" s="8" t="s">
        <v>88</v>
      </c>
      <c r="C541" s="8">
        <v>141000</v>
      </c>
      <c r="D541" s="8" t="s">
        <v>27</v>
      </c>
      <c r="E541" s="8" t="s">
        <v>62</v>
      </c>
      <c r="F541" s="9">
        <v>1136.0573</v>
      </c>
      <c r="G541" s="9">
        <v>74.8322982788086</v>
      </c>
      <c r="H541" s="9">
        <v>716.142272949219</v>
      </c>
      <c r="I541" s="9">
        <v>345.082702636719</v>
      </c>
      <c r="J541" s="10">
        <v>0.0658701807260513</v>
      </c>
      <c r="K541" s="10">
        <v>0.630375146865845</v>
      </c>
      <c r="L541" s="10">
        <v>0.303754657506943</v>
      </c>
      <c r="M541" s="10">
        <v>0.303754657506943</v>
      </c>
      <c r="N541" s="10">
        <v>2.23788452148437</v>
      </c>
      <c r="O541" s="10">
        <v>0.48186331987381</v>
      </c>
    </row>
    <row r="542" spans="1:15">
      <c r="A542" s="8">
        <v>2012</v>
      </c>
      <c r="B542" s="8" t="s">
        <v>88</v>
      </c>
      <c r="C542" s="8">
        <v>141000</v>
      </c>
      <c r="D542" s="8" t="s">
        <v>27</v>
      </c>
      <c r="E542" s="8" t="s">
        <v>62</v>
      </c>
      <c r="F542" s="9">
        <v>1221.0801</v>
      </c>
      <c r="G542" s="9">
        <v>81.0354995727539</v>
      </c>
      <c r="H542" s="9">
        <v>758.776611328125</v>
      </c>
      <c r="I542" s="9">
        <v>381.268005371094</v>
      </c>
      <c r="J542" s="10">
        <v>0.0663637891411781</v>
      </c>
      <c r="K542" s="10">
        <v>0.621397912502289</v>
      </c>
      <c r="L542" s="10">
        <v>0.312238335609436</v>
      </c>
      <c r="M542" s="10">
        <v>0.312238335609436</v>
      </c>
      <c r="N542" s="10">
        <v>2.24587464332581</v>
      </c>
      <c r="O542" s="10">
        <v>0.502477288246155</v>
      </c>
    </row>
    <row r="543" spans="1:15">
      <c r="A543" s="8">
        <v>2013</v>
      </c>
      <c r="B543" s="8" t="s">
        <v>88</v>
      </c>
      <c r="C543" s="8">
        <v>141000</v>
      </c>
      <c r="D543" s="8" t="s">
        <v>27</v>
      </c>
      <c r="E543" s="8" t="s">
        <v>62</v>
      </c>
      <c r="F543" s="9">
        <v>1223.9045</v>
      </c>
      <c r="G543" s="9">
        <v>87.2247009277344</v>
      </c>
      <c r="H543" s="9">
        <v>732.672485351563</v>
      </c>
      <c r="I543" s="9">
        <v>404.007293701172</v>
      </c>
      <c r="J543" s="10">
        <v>0.0712675675749779</v>
      </c>
      <c r="K543" s="10">
        <v>0.598635315895081</v>
      </c>
      <c r="L543" s="10">
        <v>0.330097079277039</v>
      </c>
      <c r="M543" s="10">
        <v>0.330097079277039</v>
      </c>
      <c r="N543" s="10">
        <v>2.25882935523987</v>
      </c>
      <c r="O543" s="10">
        <v>0.551415920257568</v>
      </c>
    </row>
    <row r="544" spans="1:15">
      <c r="A544" s="8">
        <v>2014</v>
      </c>
      <c r="B544" s="8" t="s">
        <v>88</v>
      </c>
      <c r="C544" s="8">
        <v>141000</v>
      </c>
      <c r="D544" s="8" t="s">
        <v>27</v>
      </c>
      <c r="E544" s="8" t="s">
        <v>62</v>
      </c>
      <c r="F544" s="9">
        <v>1213.2401</v>
      </c>
      <c r="G544" s="9">
        <v>94.9345016479492</v>
      </c>
      <c r="H544" s="9">
        <v>659.201782226563</v>
      </c>
      <c r="I544" s="9">
        <v>459.103790283203</v>
      </c>
      <c r="J544" s="10">
        <v>0.0782487317919731</v>
      </c>
      <c r="K544" s="10">
        <v>0.543339908123016</v>
      </c>
      <c r="L544" s="10">
        <v>0.378411322832108</v>
      </c>
      <c r="M544" s="10">
        <v>0.378411322832108</v>
      </c>
      <c r="N544" s="10">
        <v>2.30016255378723</v>
      </c>
      <c r="O544" s="10">
        <v>0.696454107761383</v>
      </c>
    </row>
    <row r="545" spans="1:15">
      <c r="A545" s="8">
        <v>2015</v>
      </c>
      <c r="B545" s="8" t="s">
        <v>88</v>
      </c>
      <c r="C545" s="8">
        <v>141000</v>
      </c>
      <c r="D545" s="8" t="s">
        <v>27</v>
      </c>
      <c r="E545" s="8" t="s">
        <v>62</v>
      </c>
      <c r="F545" s="9">
        <v>1161.109</v>
      </c>
      <c r="G545" s="9">
        <v>90.9827499389648</v>
      </c>
      <c r="H545" s="9">
        <v>563.444885253906</v>
      </c>
      <c r="I545" s="9">
        <v>506.681304931641</v>
      </c>
      <c r="J545" s="10">
        <v>0.078358493745327</v>
      </c>
      <c r="K545" s="10">
        <v>0.485264420509338</v>
      </c>
      <c r="L545" s="10">
        <v>0.436377048492432</v>
      </c>
      <c r="M545" s="10">
        <v>0.436377048492432</v>
      </c>
      <c r="N545" s="10">
        <v>2.35801839828491</v>
      </c>
      <c r="O545" s="10">
        <v>0.89925616979599</v>
      </c>
    </row>
    <row r="546" spans="1:15">
      <c r="A546" s="8">
        <v>2016</v>
      </c>
      <c r="B546" s="8" t="s">
        <v>88</v>
      </c>
      <c r="C546" s="8">
        <v>141000</v>
      </c>
      <c r="D546" s="8" t="s">
        <v>27</v>
      </c>
      <c r="E546" s="8" t="s">
        <v>62</v>
      </c>
      <c r="F546" s="9">
        <v>1205.1761</v>
      </c>
      <c r="G546" s="9">
        <v>95.9506072998047</v>
      </c>
      <c r="H546" s="9">
        <v>561.112487792969</v>
      </c>
      <c r="I546" s="9">
        <v>548.112976074219</v>
      </c>
      <c r="J546" s="10">
        <v>0.0796154215931892</v>
      </c>
      <c r="K546" s="10">
        <v>0.465585470199585</v>
      </c>
      <c r="L546" s="10">
        <v>0.454799085855484</v>
      </c>
      <c r="M546" s="10">
        <v>0.454799085855484</v>
      </c>
      <c r="N546" s="10">
        <v>2.37518358230591</v>
      </c>
      <c r="O546" s="10">
        <v>0.976832628250122</v>
      </c>
    </row>
    <row r="547" spans="1:15">
      <c r="A547" s="8">
        <v>2017</v>
      </c>
      <c r="B547" s="8" t="s">
        <v>88</v>
      </c>
      <c r="C547" s="8">
        <v>141000</v>
      </c>
      <c r="D547" s="8" t="s">
        <v>27</v>
      </c>
      <c r="E547" s="8" t="s">
        <v>62</v>
      </c>
      <c r="F547" s="9">
        <v>1320.33</v>
      </c>
      <c r="G547" s="9">
        <v>94.9237976074219</v>
      </c>
      <c r="H547" s="9">
        <v>611.252319335938</v>
      </c>
      <c r="I547" s="9">
        <v>614.153869628906</v>
      </c>
      <c r="J547" s="10">
        <v>0.071893997490406</v>
      </c>
      <c r="K547" s="10">
        <v>0.462954193353653</v>
      </c>
      <c r="L547" s="10">
        <v>0.465151786804199</v>
      </c>
      <c r="M547" s="10">
        <v>0.465151786804199</v>
      </c>
      <c r="N547" s="10">
        <v>2.39325785636902</v>
      </c>
      <c r="O547" s="10">
        <v>1.00474691390991</v>
      </c>
    </row>
    <row r="548" spans="1:15">
      <c r="A548" s="8">
        <v>2018</v>
      </c>
      <c r="B548" s="8" t="s">
        <v>88</v>
      </c>
      <c r="C548" s="8">
        <v>141000</v>
      </c>
      <c r="D548" s="8" t="s">
        <v>27</v>
      </c>
      <c r="E548" s="8" t="s">
        <v>62</v>
      </c>
      <c r="F548" s="9">
        <v>1440.043</v>
      </c>
      <c r="G548" s="9">
        <v>93.8003005981445</v>
      </c>
      <c r="H548" s="9">
        <v>660.834594726563</v>
      </c>
      <c r="I548" s="9">
        <v>685.408020019531</v>
      </c>
      <c r="J548" s="10">
        <v>0.065137155354023</v>
      </c>
      <c r="K548" s="10">
        <v>0.458899199962616</v>
      </c>
      <c r="L548" s="10">
        <v>0.475963592529297</v>
      </c>
      <c r="M548" s="10">
        <v>0.475963592529297</v>
      </c>
      <c r="N548" s="10">
        <v>2.41082644462585</v>
      </c>
      <c r="O548" s="10">
        <v>1.03718543052673</v>
      </c>
    </row>
    <row r="549" spans="1:15">
      <c r="A549" s="8">
        <v>2019</v>
      </c>
      <c r="B549" s="8" t="s">
        <v>88</v>
      </c>
      <c r="C549" s="8">
        <v>141000</v>
      </c>
      <c r="D549" s="8" t="s">
        <v>27</v>
      </c>
      <c r="E549" s="8" t="s">
        <v>62</v>
      </c>
      <c r="F549" s="9">
        <v>1448.3799</v>
      </c>
      <c r="G549" s="9">
        <v>96.4160003662109</v>
      </c>
      <c r="H549" s="9">
        <v>628.415222167969</v>
      </c>
      <c r="I549" s="9">
        <v>723.548706054688</v>
      </c>
      <c r="J549" s="10">
        <v>0.0665681734681129</v>
      </c>
      <c r="K549" s="10">
        <v>0.433874577283859</v>
      </c>
      <c r="L549" s="10">
        <v>0.499557256698608</v>
      </c>
      <c r="M549" s="10">
        <v>0.499557256698608</v>
      </c>
      <c r="N549" s="10">
        <v>2.4329891204834</v>
      </c>
      <c r="O549" s="10">
        <v>1.15138638019562</v>
      </c>
    </row>
    <row r="550" spans="1:15">
      <c r="A550" s="8">
        <v>2020</v>
      </c>
      <c r="B550" s="8" t="s">
        <v>88</v>
      </c>
      <c r="C550" s="8">
        <v>141000</v>
      </c>
      <c r="D550" s="8" t="s">
        <v>27</v>
      </c>
      <c r="E550" s="8" t="s">
        <v>62</v>
      </c>
      <c r="F550" s="9">
        <v>1505.1595</v>
      </c>
      <c r="G550" s="9">
        <v>113.38459777832</v>
      </c>
      <c r="H550" s="9">
        <v>645.587097167969</v>
      </c>
      <c r="I550" s="9">
        <v>746.187805175781</v>
      </c>
      <c r="J550" s="10">
        <v>0.0753306224942207</v>
      </c>
      <c r="K550" s="10">
        <v>0.428916066884995</v>
      </c>
      <c r="L550" s="10">
        <v>0.495753318071365</v>
      </c>
      <c r="M550" s="10">
        <v>0.495753318071365</v>
      </c>
      <c r="N550" s="10">
        <v>2.42042279243469</v>
      </c>
      <c r="O550" s="10">
        <v>1.15582823753357</v>
      </c>
    </row>
    <row r="551" spans="1:15">
      <c r="A551" s="8">
        <v>2021</v>
      </c>
      <c r="B551" s="8" t="s">
        <v>88</v>
      </c>
      <c r="C551" s="8">
        <v>141000</v>
      </c>
      <c r="D551" s="8" t="s">
        <v>27</v>
      </c>
      <c r="E551" s="8" t="s">
        <v>62</v>
      </c>
      <c r="F551" s="9">
        <v>1909.4673</v>
      </c>
      <c r="G551" s="9">
        <v>151.19189453125</v>
      </c>
      <c r="H551" s="9">
        <v>951.218200683594</v>
      </c>
      <c r="I551" s="9">
        <v>807.057189941406</v>
      </c>
      <c r="J551" s="10">
        <v>0.0791801437735558</v>
      </c>
      <c r="K551" s="10">
        <v>0.498158931732178</v>
      </c>
      <c r="L551" s="10">
        <v>0.422660917043686</v>
      </c>
      <c r="M551" s="10">
        <v>0.422660917043686</v>
      </c>
      <c r="N551" s="10">
        <v>2.34348082542419</v>
      </c>
      <c r="O551" s="10">
        <v>0.848445892333984</v>
      </c>
    </row>
    <row r="552" spans="1:15">
      <c r="A552" s="8">
        <v>2022</v>
      </c>
      <c r="B552" s="8" t="s">
        <v>88</v>
      </c>
      <c r="C552" s="8">
        <v>141000</v>
      </c>
      <c r="D552" s="8" t="s">
        <v>27</v>
      </c>
      <c r="E552" s="8" t="s">
        <v>62</v>
      </c>
      <c r="F552" s="9">
        <v>2227.8556</v>
      </c>
      <c r="G552" s="9">
        <v>158.0326</v>
      </c>
      <c r="H552" s="9">
        <v>1243.0197</v>
      </c>
      <c r="I552" s="9">
        <v>826.8033</v>
      </c>
      <c r="J552" s="10">
        <v>0.0709348487397478</v>
      </c>
      <c r="K552" s="10">
        <v>0.557944464623291</v>
      </c>
      <c r="L552" s="10">
        <v>0.371120686636962</v>
      </c>
      <c r="M552" s="10">
        <v>0.371120686636962</v>
      </c>
      <c r="N552" s="10">
        <v>2.30018583789721</v>
      </c>
      <c r="O552" s="10">
        <v>0.66515703652967</v>
      </c>
    </row>
    <row r="553" spans="1:15">
      <c r="A553" s="1">
        <v>2023</v>
      </c>
      <c r="B553" s="1" t="s">
        <v>88</v>
      </c>
      <c r="C553" s="1">
        <v>141000</v>
      </c>
      <c r="D553" s="1" t="s">
        <v>27</v>
      </c>
      <c r="E553" s="1" t="s">
        <v>62</v>
      </c>
      <c r="F553" s="14" t="s">
        <v>89</v>
      </c>
      <c r="G553" s="14">
        <v>178</v>
      </c>
      <c r="H553" s="14" t="s">
        <v>90</v>
      </c>
      <c r="I553" s="14">
        <v>902</v>
      </c>
      <c r="J553" s="18">
        <f>G553/F553</f>
        <v>0.076972972972973</v>
      </c>
      <c r="K553" s="18">
        <f>H553/F553</f>
        <v>0.532972972972973</v>
      </c>
      <c r="L553" s="18">
        <f>I553/F553</f>
        <v>0.390054054054054</v>
      </c>
      <c r="M553" s="18">
        <f>I553/F553</f>
        <v>0.390054054054054</v>
      </c>
      <c r="N553" s="18">
        <f>J553*1+K553*2+L553*3</f>
        <v>2.31308108108108</v>
      </c>
      <c r="O553" s="18">
        <f>I553/H553</f>
        <v>0.73184584178499</v>
      </c>
    </row>
    <row r="554" spans="1:15">
      <c r="A554" s="8">
        <v>2000</v>
      </c>
      <c r="B554" s="8" t="s">
        <v>91</v>
      </c>
      <c r="C554" s="8">
        <v>141100</v>
      </c>
      <c r="D554" s="8" t="s">
        <v>27</v>
      </c>
      <c r="E554" s="8" t="s">
        <v>62</v>
      </c>
      <c r="F554" s="9">
        <v>85.391</v>
      </c>
      <c r="G554" s="9">
        <v>15.7166004180908</v>
      </c>
      <c r="H554" s="9">
        <v>39.8619995117188</v>
      </c>
      <c r="I554" s="9">
        <v>29.8124008178711</v>
      </c>
      <c r="J554" s="10">
        <v>0.184054523706436</v>
      </c>
      <c r="K554" s="10">
        <v>0.46681734919548</v>
      </c>
      <c r="L554" s="10">
        <v>0.349128127098083</v>
      </c>
      <c r="M554" s="10">
        <v>0.349128127098083</v>
      </c>
      <c r="N554" s="10">
        <v>2.16507363319397</v>
      </c>
      <c r="O554" s="10">
        <v>0.74789023399353</v>
      </c>
    </row>
    <row r="555" spans="1:15">
      <c r="A555" s="8">
        <v>2001</v>
      </c>
      <c r="B555" s="8" t="s">
        <v>91</v>
      </c>
      <c r="C555" s="8">
        <v>141100</v>
      </c>
      <c r="D555" s="8" t="s">
        <v>27</v>
      </c>
      <c r="E555" s="8" t="s">
        <v>62</v>
      </c>
      <c r="F555" s="9">
        <v>90.0326</v>
      </c>
      <c r="G555" s="9">
        <v>11.256799697876</v>
      </c>
      <c r="H555" s="9">
        <v>44.4734001159668</v>
      </c>
      <c r="I555" s="9">
        <v>34.3023986816406</v>
      </c>
      <c r="J555" s="10">
        <v>0.125030264258385</v>
      </c>
      <c r="K555" s="10">
        <v>0.493969976902008</v>
      </c>
      <c r="L555" s="10">
        <v>0.380999743938446</v>
      </c>
      <c r="M555" s="10">
        <v>0.380999743938446</v>
      </c>
      <c r="N555" s="10">
        <v>2.25596952438354</v>
      </c>
      <c r="O555" s="10">
        <v>0.771301448345184</v>
      </c>
    </row>
    <row r="556" spans="1:15">
      <c r="A556" s="8">
        <v>2002</v>
      </c>
      <c r="B556" s="8" t="s">
        <v>91</v>
      </c>
      <c r="C556" s="8">
        <v>141100</v>
      </c>
      <c r="D556" s="8" t="s">
        <v>27</v>
      </c>
      <c r="E556" s="8" t="s">
        <v>62</v>
      </c>
      <c r="F556" s="9">
        <v>107.1461</v>
      </c>
      <c r="G556" s="9">
        <v>18.1898994445801</v>
      </c>
      <c r="H556" s="9">
        <v>50.3147010803223</v>
      </c>
      <c r="I556" s="9">
        <v>38.6414985656738</v>
      </c>
      <c r="J556" s="10">
        <v>0.169767260551453</v>
      </c>
      <c r="K556" s="10">
        <v>0.469589650630951</v>
      </c>
      <c r="L556" s="10">
        <v>0.360643059015274</v>
      </c>
      <c r="M556" s="10">
        <v>0.360643059015274</v>
      </c>
      <c r="N556" s="10">
        <v>2.1908757686615</v>
      </c>
      <c r="O556" s="10">
        <v>0.767996191978455</v>
      </c>
    </row>
    <row r="557" spans="1:15">
      <c r="A557" s="8">
        <v>2003</v>
      </c>
      <c r="B557" s="8" t="s">
        <v>91</v>
      </c>
      <c r="C557" s="8">
        <v>141100</v>
      </c>
      <c r="D557" s="8" t="s">
        <v>27</v>
      </c>
      <c r="E557" s="8" t="s">
        <v>62</v>
      </c>
      <c r="F557" s="9">
        <v>134.9617</v>
      </c>
      <c r="G557" s="9">
        <v>17.7294998168945</v>
      </c>
      <c r="H557" s="9">
        <v>73.5768966674805</v>
      </c>
      <c r="I557" s="9">
        <v>43.6553001403809</v>
      </c>
      <c r="J557" s="10">
        <v>0.131366893649101</v>
      </c>
      <c r="K557" s="10">
        <v>0.545168697834015</v>
      </c>
      <c r="L557" s="10">
        <v>0.3234643638134</v>
      </c>
      <c r="M557" s="10">
        <v>0.3234643638134</v>
      </c>
      <c r="N557" s="10">
        <v>2.19209742546082</v>
      </c>
      <c r="O557" s="10">
        <v>0.593328893184662</v>
      </c>
    </row>
    <row r="558" spans="1:15">
      <c r="A558" s="8">
        <v>2004</v>
      </c>
      <c r="B558" s="8" t="s">
        <v>91</v>
      </c>
      <c r="C558" s="8">
        <v>141100</v>
      </c>
      <c r="D558" s="8" t="s">
        <v>27</v>
      </c>
      <c r="E558" s="8" t="s">
        <v>62</v>
      </c>
      <c r="F558" s="9">
        <v>240.9653</v>
      </c>
      <c r="G558" s="9">
        <v>21.2602005004883</v>
      </c>
      <c r="H558" s="9">
        <v>142.871505737305</v>
      </c>
      <c r="I558" s="9">
        <v>76.8336029052734</v>
      </c>
      <c r="J558" s="10">
        <v>0.0882293060421944</v>
      </c>
      <c r="K558" s="10">
        <v>0.592913210391998</v>
      </c>
      <c r="L558" s="10">
        <v>0.318857550621033</v>
      </c>
      <c r="M558" s="10">
        <v>0.318857550621033</v>
      </c>
      <c r="N558" s="10">
        <v>2.230628490448</v>
      </c>
      <c r="O558" s="10">
        <v>0.537781178951263</v>
      </c>
    </row>
    <row r="559" spans="1:15">
      <c r="A559" s="8">
        <v>2005</v>
      </c>
      <c r="B559" s="8" t="s">
        <v>91</v>
      </c>
      <c r="C559" s="8">
        <v>141100</v>
      </c>
      <c r="D559" s="8" t="s">
        <v>27</v>
      </c>
      <c r="E559" s="8" t="s">
        <v>62</v>
      </c>
      <c r="F559" s="9">
        <v>309.5173</v>
      </c>
      <c r="G559" s="9">
        <v>19.591100692749</v>
      </c>
      <c r="H559" s="9">
        <v>201.331893920898</v>
      </c>
      <c r="I559" s="9">
        <v>88.5942993164062</v>
      </c>
      <c r="J559" s="10">
        <v>0.0632956549525261</v>
      </c>
      <c r="K559" s="10">
        <v>0.650470554828644</v>
      </c>
      <c r="L559" s="10">
        <v>0.286233752965927</v>
      </c>
      <c r="M559" s="10">
        <v>0.286233752965927</v>
      </c>
      <c r="N559" s="10">
        <v>2.2229380607605</v>
      </c>
      <c r="O559" s="10">
        <v>0.440041065216064</v>
      </c>
    </row>
    <row r="560" spans="1:15">
      <c r="A560" s="8">
        <v>2006</v>
      </c>
      <c r="B560" s="8" t="s">
        <v>91</v>
      </c>
      <c r="C560" s="8">
        <v>141100</v>
      </c>
      <c r="D560" s="8" t="s">
        <v>27</v>
      </c>
      <c r="E560" s="8" t="s">
        <v>62</v>
      </c>
      <c r="F560" s="9">
        <v>405.7513</v>
      </c>
      <c r="G560" s="9">
        <v>19.7021007537842</v>
      </c>
      <c r="H560" s="9">
        <v>273.574188232422</v>
      </c>
      <c r="I560" s="9">
        <v>112.474998474121</v>
      </c>
      <c r="J560" s="10">
        <v>0.0485570877790451</v>
      </c>
      <c r="K560" s="10">
        <v>0.674241065979004</v>
      </c>
      <c r="L560" s="10">
        <v>0.27720183134079</v>
      </c>
      <c r="M560" s="10">
        <v>0.27720183134079</v>
      </c>
      <c r="N560" s="10">
        <v>2.22864460945129</v>
      </c>
      <c r="O560" s="10">
        <v>0.411131620407104</v>
      </c>
    </row>
    <row r="561" spans="1:15">
      <c r="A561" s="8">
        <v>2007</v>
      </c>
      <c r="B561" s="8" t="s">
        <v>91</v>
      </c>
      <c r="C561" s="8">
        <v>141100</v>
      </c>
      <c r="D561" s="8" t="s">
        <v>27</v>
      </c>
      <c r="E561" s="8" t="s">
        <v>62</v>
      </c>
      <c r="F561" s="9">
        <v>507.6745</v>
      </c>
      <c r="G561" s="9">
        <v>25.4622993469238</v>
      </c>
      <c r="H561" s="9">
        <v>349.116607666016</v>
      </c>
      <c r="I561" s="9">
        <v>133.095596313477</v>
      </c>
      <c r="J561" s="10">
        <v>0.050154771655798</v>
      </c>
      <c r="K561" s="10">
        <v>0.687678039073944</v>
      </c>
      <c r="L561" s="10">
        <v>0.262167185544968</v>
      </c>
      <c r="M561" s="10">
        <v>0.262167185544968</v>
      </c>
      <c r="N561" s="10">
        <v>2.21201229095459</v>
      </c>
      <c r="O561" s="10">
        <v>0.381235361099243</v>
      </c>
    </row>
    <row r="562" spans="1:15">
      <c r="A562" s="8">
        <v>2008</v>
      </c>
      <c r="B562" s="8" t="s">
        <v>91</v>
      </c>
      <c r="C562" s="8">
        <v>141100</v>
      </c>
      <c r="D562" s="8" t="s">
        <v>27</v>
      </c>
      <c r="E562" s="8" t="s">
        <v>62</v>
      </c>
      <c r="F562" s="9">
        <v>629.6438</v>
      </c>
      <c r="G562" s="9">
        <v>26.5464992523193</v>
      </c>
      <c r="H562" s="9">
        <v>445.85400390625</v>
      </c>
      <c r="I562" s="9">
        <v>157.243301391602</v>
      </c>
      <c r="J562" s="10">
        <v>0.0421611368656158</v>
      </c>
      <c r="K562" s="10">
        <v>0.708105146884918</v>
      </c>
      <c r="L562" s="10">
        <v>0.249733746051788</v>
      </c>
      <c r="M562" s="10">
        <v>0.249733746051788</v>
      </c>
      <c r="N562" s="10">
        <v>2.20757269859314</v>
      </c>
      <c r="O562" s="10">
        <v>0.352678894996643</v>
      </c>
    </row>
    <row r="563" spans="1:15">
      <c r="A563" s="8">
        <v>2009</v>
      </c>
      <c r="B563" s="8" t="s">
        <v>91</v>
      </c>
      <c r="C563" s="8">
        <v>141100</v>
      </c>
      <c r="D563" s="8" t="s">
        <v>27</v>
      </c>
      <c r="E563" s="8" t="s">
        <v>62</v>
      </c>
      <c r="F563" s="9">
        <v>611.5606</v>
      </c>
      <c r="G563" s="9">
        <v>37.7535018920898</v>
      </c>
      <c r="H563" s="9">
        <v>389.501190185547</v>
      </c>
      <c r="I563" s="9">
        <v>184.305892944336</v>
      </c>
      <c r="J563" s="10">
        <v>0.0617330521345139</v>
      </c>
      <c r="K563" s="10">
        <v>0.636897146701813</v>
      </c>
      <c r="L563" s="10">
        <v>0.301369786262512</v>
      </c>
      <c r="M563" s="10">
        <v>0.301369786262512</v>
      </c>
      <c r="N563" s="10">
        <v>2.23963665962219</v>
      </c>
      <c r="O563" s="10">
        <v>0.473184406757355</v>
      </c>
    </row>
    <row r="564" spans="1:15">
      <c r="A564" s="8">
        <v>2010</v>
      </c>
      <c r="B564" s="8" t="s">
        <v>91</v>
      </c>
      <c r="C564" s="8">
        <v>141100</v>
      </c>
      <c r="D564" s="8" t="s">
        <v>27</v>
      </c>
      <c r="E564" s="8" t="s">
        <v>62</v>
      </c>
      <c r="F564" s="9">
        <v>845.5392</v>
      </c>
      <c r="G564" s="9">
        <v>43.7033996582031</v>
      </c>
      <c r="H564" s="9">
        <v>585.071594238281</v>
      </c>
      <c r="I564" s="9">
        <v>216.764205932617</v>
      </c>
      <c r="J564" s="10">
        <v>0.051687017083168</v>
      </c>
      <c r="K564" s="10">
        <v>0.691950857639313</v>
      </c>
      <c r="L564" s="10">
        <v>0.256362110376358</v>
      </c>
      <c r="M564" s="10">
        <v>0.256362110376358</v>
      </c>
      <c r="N564" s="10">
        <v>2.20467495918274</v>
      </c>
      <c r="O564" s="10">
        <v>0.370491772890091</v>
      </c>
    </row>
    <row r="565" spans="1:15">
      <c r="A565" s="8">
        <v>2011</v>
      </c>
      <c r="B565" s="8" t="s">
        <v>91</v>
      </c>
      <c r="C565" s="8">
        <v>141100</v>
      </c>
      <c r="D565" s="8" t="s">
        <v>27</v>
      </c>
      <c r="E565" s="8" t="s">
        <v>62</v>
      </c>
      <c r="F565" s="9">
        <v>1130.7118</v>
      </c>
      <c r="G565" s="9">
        <v>48.2398986816406</v>
      </c>
      <c r="H565" s="9">
        <v>833.420288085938</v>
      </c>
      <c r="I565" s="9">
        <v>249.051605224609</v>
      </c>
      <c r="J565" s="10">
        <v>0.0426633022725582</v>
      </c>
      <c r="K565" s="10">
        <v>0.737075805664062</v>
      </c>
      <c r="L565" s="10">
        <v>0.22026090323925</v>
      </c>
      <c r="M565" s="10">
        <v>0.22026090323925</v>
      </c>
      <c r="N565" s="10">
        <v>2.1775975227356</v>
      </c>
      <c r="O565" s="10">
        <v>0.29883074760437</v>
      </c>
    </row>
    <row r="566" spans="1:15">
      <c r="A566" s="8">
        <v>2012</v>
      </c>
      <c r="B566" s="8" t="s">
        <v>91</v>
      </c>
      <c r="C566" s="8">
        <v>141100</v>
      </c>
      <c r="D566" s="8" t="s">
        <v>27</v>
      </c>
      <c r="E566" s="8" t="s">
        <v>62</v>
      </c>
      <c r="F566" s="9">
        <v>1230.4159</v>
      </c>
      <c r="G566" s="9">
        <v>54.970401763916</v>
      </c>
      <c r="H566" s="9">
        <v>901.031127929688</v>
      </c>
      <c r="I566" s="9">
        <v>274.414398193359</v>
      </c>
      <c r="J566" s="10">
        <v>0.0446762777864933</v>
      </c>
      <c r="K566" s="10">
        <v>0.732298016548157</v>
      </c>
      <c r="L566" s="10">
        <v>0.223025724291801</v>
      </c>
      <c r="M566" s="10">
        <v>0.223025724291801</v>
      </c>
      <c r="N566" s="10">
        <v>2.17834949493408</v>
      </c>
      <c r="O566" s="10">
        <v>0.304555952548981</v>
      </c>
    </row>
    <row r="567" spans="1:15">
      <c r="A567" s="8">
        <v>2013</v>
      </c>
      <c r="B567" s="8" t="s">
        <v>91</v>
      </c>
      <c r="C567" s="8">
        <v>141100</v>
      </c>
      <c r="D567" s="8" t="s">
        <v>27</v>
      </c>
      <c r="E567" s="8" t="s">
        <v>62</v>
      </c>
      <c r="F567" s="9">
        <v>1228.6015</v>
      </c>
      <c r="G567" s="9">
        <v>64.7275009155273</v>
      </c>
      <c r="H567" s="9">
        <v>867.357299804688</v>
      </c>
      <c r="I567" s="9">
        <v>296.516693115234</v>
      </c>
      <c r="J567" s="10">
        <v>0.0526838861405849</v>
      </c>
      <c r="K567" s="10">
        <v>0.705971240997314</v>
      </c>
      <c r="L567" s="10">
        <v>0.241344884037971</v>
      </c>
      <c r="M567" s="10">
        <v>0.241344884037971</v>
      </c>
      <c r="N567" s="10">
        <v>2.18866109848022</v>
      </c>
      <c r="O567" s="10">
        <v>0.341862231492996</v>
      </c>
    </row>
    <row r="568" spans="1:15">
      <c r="A568" s="8">
        <v>2014</v>
      </c>
      <c r="B568" s="8" t="s">
        <v>91</v>
      </c>
      <c r="C568" s="8">
        <v>141100</v>
      </c>
      <c r="D568" s="8" t="s">
        <v>27</v>
      </c>
      <c r="E568" s="8" t="s">
        <v>62</v>
      </c>
      <c r="F568" s="9">
        <v>1101.3462</v>
      </c>
      <c r="G568" s="9">
        <v>68.7071990966797</v>
      </c>
      <c r="H568" s="9">
        <v>684.771423339844</v>
      </c>
      <c r="I568" s="9">
        <v>347.867614746094</v>
      </c>
      <c r="J568" s="10">
        <v>0.0623847432434559</v>
      </c>
      <c r="K568" s="10">
        <v>0.621758580207825</v>
      </c>
      <c r="L568" s="10">
        <v>0.315856724977493</v>
      </c>
      <c r="M568" s="10">
        <v>0.315856724977493</v>
      </c>
      <c r="N568" s="10">
        <v>2.25347208976746</v>
      </c>
      <c r="O568" s="10">
        <v>0.508005440235138</v>
      </c>
    </row>
    <row r="569" spans="1:15">
      <c r="A569" s="8">
        <v>2015</v>
      </c>
      <c r="B569" s="8" t="s">
        <v>91</v>
      </c>
      <c r="C569" s="8">
        <v>141100</v>
      </c>
      <c r="D569" s="8" t="s">
        <v>27</v>
      </c>
      <c r="E569" s="8" t="s">
        <v>62</v>
      </c>
      <c r="F569" s="9">
        <v>955.8013</v>
      </c>
      <c r="G569" s="9">
        <v>54.0196990966797</v>
      </c>
      <c r="H569" s="9">
        <v>544.013305664063</v>
      </c>
      <c r="I569" s="9">
        <v>357.768310546875</v>
      </c>
      <c r="J569" s="10">
        <v>0.0565177090466022</v>
      </c>
      <c r="K569" s="10">
        <v>0.569169878959656</v>
      </c>
      <c r="L569" s="10">
        <v>0.374312430620193</v>
      </c>
      <c r="M569" s="10">
        <v>0.374312430620193</v>
      </c>
      <c r="N569" s="10">
        <v>2.31779479980469</v>
      </c>
      <c r="O569" s="10">
        <v>0.657646238803864</v>
      </c>
    </row>
    <row r="570" spans="1:15">
      <c r="A570" s="8">
        <v>2016</v>
      </c>
      <c r="B570" s="8" t="s">
        <v>91</v>
      </c>
      <c r="C570" s="8">
        <v>141100</v>
      </c>
      <c r="D570" s="8" t="s">
        <v>27</v>
      </c>
      <c r="E570" s="8" t="s">
        <v>62</v>
      </c>
      <c r="F570" s="9">
        <v>995.3079</v>
      </c>
      <c r="G570" s="9">
        <v>53.6696014404297</v>
      </c>
      <c r="H570" s="9">
        <v>555.270874023438</v>
      </c>
      <c r="I570" s="9">
        <v>386.367401123047</v>
      </c>
      <c r="J570" s="10">
        <v>0.0539226122200489</v>
      </c>
      <c r="K570" s="10">
        <v>0.557888567447662</v>
      </c>
      <c r="L570" s="10">
        <v>0.388188809156418</v>
      </c>
      <c r="M570" s="10">
        <v>0.388188809156418</v>
      </c>
      <c r="N570" s="10">
        <v>2.3342661857605</v>
      </c>
      <c r="O570" s="10">
        <v>0.695817887783051</v>
      </c>
    </row>
    <row r="571" spans="1:15">
      <c r="A571" s="8">
        <v>2017</v>
      </c>
      <c r="B571" s="8" t="s">
        <v>91</v>
      </c>
      <c r="C571" s="8">
        <v>141100</v>
      </c>
      <c r="D571" s="8" t="s">
        <v>27</v>
      </c>
      <c r="E571" s="8" t="s">
        <v>62</v>
      </c>
      <c r="F571" s="9">
        <v>1310.3217</v>
      </c>
      <c r="G571" s="9">
        <v>56.8790016174316</v>
      </c>
      <c r="H571" s="9">
        <v>825.293518066406</v>
      </c>
      <c r="I571" s="9">
        <v>428.149200439453</v>
      </c>
      <c r="J571" s="10">
        <v>0.0434084236621857</v>
      </c>
      <c r="K571" s="10">
        <v>0.62984037399292</v>
      </c>
      <c r="L571" s="10">
        <v>0.326751202344894</v>
      </c>
      <c r="M571" s="10">
        <v>0.326751202344894</v>
      </c>
      <c r="N571" s="10">
        <v>2.28334283828735</v>
      </c>
      <c r="O571" s="10">
        <v>0.518784165382385</v>
      </c>
    </row>
    <row r="572" spans="1:15">
      <c r="A572" s="8">
        <v>2018</v>
      </c>
      <c r="B572" s="8" t="s">
        <v>91</v>
      </c>
      <c r="C572" s="8">
        <v>141100</v>
      </c>
      <c r="D572" s="8" t="s">
        <v>27</v>
      </c>
      <c r="E572" s="8" t="s">
        <v>62</v>
      </c>
      <c r="F572" s="9">
        <v>1420.3195</v>
      </c>
      <c r="G572" s="9">
        <v>59.486400604248</v>
      </c>
      <c r="H572" s="9">
        <v>871.962280273438</v>
      </c>
      <c r="I572" s="9">
        <v>488.870788574219</v>
      </c>
      <c r="J572" s="10">
        <v>0.0418824069201946</v>
      </c>
      <c r="K572" s="10">
        <v>0.613919794559479</v>
      </c>
      <c r="L572" s="10">
        <v>0.344197750091553</v>
      </c>
      <c r="M572" s="10">
        <v>0.344197750091553</v>
      </c>
      <c r="N572" s="10">
        <v>2.30231523513794</v>
      </c>
      <c r="O572" s="10">
        <v>0.560655891895294</v>
      </c>
    </row>
    <row r="573" spans="1:15">
      <c r="A573" s="8">
        <v>2019</v>
      </c>
      <c r="B573" s="8" t="s">
        <v>91</v>
      </c>
      <c r="C573" s="8">
        <v>141100</v>
      </c>
      <c r="D573" s="8" t="s">
        <v>27</v>
      </c>
      <c r="E573" s="8" t="s">
        <v>62</v>
      </c>
      <c r="F573" s="9">
        <v>1507.0248</v>
      </c>
      <c r="G573" s="9">
        <v>62.4362487792969</v>
      </c>
      <c r="H573" s="9">
        <v>903.402709960938</v>
      </c>
      <c r="I573" s="9">
        <v>541.185852050781</v>
      </c>
      <c r="J573" s="10">
        <v>0.0414301417768002</v>
      </c>
      <c r="K573" s="10">
        <v>0.599461078643799</v>
      </c>
      <c r="L573" s="10">
        <v>0.359108775854111</v>
      </c>
      <c r="M573" s="10">
        <v>0.359108775854111</v>
      </c>
      <c r="N573" s="10">
        <v>2.31767868995666</v>
      </c>
      <c r="O573" s="10">
        <v>0.599052727222443</v>
      </c>
    </row>
    <row r="574" spans="1:15">
      <c r="A574" s="8">
        <v>2020</v>
      </c>
      <c r="B574" s="8" t="s">
        <v>91</v>
      </c>
      <c r="C574" s="8">
        <v>141100</v>
      </c>
      <c r="D574" s="8" t="s">
        <v>27</v>
      </c>
      <c r="E574" s="8" t="s">
        <v>62</v>
      </c>
      <c r="F574" s="9">
        <v>1538.039</v>
      </c>
      <c r="G574" s="9">
        <v>74.8449020385742</v>
      </c>
      <c r="H574" s="9">
        <v>916.174377441406</v>
      </c>
      <c r="I574" s="9">
        <v>547.019714355469</v>
      </c>
      <c r="J574" s="10">
        <v>0.0486625507473946</v>
      </c>
      <c r="K574" s="10">
        <v>0.595676958560944</v>
      </c>
      <c r="L574" s="10">
        <v>0.355660498142242</v>
      </c>
      <c r="M574" s="10">
        <v>0.355660498142242</v>
      </c>
      <c r="N574" s="10">
        <v>2.30699801445007</v>
      </c>
      <c r="O574" s="10">
        <v>0.597069442272186</v>
      </c>
    </row>
    <row r="575" spans="1:15">
      <c r="A575" s="8">
        <v>2021</v>
      </c>
      <c r="B575" s="8" t="s">
        <v>91</v>
      </c>
      <c r="C575" s="8">
        <v>141100</v>
      </c>
      <c r="D575" s="8" t="s">
        <v>27</v>
      </c>
      <c r="E575" s="8" t="s">
        <v>62</v>
      </c>
      <c r="F575" s="9">
        <v>2071.3688</v>
      </c>
      <c r="G575" s="9">
        <v>104.753601074219</v>
      </c>
      <c r="H575" s="9">
        <v>1351.4013671875</v>
      </c>
      <c r="I575" s="9">
        <v>615.213806152344</v>
      </c>
      <c r="J575" s="10">
        <v>0.0505721643567085</v>
      </c>
      <c r="K575" s="10">
        <v>0.65241950750351</v>
      </c>
      <c r="L575" s="10">
        <v>0.297008335590363</v>
      </c>
      <c r="M575" s="10">
        <v>0.297008335590363</v>
      </c>
      <c r="N575" s="10">
        <v>2.24643611907959</v>
      </c>
      <c r="O575" s="10">
        <v>0.45524138212204</v>
      </c>
    </row>
    <row r="576" spans="1:15">
      <c r="A576" s="8">
        <v>2022</v>
      </c>
      <c r="B576" s="8" t="s">
        <v>91</v>
      </c>
      <c r="C576" s="8">
        <v>141100</v>
      </c>
      <c r="D576" s="8" t="s">
        <v>27</v>
      </c>
      <c r="E576" s="8" t="s">
        <v>62</v>
      </c>
      <c r="F576" s="9">
        <v>2418.9048</v>
      </c>
      <c r="G576" s="9">
        <v>107.8245</v>
      </c>
      <c r="H576" s="9">
        <v>1684.2647</v>
      </c>
      <c r="I576" s="9">
        <v>626.8156</v>
      </c>
      <c r="J576" s="10">
        <v>0.0445757518030474</v>
      </c>
      <c r="K576" s="10">
        <v>0.696292264168478</v>
      </c>
      <c r="L576" s="10">
        <v>0.259131984028474</v>
      </c>
      <c r="M576" s="10">
        <v>0.259131984028474</v>
      </c>
      <c r="N576" s="10">
        <v>2.21455623222543</v>
      </c>
      <c r="O576" s="10">
        <v>0.372159791747699</v>
      </c>
    </row>
    <row r="577" spans="1:15">
      <c r="A577" s="1">
        <v>2023</v>
      </c>
      <c r="B577" s="1" t="s">
        <v>91</v>
      </c>
      <c r="C577" s="1">
        <v>141100</v>
      </c>
      <c r="D577" s="1" t="s">
        <v>27</v>
      </c>
      <c r="E577" s="1" t="s">
        <v>62</v>
      </c>
      <c r="F577" s="14" t="s">
        <v>92</v>
      </c>
      <c r="G577" s="14">
        <v>109.73</v>
      </c>
      <c r="H577" s="14" t="s">
        <v>93</v>
      </c>
      <c r="I577" s="14">
        <v>662.69</v>
      </c>
      <c r="J577" s="18">
        <f>G577/F577</f>
        <v>0.0463762848255342</v>
      </c>
      <c r="K577" s="18">
        <f>H577/F577</f>
        <v>0.673544427914525</v>
      </c>
      <c r="L577" s="18">
        <f>I577/F577</f>
        <v>0.280079287259941</v>
      </c>
      <c r="M577" s="18">
        <f>I577/F577</f>
        <v>0.280079287259941</v>
      </c>
      <c r="N577" s="18">
        <f>J577*1+K577*2+L577*3</f>
        <v>2.23370300243441</v>
      </c>
      <c r="O577" s="18">
        <f>I577/H577</f>
        <v>0.41582897230275</v>
      </c>
    </row>
    <row r="578" spans="1:15">
      <c r="A578" s="8">
        <v>2000</v>
      </c>
      <c r="B578" s="8" t="s">
        <v>94</v>
      </c>
      <c r="C578" s="8">
        <v>150100</v>
      </c>
      <c r="D578" s="8" t="s">
        <v>27</v>
      </c>
      <c r="E578" s="8" t="s">
        <v>95</v>
      </c>
      <c r="F578" s="9">
        <v>179.14</v>
      </c>
      <c r="G578" s="9">
        <v>25.1100006103516</v>
      </c>
      <c r="H578" s="9">
        <v>78.4499969482422</v>
      </c>
      <c r="I578" s="9">
        <v>75.5699996948242</v>
      </c>
      <c r="J578" s="10">
        <v>0.140169709920883</v>
      </c>
      <c r="K578" s="10">
        <v>0.437925636768341</v>
      </c>
      <c r="L578" s="10">
        <v>0.421848833560944</v>
      </c>
      <c r="M578" s="10">
        <v>0.421848833560944</v>
      </c>
      <c r="N578" s="10">
        <v>2.28156757354736</v>
      </c>
      <c r="O578" s="10">
        <v>0.963288724422455</v>
      </c>
    </row>
    <row r="579" spans="1:15">
      <c r="A579" s="8">
        <v>2001</v>
      </c>
      <c r="B579" s="8" t="s">
        <v>94</v>
      </c>
      <c r="C579" s="8">
        <v>150100</v>
      </c>
      <c r="D579" s="8" t="s">
        <v>27</v>
      </c>
      <c r="E579" s="8" t="s">
        <v>95</v>
      </c>
      <c r="F579" s="9">
        <v>211.12</v>
      </c>
      <c r="G579" s="9">
        <v>25.2399997711182</v>
      </c>
      <c r="H579" s="9">
        <v>95.370002746582</v>
      </c>
      <c r="I579" s="9">
        <v>90.5100021362305</v>
      </c>
      <c r="J579" s="10">
        <v>0.119552858173847</v>
      </c>
      <c r="K579" s="10">
        <v>0.451733618974686</v>
      </c>
      <c r="L579" s="10">
        <v>0.428713530302048</v>
      </c>
      <c r="M579" s="10">
        <v>0.428713530302048</v>
      </c>
      <c r="N579" s="10">
        <v>2.3091607093811</v>
      </c>
      <c r="O579" s="10">
        <v>0.949040591716766</v>
      </c>
    </row>
    <row r="580" spans="1:15">
      <c r="A580" s="8">
        <v>2002</v>
      </c>
      <c r="B580" s="8" t="s">
        <v>94</v>
      </c>
      <c r="C580" s="8">
        <v>150100</v>
      </c>
      <c r="D580" s="8" t="s">
        <v>27</v>
      </c>
      <c r="E580" s="8" t="s">
        <v>95</v>
      </c>
      <c r="F580" s="9">
        <v>316.7</v>
      </c>
      <c r="G580" s="9">
        <v>35.5424995422363</v>
      </c>
      <c r="H580" s="9">
        <v>129.966995239258</v>
      </c>
      <c r="I580" s="9">
        <v>151.190505981445</v>
      </c>
      <c r="J580" s="10">
        <v>0.112227655947208</v>
      </c>
      <c r="K580" s="10">
        <v>0.410378903150558</v>
      </c>
      <c r="L580" s="10">
        <v>0.477393448352814</v>
      </c>
      <c r="M580" s="10">
        <v>0.477393448352814</v>
      </c>
      <c r="N580" s="10">
        <v>2.36516571044922</v>
      </c>
      <c r="O580" s="10">
        <v>1.16329920291901</v>
      </c>
    </row>
    <row r="581" spans="1:15">
      <c r="A581" s="8">
        <v>2003</v>
      </c>
      <c r="B581" s="8" t="s">
        <v>94</v>
      </c>
      <c r="C581" s="8">
        <v>150100</v>
      </c>
      <c r="D581" s="8" t="s">
        <v>27</v>
      </c>
      <c r="E581" s="8" t="s">
        <v>95</v>
      </c>
      <c r="F581" s="9">
        <v>405.6352</v>
      </c>
      <c r="G581" s="9">
        <v>36.660099029541</v>
      </c>
      <c r="H581" s="9">
        <v>174.746307373047</v>
      </c>
      <c r="I581" s="9">
        <v>194.228805541992</v>
      </c>
      <c r="J581" s="10">
        <v>0.0903770178556442</v>
      </c>
      <c r="K581" s="10">
        <v>0.430796712636948</v>
      </c>
      <c r="L581" s="10">
        <v>0.478826314210892</v>
      </c>
      <c r="M581" s="10">
        <v>0.478826314210892</v>
      </c>
      <c r="N581" s="10">
        <v>2.3884494304657</v>
      </c>
      <c r="O581" s="10">
        <v>1.1114901304245</v>
      </c>
    </row>
    <row r="582" spans="1:15">
      <c r="A582" s="8">
        <v>2004</v>
      </c>
      <c r="B582" s="8" t="s">
        <v>94</v>
      </c>
      <c r="C582" s="8">
        <v>150100</v>
      </c>
      <c r="D582" s="8" t="s">
        <v>27</v>
      </c>
      <c r="E582" s="8" t="s">
        <v>95</v>
      </c>
      <c r="F582" s="9">
        <v>512.08</v>
      </c>
      <c r="G582" s="9">
        <v>42.189998626709</v>
      </c>
      <c r="H582" s="9">
        <v>221.610000610352</v>
      </c>
      <c r="I582" s="9">
        <v>248.279998779297</v>
      </c>
      <c r="J582" s="10">
        <v>0.0823894664645195</v>
      </c>
      <c r="K582" s="10">
        <v>0.432764410972595</v>
      </c>
      <c r="L582" s="10">
        <v>0.484846115112305</v>
      </c>
      <c r="M582" s="10">
        <v>0.484846115112305</v>
      </c>
      <c r="N582" s="10">
        <v>2.40245652198791</v>
      </c>
      <c r="O582" s="10">
        <v>1.1203465461731</v>
      </c>
    </row>
    <row r="583" spans="1:15">
      <c r="A583" s="8">
        <v>2005</v>
      </c>
      <c r="B583" s="8" t="s">
        <v>94</v>
      </c>
      <c r="C583" s="8">
        <v>150100</v>
      </c>
      <c r="D583" s="8" t="s">
        <v>27</v>
      </c>
      <c r="E583" s="8" t="s">
        <v>95</v>
      </c>
      <c r="F583" s="9">
        <v>743.6618</v>
      </c>
      <c r="G583" s="9">
        <v>47.1722984313965</v>
      </c>
      <c r="H583" s="9">
        <v>277.756713867188</v>
      </c>
      <c r="I583" s="9">
        <v>418.732788085938</v>
      </c>
      <c r="J583" s="10">
        <v>0.0634324625134468</v>
      </c>
      <c r="K583" s="10">
        <v>0.37349870800972</v>
      </c>
      <c r="L583" s="10">
        <v>0.563068866729736</v>
      </c>
      <c r="M583" s="10">
        <v>0.563068866729736</v>
      </c>
      <c r="N583" s="10">
        <v>2.49963641166687</v>
      </c>
      <c r="O583" s="10">
        <v>1.5075523853302</v>
      </c>
    </row>
    <row r="584" spans="1:15">
      <c r="A584" s="8">
        <v>2006</v>
      </c>
      <c r="B584" s="8" t="s">
        <v>94</v>
      </c>
      <c r="C584" s="8">
        <v>150100</v>
      </c>
      <c r="D584" s="8" t="s">
        <v>27</v>
      </c>
      <c r="E584" s="8" t="s">
        <v>95</v>
      </c>
      <c r="F584" s="9">
        <v>900.08</v>
      </c>
      <c r="G584" s="9">
        <v>52.1599998474121</v>
      </c>
      <c r="H584" s="9">
        <v>350.239990234375</v>
      </c>
      <c r="I584" s="9">
        <v>497.690002441406</v>
      </c>
      <c r="J584" s="10">
        <v>0.0579504035413265</v>
      </c>
      <c r="K584" s="10">
        <v>0.38912096619606</v>
      </c>
      <c r="L584" s="10">
        <v>0.552939713001251</v>
      </c>
      <c r="M584" s="10">
        <v>0.552939713001251</v>
      </c>
      <c r="N584" s="10">
        <v>2.49501156806946</v>
      </c>
      <c r="O584" s="10">
        <v>1.42099702358246</v>
      </c>
    </row>
    <row r="585" spans="1:15">
      <c r="A585" s="8">
        <v>2007</v>
      </c>
      <c r="B585" s="8" t="s">
        <v>94</v>
      </c>
      <c r="C585" s="8">
        <v>150100</v>
      </c>
      <c r="D585" s="8" t="s">
        <v>27</v>
      </c>
      <c r="E585" s="8" t="s">
        <v>95</v>
      </c>
      <c r="F585" s="9">
        <v>1101.13</v>
      </c>
      <c r="G585" s="9">
        <v>62.1399993896484</v>
      </c>
      <c r="H585" s="9">
        <v>415.5</v>
      </c>
      <c r="I585" s="9">
        <v>623.489990234375</v>
      </c>
      <c r="J585" s="10">
        <v>0.0564329363405704</v>
      </c>
      <c r="K585" s="10">
        <v>0.377339631319046</v>
      </c>
      <c r="L585" s="10">
        <v>0.566227436065674</v>
      </c>
      <c r="M585" s="10">
        <v>0.566227436065674</v>
      </c>
      <c r="N585" s="10">
        <v>2.50979447364807</v>
      </c>
      <c r="O585" s="10">
        <v>1.50057756900787</v>
      </c>
    </row>
    <row r="586" spans="1:15">
      <c r="A586" s="8">
        <v>2008</v>
      </c>
      <c r="B586" s="8" t="s">
        <v>94</v>
      </c>
      <c r="C586" s="8">
        <v>150100</v>
      </c>
      <c r="D586" s="8" t="s">
        <v>27</v>
      </c>
      <c r="E586" s="8" t="s">
        <v>95</v>
      </c>
      <c r="F586" s="9">
        <v>1316.37</v>
      </c>
      <c r="G586" s="9">
        <v>75.1600036621094</v>
      </c>
      <c r="H586" s="9">
        <v>501.890014648438</v>
      </c>
      <c r="I586" s="9">
        <v>739.320007324219</v>
      </c>
      <c r="J586" s="10">
        <v>0.0570964105427265</v>
      </c>
      <c r="K586" s="10">
        <v>0.381268203258514</v>
      </c>
      <c r="L586" s="10">
        <v>0.561635434627533</v>
      </c>
      <c r="M586" s="10">
        <v>0.561635434627533</v>
      </c>
      <c r="N586" s="10">
        <v>2.50453901290894</v>
      </c>
      <c r="O586" s="10">
        <v>1.47307181358337</v>
      </c>
    </row>
    <row r="587" spans="1:15">
      <c r="A587" s="8">
        <v>2009</v>
      </c>
      <c r="B587" s="8" t="s">
        <v>94</v>
      </c>
      <c r="C587" s="8">
        <v>150100</v>
      </c>
      <c r="D587" s="8" t="s">
        <v>27</v>
      </c>
      <c r="E587" s="8" t="s">
        <v>95</v>
      </c>
      <c r="F587" s="9">
        <v>1643.9926</v>
      </c>
      <c r="G587" s="9">
        <v>78.0934982299805</v>
      </c>
      <c r="H587" s="9">
        <v>593.2490234375</v>
      </c>
      <c r="I587" s="9">
        <v>972.650085449219</v>
      </c>
      <c r="J587" s="10">
        <v>0.0475023426115513</v>
      </c>
      <c r="K587" s="10">
        <v>0.360858708620071</v>
      </c>
      <c r="L587" s="10">
        <v>0.59163898229599</v>
      </c>
      <c r="M587" s="10">
        <v>0.59163898229599</v>
      </c>
      <c r="N587" s="10">
        <v>2.54413676261902</v>
      </c>
      <c r="O587" s="10">
        <v>1.6395308971405</v>
      </c>
    </row>
    <row r="588" spans="1:15">
      <c r="A588" s="8">
        <v>2010</v>
      </c>
      <c r="B588" s="8" t="s">
        <v>94</v>
      </c>
      <c r="C588" s="8">
        <v>150100</v>
      </c>
      <c r="D588" s="8" t="s">
        <v>27</v>
      </c>
      <c r="E588" s="8" t="s">
        <v>95</v>
      </c>
      <c r="F588" s="9">
        <v>1865.71</v>
      </c>
      <c r="G588" s="9">
        <v>91.3300018310547</v>
      </c>
      <c r="H588" s="9">
        <v>678.950012207031</v>
      </c>
      <c r="I588" s="9">
        <v>1095.43005371094</v>
      </c>
      <c r="J588" s="10">
        <v>0.0489518754184246</v>
      </c>
      <c r="K588" s="10">
        <v>0.363909721374512</v>
      </c>
      <c r="L588" s="10">
        <v>0.587138414382935</v>
      </c>
      <c r="M588" s="10">
        <v>0.587138414382935</v>
      </c>
      <c r="N588" s="10">
        <v>2.53818655014038</v>
      </c>
      <c r="O588" s="10">
        <v>1.61341786384583</v>
      </c>
    </row>
    <row r="589" spans="1:15">
      <c r="A589" s="8">
        <v>2011</v>
      </c>
      <c r="B589" s="8" t="s">
        <v>94</v>
      </c>
      <c r="C589" s="8">
        <v>150100</v>
      </c>
      <c r="D589" s="8" t="s">
        <v>27</v>
      </c>
      <c r="E589" s="8" t="s">
        <v>95</v>
      </c>
      <c r="F589" s="9">
        <v>2177.27</v>
      </c>
      <c r="G589" s="9">
        <v>109.440002441406</v>
      </c>
      <c r="H589" s="9">
        <v>789.989990234375</v>
      </c>
      <c r="I589" s="9">
        <v>1277.83996582031</v>
      </c>
      <c r="J589" s="10">
        <v>0.0502647832036018</v>
      </c>
      <c r="K589" s="10">
        <v>0.362835109233856</v>
      </c>
      <c r="L589" s="10">
        <v>0.586900115013123</v>
      </c>
      <c r="M589" s="10">
        <v>0.586900115013123</v>
      </c>
      <c r="N589" s="10">
        <v>2.53663539886475</v>
      </c>
      <c r="O589" s="10">
        <v>1.61753940582275</v>
      </c>
    </row>
    <row r="590" spans="1:15">
      <c r="A590" s="8">
        <v>2012</v>
      </c>
      <c r="B590" s="8" t="s">
        <v>94</v>
      </c>
      <c r="C590" s="8">
        <v>150100</v>
      </c>
      <c r="D590" s="8" t="s">
        <v>27</v>
      </c>
      <c r="E590" s="8" t="s">
        <v>95</v>
      </c>
      <c r="F590" s="9">
        <v>2458.74</v>
      </c>
      <c r="G590" s="9">
        <v>120.519996643066</v>
      </c>
      <c r="H590" s="9">
        <v>802.309997558594</v>
      </c>
      <c r="I590" s="9">
        <v>1535.92004394531</v>
      </c>
      <c r="J590" s="10">
        <v>0.0490169748663902</v>
      </c>
      <c r="K590" s="10">
        <v>0.326309412717819</v>
      </c>
      <c r="L590" s="10">
        <v>0.624677717685699</v>
      </c>
      <c r="M590" s="10">
        <v>0.624677717685699</v>
      </c>
      <c r="N590" s="10">
        <v>2.57566905021667</v>
      </c>
      <c r="O590" s="10">
        <v>1.91437232494354</v>
      </c>
    </row>
    <row r="591" spans="1:15">
      <c r="A591" s="8">
        <v>2013</v>
      </c>
      <c r="B591" s="8" t="s">
        <v>94</v>
      </c>
      <c r="C591" s="8">
        <v>150100</v>
      </c>
      <c r="D591" s="8" t="s">
        <v>27</v>
      </c>
      <c r="E591" s="8" t="s">
        <v>95</v>
      </c>
      <c r="F591" s="9">
        <v>2705.39</v>
      </c>
      <c r="G591" s="9">
        <v>134.720001220703</v>
      </c>
      <c r="H591" s="9">
        <v>826.739990234375</v>
      </c>
      <c r="I591" s="9">
        <v>1743.93005371094</v>
      </c>
      <c r="J591" s="10">
        <v>0.049796886742115</v>
      </c>
      <c r="K591" s="10">
        <v>0.305589944124222</v>
      </c>
      <c r="L591" s="10">
        <v>0.644613206386566</v>
      </c>
      <c r="M591" s="10">
        <v>0.644613206386566</v>
      </c>
      <c r="N591" s="10">
        <v>2.59481644630432</v>
      </c>
      <c r="O591" s="10">
        <v>2.1094057559967</v>
      </c>
    </row>
    <row r="592" spans="1:15">
      <c r="A592" s="8">
        <v>2014</v>
      </c>
      <c r="B592" s="8" t="s">
        <v>94</v>
      </c>
      <c r="C592" s="8">
        <v>150100</v>
      </c>
      <c r="D592" s="8" t="s">
        <v>27</v>
      </c>
      <c r="E592" s="8" t="s">
        <v>95</v>
      </c>
      <c r="F592" s="9">
        <v>2894.05</v>
      </c>
      <c r="G592" s="9">
        <v>125.459999084473</v>
      </c>
      <c r="H592" s="9">
        <v>848.190002441406</v>
      </c>
      <c r="I592" s="9">
        <v>1920.40002441406</v>
      </c>
      <c r="J592" s="10">
        <v>0.0433510132133961</v>
      </c>
      <c r="K592" s="10">
        <v>0.293080627918243</v>
      </c>
      <c r="L592" s="10">
        <v>0.663568377494812</v>
      </c>
      <c r="M592" s="10">
        <v>0.663568377494812</v>
      </c>
      <c r="N592" s="10">
        <v>2.62021732330322</v>
      </c>
      <c r="O592" s="10">
        <v>2.26411533355713</v>
      </c>
    </row>
    <row r="593" spans="1:15">
      <c r="A593" s="8">
        <v>2015</v>
      </c>
      <c r="B593" s="8" t="s">
        <v>94</v>
      </c>
      <c r="C593" s="8">
        <v>150100</v>
      </c>
      <c r="D593" s="8" t="s">
        <v>27</v>
      </c>
      <c r="E593" s="8" t="s">
        <v>95</v>
      </c>
      <c r="F593" s="9">
        <v>3090.52</v>
      </c>
      <c r="G593" s="9">
        <v>126.230003356934</v>
      </c>
      <c r="H593" s="9">
        <v>867.080017089844</v>
      </c>
      <c r="I593" s="9">
        <v>2097.2099609375</v>
      </c>
      <c r="J593" s="10">
        <v>0.0408442616462708</v>
      </c>
      <c r="K593" s="10">
        <v>0.280561208724976</v>
      </c>
      <c r="L593" s="10">
        <v>0.678594529628754</v>
      </c>
      <c r="M593" s="10">
        <v>0.678594529628754</v>
      </c>
      <c r="N593" s="10">
        <v>2.63775014877319</v>
      </c>
      <c r="O593" s="10">
        <v>2.41870403289795</v>
      </c>
    </row>
    <row r="594" spans="1:15">
      <c r="A594" s="8">
        <v>2016</v>
      </c>
      <c r="B594" s="8" t="s">
        <v>94</v>
      </c>
      <c r="C594" s="8">
        <v>150100</v>
      </c>
      <c r="D594" s="8" t="s">
        <v>27</v>
      </c>
      <c r="E594" s="8" t="s">
        <v>95</v>
      </c>
      <c r="F594" s="9">
        <v>3173.59</v>
      </c>
      <c r="G594" s="9">
        <v>113.48999786377</v>
      </c>
      <c r="H594" s="9">
        <v>884.429992675781</v>
      </c>
      <c r="I594" s="9">
        <v>2175.669921875</v>
      </c>
      <c r="J594" s="10">
        <v>0.0357607640326023</v>
      </c>
      <c r="K594" s="10">
        <v>0.278684377670288</v>
      </c>
      <c r="L594" s="10">
        <v>0.685554802417755</v>
      </c>
      <c r="M594" s="10">
        <v>0.685554802417755</v>
      </c>
      <c r="N594" s="10">
        <v>2.64979386329651</v>
      </c>
      <c r="O594" s="10">
        <v>2.45996856689453</v>
      </c>
    </row>
    <row r="595" spans="1:15">
      <c r="A595" s="8">
        <v>2017</v>
      </c>
      <c r="B595" s="8" t="s">
        <v>94</v>
      </c>
      <c r="C595" s="8">
        <v>150100</v>
      </c>
      <c r="D595" s="8" t="s">
        <v>27</v>
      </c>
      <c r="E595" s="8" t="s">
        <v>95</v>
      </c>
      <c r="F595" s="9">
        <v>2743.72</v>
      </c>
      <c r="G595" s="9">
        <v>107.74</v>
      </c>
      <c r="H595" s="9">
        <v>755.75</v>
      </c>
      <c r="I595" s="9">
        <v>1880.23</v>
      </c>
      <c r="J595" s="10">
        <v>0.0392678566277027</v>
      </c>
      <c r="K595" s="10">
        <v>0.275447189807892</v>
      </c>
      <c r="L595" s="10">
        <v>0.685284912586212</v>
      </c>
      <c r="M595" s="10">
        <v>0.685284912586212</v>
      </c>
      <c r="N595" s="10">
        <v>2.64601707458496</v>
      </c>
      <c r="O595" s="10">
        <v>2.48789954185486</v>
      </c>
    </row>
    <row r="596" spans="1:15">
      <c r="A596" s="8">
        <v>2018</v>
      </c>
      <c r="B596" s="8" t="s">
        <v>94</v>
      </c>
      <c r="C596" s="8">
        <v>150100</v>
      </c>
      <c r="D596" s="8" t="s">
        <v>27</v>
      </c>
      <c r="E596" s="8" t="s">
        <v>95</v>
      </c>
      <c r="F596" s="9">
        <v>2903.5</v>
      </c>
      <c r="G596" s="9">
        <v>108.3</v>
      </c>
      <c r="H596" s="9">
        <v>801.37</v>
      </c>
      <c r="I596" s="9">
        <v>1993.83</v>
      </c>
      <c r="J596" s="10">
        <v>0.0372998118400574</v>
      </c>
      <c r="K596" s="10">
        <v>0.276001363992691</v>
      </c>
      <c r="L596" s="10">
        <v>0.686698794364929</v>
      </c>
      <c r="M596" s="10">
        <v>0.686698794364929</v>
      </c>
      <c r="N596" s="10">
        <v>2.64939880371094</v>
      </c>
      <c r="O596" s="10">
        <v>2.4880268573761</v>
      </c>
    </row>
    <row r="597" spans="1:15">
      <c r="A597" s="8">
        <v>2019</v>
      </c>
      <c r="B597" s="8" t="s">
        <v>94</v>
      </c>
      <c r="C597" s="8">
        <v>150100</v>
      </c>
      <c r="D597" s="8" t="s">
        <v>27</v>
      </c>
      <c r="E597" s="8" t="s">
        <v>95</v>
      </c>
      <c r="F597" s="9">
        <v>2791.4591</v>
      </c>
      <c r="G597" s="9">
        <v>114.21070098877</v>
      </c>
      <c r="H597" s="9">
        <v>823.840026855469</v>
      </c>
      <c r="I597" s="9">
        <v>1853.40844726562</v>
      </c>
      <c r="J597" s="10">
        <v>0.0409143380820751</v>
      </c>
      <c r="K597" s="10">
        <v>0.29512882232666</v>
      </c>
      <c r="L597" s="10">
        <v>0.663956880569458</v>
      </c>
      <c r="M597" s="10">
        <v>0.663956880569458</v>
      </c>
      <c r="N597" s="10">
        <v>2.62304258346558</v>
      </c>
      <c r="O597" s="10">
        <v>2.24971890449524</v>
      </c>
    </row>
    <row r="598" spans="1:15">
      <c r="A598" s="8">
        <v>2020</v>
      </c>
      <c r="B598" s="8" t="s">
        <v>94</v>
      </c>
      <c r="C598" s="8">
        <v>150100</v>
      </c>
      <c r="D598" s="8" t="s">
        <v>27</v>
      </c>
      <c r="E598" s="8" t="s">
        <v>95</v>
      </c>
      <c r="F598" s="9">
        <v>2800.68</v>
      </c>
      <c r="G598" s="9">
        <v>126.459999084473</v>
      </c>
      <c r="H598" s="9">
        <v>815.72998046875</v>
      </c>
      <c r="I598" s="9">
        <v>1858.48999023437</v>
      </c>
      <c r="J598" s="10">
        <v>0.0451533198356628</v>
      </c>
      <c r="K598" s="10">
        <v>0.291261404752731</v>
      </c>
      <c r="L598" s="10">
        <v>0.663585245609283</v>
      </c>
      <c r="M598" s="10">
        <v>0.663585245609283</v>
      </c>
      <c r="N598" s="10">
        <v>2.61843180656433</v>
      </c>
      <c r="O598" s="10">
        <v>2.27831506729126</v>
      </c>
    </row>
    <row r="599" spans="1:15">
      <c r="A599" s="8">
        <v>2021</v>
      </c>
      <c r="B599" s="8" t="s">
        <v>94</v>
      </c>
      <c r="C599" s="8">
        <v>150100</v>
      </c>
      <c r="D599" s="8" t="s">
        <v>27</v>
      </c>
      <c r="E599" s="8" t="s">
        <v>95</v>
      </c>
      <c r="F599" s="9">
        <v>3121.4</v>
      </c>
      <c r="G599" s="9">
        <v>137.100006103516</v>
      </c>
      <c r="H599" s="9">
        <v>1052.59997558594</v>
      </c>
      <c r="I599" s="9">
        <v>1931.69995117187</v>
      </c>
      <c r="J599" s="10">
        <v>0.0439225994050503</v>
      </c>
      <c r="K599" s="10">
        <v>0.337220460176468</v>
      </c>
      <c r="L599" s="10">
        <v>0.618856906890869</v>
      </c>
      <c r="M599" s="10">
        <v>0.618856906890869</v>
      </c>
      <c r="N599" s="10">
        <v>2.57493424415588</v>
      </c>
      <c r="O599" s="10">
        <v>1.83517003059387</v>
      </c>
    </row>
    <row r="600" spans="1:15">
      <c r="A600" s="8">
        <v>2022</v>
      </c>
      <c r="B600" s="8" t="s">
        <v>94</v>
      </c>
      <c r="C600" s="8">
        <v>150100</v>
      </c>
      <c r="D600" s="8" t="s">
        <v>27</v>
      </c>
      <c r="E600" s="8" t="s">
        <v>95</v>
      </c>
      <c r="F600" s="9">
        <v>3329</v>
      </c>
      <c r="G600" s="9">
        <v>161</v>
      </c>
      <c r="H600" s="9">
        <v>1156</v>
      </c>
      <c r="I600" s="9">
        <v>2013</v>
      </c>
      <c r="J600" s="10">
        <v>0.0483628717332532</v>
      </c>
      <c r="K600" s="10">
        <v>0.347251426854911</v>
      </c>
      <c r="L600" s="10">
        <v>0.604686091919495</v>
      </c>
      <c r="M600" s="10">
        <v>0.604686091919495</v>
      </c>
      <c r="N600" s="10">
        <v>2.55692400120156</v>
      </c>
      <c r="O600" s="10">
        <v>1.74134948096886</v>
      </c>
    </row>
    <row r="601" spans="1:15">
      <c r="A601" s="1">
        <v>2023</v>
      </c>
      <c r="B601" s="1" t="s">
        <v>94</v>
      </c>
      <c r="C601" s="1">
        <v>150100</v>
      </c>
      <c r="D601" s="1" t="s">
        <v>27</v>
      </c>
      <c r="E601" s="1" t="s">
        <v>95</v>
      </c>
      <c r="F601" s="14" t="s">
        <v>96</v>
      </c>
      <c r="G601" s="14">
        <v>167.53</v>
      </c>
      <c r="H601" s="14" t="s">
        <v>97</v>
      </c>
      <c r="I601" s="14">
        <v>2296.32</v>
      </c>
      <c r="J601" s="18">
        <f>G601/F601</f>
        <v>0.0440688666464994</v>
      </c>
      <c r="K601" s="18">
        <f>H601/F601</f>
        <v>0.351882784653628</v>
      </c>
      <c r="L601" s="18">
        <f>I601/F601</f>
        <v>0.604048348699872</v>
      </c>
      <c r="M601" s="18">
        <f>I601/F601</f>
        <v>0.604048348699872</v>
      </c>
      <c r="N601" s="18">
        <f>J601*1+K601*2+L601*3</f>
        <v>2.55997948205337</v>
      </c>
      <c r="O601" s="18">
        <f>I601/H601</f>
        <v>1.71661807580175</v>
      </c>
    </row>
    <row r="602" spans="1:15">
      <c r="A602" s="8">
        <v>2000</v>
      </c>
      <c r="B602" s="8" t="s">
        <v>98</v>
      </c>
      <c r="C602" s="8">
        <v>150200</v>
      </c>
      <c r="D602" s="8" t="s">
        <v>27</v>
      </c>
      <c r="E602" s="8" t="s">
        <v>95</v>
      </c>
      <c r="F602" s="9">
        <v>228.37</v>
      </c>
      <c r="G602" s="9">
        <v>19.1399993896484</v>
      </c>
      <c r="H602" s="9">
        <v>136.960006713867</v>
      </c>
      <c r="I602" s="9">
        <v>72.2600021362305</v>
      </c>
      <c r="J602" s="10">
        <v>0.0838113576173782</v>
      </c>
      <c r="K602" s="10">
        <v>0.599728524684906</v>
      </c>
      <c r="L602" s="10">
        <v>0.316416352987289</v>
      </c>
      <c r="M602" s="10">
        <v>0.316416352987289</v>
      </c>
      <c r="N602" s="10">
        <v>2.23251748085022</v>
      </c>
      <c r="O602" s="10">
        <v>0.527599275112152</v>
      </c>
    </row>
    <row r="603" spans="1:15">
      <c r="A603" s="8">
        <v>2001</v>
      </c>
      <c r="B603" s="8" t="s">
        <v>98</v>
      </c>
      <c r="C603" s="8">
        <v>150200</v>
      </c>
      <c r="D603" s="8" t="s">
        <v>27</v>
      </c>
      <c r="E603" s="8" t="s">
        <v>95</v>
      </c>
      <c r="F603" s="9">
        <v>248.57</v>
      </c>
      <c r="G603" s="9">
        <v>18.6800003051758</v>
      </c>
      <c r="H603" s="9">
        <v>148.389999389648</v>
      </c>
      <c r="I603" s="9">
        <v>81.5</v>
      </c>
      <c r="J603" s="10">
        <v>0.0751498565077782</v>
      </c>
      <c r="K603" s="10">
        <v>0.596974670886993</v>
      </c>
      <c r="L603" s="10">
        <v>0.327875435352325</v>
      </c>
      <c r="M603" s="10">
        <v>0.327875435352325</v>
      </c>
      <c r="N603" s="10">
        <v>2.25272560119629</v>
      </c>
      <c r="O603" s="10">
        <v>0.549228370189667</v>
      </c>
    </row>
    <row r="604" spans="1:15">
      <c r="A604" s="8">
        <v>2002</v>
      </c>
      <c r="B604" s="8" t="s">
        <v>98</v>
      </c>
      <c r="C604" s="8">
        <v>150200</v>
      </c>
      <c r="D604" s="8" t="s">
        <v>27</v>
      </c>
      <c r="E604" s="8" t="s">
        <v>95</v>
      </c>
      <c r="F604" s="9">
        <v>333.0196</v>
      </c>
      <c r="G604" s="9">
        <v>22.4694004058838</v>
      </c>
      <c r="H604" s="9">
        <v>180.358795166016</v>
      </c>
      <c r="I604" s="9">
        <v>130.19140625</v>
      </c>
      <c r="J604" s="10">
        <v>0.0674717053771019</v>
      </c>
      <c r="K604" s="10">
        <v>0.541586101055145</v>
      </c>
      <c r="L604" s="10">
        <v>0.390942186117172</v>
      </c>
      <c r="M604" s="10">
        <v>0.390942186117172</v>
      </c>
      <c r="N604" s="10">
        <v>2.3234703540802</v>
      </c>
      <c r="O604" s="10">
        <v>0.721846699714661</v>
      </c>
    </row>
    <row r="605" spans="1:15">
      <c r="A605" s="8">
        <v>2003</v>
      </c>
      <c r="B605" s="8" t="s">
        <v>98</v>
      </c>
      <c r="C605" s="8">
        <v>150200</v>
      </c>
      <c r="D605" s="8" t="s">
        <v>27</v>
      </c>
      <c r="E605" s="8" t="s">
        <v>95</v>
      </c>
      <c r="F605" s="9">
        <v>450.1914</v>
      </c>
      <c r="G605" s="9">
        <v>23.7355995178223</v>
      </c>
      <c r="H605" s="9">
        <v>253.371597290039</v>
      </c>
      <c r="I605" s="9">
        <v>173.084197998047</v>
      </c>
      <c r="J605" s="10">
        <v>0.0527233518660069</v>
      </c>
      <c r="K605" s="10">
        <v>0.562808632850647</v>
      </c>
      <c r="L605" s="10">
        <v>0.384468019008636</v>
      </c>
      <c r="M605" s="10">
        <v>0.384468019008636</v>
      </c>
      <c r="N605" s="10">
        <v>2.33174467086792</v>
      </c>
      <c r="O605" s="10">
        <v>0.68312394618988</v>
      </c>
    </row>
    <row r="606" spans="1:15">
      <c r="A606" s="8">
        <v>2004</v>
      </c>
      <c r="B606" s="8" t="s">
        <v>98</v>
      </c>
      <c r="C606" s="8">
        <v>150200</v>
      </c>
      <c r="D606" s="8" t="s">
        <v>27</v>
      </c>
      <c r="E606" s="8" t="s">
        <v>95</v>
      </c>
      <c r="F606" s="9">
        <v>570.42</v>
      </c>
      <c r="G606" s="9">
        <v>29.2199993133545</v>
      </c>
      <c r="H606" s="9">
        <v>324.679992675781</v>
      </c>
      <c r="I606" s="9">
        <v>216.520004272461</v>
      </c>
      <c r="J606" s="10">
        <v>0.0512254126369953</v>
      </c>
      <c r="K606" s="10">
        <v>0.569194614887238</v>
      </c>
      <c r="L606" s="10">
        <v>0.379579961299896</v>
      </c>
      <c r="M606" s="10">
        <v>0.379579961299896</v>
      </c>
      <c r="N606" s="10">
        <v>2.32835459709167</v>
      </c>
      <c r="O606" s="10">
        <v>0.666872024536133</v>
      </c>
    </row>
    <row r="607" spans="1:15">
      <c r="A607" s="8">
        <v>2005</v>
      </c>
      <c r="B607" s="8" t="s">
        <v>98</v>
      </c>
      <c r="C607" s="8">
        <v>150200</v>
      </c>
      <c r="D607" s="8" t="s">
        <v>27</v>
      </c>
      <c r="E607" s="8" t="s">
        <v>95</v>
      </c>
      <c r="F607" s="9">
        <v>848.6991</v>
      </c>
      <c r="G607" s="9">
        <v>31.0447998046875</v>
      </c>
      <c r="H607" s="9">
        <v>449.978912353516</v>
      </c>
      <c r="I607" s="9">
        <v>367.675415039063</v>
      </c>
      <c r="J607" s="10">
        <v>0.0365792773663998</v>
      </c>
      <c r="K607" s="10">
        <v>0.530198395252228</v>
      </c>
      <c r="L607" s="10">
        <v>0.433222353458405</v>
      </c>
      <c r="M607" s="10">
        <v>0.433222353458405</v>
      </c>
      <c r="N607" s="10">
        <v>2.39664316177368</v>
      </c>
      <c r="O607" s="10">
        <v>0.817094743251801</v>
      </c>
    </row>
    <row r="608" spans="1:15">
      <c r="A608" s="8">
        <v>2006</v>
      </c>
      <c r="B608" s="8" t="s">
        <v>98</v>
      </c>
      <c r="C608" s="8">
        <v>150200</v>
      </c>
      <c r="D608" s="8" t="s">
        <v>27</v>
      </c>
      <c r="E608" s="8" t="s">
        <v>95</v>
      </c>
      <c r="F608" s="9">
        <v>1010.1178</v>
      </c>
      <c r="G608" s="9">
        <v>35.1100006103516</v>
      </c>
      <c r="H608" s="9">
        <v>547.532470703125</v>
      </c>
      <c r="I608" s="9">
        <v>427.475311279297</v>
      </c>
      <c r="J608" s="10">
        <v>0.0347583219408989</v>
      </c>
      <c r="K608" s="10">
        <v>0.542048156261444</v>
      </c>
      <c r="L608" s="10">
        <v>0.423193514347076</v>
      </c>
      <c r="M608" s="10">
        <v>0.423193514347076</v>
      </c>
      <c r="N608" s="10">
        <v>2.38843512535095</v>
      </c>
      <c r="O608" s="10">
        <v>0.780730545520782</v>
      </c>
    </row>
    <row r="609" spans="1:15">
      <c r="A609" s="8">
        <v>2007</v>
      </c>
      <c r="B609" s="8" t="s">
        <v>98</v>
      </c>
      <c r="C609" s="8">
        <v>150200</v>
      </c>
      <c r="D609" s="8" t="s">
        <v>27</v>
      </c>
      <c r="E609" s="8" t="s">
        <v>95</v>
      </c>
      <c r="F609" s="9">
        <v>1277.2</v>
      </c>
      <c r="G609" s="9">
        <v>45.1500015258789</v>
      </c>
      <c r="H609" s="9">
        <v>657.469970703125</v>
      </c>
      <c r="I609" s="9">
        <v>574.570007324219</v>
      </c>
      <c r="J609" s="10">
        <v>0.0353507697582245</v>
      </c>
      <c r="K609" s="10">
        <v>0.5147745013237</v>
      </c>
      <c r="L609" s="10">
        <v>0.449866890907288</v>
      </c>
      <c r="M609" s="10">
        <v>0.449866890907288</v>
      </c>
      <c r="N609" s="10">
        <v>2.41450047492981</v>
      </c>
      <c r="O609" s="10">
        <v>0.873910665512085</v>
      </c>
    </row>
    <row r="610" spans="1:15">
      <c r="A610" s="8">
        <v>2008</v>
      </c>
      <c r="B610" s="8" t="s">
        <v>98</v>
      </c>
      <c r="C610" s="8">
        <v>150200</v>
      </c>
      <c r="D610" s="8" t="s">
        <v>27</v>
      </c>
      <c r="E610" s="8" t="s">
        <v>95</v>
      </c>
      <c r="F610" s="9">
        <v>1760</v>
      </c>
      <c r="G610" s="9">
        <v>52.0800018310547</v>
      </c>
      <c r="H610" s="9">
        <v>1003.92999267578</v>
      </c>
      <c r="I610" s="9">
        <v>703.989990234375</v>
      </c>
      <c r="J610" s="10">
        <v>0.0295909103006124</v>
      </c>
      <c r="K610" s="10">
        <v>0.570414781570435</v>
      </c>
      <c r="L610" s="10">
        <v>0.399994313716888</v>
      </c>
      <c r="M610" s="10">
        <v>0.399994313716888</v>
      </c>
      <c r="N610" s="10">
        <v>2.3704035282135</v>
      </c>
      <c r="O610" s="10">
        <v>0.70123416185379</v>
      </c>
    </row>
    <row r="611" spans="1:15">
      <c r="A611" s="8">
        <v>2009</v>
      </c>
      <c r="B611" s="8" t="s">
        <v>98</v>
      </c>
      <c r="C611" s="8">
        <v>150200</v>
      </c>
      <c r="D611" s="8" t="s">
        <v>27</v>
      </c>
      <c r="E611" s="8" t="s">
        <v>95</v>
      </c>
      <c r="F611" s="9">
        <v>2168.7984</v>
      </c>
      <c r="G611" s="9">
        <v>55.3400001525879</v>
      </c>
      <c r="H611" s="9">
        <v>1175.150390625</v>
      </c>
      <c r="I611" s="9">
        <v>938.307983398438</v>
      </c>
      <c r="J611" s="10">
        <v>0.0255164336413145</v>
      </c>
      <c r="K611" s="10">
        <v>0.541844010353088</v>
      </c>
      <c r="L611" s="10">
        <v>0.432639569044113</v>
      </c>
      <c r="M611" s="10">
        <v>0.432639569044113</v>
      </c>
      <c r="N611" s="10">
        <v>2.40712308883667</v>
      </c>
      <c r="O611" s="10">
        <v>0.79845780134201</v>
      </c>
    </row>
    <row r="612" spans="1:15">
      <c r="A612" s="8">
        <v>2010</v>
      </c>
      <c r="B612" s="8" t="s">
        <v>98</v>
      </c>
      <c r="C612" s="8">
        <v>150200</v>
      </c>
      <c r="D612" s="8" t="s">
        <v>27</v>
      </c>
      <c r="E612" s="8" t="s">
        <v>95</v>
      </c>
      <c r="F612" s="9">
        <v>2460.8</v>
      </c>
      <c r="G612" s="9">
        <v>66.4800033569336</v>
      </c>
      <c r="H612" s="9">
        <v>1331.44995117187</v>
      </c>
      <c r="I612" s="9">
        <v>1062.86999511719</v>
      </c>
      <c r="J612" s="10">
        <v>0.0270156059414148</v>
      </c>
      <c r="K612" s="10">
        <v>0.541063845157623</v>
      </c>
      <c r="L612" s="10">
        <v>0.431920498609543</v>
      </c>
      <c r="M612" s="10">
        <v>0.431920498609543</v>
      </c>
      <c r="N612" s="10">
        <v>2.40490484237671</v>
      </c>
      <c r="O612" s="10">
        <v>0.798280119895935</v>
      </c>
    </row>
    <row r="613" spans="1:15">
      <c r="A613" s="8">
        <v>2011</v>
      </c>
      <c r="B613" s="8" t="s">
        <v>98</v>
      </c>
      <c r="C613" s="8">
        <v>150200</v>
      </c>
      <c r="D613" s="8" t="s">
        <v>27</v>
      </c>
      <c r="E613" s="8" t="s">
        <v>95</v>
      </c>
      <c r="F613" s="9">
        <v>3005.4</v>
      </c>
      <c r="G613" s="9">
        <v>80.1699981689453</v>
      </c>
      <c r="H613" s="9">
        <v>1665.18005371094</v>
      </c>
      <c r="I613" s="9">
        <v>1260.05004882812</v>
      </c>
      <c r="J613" s="10">
        <v>0.0266753174364567</v>
      </c>
      <c r="K613" s="10">
        <v>0.554062724113464</v>
      </c>
      <c r="L613" s="10">
        <v>0.419262021780014</v>
      </c>
      <c r="M613" s="10">
        <v>0.419262021780014</v>
      </c>
      <c r="N613" s="10">
        <v>2.39258694648743</v>
      </c>
      <c r="O613" s="10">
        <v>0.756704986095428</v>
      </c>
    </row>
    <row r="614" spans="1:15">
      <c r="A614" s="8">
        <v>2012</v>
      </c>
      <c r="B614" s="8" t="s">
        <v>98</v>
      </c>
      <c r="C614" s="8">
        <v>150200</v>
      </c>
      <c r="D614" s="8" t="s">
        <v>27</v>
      </c>
      <c r="E614" s="8" t="s">
        <v>95</v>
      </c>
      <c r="F614" s="9">
        <v>3209.14</v>
      </c>
      <c r="G614" s="9">
        <v>89.75</v>
      </c>
      <c r="H614" s="9">
        <v>1685.07995605469</v>
      </c>
      <c r="I614" s="9">
        <v>1434.31005859375</v>
      </c>
      <c r="J614" s="10">
        <v>0.027966994792223</v>
      </c>
      <c r="K614" s="10">
        <v>0.525087714195251</v>
      </c>
      <c r="L614" s="10">
        <v>0.446945309638977</v>
      </c>
      <c r="M614" s="10">
        <v>0.446945309638977</v>
      </c>
      <c r="N614" s="10">
        <v>2.41897845268249</v>
      </c>
      <c r="O614" s="10">
        <v>0.851182222366333</v>
      </c>
    </row>
    <row r="615" spans="1:15">
      <c r="A615" s="8">
        <v>2013</v>
      </c>
      <c r="B615" s="8" t="s">
        <v>98</v>
      </c>
      <c r="C615" s="8">
        <v>150200</v>
      </c>
      <c r="D615" s="8" t="s">
        <v>27</v>
      </c>
      <c r="E615" s="8" t="s">
        <v>95</v>
      </c>
      <c r="F615" s="9">
        <v>3424.75</v>
      </c>
      <c r="G615" s="9">
        <v>98.6500015258789</v>
      </c>
      <c r="H615" s="9">
        <v>1696.9599609375</v>
      </c>
      <c r="I615" s="9">
        <v>1629.14001464844</v>
      </c>
      <c r="J615" s="10">
        <v>0.0288050230592489</v>
      </c>
      <c r="K615" s="10">
        <v>0.495498925447464</v>
      </c>
      <c r="L615" s="10">
        <v>0.4756960272789</v>
      </c>
      <c r="M615" s="10">
        <v>0.4756960272789</v>
      </c>
      <c r="N615" s="10">
        <v>2.44689106941223</v>
      </c>
      <c r="O615" s="10">
        <v>0.960034430027008</v>
      </c>
    </row>
    <row r="616" spans="1:15">
      <c r="A616" s="8">
        <v>2014</v>
      </c>
      <c r="B616" s="8" t="s">
        <v>98</v>
      </c>
      <c r="C616" s="8">
        <v>150200</v>
      </c>
      <c r="D616" s="8" t="s">
        <v>27</v>
      </c>
      <c r="E616" s="8" t="s">
        <v>95</v>
      </c>
      <c r="F616" s="9">
        <v>3601.23</v>
      </c>
      <c r="G616" s="9">
        <v>100.650001525879</v>
      </c>
      <c r="H616" s="9">
        <v>1792.2900390625</v>
      </c>
      <c r="I616" s="9">
        <v>1708.2900390625</v>
      </c>
      <c r="J616" s="10">
        <v>0.0279487837105989</v>
      </c>
      <c r="K616" s="10">
        <v>0.497688293457031</v>
      </c>
      <c r="L616" s="10">
        <v>0.474362939596176</v>
      </c>
      <c r="M616" s="10">
        <v>0.474362939596176</v>
      </c>
      <c r="N616" s="10">
        <v>2.44641423225403</v>
      </c>
      <c r="O616" s="10">
        <v>0.953132569789886</v>
      </c>
    </row>
    <row r="617" spans="1:15">
      <c r="A617" s="8">
        <v>2015</v>
      </c>
      <c r="B617" s="8" t="s">
        <v>98</v>
      </c>
      <c r="C617" s="8">
        <v>150200</v>
      </c>
      <c r="D617" s="8" t="s">
        <v>27</v>
      </c>
      <c r="E617" s="8" t="s">
        <v>95</v>
      </c>
      <c r="F617" s="9">
        <v>3721.93</v>
      </c>
      <c r="G617" s="9">
        <v>101.050003051758</v>
      </c>
      <c r="H617" s="9">
        <v>1800.64001464844</v>
      </c>
      <c r="I617" s="9">
        <v>1820.23999023437</v>
      </c>
      <c r="J617" s="10">
        <v>0.0271498933434486</v>
      </c>
      <c r="K617" s="10">
        <v>0.483792006969452</v>
      </c>
      <c r="L617" s="10">
        <v>0.48905810713768</v>
      </c>
      <c r="M617" s="10">
        <v>0.48905810713768</v>
      </c>
      <c r="N617" s="10">
        <v>2.4619083404541</v>
      </c>
      <c r="O617" s="10">
        <v>1.01088500022888</v>
      </c>
    </row>
    <row r="618" spans="1:15">
      <c r="A618" s="8">
        <v>2016</v>
      </c>
      <c r="B618" s="8" t="s">
        <v>98</v>
      </c>
      <c r="C618" s="8">
        <v>150200</v>
      </c>
      <c r="D618" s="8" t="s">
        <v>27</v>
      </c>
      <c r="E618" s="8" t="s">
        <v>95</v>
      </c>
      <c r="F618" s="9">
        <v>3867.63</v>
      </c>
      <c r="G618" s="9">
        <v>95.0400009155273</v>
      </c>
      <c r="H618" s="9">
        <v>1822.15002441406</v>
      </c>
      <c r="I618" s="9">
        <v>1950.43994140625</v>
      </c>
      <c r="J618" s="10">
        <v>0.0245731882750988</v>
      </c>
      <c r="K618" s="10">
        <v>0.471128314733505</v>
      </c>
      <c r="L618" s="10">
        <v>0.504298508167267</v>
      </c>
      <c r="M618" s="10">
        <v>0.504298508167267</v>
      </c>
      <c r="N618" s="10">
        <v>2.47972536087036</v>
      </c>
      <c r="O618" s="10">
        <v>1.07040584087372</v>
      </c>
    </row>
    <row r="619" spans="1:15">
      <c r="A619" s="8">
        <v>2017</v>
      </c>
      <c r="B619" s="8" t="s">
        <v>98</v>
      </c>
      <c r="C619" s="8">
        <v>150200</v>
      </c>
      <c r="D619" s="8" t="s">
        <v>27</v>
      </c>
      <c r="E619" s="8" t="s">
        <v>95</v>
      </c>
      <c r="F619" s="9" t="s">
        <v>99</v>
      </c>
      <c r="G619" s="9" t="s">
        <v>100</v>
      </c>
      <c r="H619" s="9" t="s">
        <v>101</v>
      </c>
      <c r="I619" s="9" t="s">
        <v>102</v>
      </c>
      <c r="J619" s="10">
        <v>0.0367614419437662</v>
      </c>
      <c r="K619" s="10">
        <v>0.381662369962012</v>
      </c>
      <c r="L619" s="10">
        <v>0.581576188094222</v>
      </c>
      <c r="M619" s="10">
        <v>0.581576188094222</v>
      </c>
      <c r="N619" s="10">
        <v>2.54481474615046</v>
      </c>
      <c r="O619" s="10">
        <v>1.523797560006</v>
      </c>
    </row>
    <row r="620" spans="1:15">
      <c r="A620" s="8">
        <v>2018</v>
      </c>
      <c r="B620" s="8" t="s">
        <v>98</v>
      </c>
      <c r="C620" s="8">
        <v>150200</v>
      </c>
      <c r="D620" s="8" t="s">
        <v>27</v>
      </c>
      <c r="E620" s="8" t="s">
        <v>95</v>
      </c>
      <c r="F620" s="9">
        <v>2951.79</v>
      </c>
      <c r="G620" s="9">
        <v>91.51</v>
      </c>
      <c r="H620" s="9">
        <v>1212.89</v>
      </c>
      <c r="I620" s="9">
        <v>1647.69</v>
      </c>
      <c r="J620" s="10">
        <v>0.031001528725028</v>
      </c>
      <c r="K620" s="10">
        <v>0.410899817943573</v>
      </c>
      <c r="L620" s="10">
        <v>0.558200299739838</v>
      </c>
      <c r="M620" s="10">
        <v>0.558200299739838</v>
      </c>
      <c r="N620" s="10">
        <v>2.52740216255188</v>
      </c>
      <c r="O620" s="10">
        <v>1.35848259925842</v>
      </c>
    </row>
    <row r="621" spans="1:15">
      <c r="A621" s="8">
        <v>2019</v>
      </c>
      <c r="B621" s="8" t="s">
        <v>98</v>
      </c>
      <c r="C621" s="8">
        <v>150200</v>
      </c>
      <c r="D621" s="8" t="s">
        <v>27</v>
      </c>
      <c r="E621" s="8" t="s">
        <v>95</v>
      </c>
      <c r="F621" s="9">
        <v>2714.4692</v>
      </c>
      <c r="G621" s="9">
        <v>96.4002990722656</v>
      </c>
      <c r="H621" s="9">
        <v>1066.47998046875</v>
      </c>
      <c r="I621" s="9">
        <v>1551.5888671875</v>
      </c>
      <c r="J621" s="10">
        <v>0.0355134978890419</v>
      </c>
      <c r="K621" s="10">
        <v>0.392887115478516</v>
      </c>
      <c r="L621" s="10">
        <v>0.571599364280701</v>
      </c>
      <c r="M621" s="10">
        <v>0.571599364280701</v>
      </c>
      <c r="N621" s="10">
        <v>2.53608584403992</v>
      </c>
      <c r="O621" s="10">
        <v>1.45486915111542</v>
      </c>
    </row>
    <row r="622" spans="1:15">
      <c r="A622" s="8">
        <v>2020</v>
      </c>
      <c r="B622" s="8" t="s">
        <v>98</v>
      </c>
      <c r="C622" s="8">
        <v>150200</v>
      </c>
      <c r="D622" s="8" t="s">
        <v>27</v>
      </c>
      <c r="E622" s="8" t="s">
        <v>95</v>
      </c>
      <c r="F622" s="9">
        <v>2787.36</v>
      </c>
      <c r="G622" s="9">
        <v>105.230003356934</v>
      </c>
      <c r="H622" s="9">
        <v>1152.97998046875</v>
      </c>
      <c r="I622" s="9">
        <v>1529.15002441406</v>
      </c>
      <c r="J622" s="10">
        <v>0.0377525687217712</v>
      </c>
      <c r="K622" s="10">
        <v>0.413645893335342</v>
      </c>
      <c r="L622" s="10">
        <v>0.548601567745209</v>
      </c>
      <c r="M622" s="10">
        <v>0.548601567745209</v>
      </c>
      <c r="N622" s="10">
        <v>2.51084899902344</v>
      </c>
      <c r="O622" s="10">
        <v>1.32625889778137</v>
      </c>
    </row>
    <row r="623" spans="1:15">
      <c r="A623" s="8">
        <v>2021</v>
      </c>
      <c r="B623" s="8" t="s">
        <v>98</v>
      </c>
      <c r="C623" s="8">
        <v>150200</v>
      </c>
      <c r="D623" s="8" t="s">
        <v>27</v>
      </c>
      <c r="E623" s="8" t="s">
        <v>95</v>
      </c>
      <c r="F623" s="9">
        <v>3293</v>
      </c>
      <c r="G623" s="9">
        <v>114.400001525879</v>
      </c>
      <c r="H623" s="9">
        <v>1571.19995117187</v>
      </c>
      <c r="I623" s="9">
        <v>1607.40002441406</v>
      </c>
      <c r="J623" s="10">
        <v>0.0347403585910797</v>
      </c>
      <c r="K623" s="10">
        <v>0.477133303880692</v>
      </c>
      <c r="L623" s="10">
        <v>0.488126337528229</v>
      </c>
      <c r="M623" s="10">
        <v>0.488126337528229</v>
      </c>
      <c r="N623" s="10">
        <v>2.45338606834412</v>
      </c>
      <c r="O623" s="10">
        <v>1.02303981781006</v>
      </c>
    </row>
    <row r="624" spans="1:15">
      <c r="A624" s="8">
        <v>2022</v>
      </c>
      <c r="B624" s="8" t="s">
        <v>98</v>
      </c>
      <c r="C624" s="8">
        <v>150200</v>
      </c>
      <c r="D624" s="8" t="s">
        <v>27</v>
      </c>
      <c r="E624" s="8" t="s">
        <v>95</v>
      </c>
      <c r="F624" s="9">
        <v>3749.93</v>
      </c>
      <c r="G624" s="9">
        <v>132.85</v>
      </c>
      <c r="H624" s="9">
        <v>1974.6</v>
      </c>
      <c r="I624" s="9">
        <v>1642.48</v>
      </c>
      <c r="J624" s="10">
        <v>0.0354273279767889</v>
      </c>
      <c r="K624" s="10">
        <v>0.52656982930348</v>
      </c>
      <c r="L624" s="10">
        <v>0.438002842719731</v>
      </c>
      <c r="M624" s="10">
        <v>0.438002842719731</v>
      </c>
      <c r="N624" s="10">
        <v>2.40257551474294</v>
      </c>
      <c r="O624" s="10">
        <v>0.831803909652588</v>
      </c>
    </row>
    <row r="625" spans="1:15">
      <c r="A625" s="1">
        <v>2023</v>
      </c>
      <c r="B625" s="1" t="s">
        <v>98</v>
      </c>
      <c r="C625" s="1">
        <v>150200</v>
      </c>
      <c r="D625" s="1" t="s">
        <v>27</v>
      </c>
      <c r="E625" s="1" t="s">
        <v>95</v>
      </c>
      <c r="F625" s="14" t="s">
        <v>103</v>
      </c>
      <c r="G625" s="14">
        <v>135.2</v>
      </c>
      <c r="H625" s="14" t="s">
        <v>104</v>
      </c>
      <c r="I625" s="14">
        <v>1799.3</v>
      </c>
      <c r="J625" s="18">
        <f>G625/F625</f>
        <v>0.0317080606956073</v>
      </c>
      <c r="K625" s="18">
        <f>H625/F625</f>
        <v>0.546307371186003</v>
      </c>
      <c r="L625" s="18">
        <f>I625/F625</f>
        <v>0.421984568118389</v>
      </c>
      <c r="M625" s="18">
        <f>I625/F625</f>
        <v>0.421984568118389</v>
      </c>
      <c r="N625" s="18">
        <f>J625*1+K625*2+L625*3</f>
        <v>2.39027650742278</v>
      </c>
      <c r="O625" s="18">
        <f>I625/H625</f>
        <v>0.772430668841762</v>
      </c>
    </row>
    <row r="626" spans="1:15">
      <c r="A626" s="8">
        <v>2000</v>
      </c>
      <c r="B626" s="8" t="s">
        <v>105</v>
      </c>
      <c r="C626" s="8">
        <v>150300</v>
      </c>
      <c r="D626" s="8" t="s">
        <v>27</v>
      </c>
      <c r="E626" s="8" t="s">
        <v>95</v>
      </c>
      <c r="F626" s="9">
        <v>38.36</v>
      </c>
      <c r="G626" s="9">
        <v>1.17999994754791</v>
      </c>
      <c r="H626" s="9">
        <v>24.8299999237061</v>
      </c>
      <c r="I626" s="9">
        <v>12.3500003814697</v>
      </c>
      <c r="J626" s="10">
        <v>0.0307612083852291</v>
      </c>
      <c r="K626" s="10">
        <v>0.647288858890533</v>
      </c>
      <c r="L626" s="10">
        <v>0.32194995880127</v>
      </c>
      <c r="M626" s="10">
        <v>0.32194995880127</v>
      </c>
      <c r="N626" s="10">
        <v>2.29118871688843</v>
      </c>
      <c r="O626" s="10">
        <v>0.49738222360611</v>
      </c>
    </row>
    <row r="627" spans="1:15">
      <c r="A627" s="8">
        <v>2001</v>
      </c>
      <c r="B627" s="8" t="s">
        <v>105</v>
      </c>
      <c r="C627" s="8">
        <v>150300</v>
      </c>
      <c r="D627" s="8" t="s">
        <v>27</v>
      </c>
      <c r="E627" s="8" t="s">
        <v>95</v>
      </c>
      <c r="F627" s="9">
        <v>43.92</v>
      </c>
      <c r="G627" s="9">
        <v>1.25999999046326</v>
      </c>
      <c r="H627" s="9">
        <v>28.6000003814697</v>
      </c>
      <c r="I627" s="9">
        <v>14.0600004196167</v>
      </c>
      <c r="J627" s="10">
        <v>0.0286885239183903</v>
      </c>
      <c r="K627" s="10">
        <v>0.65118396282196</v>
      </c>
      <c r="L627" s="10">
        <v>0.32012751698494</v>
      </c>
      <c r="M627" s="10">
        <v>0.32012751698494</v>
      </c>
      <c r="N627" s="10">
        <v>2.29143905639648</v>
      </c>
      <c r="O627" s="10">
        <v>0.491608411073685</v>
      </c>
    </row>
    <row r="628" spans="1:15">
      <c r="A628" s="8">
        <v>2002</v>
      </c>
      <c r="B628" s="8" t="s">
        <v>105</v>
      </c>
      <c r="C628" s="8">
        <v>150300</v>
      </c>
      <c r="D628" s="8" t="s">
        <v>27</v>
      </c>
      <c r="E628" s="8" t="s">
        <v>95</v>
      </c>
      <c r="F628" s="9">
        <v>51.3994</v>
      </c>
      <c r="G628" s="9">
        <v>1.33819997310638</v>
      </c>
      <c r="H628" s="9">
        <v>34.2509002685547</v>
      </c>
      <c r="I628" s="9">
        <v>15.8102998733521</v>
      </c>
      <c r="J628" s="10">
        <v>0.0260353237390518</v>
      </c>
      <c r="K628" s="10">
        <v>0.666367709636688</v>
      </c>
      <c r="L628" s="10">
        <v>0.307596981525421</v>
      </c>
      <c r="M628" s="10">
        <v>0.307596981525421</v>
      </c>
      <c r="N628" s="10">
        <v>2.28156161308289</v>
      </c>
      <c r="O628" s="10">
        <v>0.461602449417114</v>
      </c>
    </row>
    <row r="629" spans="1:15">
      <c r="A629" s="8">
        <v>2003</v>
      </c>
      <c r="B629" s="8" t="s">
        <v>105</v>
      </c>
      <c r="C629" s="8">
        <v>150300</v>
      </c>
      <c r="D629" s="8" t="s">
        <v>27</v>
      </c>
      <c r="E629" s="8" t="s">
        <v>95</v>
      </c>
      <c r="F629" s="9">
        <v>67.6298</v>
      </c>
      <c r="G629" s="9">
        <v>1.56089997291565</v>
      </c>
      <c r="H629" s="9">
        <v>48.0290985107422</v>
      </c>
      <c r="I629" s="9">
        <v>18.0398006439209</v>
      </c>
      <c r="J629" s="10">
        <v>0.0230800621211529</v>
      </c>
      <c r="K629" s="10">
        <v>0.710176527500153</v>
      </c>
      <c r="L629" s="10">
        <v>0.266743361949921</v>
      </c>
      <c r="M629" s="10">
        <v>0.266743361949921</v>
      </c>
      <c r="N629" s="10">
        <v>2.24366331100464</v>
      </c>
      <c r="O629" s="10">
        <v>0.375601470470428</v>
      </c>
    </row>
    <row r="630" spans="1:15">
      <c r="A630" s="8">
        <v>2004</v>
      </c>
      <c r="B630" s="8" t="s">
        <v>105</v>
      </c>
      <c r="C630" s="8">
        <v>150300</v>
      </c>
      <c r="D630" s="8" t="s">
        <v>27</v>
      </c>
      <c r="E630" s="8" t="s">
        <v>95</v>
      </c>
      <c r="F630" s="9">
        <v>91.37</v>
      </c>
      <c r="G630" s="9">
        <v>1.66999995708466</v>
      </c>
      <c r="H630" s="9">
        <v>66.8899993896484</v>
      </c>
      <c r="I630" s="9">
        <v>22.8099994659424</v>
      </c>
      <c r="J630" s="10">
        <v>0.0182773340493441</v>
      </c>
      <c r="K630" s="10">
        <v>0.732078373432159</v>
      </c>
      <c r="L630" s="10">
        <v>0.249644294381142</v>
      </c>
      <c r="M630" s="10">
        <v>0.249644294381142</v>
      </c>
      <c r="N630" s="10">
        <v>2.23136687278748</v>
      </c>
      <c r="O630" s="10">
        <v>0.341007620096207</v>
      </c>
    </row>
    <row r="631" spans="1:15">
      <c r="A631" s="8">
        <v>2005</v>
      </c>
      <c r="B631" s="8" t="s">
        <v>105</v>
      </c>
      <c r="C631" s="8">
        <v>150300</v>
      </c>
      <c r="D631" s="8" t="s">
        <v>27</v>
      </c>
      <c r="E631" s="8" t="s">
        <v>95</v>
      </c>
      <c r="F631" s="9">
        <v>125.4528</v>
      </c>
      <c r="G631" s="9">
        <v>1.88769996166229</v>
      </c>
      <c r="H631" s="9">
        <v>79.1428985595703</v>
      </c>
      <c r="I631" s="9">
        <v>44.4221992492676</v>
      </c>
      <c r="J631" s="10">
        <v>0.0150470929220319</v>
      </c>
      <c r="K631" s="10">
        <v>0.630857944488525</v>
      </c>
      <c r="L631" s="10">
        <v>0.354094922542572</v>
      </c>
      <c r="M631" s="10">
        <v>0.354094922542572</v>
      </c>
      <c r="N631" s="10">
        <v>2.33904767036438</v>
      </c>
      <c r="O631" s="10">
        <v>0.561291038990021</v>
      </c>
    </row>
    <row r="632" spans="1:15">
      <c r="A632" s="8">
        <v>2006</v>
      </c>
      <c r="B632" s="8" t="s">
        <v>105</v>
      </c>
      <c r="C632" s="8">
        <v>150300</v>
      </c>
      <c r="D632" s="8" t="s">
        <v>27</v>
      </c>
      <c r="E632" s="8" t="s">
        <v>95</v>
      </c>
      <c r="F632" s="9">
        <v>152.3965</v>
      </c>
      <c r="G632" s="9">
        <v>2.04349994659424</v>
      </c>
      <c r="H632" s="9">
        <v>96.9162979125977</v>
      </c>
      <c r="I632" s="9">
        <v>53.4366989135742</v>
      </c>
      <c r="J632" s="10">
        <v>0.0134091004729271</v>
      </c>
      <c r="K632" s="10">
        <v>0.635948300361633</v>
      </c>
      <c r="L632" s="10">
        <v>0.350642561912537</v>
      </c>
      <c r="M632" s="10">
        <v>0.350642561912537</v>
      </c>
      <c r="N632" s="10">
        <v>2.33723330497742</v>
      </c>
      <c r="O632" s="10">
        <v>0.551369607448578</v>
      </c>
    </row>
    <row r="633" spans="1:15">
      <c r="A633" s="8">
        <v>2007</v>
      </c>
      <c r="B633" s="8" t="s">
        <v>105</v>
      </c>
      <c r="C633" s="8">
        <v>150300</v>
      </c>
      <c r="D633" s="8" t="s">
        <v>27</v>
      </c>
      <c r="E633" s="8" t="s">
        <v>95</v>
      </c>
      <c r="F633" s="9">
        <v>190.06</v>
      </c>
      <c r="G633" s="9">
        <v>2.3199999332428</v>
      </c>
      <c r="H633" s="9">
        <v>124.559997558594</v>
      </c>
      <c r="I633" s="9">
        <v>63.1699981689453</v>
      </c>
      <c r="J633" s="10">
        <v>0.0122066708281636</v>
      </c>
      <c r="K633" s="10">
        <v>0.655371963977814</v>
      </c>
      <c r="L633" s="10">
        <v>0.332368701696396</v>
      </c>
      <c r="M633" s="10">
        <v>0.332368701696396</v>
      </c>
      <c r="N633" s="10">
        <v>2.32005667686462</v>
      </c>
      <c r="O633" s="10">
        <v>0.507145166397095</v>
      </c>
    </row>
    <row r="634" spans="1:15">
      <c r="A634" s="8">
        <v>2008</v>
      </c>
      <c r="B634" s="8" t="s">
        <v>105</v>
      </c>
      <c r="C634" s="8">
        <v>150300</v>
      </c>
      <c r="D634" s="8" t="s">
        <v>27</v>
      </c>
      <c r="E634" s="8" t="s">
        <v>95</v>
      </c>
      <c r="F634" s="9">
        <v>240.1</v>
      </c>
      <c r="G634" s="9">
        <v>2.75999999046326</v>
      </c>
      <c r="H634" s="9">
        <v>158.880004882812</v>
      </c>
      <c r="I634" s="9">
        <v>78.4599990844727</v>
      </c>
      <c r="J634" s="10">
        <v>0.0114952102303505</v>
      </c>
      <c r="K634" s="10">
        <v>0.661724328994751</v>
      </c>
      <c r="L634" s="10">
        <v>0.326780498027802</v>
      </c>
      <c r="M634" s="10">
        <v>0.326780498027802</v>
      </c>
      <c r="N634" s="10">
        <v>2.31528544425964</v>
      </c>
      <c r="O634" s="10">
        <v>0.493831813335419</v>
      </c>
    </row>
    <row r="635" spans="1:15">
      <c r="A635" s="8">
        <v>2009</v>
      </c>
      <c r="B635" s="8" t="s">
        <v>105</v>
      </c>
      <c r="C635" s="8">
        <v>150300</v>
      </c>
      <c r="D635" s="8" t="s">
        <v>27</v>
      </c>
      <c r="E635" s="8" t="s">
        <v>95</v>
      </c>
      <c r="F635" s="9">
        <v>311.2056</v>
      </c>
      <c r="G635" s="9">
        <v>3.10509991645813</v>
      </c>
      <c r="H635" s="9">
        <v>214.252502441406</v>
      </c>
      <c r="I635" s="9">
        <v>93.8479995727539</v>
      </c>
      <c r="J635" s="10">
        <v>0.00997764803469181</v>
      </c>
      <c r="K635" s="10">
        <v>0.688459634780884</v>
      </c>
      <c r="L635" s="10">
        <v>0.301562696695328</v>
      </c>
      <c r="M635" s="10">
        <v>0.301562696695328</v>
      </c>
      <c r="N635" s="10">
        <v>2.29158496856689</v>
      </c>
      <c r="O635" s="10">
        <v>0.438025206327438</v>
      </c>
    </row>
    <row r="636" spans="1:15">
      <c r="A636" s="8">
        <v>2010</v>
      </c>
      <c r="B636" s="8" t="s">
        <v>105</v>
      </c>
      <c r="C636" s="8">
        <v>150300</v>
      </c>
      <c r="D636" s="8" t="s">
        <v>27</v>
      </c>
      <c r="E636" s="8" t="s">
        <v>95</v>
      </c>
      <c r="F636" s="9">
        <v>391.36</v>
      </c>
      <c r="G636" s="9">
        <v>3.71000003814697</v>
      </c>
      <c r="H636" s="9">
        <v>280.519989013672</v>
      </c>
      <c r="I636" s="9">
        <v>107.129997253418</v>
      </c>
      <c r="J636" s="10">
        <v>0.00947976298630238</v>
      </c>
      <c r="K636" s="10">
        <v>0.716782450675964</v>
      </c>
      <c r="L636" s="10">
        <v>0.273737728595734</v>
      </c>
      <c r="M636" s="10">
        <v>0.273737728595734</v>
      </c>
      <c r="N636" s="10">
        <v>2.26425790786743</v>
      </c>
      <c r="O636" s="10">
        <v>0.381897896528244</v>
      </c>
    </row>
    <row r="637" spans="1:15">
      <c r="A637" s="8">
        <v>2011</v>
      </c>
      <c r="B637" s="8" t="s">
        <v>105</v>
      </c>
      <c r="C637" s="8">
        <v>150300</v>
      </c>
      <c r="D637" s="8" t="s">
        <v>27</v>
      </c>
      <c r="E637" s="8" t="s">
        <v>95</v>
      </c>
      <c r="F637" s="9">
        <v>483.24</v>
      </c>
      <c r="G637" s="9">
        <v>4.3600001335144</v>
      </c>
      <c r="H637" s="9">
        <v>351.950012207031</v>
      </c>
      <c r="I637" s="9">
        <v>126.930000305176</v>
      </c>
      <c r="J637" s="10">
        <v>0.00902243237942457</v>
      </c>
      <c r="K637" s="10">
        <v>0.728313088417053</v>
      </c>
      <c r="L637" s="10">
        <v>0.262664526700974</v>
      </c>
      <c r="M637" s="10">
        <v>0.262664526700974</v>
      </c>
      <c r="N637" s="10">
        <v>2.25364208221436</v>
      </c>
      <c r="O637" s="10">
        <v>0.360647797584534</v>
      </c>
    </row>
    <row r="638" spans="1:15">
      <c r="A638" s="8">
        <v>2012</v>
      </c>
      <c r="B638" s="8" t="s">
        <v>105</v>
      </c>
      <c r="C638" s="8">
        <v>150300</v>
      </c>
      <c r="D638" s="8" t="s">
        <v>27</v>
      </c>
      <c r="E638" s="8" t="s">
        <v>95</v>
      </c>
      <c r="F638" s="9">
        <v>531.91</v>
      </c>
      <c r="G638" s="9">
        <v>4.8600001335144</v>
      </c>
      <c r="H638" s="9">
        <v>362.540008544922</v>
      </c>
      <c r="I638" s="9">
        <v>164.520004272461</v>
      </c>
      <c r="J638" s="10">
        <v>0.00913688447326422</v>
      </c>
      <c r="K638" s="10">
        <v>0.681581497192383</v>
      </c>
      <c r="L638" s="10">
        <v>0.309300452470779</v>
      </c>
      <c r="M638" s="10">
        <v>0.309300452470779</v>
      </c>
      <c r="N638" s="10">
        <v>2.30020117759705</v>
      </c>
      <c r="O638" s="10">
        <v>0.453798204660416</v>
      </c>
    </row>
    <row r="639" spans="1:15">
      <c r="A639" s="8">
        <v>2013</v>
      </c>
      <c r="B639" s="8" t="s">
        <v>105</v>
      </c>
      <c r="C639" s="8">
        <v>150300</v>
      </c>
      <c r="D639" s="8" t="s">
        <v>27</v>
      </c>
      <c r="E639" s="8" t="s">
        <v>95</v>
      </c>
      <c r="F639" s="9">
        <v>575.09</v>
      </c>
      <c r="G639" s="9">
        <v>5.05000019073486</v>
      </c>
      <c r="H639" s="9">
        <v>375.950012207031</v>
      </c>
      <c r="I639" s="9">
        <v>194.089996337891</v>
      </c>
      <c r="J639" s="10">
        <v>0.00878123473376036</v>
      </c>
      <c r="K639" s="10">
        <v>0.653723776340485</v>
      </c>
      <c r="L639" s="10">
        <v>0.337494999170303</v>
      </c>
      <c r="M639" s="10">
        <v>0.337494999170303</v>
      </c>
      <c r="N639" s="10">
        <v>2.32871389389038</v>
      </c>
      <c r="O639" s="10">
        <v>0.516265451908112</v>
      </c>
    </row>
    <row r="640" spans="1:15">
      <c r="A640" s="8">
        <v>2014</v>
      </c>
      <c r="B640" s="8" t="s">
        <v>105</v>
      </c>
      <c r="C640" s="8">
        <v>150300</v>
      </c>
      <c r="D640" s="8" t="s">
        <v>27</v>
      </c>
      <c r="E640" s="8" t="s">
        <v>95</v>
      </c>
      <c r="F640" s="9">
        <v>601.02</v>
      </c>
      <c r="G640" s="9">
        <v>4.73999977111816</v>
      </c>
      <c r="H640" s="9">
        <v>381.070007324219</v>
      </c>
      <c r="I640" s="9">
        <v>215.210006713867</v>
      </c>
      <c r="J640" s="10">
        <v>0.00788659229874611</v>
      </c>
      <c r="K640" s="10">
        <v>0.634038805961609</v>
      </c>
      <c r="L640" s="10">
        <v>0.358074605464935</v>
      </c>
      <c r="M640" s="10">
        <v>0.358074605464935</v>
      </c>
      <c r="N640" s="10">
        <v>2.35018801689148</v>
      </c>
      <c r="O640" s="10">
        <v>0.564751863479614</v>
      </c>
    </row>
    <row r="641" spans="1:15">
      <c r="A641" s="8">
        <v>2015</v>
      </c>
      <c r="B641" s="8" t="s">
        <v>105</v>
      </c>
      <c r="C641" s="8">
        <v>150300</v>
      </c>
      <c r="D641" s="8" t="s">
        <v>27</v>
      </c>
      <c r="E641" s="8" t="s">
        <v>95</v>
      </c>
      <c r="F641" s="9">
        <v>559.83</v>
      </c>
      <c r="G641" s="9">
        <v>4.73999977111816</v>
      </c>
      <c r="H641" s="9">
        <v>319.140014648438</v>
      </c>
      <c r="I641" s="9">
        <v>235.949996948242</v>
      </c>
      <c r="J641" s="10">
        <v>0.00846685562282801</v>
      </c>
      <c r="K641" s="10">
        <v>0.570065915584564</v>
      </c>
      <c r="L641" s="10">
        <v>0.421467214822769</v>
      </c>
      <c r="M641" s="10">
        <v>0.421467214822769</v>
      </c>
      <c r="N641" s="10">
        <v>2.4130003452301</v>
      </c>
      <c r="O641" s="10">
        <v>0.739330649375916</v>
      </c>
    </row>
    <row r="642" spans="1:15">
      <c r="A642" s="8">
        <v>2016</v>
      </c>
      <c r="B642" s="8" t="s">
        <v>105</v>
      </c>
      <c r="C642" s="8">
        <v>150300</v>
      </c>
      <c r="D642" s="8" t="s">
        <v>27</v>
      </c>
      <c r="E642" s="8" t="s">
        <v>95</v>
      </c>
      <c r="F642" s="9">
        <v>572.23</v>
      </c>
      <c r="G642" s="9">
        <v>4.88000011444092</v>
      </c>
      <c r="H642" s="9">
        <v>323.760009765625</v>
      </c>
      <c r="I642" s="9">
        <v>243.580001831055</v>
      </c>
      <c r="J642" s="10">
        <v>0.00852803979068995</v>
      </c>
      <c r="K642" s="10">
        <v>0.565786480903625</v>
      </c>
      <c r="L642" s="10">
        <v>0.425668001174927</v>
      </c>
      <c r="M642" s="10">
        <v>0.425668001174927</v>
      </c>
      <c r="N642" s="10">
        <v>2.41710495948791</v>
      </c>
      <c r="O642" s="10">
        <v>0.752347409725189</v>
      </c>
    </row>
    <row r="643" spans="1:15">
      <c r="A643" s="8">
        <v>2017</v>
      </c>
      <c r="B643" s="8" t="s">
        <v>105</v>
      </c>
      <c r="C643" s="8">
        <v>150300</v>
      </c>
      <c r="D643" s="8" t="s">
        <v>27</v>
      </c>
      <c r="E643" s="8" t="s">
        <v>95</v>
      </c>
      <c r="F643" s="9">
        <v>602.55819</v>
      </c>
      <c r="G643" s="9">
        <v>5.07032011890411</v>
      </c>
      <c r="H643" s="9">
        <v>344.480650390625</v>
      </c>
      <c r="I643" s="9">
        <v>252.836041900635</v>
      </c>
      <c r="J643" s="10">
        <v>0.00841465638182449</v>
      </c>
      <c r="K643" s="10">
        <v>0.571696901822254</v>
      </c>
      <c r="L643" s="10">
        <v>0.419604357050785</v>
      </c>
      <c r="M643" s="10">
        <v>0.419604357050785</v>
      </c>
      <c r="N643" s="10">
        <v>2.41062153117869</v>
      </c>
      <c r="O643" s="10">
        <v>0.733962971835807</v>
      </c>
    </row>
    <row r="644" spans="1:15">
      <c r="A644" s="8">
        <v>2018</v>
      </c>
      <c r="B644" s="8" t="s">
        <v>105</v>
      </c>
      <c r="C644" s="8">
        <v>150300</v>
      </c>
      <c r="D644" s="8" t="s">
        <v>27</v>
      </c>
      <c r="E644" s="8" t="s">
        <v>95</v>
      </c>
      <c r="F644" s="9">
        <v>495.94</v>
      </c>
      <c r="G644" s="9">
        <v>5.01</v>
      </c>
      <c r="H644" s="9">
        <v>307.18</v>
      </c>
      <c r="I644" s="9">
        <v>183.74</v>
      </c>
      <c r="J644" s="10">
        <v>0.0101020280271769</v>
      </c>
      <c r="K644" s="10">
        <v>0.619389414787292</v>
      </c>
      <c r="L644" s="10">
        <v>0.370488375425339</v>
      </c>
      <c r="M644" s="10">
        <v>0.370488375425339</v>
      </c>
      <c r="N644" s="10">
        <v>2.36034607887268</v>
      </c>
      <c r="O644" s="10">
        <v>0.598150908946991</v>
      </c>
    </row>
    <row r="645" spans="1:15">
      <c r="A645" s="8">
        <v>2019</v>
      </c>
      <c r="B645" s="8" t="s">
        <v>105</v>
      </c>
      <c r="C645" s="8">
        <v>150300</v>
      </c>
      <c r="D645" s="8" t="s">
        <v>27</v>
      </c>
      <c r="E645" s="8" t="s">
        <v>95</v>
      </c>
      <c r="F645" s="9">
        <v>550.9456</v>
      </c>
      <c r="G645" s="9">
        <v>5.19259977340698</v>
      </c>
      <c r="H645" s="9">
        <v>342.546112060547</v>
      </c>
      <c r="I645" s="9">
        <v>203.206802368164</v>
      </c>
      <c r="J645" s="10">
        <v>0.00942488666623831</v>
      </c>
      <c r="K645" s="10">
        <v>0.621742188930511</v>
      </c>
      <c r="L645" s="10">
        <v>0.368832796812057</v>
      </c>
      <c r="M645" s="10">
        <v>0.368832796812057</v>
      </c>
      <c r="N645" s="10">
        <v>2.35940766334534</v>
      </c>
      <c r="O645" s="10">
        <v>0.59322464466095</v>
      </c>
    </row>
    <row r="646" spans="1:15">
      <c r="A646" s="8">
        <v>2020</v>
      </c>
      <c r="B646" s="8" t="s">
        <v>105</v>
      </c>
      <c r="C646" s="8">
        <v>150300</v>
      </c>
      <c r="D646" s="8" t="s">
        <v>27</v>
      </c>
      <c r="E646" s="8" t="s">
        <v>95</v>
      </c>
      <c r="F646" s="9">
        <v>563.14</v>
      </c>
      <c r="G646" s="9">
        <v>5.96999979019165</v>
      </c>
      <c r="H646" s="9">
        <v>363.130004882813</v>
      </c>
      <c r="I646" s="9">
        <v>194.039993286133</v>
      </c>
      <c r="J646" s="10">
        <v>0.0106012709438801</v>
      </c>
      <c r="K646" s="10">
        <v>0.644830763339996</v>
      </c>
      <c r="L646" s="10">
        <v>0.344567954540253</v>
      </c>
      <c r="M646" s="10">
        <v>0.344567954540253</v>
      </c>
      <c r="N646" s="10">
        <v>2.33396673202515</v>
      </c>
      <c r="O646" s="10">
        <v>0.534354090690613</v>
      </c>
    </row>
    <row r="647" spans="1:15">
      <c r="A647" s="8">
        <v>2021</v>
      </c>
      <c r="B647" s="8" t="s">
        <v>105</v>
      </c>
      <c r="C647" s="8">
        <v>150300</v>
      </c>
      <c r="D647" s="8" t="s">
        <v>27</v>
      </c>
      <c r="E647" s="8" t="s">
        <v>95</v>
      </c>
      <c r="F647" s="9">
        <v>718.7</v>
      </c>
      <c r="G647" s="9">
        <v>6.5</v>
      </c>
      <c r="H647" s="9">
        <v>510.899993896484</v>
      </c>
      <c r="I647" s="9">
        <v>201.199996948242</v>
      </c>
      <c r="J647" s="10">
        <v>0.0090441070497036</v>
      </c>
      <c r="K647" s="10">
        <v>0.710866808891296</v>
      </c>
      <c r="L647" s="10">
        <v>0.279949903488159</v>
      </c>
      <c r="M647" s="10">
        <v>0.279949903488159</v>
      </c>
      <c r="N647" s="10">
        <v>2.27062749862671</v>
      </c>
      <c r="O647" s="10">
        <v>0.393814831972122</v>
      </c>
    </row>
    <row r="648" spans="1:15">
      <c r="A648" s="8">
        <v>2022</v>
      </c>
      <c r="B648" s="8" t="s">
        <v>105</v>
      </c>
      <c r="C648" s="8">
        <v>150300</v>
      </c>
      <c r="D648" s="8" t="s">
        <v>27</v>
      </c>
      <c r="E648" s="8" t="s">
        <v>95</v>
      </c>
      <c r="F648" s="9">
        <v>803.32</v>
      </c>
      <c r="G648" s="9">
        <v>7.92</v>
      </c>
      <c r="H648" s="9">
        <v>586.64</v>
      </c>
      <c r="I648" s="9">
        <v>208.76</v>
      </c>
      <c r="J648" s="10">
        <v>0.00985908479808793</v>
      </c>
      <c r="K648" s="10">
        <v>0.730269382064433</v>
      </c>
      <c r="L648" s="10">
        <v>0.259871533137479</v>
      </c>
      <c r="M648" s="10">
        <v>0.259871533137479</v>
      </c>
      <c r="N648" s="10">
        <v>2.25001244833939</v>
      </c>
      <c r="O648" s="10">
        <v>0.355857084412928</v>
      </c>
    </row>
    <row r="649" spans="1:15">
      <c r="A649" s="1">
        <v>2023</v>
      </c>
      <c r="B649" s="1" t="s">
        <v>105</v>
      </c>
      <c r="C649" s="1">
        <v>150300</v>
      </c>
      <c r="D649" s="1" t="s">
        <v>27</v>
      </c>
      <c r="E649" s="1" t="s">
        <v>95</v>
      </c>
      <c r="F649" s="14" t="s">
        <v>106</v>
      </c>
      <c r="G649" s="14">
        <v>8.01</v>
      </c>
      <c r="H649" s="14" t="s">
        <v>107</v>
      </c>
      <c r="I649" s="14">
        <v>249.89</v>
      </c>
      <c r="J649" s="18">
        <f>G649/F649</f>
        <v>0.0112326461926798</v>
      </c>
      <c r="K649" s="18">
        <f>H649/F649</f>
        <v>0.638367690366008</v>
      </c>
      <c r="L649" s="18">
        <f>I649/F649</f>
        <v>0.350427709998598</v>
      </c>
      <c r="M649" s="18">
        <f>I649/F649</f>
        <v>0.350427709998598</v>
      </c>
      <c r="N649" s="18">
        <f>J649*1+K649*2+L649*3</f>
        <v>2.33925115692049</v>
      </c>
      <c r="O649" s="18">
        <f>I649/H649</f>
        <v>0.548943368041826</v>
      </c>
    </row>
    <row r="650" spans="1:15">
      <c r="A650" s="8">
        <v>2000</v>
      </c>
      <c r="B650" s="8" t="s">
        <v>108</v>
      </c>
      <c r="C650" s="8">
        <v>150400</v>
      </c>
      <c r="D650" s="8" t="s">
        <v>27</v>
      </c>
      <c r="E650" s="8" t="s">
        <v>95</v>
      </c>
      <c r="F650" s="9">
        <v>160.81</v>
      </c>
      <c r="G650" s="9">
        <v>45.1599998474121</v>
      </c>
      <c r="H650" s="9">
        <v>53.7000007629395</v>
      </c>
      <c r="I650" s="9">
        <v>61.9500007629395</v>
      </c>
      <c r="J650" s="10">
        <v>0.280828297138214</v>
      </c>
      <c r="K650" s="10">
        <v>0.333934456110001</v>
      </c>
      <c r="L650" s="10">
        <v>0.385237246751785</v>
      </c>
      <c r="M650" s="10">
        <v>0.385237246751785</v>
      </c>
      <c r="N650" s="10">
        <v>2.10440897941589</v>
      </c>
      <c r="O650" s="10">
        <v>1.15363132953644</v>
      </c>
    </row>
    <row r="651" spans="1:15">
      <c r="A651" s="8">
        <v>2001</v>
      </c>
      <c r="B651" s="8" t="s">
        <v>108</v>
      </c>
      <c r="C651" s="8">
        <v>150400</v>
      </c>
      <c r="D651" s="8" t="s">
        <v>27</v>
      </c>
      <c r="E651" s="8" t="s">
        <v>95</v>
      </c>
      <c r="F651" s="9">
        <v>179.62</v>
      </c>
      <c r="G651" s="9">
        <v>50.9500007629395</v>
      </c>
      <c r="H651" s="9">
        <v>58.0699996948242</v>
      </c>
      <c r="I651" s="9">
        <v>70.5999984741211</v>
      </c>
      <c r="J651" s="10">
        <v>0.283654391765594</v>
      </c>
      <c r="K651" s="10">
        <v>0.323293626308441</v>
      </c>
      <c r="L651" s="10">
        <v>0.393051981925964</v>
      </c>
      <c r="M651" s="10">
        <v>0.393051981925964</v>
      </c>
      <c r="N651" s="10">
        <v>2.10939764976501</v>
      </c>
      <c r="O651" s="10">
        <v>1.21577405929565</v>
      </c>
    </row>
    <row r="652" spans="1:15">
      <c r="A652" s="8">
        <v>2002</v>
      </c>
      <c r="B652" s="8" t="s">
        <v>108</v>
      </c>
      <c r="C652" s="8">
        <v>150400</v>
      </c>
      <c r="D652" s="8" t="s">
        <v>27</v>
      </c>
      <c r="E652" s="8" t="s">
        <v>95</v>
      </c>
      <c r="F652" s="9">
        <v>205.4143</v>
      </c>
      <c r="G652" s="9">
        <v>58.3146018981934</v>
      </c>
      <c r="H652" s="9">
        <v>68.1120986938477</v>
      </c>
      <c r="I652" s="9">
        <v>78.9876022338867</v>
      </c>
      <c r="J652" s="10">
        <v>0.28388774394989</v>
      </c>
      <c r="K652" s="10">
        <v>0.331584006547928</v>
      </c>
      <c r="L652" s="10">
        <v>0.384528249502182</v>
      </c>
      <c r="M652" s="10">
        <v>0.384528249502182</v>
      </c>
      <c r="N652" s="10">
        <v>2.10064053535461</v>
      </c>
      <c r="O652" s="10">
        <v>1.15967071056366</v>
      </c>
    </row>
    <row r="653" spans="1:15">
      <c r="A653" s="8">
        <v>2003</v>
      </c>
      <c r="B653" s="8" t="s">
        <v>108</v>
      </c>
      <c r="C653" s="8">
        <v>150400</v>
      </c>
      <c r="D653" s="8" t="s">
        <v>27</v>
      </c>
      <c r="E653" s="8" t="s">
        <v>95</v>
      </c>
      <c r="F653" s="9">
        <v>242.4821</v>
      </c>
      <c r="G653" s="9">
        <v>63.6363983154297</v>
      </c>
      <c r="H653" s="9">
        <v>89.7605972290039</v>
      </c>
      <c r="I653" s="9">
        <v>89.0850982666016</v>
      </c>
      <c r="J653" s="10">
        <v>0.262437522411346</v>
      </c>
      <c r="K653" s="10">
        <v>0.37017410993576</v>
      </c>
      <c r="L653" s="10">
        <v>0.367388337850571</v>
      </c>
      <c r="M653" s="10">
        <v>0.367388337850571</v>
      </c>
      <c r="N653" s="10">
        <v>2.10495066642761</v>
      </c>
      <c r="O653" s="10">
        <v>0.992474436759949</v>
      </c>
    </row>
    <row r="654" spans="1:15">
      <c r="A654" s="8">
        <v>2004</v>
      </c>
      <c r="B654" s="8" t="s">
        <v>108</v>
      </c>
      <c r="C654" s="8">
        <v>150400</v>
      </c>
      <c r="D654" s="8" t="s">
        <v>27</v>
      </c>
      <c r="E654" s="8" t="s">
        <v>95</v>
      </c>
      <c r="F654" s="9">
        <v>287.98</v>
      </c>
      <c r="G654" s="9">
        <v>75.0699996948242</v>
      </c>
      <c r="H654" s="9">
        <v>106.379997253418</v>
      </c>
      <c r="I654" s="9">
        <v>106.529998779297</v>
      </c>
      <c r="J654" s="10">
        <v>0.260677814483643</v>
      </c>
      <c r="K654" s="10">
        <v>0.369400650262833</v>
      </c>
      <c r="L654" s="10">
        <v>0.369921505451202</v>
      </c>
      <c r="M654" s="10">
        <v>0.369921505451202</v>
      </c>
      <c r="N654" s="10">
        <v>2.10924363136291</v>
      </c>
      <c r="O654" s="10">
        <v>1.00141000747681</v>
      </c>
    </row>
    <row r="655" spans="1:15">
      <c r="A655" s="8">
        <v>2005</v>
      </c>
      <c r="B655" s="8" t="s">
        <v>108</v>
      </c>
      <c r="C655" s="8">
        <v>150400</v>
      </c>
      <c r="D655" s="8" t="s">
        <v>27</v>
      </c>
      <c r="E655" s="8" t="s">
        <v>95</v>
      </c>
      <c r="F655" s="9">
        <v>347.5633</v>
      </c>
      <c r="G655" s="9">
        <v>92.2190017700195</v>
      </c>
      <c r="H655" s="9">
        <v>128.135498046875</v>
      </c>
      <c r="I655" s="9">
        <v>127.208801269531</v>
      </c>
      <c r="J655" s="10">
        <v>0.265330076217651</v>
      </c>
      <c r="K655" s="10">
        <v>0.368668079376221</v>
      </c>
      <c r="L655" s="10">
        <v>0.366001814603806</v>
      </c>
      <c r="M655" s="10">
        <v>0.366001814603806</v>
      </c>
      <c r="N655" s="10">
        <v>2.10067176818848</v>
      </c>
      <c r="O655" s="10">
        <v>0.992767810821533</v>
      </c>
    </row>
    <row r="656" spans="1:15">
      <c r="A656" s="8">
        <v>2006</v>
      </c>
      <c r="B656" s="8" t="s">
        <v>108</v>
      </c>
      <c r="C656" s="8">
        <v>150400</v>
      </c>
      <c r="D656" s="8" t="s">
        <v>27</v>
      </c>
      <c r="E656" s="8" t="s">
        <v>95</v>
      </c>
      <c r="F656" s="9">
        <v>428.0089</v>
      </c>
      <c r="G656" s="9">
        <v>98.8522033691406</v>
      </c>
      <c r="H656" s="9">
        <v>176.299896240234</v>
      </c>
      <c r="I656" s="9">
        <v>152.856796264648</v>
      </c>
      <c r="J656" s="10">
        <v>0.23095828294754</v>
      </c>
      <c r="K656" s="10">
        <v>0.411907076835632</v>
      </c>
      <c r="L656" s="10">
        <v>0.357134610414505</v>
      </c>
      <c r="M656" s="10">
        <v>0.357134610414505</v>
      </c>
      <c r="N656" s="10">
        <v>2.12617635726929</v>
      </c>
      <c r="O656" s="10">
        <v>0.867027163505554</v>
      </c>
    </row>
    <row r="657" spans="1:15">
      <c r="A657" s="8">
        <v>2007</v>
      </c>
      <c r="B657" s="8" t="s">
        <v>108</v>
      </c>
      <c r="C657" s="8">
        <v>150400</v>
      </c>
      <c r="D657" s="8" t="s">
        <v>27</v>
      </c>
      <c r="E657" s="8" t="s">
        <v>95</v>
      </c>
      <c r="F657" s="9">
        <v>590.14</v>
      </c>
      <c r="G657" s="9">
        <v>121.430000305176</v>
      </c>
      <c r="H657" s="9">
        <v>280.089996337891</v>
      </c>
      <c r="I657" s="9">
        <v>188.619995117187</v>
      </c>
      <c r="J657" s="10">
        <v>0.20576474070549</v>
      </c>
      <c r="K657" s="10">
        <v>0.474616199731827</v>
      </c>
      <c r="L657" s="10">
        <v>0.319619059562683</v>
      </c>
      <c r="M657" s="10">
        <v>0.319619059562683</v>
      </c>
      <c r="N657" s="10">
        <v>2.11385440826416</v>
      </c>
      <c r="O657" s="10">
        <v>0.673426389694214</v>
      </c>
    </row>
    <row r="658" spans="1:15">
      <c r="A658" s="8">
        <v>2008</v>
      </c>
      <c r="B658" s="8" t="s">
        <v>108</v>
      </c>
      <c r="C658" s="8">
        <v>150400</v>
      </c>
      <c r="D658" s="8" t="s">
        <v>27</v>
      </c>
      <c r="E658" s="8" t="s">
        <v>95</v>
      </c>
      <c r="F658" s="9">
        <v>752.39</v>
      </c>
      <c r="G658" s="9">
        <v>143.550003051758</v>
      </c>
      <c r="H658" s="9">
        <v>375.209991455078</v>
      </c>
      <c r="I658" s="9">
        <v>233.630004882812</v>
      </c>
      <c r="J658" s="10">
        <v>0.190792009234428</v>
      </c>
      <c r="K658" s="10">
        <v>0.498690813779831</v>
      </c>
      <c r="L658" s="10">
        <v>0.310517162084579</v>
      </c>
      <c r="M658" s="10">
        <v>0.310517162084579</v>
      </c>
      <c r="N658" s="10">
        <v>2.11972522735596</v>
      </c>
      <c r="O658" s="10">
        <v>0.6226646900177</v>
      </c>
    </row>
    <row r="659" spans="1:15">
      <c r="A659" s="8">
        <v>2009</v>
      </c>
      <c r="B659" s="8" t="s">
        <v>108</v>
      </c>
      <c r="C659" s="8">
        <v>150400</v>
      </c>
      <c r="D659" s="8" t="s">
        <v>27</v>
      </c>
      <c r="E659" s="8" t="s">
        <v>95</v>
      </c>
      <c r="F659" s="9">
        <v>912.8914</v>
      </c>
      <c r="G659" s="9">
        <v>148.942001342773</v>
      </c>
      <c r="H659" s="9">
        <v>451.390502929688</v>
      </c>
      <c r="I659" s="9">
        <v>312.558898925781</v>
      </c>
      <c r="J659" s="10">
        <v>0.163154125213623</v>
      </c>
      <c r="K659" s="10">
        <v>0.494462430477142</v>
      </c>
      <c r="L659" s="10">
        <v>0.342383444309235</v>
      </c>
      <c r="M659" s="10">
        <v>0.342383444309235</v>
      </c>
      <c r="N659" s="10">
        <v>2.17922925949097</v>
      </c>
      <c r="O659" s="10">
        <v>0.692435681819916</v>
      </c>
    </row>
    <row r="660" spans="1:15">
      <c r="A660" s="8">
        <v>2010</v>
      </c>
      <c r="B660" s="8" t="s">
        <v>108</v>
      </c>
      <c r="C660" s="8">
        <v>150400</v>
      </c>
      <c r="D660" s="8" t="s">
        <v>27</v>
      </c>
      <c r="E660" s="8" t="s">
        <v>95</v>
      </c>
      <c r="F660" s="9">
        <v>1086.23</v>
      </c>
      <c r="G660" s="9">
        <v>177.369995117187</v>
      </c>
      <c r="H660" s="9">
        <v>556.580017089844</v>
      </c>
      <c r="I660" s="9">
        <v>352.279998779297</v>
      </c>
      <c r="J660" s="10">
        <v>0.163289532065392</v>
      </c>
      <c r="K660" s="10">
        <v>0.512396097183228</v>
      </c>
      <c r="L660" s="10">
        <v>0.32431435585022</v>
      </c>
      <c r="M660" s="10">
        <v>0.32431435585022</v>
      </c>
      <c r="N660" s="10">
        <v>2.16102480888367</v>
      </c>
      <c r="O660" s="10">
        <v>0.632936835289001</v>
      </c>
    </row>
    <row r="661" spans="1:15">
      <c r="A661" s="8">
        <v>2011</v>
      </c>
      <c r="B661" s="8" t="s">
        <v>108</v>
      </c>
      <c r="C661" s="8">
        <v>150400</v>
      </c>
      <c r="D661" s="8" t="s">
        <v>27</v>
      </c>
      <c r="E661" s="8" t="s">
        <v>95</v>
      </c>
      <c r="F661" s="9">
        <v>1347.19</v>
      </c>
      <c r="G661" s="9">
        <v>210.740005493164</v>
      </c>
      <c r="H661" s="9">
        <v>722.530029296875</v>
      </c>
      <c r="I661" s="9">
        <v>413.920013427734</v>
      </c>
      <c r="J661" s="10">
        <v>0.156429305672646</v>
      </c>
      <c r="K661" s="10">
        <v>0.53632378578186</v>
      </c>
      <c r="L661" s="10">
        <v>0.307246953248978</v>
      </c>
      <c r="M661" s="10">
        <v>0.307246953248978</v>
      </c>
      <c r="N661" s="10">
        <v>2.15081763267517</v>
      </c>
      <c r="O661" s="10">
        <v>0.57287585735321</v>
      </c>
    </row>
    <row r="662" spans="1:15">
      <c r="A662" s="8">
        <v>2012</v>
      </c>
      <c r="B662" s="8" t="s">
        <v>108</v>
      </c>
      <c r="C662" s="8">
        <v>150400</v>
      </c>
      <c r="D662" s="8" t="s">
        <v>27</v>
      </c>
      <c r="E662" s="8" t="s">
        <v>95</v>
      </c>
      <c r="F662" s="9">
        <v>1556.82</v>
      </c>
      <c r="G662" s="9">
        <v>237.539993286133</v>
      </c>
      <c r="H662" s="9">
        <v>856.349975585938</v>
      </c>
      <c r="I662" s="9">
        <v>462.929992675781</v>
      </c>
      <c r="J662" s="10">
        <v>0.152580261230469</v>
      </c>
      <c r="K662" s="10">
        <v>0.55006355047226</v>
      </c>
      <c r="L662" s="10">
        <v>0.297356158494949</v>
      </c>
      <c r="M662" s="10">
        <v>0.297356158494949</v>
      </c>
      <c r="N662" s="10">
        <v>2.14477586746216</v>
      </c>
      <c r="O662" s="10">
        <v>0.540585041046143</v>
      </c>
    </row>
    <row r="663" spans="1:15">
      <c r="A663" s="8">
        <v>2013</v>
      </c>
      <c r="B663" s="8" t="s">
        <v>108</v>
      </c>
      <c r="C663" s="8">
        <v>150400</v>
      </c>
      <c r="D663" s="8" t="s">
        <v>27</v>
      </c>
      <c r="E663" s="8" t="s">
        <v>95</v>
      </c>
      <c r="F663" s="9">
        <v>1686.15</v>
      </c>
      <c r="G663" s="9">
        <v>260.929992675781</v>
      </c>
      <c r="H663" s="9">
        <v>857.210021972656</v>
      </c>
      <c r="I663" s="9">
        <v>568.010009765625</v>
      </c>
      <c r="J663" s="10">
        <v>0.154748976230621</v>
      </c>
      <c r="K663" s="10">
        <v>0.50838303565979</v>
      </c>
      <c r="L663" s="10">
        <v>0.336868017911911</v>
      </c>
      <c r="M663" s="10">
        <v>0.336868017911911</v>
      </c>
      <c r="N663" s="10">
        <v>2.18211913108826</v>
      </c>
      <c r="O663" s="10">
        <v>0.662626445293427</v>
      </c>
    </row>
    <row r="664" spans="1:15">
      <c r="A664" s="8">
        <v>2014</v>
      </c>
      <c r="B664" s="8" t="s">
        <v>108</v>
      </c>
      <c r="C664" s="8">
        <v>150400</v>
      </c>
      <c r="D664" s="8" t="s">
        <v>27</v>
      </c>
      <c r="E664" s="8" t="s">
        <v>95</v>
      </c>
      <c r="F664" s="9">
        <v>1778.37</v>
      </c>
      <c r="G664" s="9">
        <v>274.390014648438</v>
      </c>
      <c r="H664" s="9">
        <v>859.700012207031</v>
      </c>
      <c r="I664" s="9">
        <v>644.280029296875</v>
      </c>
      <c r="J664" s="10">
        <v>0.154292985796928</v>
      </c>
      <c r="K664" s="10">
        <v>0.483420222997665</v>
      </c>
      <c r="L664" s="10">
        <v>0.36228683590889</v>
      </c>
      <c r="M664" s="10">
        <v>0.36228683590889</v>
      </c>
      <c r="N664" s="10">
        <v>2.20799398422241</v>
      </c>
      <c r="O664" s="10">
        <v>0.74942421913147</v>
      </c>
    </row>
    <row r="665" spans="1:15">
      <c r="A665" s="8">
        <v>2015</v>
      </c>
      <c r="B665" s="8" t="s">
        <v>108</v>
      </c>
      <c r="C665" s="8">
        <v>150400</v>
      </c>
      <c r="D665" s="8" t="s">
        <v>27</v>
      </c>
      <c r="E665" s="8" t="s">
        <v>95</v>
      </c>
      <c r="F665" s="9">
        <v>1861.27</v>
      </c>
      <c r="G665" s="9">
        <v>276.959991455078</v>
      </c>
      <c r="H665" s="9">
        <v>882.590026855469</v>
      </c>
      <c r="I665" s="9">
        <v>701.719970703125</v>
      </c>
      <c r="J665" s="10">
        <v>0.148801624774933</v>
      </c>
      <c r="K665" s="10">
        <v>0.474186986684799</v>
      </c>
      <c r="L665" s="10">
        <v>0.377011388540268</v>
      </c>
      <c r="M665" s="10">
        <v>0.377011388540268</v>
      </c>
      <c r="N665" s="10">
        <v>2.22820973396301</v>
      </c>
      <c r="O665" s="10">
        <v>0.795068979263306</v>
      </c>
    </row>
    <row r="666" spans="1:15">
      <c r="A666" s="8">
        <v>2016</v>
      </c>
      <c r="B666" s="8" t="s">
        <v>108</v>
      </c>
      <c r="C666" s="8">
        <v>150400</v>
      </c>
      <c r="D666" s="8" t="s">
        <v>27</v>
      </c>
      <c r="E666" s="8" t="s">
        <v>95</v>
      </c>
      <c r="F666" s="9">
        <v>1933.28</v>
      </c>
      <c r="G666" s="9">
        <v>292.410003662109</v>
      </c>
      <c r="H666" s="9">
        <v>908.570007324219</v>
      </c>
      <c r="I666" s="9">
        <v>732.299987792969</v>
      </c>
      <c r="J666" s="10">
        <v>0.151250720024109</v>
      </c>
      <c r="K666" s="10">
        <v>0.469962954521179</v>
      </c>
      <c r="L666" s="10">
        <v>0.37878629565239</v>
      </c>
      <c r="M666" s="10">
        <v>0.37878629565239</v>
      </c>
      <c r="N666" s="10">
        <v>2.22753548622131</v>
      </c>
      <c r="O666" s="10">
        <v>0.80599182844162</v>
      </c>
    </row>
    <row r="667" spans="1:15">
      <c r="A667" s="8">
        <v>2017</v>
      </c>
      <c r="B667" s="8" t="s">
        <v>108</v>
      </c>
      <c r="C667" s="8">
        <v>150400</v>
      </c>
      <c r="D667" s="8" t="s">
        <v>27</v>
      </c>
      <c r="E667" s="8" t="s">
        <v>95</v>
      </c>
      <c r="F667" s="9">
        <v>1406.8</v>
      </c>
      <c r="G667" s="9">
        <v>280.6</v>
      </c>
      <c r="H667" s="9">
        <v>502.7</v>
      </c>
      <c r="I667" s="9">
        <v>623.5</v>
      </c>
      <c r="J667" s="10">
        <v>0.199459761381149</v>
      </c>
      <c r="K667" s="10">
        <v>0.357335805892944</v>
      </c>
      <c r="L667" s="10">
        <v>0.443204432725906</v>
      </c>
      <c r="M667" s="10">
        <v>0.443204432725906</v>
      </c>
      <c r="N667" s="10">
        <v>2.24374461174011</v>
      </c>
      <c r="O667" s="10">
        <v>1.24030232429504</v>
      </c>
    </row>
    <row r="668" spans="1:15">
      <c r="A668" s="8">
        <v>2018</v>
      </c>
      <c r="B668" s="8" t="s">
        <v>108</v>
      </c>
      <c r="C668" s="8">
        <v>150400</v>
      </c>
      <c r="D668" s="8" t="s">
        <v>27</v>
      </c>
      <c r="E668" s="8" t="s">
        <v>95</v>
      </c>
      <c r="F668" s="9">
        <v>1549.84</v>
      </c>
      <c r="G668" s="9">
        <v>305.94</v>
      </c>
      <c r="H668" s="9">
        <v>476.73</v>
      </c>
      <c r="I668" s="9">
        <v>767.17</v>
      </c>
      <c r="J668" s="10">
        <v>0.197401016950607</v>
      </c>
      <c r="K668" s="10">
        <v>0.307599484920502</v>
      </c>
      <c r="L668" s="10">
        <v>0.494999498128891</v>
      </c>
      <c r="M668" s="10">
        <v>0.494999498128891</v>
      </c>
      <c r="N668" s="10">
        <v>2.29759836196899</v>
      </c>
      <c r="O668" s="10">
        <v>1.60923373699188</v>
      </c>
    </row>
    <row r="669" spans="1:15">
      <c r="A669" s="8">
        <v>2019</v>
      </c>
      <c r="B669" s="8" t="s">
        <v>108</v>
      </c>
      <c r="C669" s="8">
        <v>150400</v>
      </c>
      <c r="D669" s="8" t="s">
        <v>27</v>
      </c>
      <c r="E669" s="8" t="s">
        <v>95</v>
      </c>
      <c r="F669" s="9">
        <v>1708.3785</v>
      </c>
      <c r="G669" s="9">
        <v>323.750396728516</v>
      </c>
      <c r="H669" s="9">
        <v>508.224212646484</v>
      </c>
      <c r="I669" s="9">
        <v>876.403869628906</v>
      </c>
      <c r="J669" s="10">
        <v>0.189507409930229</v>
      </c>
      <c r="K669" s="10">
        <v>0.29748922586441</v>
      </c>
      <c r="L669" s="10">
        <v>0.513003349304199</v>
      </c>
      <c r="M669" s="10">
        <v>0.513003349304199</v>
      </c>
      <c r="N669" s="10">
        <v>2.32349586486816</v>
      </c>
      <c r="O669" s="10">
        <v>1.72444331645966</v>
      </c>
    </row>
    <row r="670" spans="1:15">
      <c r="A670" s="8">
        <v>2020</v>
      </c>
      <c r="B670" s="8" t="s">
        <v>108</v>
      </c>
      <c r="C670" s="8">
        <v>150400</v>
      </c>
      <c r="D670" s="8" t="s">
        <v>27</v>
      </c>
      <c r="E670" s="8" t="s">
        <v>95</v>
      </c>
      <c r="F670" s="9">
        <v>1763.6</v>
      </c>
      <c r="G670" s="9">
        <v>346.440002441406</v>
      </c>
      <c r="H670" s="9">
        <v>549.960021972656</v>
      </c>
      <c r="I670" s="9">
        <v>867.200012207031</v>
      </c>
      <c r="J670" s="10">
        <v>0.196439102292061</v>
      </c>
      <c r="K670" s="10">
        <v>0.311839431524277</v>
      </c>
      <c r="L670" s="10">
        <v>0.491721481084824</v>
      </c>
      <c r="M670" s="10">
        <v>0.491721481084824</v>
      </c>
      <c r="N670" s="10">
        <v>2.2952823638916</v>
      </c>
      <c r="O670" s="10">
        <v>1.57684195041656</v>
      </c>
    </row>
    <row r="671" spans="1:15">
      <c r="A671" s="8">
        <v>2021</v>
      </c>
      <c r="B671" s="8" t="s">
        <v>108</v>
      </c>
      <c r="C671" s="8">
        <v>150400</v>
      </c>
      <c r="D671" s="8" t="s">
        <v>27</v>
      </c>
      <c r="E671" s="8" t="s">
        <v>95</v>
      </c>
      <c r="F671" s="9">
        <v>1975.1</v>
      </c>
      <c r="G671" s="9">
        <v>376</v>
      </c>
      <c r="H671" s="9">
        <v>670.200012207031</v>
      </c>
      <c r="I671" s="9">
        <v>929</v>
      </c>
      <c r="J671" s="10">
        <v>0.190370112657547</v>
      </c>
      <c r="K671" s="10">
        <v>0.339324593544006</v>
      </c>
      <c r="L671" s="10">
        <v>0.470355927944183</v>
      </c>
      <c r="M671" s="10">
        <v>0.470355927944183</v>
      </c>
      <c r="N671" s="10">
        <v>2.28008699417114</v>
      </c>
      <c r="O671" s="10">
        <v>1.38615334033966</v>
      </c>
    </row>
    <row r="672" spans="1:15">
      <c r="A672" s="8">
        <v>2022</v>
      </c>
      <c r="B672" s="8" t="s">
        <v>108</v>
      </c>
      <c r="C672" s="8">
        <v>150400</v>
      </c>
      <c r="D672" s="8" t="s">
        <v>27</v>
      </c>
      <c r="E672" s="8" t="s">
        <v>95</v>
      </c>
      <c r="F672" s="9">
        <v>2148.43</v>
      </c>
      <c r="G672" s="9">
        <v>450.44</v>
      </c>
      <c r="H672" s="9">
        <v>723.43</v>
      </c>
      <c r="I672" s="9">
        <v>974.56</v>
      </c>
      <c r="J672" s="10">
        <v>0.209660077358816</v>
      </c>
      <c r="K672" s="10">
        <v>0.336724957294396</v>
      </c>
      <c r="L672" s="10">
        <v>0.453614965346788</v>
      </c>
      <c r="M672" s="10">
        <v>0.453614965346788</v>
      </c>
      <c r="N672" s="10">
        <v>2.24395488798797</v>
      </c>
      <c r="O672" s="10">
        <v>1.34713794009096</v>
      </c>
    </row>
    <row r="673" spans="1:15">
      <c r="A673" s="1">
        <v>2023</v>
      </c>
      <c r="B673" s="1" t="s">
        <v>108</v>
      </c>
      <c r="C673" s="1">
        <v>150400</v>
      </c>
      <c r="D673" s="1" t="s">
        <v>27</v>
      </c>
      <c r="E673" s="1" t="s">
        <v>95</v>
      </c>
      <c r="F673" s="14" t="s">
        <v>109</v>
      </c>
      <c r="G673" s="14">
        <v>460.4</v>
      </c>
      <c r="H673" s="14" t="s">
        <v>110</v>
      </c>
      <c r="I673" s="14">
        <v>1020.9</v>
      </c>
      <c r="J673" s="18">
        <f>G673/F673</f>
        <v>0.209510807736064</v>
      </c>
      <c r="K673" s="18">
        <f>H673/F673</f>
        <v>0.325915813424346</v>
      </c>
      <c r="L673" s="18">
        <f>I673/F673</f>
        <v>0.46457337883959</v>
      </c>
      <c r="M673" s="18">
        <f>I673/F673</f>
        <v>0.46457337883959</v>
      </c>
      <c r="N673" s="18">
        <f>J673*1+K673*2+L673*3</f>
        <v>2.25506257110353</v>
      </c>
      <c r="O673" s="18">
        <f>I673/H673</f>
        <v>1.42543982127897</v>
      </c>
    </row>
    <row r="674" spans="1:15">
      <c r="A674" s="8">
        <v>2000</v>
      </c>
      <c r="B674" s="8" t="s">
        <v>111</v>
      </c>
      <c r="C674" s="8">
        <v>150500</v>
      </c>
      <c r="D674" s="8" t="s">
        <v>27</v>
      </c>
      <c r="E674" s="8" t="s">
        <v>95</v>
      </c>
      <c r="F674" s="9">
        <v>148.79</v>
      </c>
      <c r="G674" s="9">
        <v>58.7900009155273</v>
      </c>
      <c r="H674" s="9">
        <v>42.439998626709</v>
      </c>
      <c r="I674" s="9">
        <v>47.5499992370605</v>
      </c>
      <c r="J674" s="10">
        <v>0.395120650529861</v>
      </c>
      <c r="K674" s="10">
        <v>0.285234212875366</v>
      </c>
      <c r="L674" s="10">
        <v>0.319577932357788</v>
      </c>
      <c r="M674" s="10">
        <v>0.319577932357788</v>
      </c>
      <c r="N674" s="10">
        <v>1.92432284355164</v>
      </c>
      <c r="O674" s="10">
        <v>1.12040531635284</v>
      </c>
    </row>
    <row r="675" spans="1:15">
      <c r="A675" s="8">
        <v>2001</v>
      </c>
      <c r="B675" s="8" t="s">
        <v>111</v>
      </c>
      <c r="C675" s="8">
        <v>150500</v>
      </c>
      <c r="D675" s="8" t="s">
        <v>27</v>
      </c>
      <c r="E675" s="8" t="s">
        <v>95</v>
      </c>
      <c r="F675" s="9">
        <v>173.72</v>
      </c>
      <c r="G675" s="9">
        <v>64.7200012207031</v>
      </c>
      <c r="H675" s="9">
        <v>51.9599990844727</v>
      </c>
      <c r="I675" s="9">
        <v>57.0299987792969</v>
      </c>
      <c r="J675" s="10">
        <v>0.372553527355194</v>
      </c>
      <c r="K675" s="10">
        <v>0.299102008342743</v>
      </c>
      <c r="L675" s="10">
        <v>0.32828688621521</v>
      </c>
      <c r="M675" s="10">
        <v>0.32828688621521</v>
      </c>
      <c r="N675" s="10">
        <v>1.95561814308167</v>
      </c>
      <c r="O675" s="10">
        <v>1.09757506847382</v>
      </c>
    </row>
    <row r="676" spans="1:15">
      <c r="A676" s="8">
        <v>2002</v>
      </c>
      <c r="B676" s="8" t="s">
        <v>111</v>
      </c>
      <c r="C676" s="8">
        <v>150500</v>
      </c>
      <c r="D676" s="8" t="s">
        <v>27</v>
      </c>
      <c r="E676" s="8" t="s">
        <v>95</v>
      </c>
      <c r="F676" s="9">
        <v>203.0653</v>
      </c>
      <c r="G676" s="9">
        <v>69.1205978393555</v>
      </c>
      <c r="H676" s="9">
        <v>65.8237991333008</v>
      </c>
      <c r="I676" s="9">
        <v>68.1209030151367</v>
      </c>
      <c r="J676" s="10">
        <v>0.340386062860489</v>
      </c>
      <c r="K676" s="10">
        <v>0.324150890111923</v>
      </c>
      <c r="L676" s="10">
        <v>0.335463047027588</v>
      </c>
      <c r="M676" s="10">
        <v>0.335463047027588</v>
      </c>
      <c r="N676" s="10">
        <v>1.99507701396942</v>
      </c>
      <c r="O676" s="10">
        <v>1.03489780426025</v>
      </c>
    </row>
    <row r="677" spans="1:15">
      <c r="A677" s="8">
        <v>2003</v>
      </c>
      <c r="B677" s="8" t="s">
        <v>111</v>
      </c>
      <c r="C677" s="8">
        <v>150500</v>
      </c>
      <c r="D677" s="8" t="s">
        <v>27</v>
      </c>
      <c r="E677" s="8" t="s">
        <v>95</v>
      </c>
      <c r="F677" s="9">
        <v>238.1544</v>
      </c>
      <c r="G677" s="9">
        <v>77.0285034179687</v>
      </c>
      <c r="H677" s="9">
        <v>81.4520034790039</v>
      </c>
      <c r="I677" s="9">
        <v>79.6738967895508</v>
      </c>
      <c r="J677" s="10">
        <v>0.323439359664917</v>
      </c>
      <c r="K677" s="10">
        <v>0.342013418674469</v>
      </c>
      <c r="L677" s="10">
        <v>0.334547251462936</v>
      </c>
      <c r="M677" s="10">
        <v>0.334547251462936</v>
      </c>
      <c r="N677" s="10">
        <v>2.01110792160034</v>
      </c>
      <c r="O677" s="10">
        <v>0.978169858455658</v>
      </c>
    </row>
    <row r="678" spans="1:15">
      <c r="A678" s="8">
        <v>2004</v>
      </c>
      <c r="B678" s="8" t="s">
        <v>111</v>
      </c>
      <c r="C678" s="8">
        <v>150500</v>
      </c>
      <c r="D678" s="8" t="s">
        <v>27</v>
      </c>
      <c r="E678" s="8" t="s">
        <v>95</v>
      </c>
      <c r="F678" s="9">
        <v>277.08</v>
      </c>
      <c r="G678" s="9">
        <v>77.0299987792969</v>
      </c>
      <c r="H678" s="9">
        <v>97.0299987792969</v>
      </c>
      <c r="I678" s="9">
        <v>103.019996643066</v>
      </c>
      <c r="J678" s="10">
        <v>0.278006345033646</v>
      </c>
      <c r="K678" s="10">
        <v>0.350187659263611</v>
      </c>
      <c r="L678" s="10">
        <v>0.371805965900421</v>
      </c>
      <c r="M678" s="10">
        <v>0.371805965900421</v>
      </c>
      <c r="N678" s="10">
        <v>2.09379959106445</v>
      </c>
      <c r="O678" s="10">
        <v>1.06173348426819</v>
      </c>
    </row>
    <row r="679" spans="1:15">
      <c r="A679" s="8">
        <v>2005</v>
      </c>
      <c r="B679" s="8" t="s">
        <v>111</v>
      </c>
      <c r="C679" s="8">
        <v>150500</v>
      </c>
      <c r="D679" s="8" t="s">
        <v>27</v>
      </c>
      <c r="E679" s="8" t="s">
        <v>95</v>
      </c>
      <c r="F679" s="9">
        <v>329.3183</v>
      </c>
      <c r="G679" s="9">
        <v>89.0765991210937</v>
      </c>
      <c r="H679" s="9">
        <v>111.95719909668</v>
      </c>
      <c r="I679" s="9">
        <v>128.28450012207</v>
      </c>
      <c r="J679" s="10">
        <v>0.270487844944</v>
      </c>
      <c r="K679" s="10">
        <v>0.339966535568237</v>
      </c>
      <c r="L679" s="10">
        <v>0.389545619487762</v>
      </c>
      <c r="M679" s="10">
        <v>0.389545619487762</v>
      </c>
      <c r="N679" s="10">
        <v>2.11905765533447</v>
      </c>
      <c r="O679" s="10">
        <v>1.14583516120911</v>
      </c>
    </row>
    <row r="680" spans="1:15">
      <c r="A680" s="8">
        <v>2006</v>
      </c>
      <c r="B680" s="8" t="s">
        <v>111</v>
      </c>
      <c r="C680" s="8">
        <v>150500</v>
      </c>
      <c r="D680" s="8" t="s">
        <v>27</v>
      </c>
      <c r="E680" s="8" t="s">
        <v>95</v>
      </c>
      <c r="F680" s="9">
        <v>413.0283</v>
      </c>
      <c r="G680" s="9">
        <v>97.7862014770508</v>
      </c>
      <c r="H680" s="9">
        <v>159.893798828125</v>
      </c>
      <c r="I680" s="9">
        <v>155.348297119141</v>
      </c>
      <c r="J680" s="10">
        <v>0.236754238605499</v>
      </c>
      <c r="K680" s="10">
        <v>0.38712552189827</v>
      </c>
      <c r="L680" s="10">
        <v>0.376120239496231</v>
      </c>
      <c r="M680" s="10">
        <v>0.376120239496231</v>
      </c>
      <c r="N680" s="10">
        <v>2.13936591148376</v>
      </c>
      <c r="O680" s="10">
        <v>0.971571743488312</v>
      </c>
    </row>
    <row r="681" spans="1:15">
      <c r="A681" s="8">
        <v>2007</v>
      </c>
      <c r="B681" s="8" t="s">
        <v>111</v>
      </c>
      <c r="C681" s="8">
        <v>150500</v>
      </c>
      <c r="D681" s="8" t="s">
        <v>27</v>
      </c>
      <c r="E681" s="8" t="s">
        <v>95</v>
      </c>
      <c r="F681" s="9">
        <v>586.14</v>
      </c>
      <c r="G681" s="9">
        <v>125.019996643066</v>
      </c>
      <c r="H681" s="9">
        <v>271.790008544922</v>
      </c>
      <c r="I681" s="9">
        <v>189.320007324219</v>
      </c>
      <c r="J681" s="10">
        <v>0.213293746113777</v>
      </c>
      <c r="K681" s="10">
        <v>0.46369469165802</v>
      </c>
      <c r="L681" s="10">
        <v>0.322994530200958</v>
      </c>
      <c r="M681" s="10">
        <v>0.322994530200958</v>
      </c>
      <c r="N681" s="10">
        <v>2.10966682434082</v>
      </c>
      <c r="O681" s="10">
        <v>0.696567237377167</v>
      </c>
    </row>
    <row r="682" spans="1:15">
      <c r="A682" s="8">
        <v>2008</v>
      </c>
      <c r="B682" s="8" t="s">
        <v>111</v>
      </c>
      <c r="C682" s="8">
        <v>150500</v>
      </c>
      <c r="D682" s="8" t="s">
        <v>27</v>
      </c>
      <c r="E682" s="8" t="s">
        <v>95</v>
      </c>
      <c r="F682" s="9">
        <v>785.6</v>
      </c>
      <c r="G682" s="9">
        <v>144.899993896484</v>
      </c>
      <c r="H682" s="9">
        <v>411.290008544922</v>
      </c>
      <c r="I682" s="9">
        <v>229.410003662109</v>
      </c>
      <c r="J682" s="10">
        <v>0.184445008635521</v>
      </c>
      <c r="K682" s="10">
        <v>0.523536145687103</v>
      </c>
      <c r="L682" s="10">
        <v>0.292018830776215</v>
      </c>
      <c r="M682" s="10">
        <v>0.292018830776215</v>
      </c>
      <c r="N682" s="10">
        <v>2.10757374763489</v>
      </c>
      <c r="O682" s="10">
        <v>0.557781636714935</v>
      </c>
    </row>
    <row r="683" spans="1:15">
      <c r="A683" s="8">
        <v>2009</v>
      </c>
      <c r="B683" s="8" t="s">
        <v>111</v>
      </c>
      <c r="C683" s="8">
        <v>150500</v>
      </c>
      <c r="D683" s="8" t="s">
        <v>27</v>
      </c>
      <c r="E683" s="8" t="s">
        <v>95</v>
      </c>
      <c r="F683" s="9">
        <v>961.39</v>
      </c>
      <c r="G683" s="9">
        <v>150.045196533203</v>
      </c>
      <c r="H683" s="9">
        <v>533.193481445313</v>
      </c>
      <c r="I683" s="9">
        <v>278.145202636719</v>
      </c>
      <c r="J683" s="10">
        <v>0.156071096658707</v>
      </c>
      <c r="K683" s="10">
        <v>0.554606854915619</v>
      </c>
      <c r="L683" s="10">
        <v>0.289315670728683</v>
      </c>
      <c r="M683" s="10">
        <v>0.289315670728683</v>
      </c>
      <c r="N683" s="10">
        <v>2.13323187828064</v>
      </c>
      <c r="O683" s="10">
        <v>0.521659016609192</v>
      </c>
    </row>
    <row r="684" spans="1:15">
      <c r="A684" s="8">
        <v>2010</v>
      </c>
      <c r="B684" s="8" t="s">
        <v>111</v>
      </c>
      <c r="C684" s="8">
        <v>150500</v>
      </c>
      <c r="D684" s="8" t="s">
        <v>27</v>
      </c>
      <c r="E684" s="8" t="s">
        <v>95</v>
      </c>
      <c r="F684" s="9">
        <v>1176.62</v>
      </c>
      <c r="G684" s="9">
        <v>178.259994506836</v>
      </c>
      <c r="H684" s="9">
        <v>689.710021972656</v>
      </c>
      <c r="I684" s="9">
        <v>308.640014648438</v>
      </c>
      <c r="J684" s="10">
        <v>0.151501759886742</v>
      </c>
      <c r="K684" s="10">
        <v>0.586179077625275</v>
      </c>
      <c r="L684" s="10">
        <v>0.262310713529587</v>
      </c>
      <c r="M684" s="10">
        <v>0.262310713529587</v>
      </c>
      <c r="N684" s="10">
        <v>2.11079216003418</v>
      </c>
      <c r="O684" s="10">
        <v>0.44749242067337</v>
      </c>
    </row>
    <row r="685" spans="1:15">
      <c r="A685" s="8">
        <v>2011</v>
      </c>
      <c r="B685" s="8" t="s">
        <v>111</v>
      </c>
      <c r="C685" s="8">
        <v>150500</v>
      </c>
      <c r="D685" s="8" t="s">
        <v>27</v>
      </c>
      <c r="E685" s="8" t="s">
        <v>95</v>
      </c>
      <c r="F685" s="9">
        <v>1448.82</v>
      </c>
      <c r="G685" s="9">
        <v>208.639999389648</v>
      </c>
      <c r="H685" s="9">
        <v>886.710021972656</v>
      </c>
      <c r="I685" s="9">
        <v>353.459991455078</v>
      </c>
      <c r="J685" s="10">
        <v>0.144006848335266</v>
      </c>
      <c r="K685" s="10">
        <v>0.612022221088409</v>
      </c>
      <c r="L685" s="10">
        <v>0.243964046239853</v>
      </c>
      <c r="M685" s="10">
        <v>0.243964046239853</v>
      </c>
      <c r="N685" s="10">
        <v>2.09994339942932</v>
      </c>
      <c r="O685" s="10">
        <v>0.398619592189789</v>
      </c>
    </row>
    <row r="686" spans="1:15">
      <c r="A686" s="8">
        <v>2012</v>
      </c>
      <c r="B686" s="8" t="s">
        <v>111</v>
      </c>
      <c r="C686" s="8">
        <v>150500</v>
      </c>
      <c r="D686" s="8" t="s">
        <v>27</v>
      </c>
      <c r="E686" s="8" t="s">
        <v>95</v>
      </c>
      <c r="F686" s="9">
        <v>1693.19</v>
      </c>
      <c r="G686" s="9">
        <v>232.880004882812</v>
      </c>
      <c r="H686" s="9">
        <v>1068.5400390625</v>
      </c>
      <c r="I686" s="9">
        <v>391.769989013672</v>
      </c>
      <c r="J686" s="10">
        <v>0.137539207935333</v>
      </c>
      <c r="K686" s="10">
        <v>0.631080985069275</v>
      </c>
      <c r="L686" s="10">
        <v>0.231379821896553</v>
      </c>
      <c r="M686" s="10">
        <v>0.231379821896553</v>
      </c>
      <c r="N686" s="10">
        <v>2.09384059906006</v>
      </c>
      <c r="O686" s="10">
        <v>0.366640448570251</v>
      </c>
    </row>
    <row r="687" spans="1:15">
      <c r="A687" s="8">
        <v>2013</v>
      </c>
      <c r="B687" s="8" t="s">
        <v>111</v>
      </c>
      <c r="C687" s="8">
        <v>150500</v>
      </c>
      <c r="D687" s="8" t="s">
        <v>27</v>
      </c>
      <c r="E687" s="8" t="s">
        <v>95</v>
      </c>
      <c r="F687" s="9">
        <v>1781.8</v>
      </c>
      <c r="G687" s="9">
        <v>257.440002441406</v>
      </c>
      <c r="H687" s="9">
        <v>1027.39001464844</v>
      </c>
      <c r="I687" s="9">
        <v>496.970001220703</v>
      </c>
      <c r="J687" s="10">
        <v>0.144483104348183</v>
      </c>
      <c r="K687" s="10">
        <v>0.576602339744568</v>
      </c>
      <c r="L687" s="10">
        <v>0.278914570808411</v>
      </c>
      <c r="M687" s="10">
        <v>0.278914570808411</v>
      </c>
      <c r="N687" s="10">
        <v>2.13443160057068</v>
      </c>
      <c r="O687" s="10">
        <v>0.483720868825912</v>
      </c>
    </row>
    <row r="688" spans="1:15">
      <c r="A688" s="8">
        <v>2014</v>
      </c>
      <c r="B688" s="8" t="s">
        <v>111</v>
      </c>
      <c r="C688" s="8">
        <v>150500</v>
      </c>
      <c r="D688" s="8" t="s">
        <v>27</v>
      </c>
      <c r="E688" s="8" t="s">
        <v>95</v>
      </c>
      <c r="F688" s="9">
        <v>1803.89</v>
      </c>
      <c r="G688" s="9">
        <v>267.609985351563</v>
      </c>
      <c r="H688" s="9">
        <v>926.929992675781</v>
      </c>
      <c r="I688" s="9">
        <v>609.349975585938</v>
      </c>
      <c r="J688" s="10">
        <v>0.148351609706879</v>
      </c>
      <c r="K688" s="10">
        <v>0.513850629329681</v>
      </c>
      <c r="L688" s="10">
        <v>0.337797731161118</v>
      </c>
      <c r="M688" s="10">
        <v>0.337797731161118</v>
      </c>
      <c r="N688" s="10">
        <v>2.18944597244263</v>
      </c>
      <c r="O688" s="10">
        <v>0.657385110855103</v>
      </c>
    </row>
    <row r="689" spans="1:15">
      <c r="A689" s="8">
        <v>2015</v>
      </c>
      <c r="B689" s="8" t="s">
        <v>111</v>
      </c>
      <c r="C689" s="8">
        <v>150500</v>
      </c>
      <c r="D689" s="8" t="s">
        <v>27</v>
      </c>
      <c r="E689" s="8" t="s">
        <v>95</v>
      </c>
      <c r="F689" s="9">
        <v>1877.44</v>
      </c>
      <c r="G689" s="9">
        <v>269.679992675781</v>
      </c>
      <c r="H689" s="9">
        <v>948.710021972656</v>
      </c>
      <c r="I689" s="9">
        <v>659.049987792969</v>
      </c>
      <c r="J689" s="10">
        <v>0.143642395734787</v>
      </c>
      <c r="K689" s="10">
        <v>0.505321085453033</v>
      </c>
      <c r="L689" s="10">
        <v>0.35103651881218</v>
      </c>
      <c r="M689" s="10">
        <v>0.35103651881218</v>
      </c>
      <c r="N689" s="10">
        <v>2.20739412307739</v>
      </c>
      <c r="O689" s="10">
        <v>0.694680094718933</v>
      </c>
    </row>
    <row r="690" spans="1:15">
      <c r="A690" s="8">
        <v>2016</v>
      </c>
      <c r="B690" s="8" t="s">
        <v>111</v>
      </c>
      <c r="C690" s="8">
        <v>150500</v>
      </c>
      <c r="D690" s="8" t="s">
        <v>27</v>
      </c>
      <c r="E690" s="8" t="s">
        <v>95</v>
      </c>
      <c r="F690" s="9">
        <v>1949.38</v>
      </c>
      <c r="G690" s="9">
        <v>262.640014648438</v>
      </c>
      <c r="H690" s="9">
        <v>977.679992675781</v>
      </c>
      <c r="I690" s="9">
        <v>709.059997558594</v>
      </c>
      <c r="J690" s="10">
        <v>0.134730026125908</v>
      </c>
      <c r="K690" s="10">
        <v>0.501533806324005</v>
      </c>
      <c r="L690" s="10">
        <v>0.363736152648926</v>
      </c>
      <c r="M690" s="10">
        <v>0.363736152648926</v>
      </c>
      <c r="N690" s="10">
        <v>2.22900605201721</v>
      </c>
      <c r="O690" s="10">
        <v>0.725247502326965</v>
      </c>
    </row>
    <row r="691" spans="1:15">
      <c r="A691" s="8">
        <v>2017</v>
      </c>
      <c r="B691" s="8" t="s">
        <v>111</v>
      </c>
      <c r="C691" s="8">
        <v>150500</v>
      </c>
      <c r="D691" s="8" t="s">
        <v>27</v>
      </c>
      <c r="E691" s="8" t="s">
        <v>95</v>
      </c>
      <c r="F691" s="9" t="s">
        <v>112</v>
      </c>
      <c r="G691" s="9" t="s">
        <v>113</v>
      </c>
      <c r="H691" s="9" t="s">
        <v>114</v>
      </c>
      <c r="I691" s="9" t="s">
        <v>115</v>
      </c>
      <c r="J691" s="10">
        <v>0.234630797706974</v>
      </c>
      <c r="K691" s="10">
        <v>0.313592826208062</v>
      </c>
      <c r="L691" s="10">
        <v>0.451776376084964</v>
      </c>
      <c r="M691" s="10">
        <v>0.451776376084964</v>
      </c>
      <c r="N691" s="10">
        <v>2.21714557837799</v>
      </c>
      <c r="O691" s="10">
        <v>1.44064639981662</v>
      </c>
    </row>
    <row r="692" spans="1:15">
      <c r="A692" s="8">
        <v>2018</v>
      </c>
      <c r="B692" s="8" t="s">
        <v>111</v>
      </c>
      <c r="C692" s="8">
        <v>150500</v>
      </c>
      <c r="D692" s="8" t="s">
        <v>27</v>
      </c>
      <c r="E692" s="8" t="s">
        <v>95</v>
      </c>
      <c r="F692" s="9">
        <v>1301.6</v>
      </c>
      <c r="G692" s="9">
        <v>270.47</v>
      </c>
      <c r="H692" s="9">
        <v>345.05</v>
      </c>
      <c r="I692" s="9">
        <v>685.94</v>
      </c>
      <c r="J692" s="10">
        <v>0.207798093557358</v>
      </c>
      <c r="K692" s="10">
        <v>0.265096813440323</v>
      </c>
      <c r="L692" s="10">
        <v>0.526997566223145</v>
      </c>
      <c r="M692" s="10">
        <v>0.526997566223145</v>
      </c>
      <c r="N692" s="10">
        <v>2.3189845085144</v>
      </c>
      <c r="O692" s="10">
        <v>1.98794376850128</v>
      </c>
    </row>
    <row r="693" spans="1:15">
      <c r="A693" s="8">
        <v>2019</v>
      </c>
      <c r="B693" s="8" t="s">
        <v>111</v>
      </c>
      <c r="C693" s="8">
        <v>150500</v>
      </c>
      <c r="D693" s="8" t="s">
        <v>27</v>
      </c>
      <c r="E693" s="8" t="s">
        <v>95</v>
      </c>
      <c r="F693" s="9">
        <v>1267.2599</v>
      </c>
      <c r="G693" s="9">
        <v>282.481292724609</v>
      </c>
      <c r="H693" s="9">
        <v>390.021087646484</v>
      </c>
      <c r="I693" s="9">
        <v>594.757507324219</v>
      </c>
      <c r="J693" s="10">
        <v>0.222907155752182</v>
      </c>
      <c r="K693" s="10">
        <v>0.307767242193222</v>
      </c>
      <c r="L693" s="10">
        <v>0.469325602054596</v>
      </c>
      <c r="M693" s="10">
        <v>0.469325602054596</v>
      </c>
      <c r="N693" s="10">
        <v>2.24641847610474</v>
      </c>
      <c r="O693" s="10">
        <v>1.52493679523468</v>
      </c>
    </row>
    <row r="694" spans="1:15">
      <c r="A694" s="8">
        <v>2020</v>
      </c>
      <c r="B694" s="8" t="s">
        <v>111</v>
      </c>
      <c r="C694" s="8">
        <v>150500</v>
      </c>
      <c r="D694" s="8" t="s">
        <v>27</v>
      </c>
      <c r="E694" s="8" t="s">
        <v>95</v>
      </c>
      <c r="F694" s="9">
        <v>1276.64</v>
      </c>
      <c r="G694" s="9">
        <v>304.619995117188</v>
      </c>
      <c r="H694" s="9">
        <v>370.119995117188</v>
      </c>
      <c r="I694" s="9">
        <v>601.909973144531</v>
      </c>
      <c r="J694" s="10">
        <v>0.238610729575157</v>
      </c>
      <c r="K694" s="10">
        <v>0.289917290210724</v>
      </c>
      <c r="L694" s="10">
        <v>0.471479803323746</v>
      </c>
      <c r="M694" s="10">
        <v>0.471479803323746</v>
      </c>
      <c r="N694" s="10">
        <v>2.23288464546204</v>
      </c>
      <c r="O694" s="10">
        <v>1.62625634670258</v>
      </c>
    </row>
    <row r="695" spans="1:15">
      <c r="A695" s="8">
        <v>2021</v>
      </c>
      <c r="B695" s="8" t="s">
        <v>111</v>
      </c>
      <c r="C695" s="8">
        <v>150500</v>
      </c>
      <c r="D695" s="8" t="s">
        <v>27</v>
      </c>
      <c r="E695" s="8" t="s">
        <v>95</v>
      </c>
      <c r="F695" s="9">
        <v>1411.4</v>
      </c>
      <c r="G695" s="9">
        <v>333.299987792969</v>
      </c>
      <c r="H695" s="9">
        <v>449.899993896484</v>
      </c>
      <c r="I695" s="9">
        <v>628.200012207031</v>
      </c>
      <c r="J695" s="10">
        <v>0.236148491501808</v>
      </c>
      <c r="K695" s="10">
        <v>0.318761497735977</v>
      </c>
      <c r="L695" s="10">
        <v>0.445089995861053</v>
      </c>
      <c r="M695" s="10">
        <v>0.445089995861053</v>
      </c>
      <c r="N695" s="10">
        <v>2.20894145965576</v>
      </c>
      <c r="O695" s="10">
        <v>1.39631032943726</v>
      </c>
    </row>
    <row r="696" spans="1:15">
      <c r="A696" s="8">
        <v>2022</v>
      </c>
      <c r="B696" s="8" t="s">
        <v>111</v>
      </c>
      <c r="C696" s="8">
        <v>150500</v>
      </c>
      <c r="D696" s="8" t="s">
        <v>27</v>
      </c>
      <c r="E696" s="8" t="s">
        <v>95</v>
      </c>
      <c r="F696" s="9">
        <v>1561.76</v>
      </c>
      <c r="G696" s="9">
        <v>399.07</v>
      </c>
      <c r="H696" s="9">
        <v>503.87</v>
      </c>
      <c r="I696" s="9">
        <v>658.81</v>
      </c>
      <c r="J696" s="10">
        <v>0.255525817026944</v>
      </c>
      <c r="K696" s="10">
        <v>0.322629597377318</v>
      </c>
      <c r="L696" s="10">
        <v>0.421838182563262</v>
      </c>
      <c r="M696" s="10">
        <v>0.421838182563262</v>
      </c>
      <c r="N696" s="10">
        <v>2.16629955947137</v>
      </c>
      <c r="O696" s="10">
        <v>1.30749995038403</v>
      </c>
    </row>
    <row r="697" spans="1:15">
      <c r="A697" s="1">
        <v>2023</v>
      </c>
      <c r="B697" s="1" t="s">
        <v>111</v>
      </c>
      <c r="C697" s="1">
        <v>150500</v>
      </c>
      <c r="D697" s="1" t="s">
        <v>27</v>
      </c>
      <c r="E697" s="1" t="s">
        <v>95</v>
      </c>
      <c r="F697" s="14" t="s">
        <v>116</v>
      </c>
      <c r="G697" s="14">
        <v>407.2</v>
      </c>
      <c r="H697" s="14" t="s">
        <v>117</v>
      </c>
      <c r="I697" s="14">
        <v>708.8</v>
      </c>
      <c r="J697" s="18">
        <f>G697/F697</f>
        <v>0.253076444996892</v>
      </c>
      <c r="K697" s="18">
        <f>H697/F697</f>
        <v>0.306339341205718</v>
      </c>
      <c r="L697" s="18">
        <f>I697/F697</f>
        <v>0.440522063393412</v>
      </c>
      <c r="M697" s="18">
        <f>I697/F697</f>
        <v>0.440522063393412</v>
      </c>
      <c r="N697" s="18">
        <f>J697*1+K697*2+L697*3</f>
        <v>2.18732131758856</v>
      </c>
      <c r="O697" s="18">
        <f>I697/H697</f>
        <v>1.43801988232907</v>
      </c>
    </row>
    <row r="698" spans="1:15">
      <c r="A698" s="8">
        <v>2000</v>
      </c>
      <c r="B698" s="8" t="s">
        <v>118</v>
      </c>
      <c r="C698" s="8">
        <v>150600</v>
      </c>
      <c r="D698" s="8" t="s">
        <v>27</v>
      </c>
      <c r="E698" s="8" t="s">
        <v>95</v>
      </c>
      <c r="F698" s="9">
        <v>150.09</v>
      </c>
      <c r="G698" s="9">
        <v>24.5300006866455</v>
      </c>
      <c r="H698" s="9">
        <v>89.5100021362305</v>
      </c>
      <c r="I698" s="9">
        <v>36.0499992370605</v>
      </c>
      <c r="J698" s="10">
        <v>0.163435280323029</v>
      </c>
      <c r="K698" s="10">
        <v>0.596375524997711</v>
      </c>
      <c r="L698" s="10">
        <v>0.240189209580421</v>
      </c>
      <c r="M698" s="10">
        <v>0.240189209580421</v>
      </c>
      <c r="N698" s="10">
        <v>2.07675385475159</v>
      </c>
      <c r="O698" s="10">
        <v>0.402748286724091</v>
      </c>
    </row>
    <row r="699" spans="1:15">
      <c r="A699" s="8">
        <v>2001</v>
      </c>
      <c r="B699" s="8" t="s">
        <v>118</v>
      </c>
      <c r="C699" s="8">
        <v>150600</v>
      </c>
      <c r="D699" s="8" t="s">
        <v>27</v>
      </c>
      <c r="E699" s="8" t="s">
        <v>95</v>
      </c>
      <c r="F699" s="9">
        <v>171.84</v>
      </c>
      <c r="G699" s="9">
        <v>24.3700008392334</v>
      </c>
      <c r="H699" s="9">
        <v>102.599998474121</v>
      </c>
      <c r="I699" s="9">
        <v>44.8699989318848</v>
      </c>
      <c r="J699" s="10">
        <v>0.141817972064018</v>
      </c>
      <c r="K699" s="10">
        <v>0.597067058086395</v>
      </c>
      <c r="L699" s="10">
        <v>0.261114984750748</v>
      </c>
      <c r="M699" s="10">
        <v>0.261114984750748</v>
      </c>
      <c r="N699" s="10">
        <v>2.11929702758789</v>
      </c>
      <c r="O699" s="10">
        <v>0.437329441308975</v>
      </c>
    </row>
    <row r="700" spans="1:15">
      <c r="A700" s="8">
        <v>2002</v>
      </c>
      <c r="B700" s="8" t="s">
        <v>118</v>
      </c>
      <c r="C700" s="8">
        <v>150600</v>
      </c>
      <c r="D700" s="8" t="s">
        <v>27</v>
      </c>
      <c r="E700" s="8" t="s">
        <v>95</v>
      </c>
      <c r="F700" s="9">
        <v>204.7691</v>
      </c>
      <c r="G700" s="9">
        <v>28.1131401062012</v>
      </c>
      <c r="H700" s="9">
        <v>119.34496307373</v>
      </c>
      <c r="I700" s="9">
        <v>57.3110008239746</v>
      </c>
      <c r="J700" s="10">
        <v>0.13729190826416</v>
      </c>
      <c r="K700" s="10">
        <v>0.582827031612396</v>
      </c>
      <c r="L700" s="10">
        <v>0.279881089925766</v>
      </c>
      <c r="M700" s="10">
        <v>0.279881089925766</v>
      </c>
      <c r="N700" s="10">
        <v>2.14258933067322</v>
      </c>
      <c r="O700" s="10">
        <v>0.480212986469269</v>
      </c>
    </row>
    <row r="701" spans="1:15">
      <c r="A701" s="8">
        <v>2003</v>
      </c>
      <c r="B701" s="8" t="s">
        <v>118</v>
      </c>
      <c r="C701" s="8">
        <v>150600</v>
      </c>
      <c r="D701" s="8" t="s">
        <v>27</v>
      </c>
      <c r="E701" s="8" t="s">
        <v>95</v>
      </c>
      <c r="F701" s="9">
        <v>278.4642</v>
      </c>
      <c r="G701" s="9">
        <v>33.1110992431641</v>
      </c>
      <c r="H701" s="9">
        <v>157.565856933594</v>
      </c>
      <c r="I701" s="9">
        <v>87.7872009277344</v>
      </c>
      <c r="J701" s="10">
        <v>0.118906125426292</v>
      </c>
      <c r="K701" s="10">
        <v>0.565838813781738</v>
      </c>
      <c r="L701" s="10">
        <v>0.315254896879196</v>
      </c>
      <c r="M701" s="10">
        <v>0.315254896879196</v>
      </c>
      <c r="N701" s="10">
        <v>2.1963484287262</v>
      </c>
      <c r="O701" s="10">
        <v>0.557146072387695</v>
      </c>
    </row>
    <row r="702" spans="1:15">
      <c r="A702" s="8">
        <v>2004</v>
      </c>
      <c r="B702" s="8" t="s">
        <v>118</v>
      </c>
      <c r="C702" s="8">
        <v>150600</v>
      </c>
      <c r="D702" s="8" t="s">
        <v>27</v>
      </c>
      <c r="E702" s="8" t="s">
        <v>95</v>
      </c>
      <c r="F702" s="9">
        <v>341.11</v>
      </c>
      <c r="G702" s="9">
        <v>36.3499984741211</v>
      </c>
      <c r="H702" s="9">
        <v>193.649993896484</v>
      </c>
      <c r="I702" s="9">
        <v>111.110000610352</v>
      </c>
      <c r="J702" s="10">
        <v>0.106563858687878</v>
      </c>
      <c r="K702" s="10">
        <v>0.567705392837524</v>
      </c>
      <c r="L702" s="10">
        <v>0.325730711221695</v>
      </c>
      <c r="M702" s="10">
        <v>0.325730711221695</v>
      </c>
      <c r="N702" s="10">
        <v>2.21916675567627</v>
      </c>
      <c r="O702" s="10">
        <v>0.573767125606537</v>
      </c>
    </row>
    <row r="703" spans="1:15">
      <c r="A703" s="8">
        <v>2005</v>
      </c>
      <c r="B703" s="8" t="s">
        <v>118</v>
      </c>
      <c r="C703" s="8">
        <v>150600</v>
      </c>
      <c r="D703" s="8" t="s">
        <v>27</v>
      </c>
      <c r="E703" s="8" t="s">
        <v>95</v>
      </c>
      <c r="F703" s="9">
        <v>594.8228</v>
      </c>
      <c r="G703" s="9">
        <v>40.6369018554688</v>
      </c>
      <c r="H703" s="9">
        <v>312.452941894531</v>
      </c>
      <c r="I703" s="9">
        <v>241.732925415039</v>
      </c>
      <c r="J703" s="10">
        <v>0.0683176591992378</v>
      </c>
      <c r="K703" s="10">
        <v>0.525287449359894</v>
      </c>
      <c r="L703" s="10">
        <v>0.406394869089127</v>
      </c>
      <c r="M703" s="10">
        <v>0.406394869089127</v>
      </c>
      <c r="N703" s="10">
        <v>2.33807706832886</v>
      </c>
      <c r="O703" s="10">
        <v>0.773661851882935</v>
      </c>
    </row>
    <row r="704" spans="1:15">
      <c r="A704" s="8">
        <v>2006</v>
      </c>
      <c r="B704" s="8" t="s">
        <v>118</v>
      </c>
      <c r="C704" s="8">
        <v>150600</v>
      </c>
      <c r="D704" s="8" t="s">
        <v>27</v>
      </c>
      <c r="E704" s="8" t="s">
        <v>95</v>
      </c>
      <c r="F704" s="9">
        <v>800.0084</v>
      </c>
      <c r="G704" s="9">
        <v>43.0793991088867</v>
      </c>
      <c r="H704" s="9">
        <v>439.644409179688</v>
      </c>
      <c r="I704" s="9">
        <v>317.284606933594</v>
      </c>
      <c r="J704" s="10">
        <v>0.0538486838340759</v>
      </c>
      <c r="K704" s="10">
        <v>0.549549758434296</v>
      </c>
      <c r="L704" s="10">
        <v>0.396601587533951</v>
      </c>
      <c r="M704" s="10">
        <v>0.396601587533951</v>
      </c>
      <c r="N704" s="10">
        <v>2.3427529335022</v>
      </c>
      <c r="O704" s="10">
        <v>0.721684634685516</v>
      </c>
    </row>
    <row r="705" spans="1:15">
      <c r="A705" s="8">
        <v>2007</v>
      </c>
      <c r="B705" s="8" t="s">
        <v>118</v>
      </c>
      <c r="C705" s="8">
        <v>150600</v>
      </c>
      <c r="D705" s="8" t="s">
        <v>27</v>
      </c>
      <c r="E705" s="8" t="s">
        <v>95</v>
      </c>
      <c r="F705" s="9">
        <v>1148.71</v>
      </c>
      <c r="G705" s="9">
        <v>47.7799987792969</v>
      </c>
      <c r="H705" s="9">
        <v>633.099975585938</v>
      </c>
      <c r="I705" s="9">
        <v>467.829986572266</v>
      </c>
      <c r="J705" s="10">
        <v>0.0415944829583168</v>
      </c>
      <c r="K705" s="10">
        <v>0.551139950752258</v>
      </c>
      <c r="L705" s="10">
        <v>0.407265543937683</v>
      </c>
      <c r="M705" s="10">
        <v>0.407265543937683</v>
      </c>
      <c r="N705" s="10">
        <v>2.36567091941833</v>
      </c>
      <c r="O705" s="10">
        <v>0.738951206207275</v>
      </c>
    </row>
    <row r="706" spans="1:15">
      <c r="A706" s="8">
        <v>2008</v>
      </c>
      <c r="B706" s="8" t="s">
        <v>118</v>
      </c>
      <c r="C706" s="8">
        <v>150600</v>
      </c>
      <c r="D706" s="8" t="s">
        <v>27</v>
      </c>
      <c r="E706" s="8" t="s">
        <v>95</v>
      </c>
      <c r="F706" s="9">
        <v>1603</v>
      </c>
      <c r="G706" s="9">
        <v>57.6500015258789</v>
      </c>
      <c r="H706" s="9">
        <v>931.429992675781</v>
      </c>
      <c r="I706" s="9">
        <v>613.919982910156</v>
      </c>
      <c r="J706" s="10">
        <v>0.0359638184309006</v>
      </c>
      <c r="K706" s="10">
        <v>0.581054270267487</v>
      </c>
      <c r="L706" s="10">
        <v>0.382981896400452</v>
      </c>
      <c r="M706" s="10">
        <v>0.382981896400452</v>
      </c>
      <c r="N706" s="10">
        <v>2.34701800346374</v>
      </c>
      <c r="O706" s="10">
        <v>0.659115552902222</v>
      </c>
    </row>
    <row r="707" spans="1:15">
      <c r="A707" s="8">
        <v>2009</v>
      </c>
      <c r="B707" s="8" t="s">
        <v>118</v>
      </c>
      <c r="C707" s="8">
        <v>150600</v>
      </c>
      <c r="D707" s="8" t="s">
        <v>27</v>
      </c>
      <c r="E707" s="8" t="s">
        <v>95</v>
      </c>
      <c r="F707" s="9">
        <v>2160.9968</v>
      </c>
      <c r="G707" s="9">
        <v>60.608757019043</v>
      </c>
      <c r="H707" s="9">
        <v>1260.48974609375</v>
      </c>
      <c r="I707" s="9">
        <v>839.898315429688</v>
      </c>
      <c r="J707" s="10">
        <v>0.0280466675758362</v>
      </c>
      <c r="K707" s="10">
        <v>0.583290874958038</v>
      </c>
      <c r="L707" s="10">
        <v>0.388662457466125</v>
      </c>
      <c r="M707" s="10">
        <v>0.388662457466125</v>
      </c>
      <c r="N707" s="10">
        <v>2.36061573028564</v>
      </c>
      <c r="O707" s="10">
        <v>0.666326999664307</v>
      </c>
    </row>
    <row r="708" spans="1:15">
      <c r="A708" s="8">
        <v>2010</v>
      </c>
      <c r="B708" s="8" t="s">
        <v>118</v>
      </c>
      <c r="C708" s="8">
        <v>150600</v>
      </c>
      <c r="D708" s="8" t="s">
        <v>27</v>
      </c>
      <c r="E708" s="8" t="s">
        <v>95</v>
      </c>
      <c r="F708" s="9">
        <v>2643.23</v>
      </c>
      <c r="G708" s="9">
        <v>70.8099975585937</v>
      </c>
      <c r="H708" s="9">
        <v>1551.43005371094</v>
      </c>
      <c r="I708" s="9">
        <v>1020.97998046875</v>
      </c>
      <c r="J708" s="10">
        <v>0.0267891921103001</v>
      </c>
      <c r="K708" s="10">
        <v>0.586944758892059</v>
      </c>
      <c r="L708" s="10">
        <v>0.386262267827988</v>
      </c>
      <c r="M708" s="10">
        <v>0.386262267827988</v>
      </c>
      <c r="N708" s="10">
        <v>2.35946559906006</v>
      </c>
      <c r="O708" s="10">
        <v>0.658089578151703</v>
      </c>
    </row>
    <row r="709" spans="1:15">
      <c r="A709" s="8">
        <v>2011</v>
      </c>
      <c r="B709" s="8" t="s">
        <v>118</v>
      </c>
      <c r="C709" s="8">
        <v>150600</v>
      </c>
      <c r="D709" s="8" t="s">
        <v>27</v>
      </c>
      <c r="E709" s="8" t="s">
        <v>95</v>
      </c>
      <c r="F709" s="9">
        <v>3218.54</v>
      </c>
      <c r="G709" s="9">
        <v>83.1600036621094</v>
      </c>
      <c r="H709" s="9">
        <v>1933.68005371094</v>
      </c>
      <c r="I709" s="9">
        <v>1201.69995117187</v>
      </c>
      <c r="J709" s="10">
        <v>0.0258378032594919</v>
      </c>
      <c r="K709" s="10">
        <v>0.6007941365242</v>
      </c>
      <c r="L709" s="10">
        <v>0.37336802482605</v>
      </c>
      <c r="M709" s="10">
        <v>0.37336802482605</v>
      </c>
      <c r="N709" s="10">
        <v>2.34753012657166</v>
      </c>
      <c r="O709" s="10">
        <v>0.621457517147064</v>
      </c>
    </row>
    <row r="710" spans="1:15">
      <c r="A710" s="8">
        <v>2012</v>
      </c>
      <c r="B710" s="8" t="s">
        <v>118</v>
      </c>
      <c r="C710" s="8">
        <v>150600</v>
      </c>
      <c r="D710" s="8" t="s">
        <v>27</v>
      </c>
      <c r="E710" s="8" t="s">
        <v>95</v>
      </c>
      <c r="F710" s="9">
        <v>3656.8</v>
      </c>
      <c r="G710" s="9">
        <v>90.1399993896484</v>
      </c>
      <c r="H710" s="9">
        <v>2213.1298828125</v>
      </c>
      <c r="I710" s="9">
        <v>1353.53002929687</v>
      </c>
      <c r="J710" s="10">
        <v>0.0246499665081501</v>
      </c>
      <c r="K710" s="10">
        <v>0.605209469795227</v>
      </c>
      <c r="L710" s="10">
        <v>0.370140582323074</v>
      </c>
      <c r="M710" s="10">
        <v>0.370140582323074</v>
      </c>
      <c r="N710" s="10">
        <v>2.34549069404602</v>
      </c>
      <c r="O710" s="10">
        <v>0.61159086227417</v>
      </c>
    </row>
    <row r="711" spans="1:15">
      <c r="A711" s="8">
        <v>2013</v>
      </c>
      <c r="B711" s="8" t="s">
        <v>118</v>
      </c>
      <c r="C711" s="8">
        <v>150600</v>
      </c>
      <c r="D711" s="8" t="s">
        <v>27</v>
      </c>
      <c r="E711" s="8" t="s">
        <v>95</v>
      </c>
      <c r="F711" s="9">
        <v>3955.9</v>
      </c>
      <c r="G711" s="9">
        <v>95.6900024414062</v>
      </c>
      <c r="H711" s="9">
        <v>2369.330078125</v>
      </c>
      <c r="I711" s="9">
        <v>1490.88000488281</v>
      </c>
      <c r="J711" s="10">
        <v>0.0241891872137785</v>
      </c>
      <c r="K711" s="10">
        <v>0.598935782909393</v>
      </c>
      <c r="L711" s="10">
        <v>0.376875042915344</v>
      </c>
      <c r="M711" s="10">
        <v>0.376875042915344</v>
      </c>
      <c r="N711" s="10">
        <v>2.35268592834473</v>
      </c>
      <c r="O711" s="10">
        <v>0.629241168498993</v>
      </c>
    </row>
    <row r="712" spans="1:15">
      <c r="A712" s="8">
        <v>2014</v>
      </c>
      <c r="B712" s="8" t="s">
        <v>118</v>
      </c>
      <c r="C712" s="8">
        <v>150600</v>
      </c>
      <c r="D712" s="8" t="s">
        <v>27</v>
      </c>
      <c r="E712" s="8" t="s">
        <v>95</v>
      </c>
      <c r="F712" s="9">
        <v>4055.49</v>
      </c>
      <c r="G712" s="9">
        <v>99.5899963378906</v>
      </c>
      <c r="H712" s="9">
        <v>2356.26000976563</v>
      </c>
      <c r="I712" s="9">
        <v>1599.64001464844</v>
      </c>
      <c r="J712" s="10">
        <v>0.0245568342506886</v>
      </c>
      <c r="K712" s="10">
        <v>0.581005036830902</v>
      </c>
      <c r="L712" s="10">
        <v>0.394438147544861</v>
      </c>
      <c r="M712" s="10">
        <v>0.394438147544861</v>
      </c>
      <c r="N712" s="10">
        <v>2.36988139152527</v>
      </c>
      <c r="O712" s="10">
        <v>0.678889453411102</v>
      </c>
    </row>
    <row r="713" spans="1:15">
      <c r="A713" s="8">
        <v>2015</v>
      </c>
      <c r="B713" s="8" t="s">
        <v>118</v>
      </c>
      <c r="C713" s="8">
        <v>150600</v>
      </c>
      <c r="D713" s="8" t="s">
        <v>27</v>
      </c>
      <c r="E713" s="8" t="s">
        <v>95</v>
      </c>
      <c r="F713" s="9">
        <v>4226.13</v>
      </c>
      <c r="G713" s="9">
        <v>98.9700012207031</v>
      </c>
      <c r="H713" s="9">
        <v>2400.01000976563</v>
      </c>
      <c r="I713" s="9">
        <v>1727.15002441406</v>
      </c>
      <c r="J713" s="10">
        <v>0.0234185885637999</v>
      </c>
      <c r="K713" s="10">
        <v>0.567897796630859</v>
      </c>
      <c r="L713" s="10">
        <v>0.408683598041534</v>
      </c>
      <c r="M713" s="10">
        <v>0.408683598041534</v>
      </c>
      <c r="N713" s="10">
        <v>2.38526487350464</v>
      </c>
      <c r="O713" s="10">
        <v>0.719642817974091</v>
      </c>
    </row>
    <row r="714" spans="1:15">
      <c r="A714" s="8">
        <v>2016</v>
      </c>
      <c r="B714" s="8" t="s">
        <v>118</v>
      </c>
      <c r="C714" s="8">
        <v>150600</v>
      </c>
      <c r="D714" s="8" t="s">
        <v>27</v>
      </c>
      <c r="E714" s="8" t="s">
        <v>95</v>
      </c>
      <c r="F714" s="9">
        <v>4417.93</v>
      </c>
      <c r="G714" s="9">
        <v>107.599998474121</v>
      </c>
      <c r="H714" s="9">
        <v>2461.3798828125</v>
      </c>
      <c r="I714" s="9">
        <v>1848.94995117187</v>
      </c>
      <c r="J714" s="10">
        <v>0.0243552979081869</v>
      </c>
      <c r="K714" s="10">
        <v>0.557134211063385</v>
      </c>
      <c r="L714" s="10">
        <v>0.418510466814041</v>
      </c>
      <c r="M714" s="10">
        <v>0.418510466814041</v>
      </c>
      <c r="N714" s="10">
        <v>2.39415502548218</v>
      </c>
      <c r="O714" s="10">
        <v>0.751184284687042</v>
      </c>
    </row>
    <row r="715" spans="1:15">
      <c r="A715" s="8">
        <v>2017</v>
      </c>
      <c r="B715" s="8" t="s">
        <v>118</v>
      </c>
      <c r="C715" s="8">
        <v>150600</v>
      </c>
      <c r="D715" s="8" t="s">
        <v>27</v>
      </c>
      <c r="E715" s="8" t="s">
        <v>95</v>
      </c>
      <c r="F715" s="9">
        <v>3579.8</v>
      </c>
      <c r="G715" s="9">
        <v>111.3</v>
      </c>
      <c r="H715" s="9">
        <v>1889.8</v>
      </c>
      <c r="I715" s="9">
        <v>1578.7</v>
      </c>
      <c r="J715" s="10">
        <v>0.031091121956706</v>
      </c>
      <c r="K715" s="10">
        <v>0.527906596660614</v>
      </c>
      <c r="L715" s="10">
        <v>0.441002279520035</v>
      </c>
      <c r="M715" s="10">
        <v>0.441002279520035</v>
      </c>
      <c r="N715" s="10">
        <v>2.40991115570068</v>
      </c>
      <c r="O715" s="10">
        <v>0.835379421710968</v>
      </c>
    </row>
    <row r="716" spans="1:15">
      <c r="A716" s="8">
        <v>2018</v>
      </c>
      <c r="B716" s="8" t="s">
        <v>118</v>
      </c>
      <c r="C716" s="8">
        <v>150600</v>
      </c>
      <c r="D716" s="8" t="s">
        <v>27</v>
      </c>
      <c r="E716" s="8" t="s">
        <v>95</v>
      </c>
      <c r="F716" s="9">
        <v>3763.21</v>
      </c>
      <c r="G716" s="9">
        <v>117.79</v>
      </c>
      <c r="H716" s="9">
        <v>1969.29</v>
      </c>
      <c r="I716" s="9">
        <v>1676.51</v>
      </c>
      <c r="J716" s="10">
        <v>0.0313004069030285</v>
      </c>
      <c r="K716" s="10">
        <v>0.523300588130951</v>
      </c>
      <c r="L716" s="10">
        <v>0.445499986410141</v>
      </c>
      <c r="M716" s="10">
        <v>0.445499986410141</v>
      </c>
      <c r="N716" s="10">
        <v>2.41440153121948</v>
      </c>
      <c r="O716" s="10">
        <v>0.851327121257782</v>
      </c>
    </row>
    <row r="717" spans="1:15">
      <c r="A717" s="8">
        <v>2019</v>
      </c>
      <c r="B717" s="8" t="s">
        <v>118</v>
      </c>
      <c r="C717" s="8">
        <v>150600</v>
      </c>
      <c r="D717" s="8" t="s">
        <v>27</v>
      </c>
      <c r="E717" s="8" t="s">
        <v>95</v>
      </c>
      <c r="F717" s="9">
        <v>3605.0277</v>
      </c>
      <c r="G717" s="9">
        <v>123.660598754883</v>
      </c>
      <c r="H717" s="9">
        <v>2092.29296875</v>
      </c>
      <c r="I717" s="9">
        <v>1389.07421875</v>
      </c>
      <c r="J717" s="10">
        <v>0.0343022607266903</v>
      </c>
      <c r="K717" s="10">
        <v>0.58038192987442</v>
      </c>
      <c r="L717" s="10">
        <v>0.385315835475922</v>
      </c>
      <c r="M717" s="10">
        <v>0.385315835475922</v>
      </c>
      <c r="N717" s="10">
        <v>2.35101366043091</v>
      </c>
      <c r="O717" s="10">
        <v>0.663900434970856</v>
      </c>
    </row>
    <row r="718" spans="1:15">
      <c r="A718" s="8">
        <v>2020</v>
      </c>
      <c r="B718" s="8" t="s">
        <v>118</v>
      </c>
      <c r="C718" s="8">
        <v>150600</v>
      </c>
      <c r="D718" s="8" t="s">
        <v>27</v>
      </c>
      <c r="E718" s="8" t="s">
        <v>95</v>
      </c>
      <c r="F718" s="9">
        <v>3533.66</v>
      </c>
      <c r="G718" s="9">
        <v>135.660003662109</v>
      </c>
      <c r="H718" s="9">
        <v>2005.51000976562</v>
      </c>
      <c r="I718" s="9">
        <v>1392.47998046875</v>
      </c>
      <c r="J718" s="10">
        <v>0.0383907929062843</v>
      </c>
      <c r="K718" s="10">
        <v>0.56754469871521</v>
      </c>
      <c r="L718" s="10">
        <v>0.394061684608459</v>
      </c>
      <c r="M718" s="10">
        <v>0.394061684608459</v>
      </c>
      <c r="N718" s="10">
        <v>2.35566520690918</v>
      </c>
      <c r="O718" s="10">
        <v>0.694327116012573</v>
      </c>
    </row>
    <row r="719" spans="1:15">
      <c r="A719" s="8">
        <v>2021</v>
      </c>
      <c r="B719" s="8" t="s">
        <v>118</v>
      </c>
      <c r="C719" s="8">
        <v>150600</v>
      </c>
      <c r="D719" s="8" t="s">
        <v>27</v>
      </c>
      <c r="E719" s="8" t="s">
        <v>95</v>
      </c>
      <c r="F719" s="9">
        <v>4715.7</v>
      </c>
      <c r="G719" s="9">
        <v>148.399993896484</v>
      </c>
      <c r="H719" s="9">
        <v>3077.89990234375</v>
      </c>
      <c r="I719" s="9">
        <v>1489.40002441406</v>
      </c>
      <c r="J719" s="10">
        <v>0.0314693450927734</v>
      </c>
      <c r="K719" s="10">
        <v>0.652692079544067</v>
      </c>
      <c r="L719" s="10">
        <v>0.315838575363159</v>
      </c>
      <c r="M719" s="10">
        <v>0.315838575363159</v>
      </c>
      <c r="N719" s="10">
        <v>2.28436923027039</v>
      </c>
      <c r="O719" s="10">
        <v>0.483901381492615</v>
      </c>
    </row>
    <row r="720" spans="1:15">
      <c r="A720" s="8">
        <v>2022</v>
      </c>
      <c r="B720" s="8" t="s">
        <v>118</v>
      </c>
      <c r="C720" s="8">
        <v>150600</v>
      </c>
      <c r="D720" s="8" t="s">
        <v>27</v>
      </c>
      <c r="E720" s="8" t="s">
        <v>95</v>
      </c>
      <c r="F720" s="9">
        <v>23158.65</v>
      </c>
      <c r="G720" s="9">
        <v>2653.68</v>
      </c>
      <c r="H720" s="9">
        <v>11241.84</v>
      </c>
      <c r="I720" s="9">
        <v>9263.14</v>
      </c>
      <c r="J720" s="10">
        <v>0.114586990174298</v>
      </c>
      <c r="K720" s="10">
        <v>0.485427259360973</v>
      </c>
      <c r="L720" s="10">
        <v>0.399986182268828</v>
      </c>
      <c r="M720" s="10">
        <v>0.399986182268828</v>
      </c>
      <c r="N720" s="10">
        <v>2.28540005570273</v>
      </c>
      <c r="O720" s="10">
        <v>0.823987888103727</v>
      </c>
    </row>
    <row r="721" spans="1:15">
      <c r="A721" s="1">
        <v>2023</v>
      </c>
      <c r="B721" s="1" t="s">
        <v>118</v>
      </c>
      <c r="C721" s="1">
        <v>150600</v>
      </c>
      <c r="D721" s="1" t="s">
        <v>27</v>
      </c>
      <c r="E721" s="1" t="s">
        <v>95</v>
      </c>
      <c r="F721" s="14" t="s">
        <v>119</v>
      </c>
      <c r="G721" s="14">
        <v>202.6</v>
      </c>
      <c r="H721" s="14" t="s">
        <v>120</v>
      </c>
      <c r="I721" s="14">
        <v>1708.69</v>
      </c>
      <c r="J721" s="18">
        <f>G721/F721</f>
        <v>0.0346333074637684</v>
      </c>
      <c r="K721" s="18">
        <f>H721/F721</f>
        <v>0.673274232203848</v>
      </c>
      <c r="L721" s="18">
        <f>I721/F721</f>
        <v>0.292090750889765</v>
      </c>
      <c r="M721" s="18">
        <f>I721/F721</f>
        <v>0.292090750889765</v>
      </c>
      <c r="N721" s="18">
        <f>J721*1+K721*2+L721*3</f>
        <v>2.25745402454076</v>
      </c>
      <c r="O721" s="18">
        <f>I721/H721</f>
        <v>0.43383622440689</v>
      </c>
    </row>
    <row r="722" spans="1:15">
      <c r="A722" s="8">
        <v>2000</v>
      </c>
      <c r="B722" s="8" t="s">
        <v>121</v>
      </c>
      <c r="C722" s="8">
        <v>150700</v>
      </c>
      <c r="D722" s="8" t="s">
        <v>27</v>
      </c>
      <c r="E722" s="8" t="s">
        <v>95</v>
      </c>
      <c r="F722" s="9">
        <v>157</v>
      </c>
      <c r="G722" s="9">
        <v>43.4500007629395</v>
      </c>
      <c r="H722" s="9">
        <v>41.0200004577637</v>
      </c>
      <c r="I722" s="9">
        <v>72.5299987792969</v>
      </c>
      <c r="J722" s="10">
        <v>0.276751607656479</v>
      </c>
      <c r="K722" s="10">
        <v>0.261273890733719</v>
      </c>
      <c r="L722" s="10">
        <v>0.461974501609802</v>
      </c>
      <c r="M722" s="10">
        <v>0.461974501609802</v>
      </c>
      <c r="N722" s="10">
        <v>2.185222864151</v>
      </c>
      <c r="O722" s="10">
        <v>1.76816177368164</v>
      </c>
    </row>
    <row r="723" spans="1:15">
      <c r="A723" s="8">
        <v>2001</v>
      </c>
      <c r="B723" s="8" t="s">
        <v>121</v>
      </c>
      <c r="C723" s="8">
        <v>150700</v>
      </c>
      <c r="D723" s="8" t="s">
        <v>27</v>
      </c>
      <c r="E723" s="8" t="s">
        <v>95</v>
      </c>
      <c r="F723" s="9">
        <v>167.85</v>
      </c>
      <c r="G723" s="9">
        <v>40.060001373291</v>
      </c>
      <c r="H723" s="9">
        <v>46.1500015258789</v>
      </c>
      <c r="I723" s="9">
        <v>81.6399993896484</v>
      </c>
      <c r="J723" s="10">
        <v>0.238665476441383</v>
      </c>
      <c r="K723" s="10">
        <v>0.274947881698608</v>
      </c>
      <c r="L723" s="10">
        <v>0.486386656761169</v>
      </c>
      <c r="M723" s="10">
        <v>0.486386656761169</v>
      </c>
      <c r="N723" s="10">
        <v>2.24772119522095</v>
      </c>
      <c r="O723" s="10">
        <v>1.76901400089264</v>
      </c>
    </row>
    <row r="724" spans="1:15">
      <c r="A724" s="8">
        <v>2002</v>
      </c>
      <c r="B724" s="8" t="s">
        <v>121</v>
      </c>
      <c r="C724" s="8">
        <v>150700</v>
      </c>
      <c r="D724" s="8" t="s">
        <v>27</v>
      </c>
      <c r="E724" s="8" t="s">
        <v>95</v>
      </c>
      <c r="F724" s="9">
        <v>190.36</v>
      </c>
      <c r="G724" s="9">
        <v>45.1141014099121</v>
      </c>
      <c r="H724" s="9">
        <v>54.7934989929199</v>
      </c>
      <c r="I724" s="9">
        <v>90.4524002075195</v>
      </c>
      <c r="J724" s="10">
        <v>0.236993595957756</v>
      </c>
      <c r="K724" s="10">
        <v>0.287841439247131</v>
      </c>
      <c r="L724" s="10">
        <v>0.475164949893951</v>
      </c>
      <c r="M724" s="10">
        <v>0.475164949893951</v>
      </c>
      <c r="N724" s="10">
        <v>2.23817133903503</v>
      </c>
      <c r="O724" s="10">
        <v>1.65078711509705</v>
      </c>
    </row>
    <row r="725" spans="1:15">
      <c r="A725" s="8">
        <v>2003</v>
      </c>
      <c r="B725" s="8" t="s">
        <v>121</v>
      </c>
      <c r="C725" s="8">
        <v>150700</v>
      </c>
      <c r="D725" s="8" t="s">
        <v>27</v>
      </c>
      <c r="E725" s="8" t="s">
        <v>95</v>
      </c>
      <c r="F725" s="9">
        <v>213.2626</v>
      </c>
      <c r="G725" s="9">
        <v>49.8353004455566</v>
      </c>
      <c r="H725" s="9">
        <v>59.1150016784668</v>
      </c>
      <c r="I725" s="9">
        <v>104.312301635742</v>
      </c>
      <c r="J725" s="10">
        <v>0.233680456876755</v>
      </c>
      <c r="K725" s="10">
        <v>0.277193486690521</v>
      </c>
      <c r="L725" s="10">
        <v>0.489126086235046</v>
      </c>
      <c r="M725" s="10">
        <v>0.489126086235046</v>
      </c>
      <c r="N725" s="10">
        <v>2.25544571876526</v>
      </c>
      <c r="O725" s="10">
        <v>1.76456570625305</v>
      </c>
    </row>
    <row r="726" spans="1:15">
      <c r="A726" s="8">
        <v>2004</v>
      </c>
      <c r="B726" s="8" t="s">
        <v>121</v>
      </c>
      <c r="C726" s="8">
        <v>150700</v>
      </c>
      <c r="D726" s="8" t="s">
        <v>27</v>
      </c>
      <c r="E726" s="8" t="s">
        <v>95</v>
      </c>
      <c r="F726" s="9">
        <v>261.79</v>
      </c>
      <c r="G726" s="9">
        <v>71.7799987792969</v>
      </c>
      <c r="H726" s="9">
        <v>73.0400009155273</v>
      </c>
      <c r="I726" s="9">
        <v>116.970001220703</v>
      </c>
      <c r="J726" s="10">
        <v>0.274189233779907</v>
      </c>
      <c r="K726" s="10">
        <v>0.279002249240875</v>
      </c>
      <c r="L726" s="10">
        <v>0.446808516979218</v>
      </c>
      <c r="M726" s="10">
        <v>0.446808516979218</v>
      </c>
      <c r="N726" s="10">
        <v>2.17261934280395</v>
      </c>
      <c r="O726" s="10">
        <v>1.60145127773285</v>
      </c>
    </row>
    <row r="727" spans="1:15">
      <c r="A727" s="8">
        <v>2005</v>
      </c>
      <c r="B727" s="8" t="s">
        <v>121</v>
      </c>
      <c r="C727" s="8">
        <v>150700</v>
      </c>
      <c r="D727" s="8" t="s">
        <v>27</v>
      </c>
      <c r="E727" s="8" t="s">
        <v>95</v>
      </c>
      <c r="F727" s="9">
        <v>324.0831</v>
      </c>
      <c r="G727" s="9">
        <v>88.6468963623047</v>
      </c>
      <c r="H727" s="9">
        <v>98.2537994384766</v>
      </c>
      <c r="I727" s="9">
        <v>137.182388305664</v>
      </c>
      <c r="J727" s="10">
        <v>0.273531377315521</v>
      </c>
      <c r="K727" s="10">
        <v>0.303174704313278</v>
      </c>
      <c r="L727" s="10">
        <v>0.423293858766556</v>
      </c>
      <c r="M727" s="10">
        <v>0.423293858766556</v>
      </c>
      <c r="N727" s="10">
        <v>2.14976239204407</v>
      </c>
      <c r="O727" s="10">
        <v>1.39620447158813</v>
      </c>
    </row>
    <row r="728" spans="1:15">
      <c r="A728" s="8">
        <v>2006</v>
      </c>
      <c r="B728" s="8" t="s">
        <v>121</v>
      </c>
      <c r="C728" s="8">
        <v>150700</v>
      </c>
      <c r="D728" s="8" t="s">
        <v>27</v>
      </c>
      <c r="E728" s="8" t="s">
        <v>95</v>
      </c>
      <c r="F728" s="9">
        <v>395.06</v>
      </c>
      <c r="G728" s="9">
        <v>97.3887023925781</v>
      </c>
      <c r="H728" s="9">
        <v>127.129997253418</v>
      </c>
      <c r="I728" s="9">
        <v>170.541275024414</v>
      </c>
      <c r="J728" s="10">
        <v>0.246516227722168</v>
      </c>
      <c r="K728" s="10">
        <v>0.321799218654633</v>
      </c>
      <c r="L728" s="10">
        <v>0.431684494018555</v>
      </c>
      <c r="M728" s="10">
        <v>0.431684494018555</v>
      </c>
      <c r="N728" s="10">
        <v>2.18516826629639</v>
      </c>
      <c r="O728" s="10">
        <v>1.34147155284882</v>
      </c>
    </row>
    <row r="729" spans="1:15">
      <c r="A729" s="8">
        <v>2007</v>
      </c>
      <c r="B729" s="8" t="s">
        <v>121</v>
      </c>
      <c r="C729" s="8">
        <v>150700</v>
      </c>
      <c r="D729" s="8" t="s">
        <v>27</v>
      </c>
      <c r="E729" s="8" t="s">
        <v>95</v>
      </c>
      <c r="F729" s="9">
        <v>505.04</v>
      </c>
      <c r="G729" s="9">
        <v>123.370002746582</v>
      </c>
      <c r="H729" s="9">
        <v>167.220001220703</v>
      </c>
      <c r="I729" s="9">
        <v>214.449996948242</v>
      </c>
      <c r="J729" s="10">
        <v>0.244277685880661</v>
      </c>
      <c r="K729" s="10">
        <v>0.33110249042511</v>
      </c>
      <c r="L729" s="10">
        <v>0.424619823694229</v>
      </c>
      <c r="M729" s="10">
        <v>0.424619823694229</v>
      </c>
      <c r="N729" s="10">
        <v>2.18034219741821</v>
      </c>
      <c r="O729" s="10">
        <v>1.2824422121048</v>
      </c>
    </row>
    <row r="730" spans="1:15">
      <c r="A730" s="8">
        <v>2008</v>
      </c>
      <c r="B730" s="8" t="s">
        <v>121</v>
      </c>
      <c r="C730" s="8">
        <v>150700</v>
      </c>
      <c r="D730" s="8" t="s">
        <v>27</v>
      </c>
      <c r="E730" s="8" t="s">
        <v>95</v>
      </c>
      <c r="F730" s="9">
        <v>632.66</v>
      </c>
      <c r="G730" s="9">
        <v>144.009994506836</v>
      </c>
      <c r="H730" s="9">
        <v>230.449996948242</v>
      </c>
      <c r="I730" s="9">
        <v>258.200012207031</v>
      </c>
      <c r="J730" s="10">
        <v>0.227626204490662</v>
      </c>
      <c r="K730" s="10">
        <v>0.364255666732788</v>
      </c>
      <c r="L730" s="10">
        <v>0.40811812877655</v>
      </c>
      <c r="M730" s="10">
        <v>0.40811812877655</v>
      </c>
      <c r="N730" s="10">
        <v>2.18049192428589</v>
      </c>
      <c r="O730" s="10">
        <v>1.12041664123535</v>
      </c>
    </row>
    <row r="731" spans="1:15">
      <c r="A731" s="8">
        <v>2009</v>
      </c>
      <c r="B731" s="8" t="s">
        <v>121</v>
      </c>
      <c r="C731" s="8">
        <v>150700</v>
      </c>
      <c r="D731" s="8" t="s">
        <v>27</v>
      </c>
      <c r="E731" s="8" t="s">
        <v>95</v>
      </c>
      <c r="F731" s="9">
        <v>779.2653</v>
      </c>
      <c r="G731" s="9">
        <v>154.687286376953</v>
      </c>
      <c r="H731" s="9">
        <v>304.160614013672</v>
      </c>
      <c r="I731" s="9">
        <v>320.417388916016</v>
      </c>
      <c r="J731" s="10">
        <v>0.198504015803337</v>
      </c>
      <c r="K731" s="10">
        <v>0.390317142009735</v>
      </c>
      <c r="L731" s="10">
        <v>0.411178827285767</v>
      </c>
      <c r="M731" s="10">
        <v>0.411178827285767</v>
      </c>
      <c r="N731" s="10">
        <v>2.21267485618591</v>
      </c>
      <c r="O731" s="10">
        <v>1.05344796180725</v>
      </c>
    </row>
    <row r="732" spans="1:15">
      <c r="A732" s="8">
        <v>2010</v>
      </c>
      <c r="B732" s="8" t="s">
        <v>121</v>
      </c>
      <c r="C732" s="8">
        <v>150700</v>
      </c>
      <c r="D732" s="8" t="s">
        <v>27</v>
      </c>
      <c r="E732" s="8" t="s">
        <v>95</v>
      </c>
      <c r="F732" s="9">
        <v>932.01</v>
      </c>
      <c r="G732" s="9">
        <v>182.389999389648</v>
      </c>
      <c r="H732" s="9">
        <v>392.600006103516</v>
      </c>
      <c r="I732" s="9">
        <v>357.019989013672</v>
      </c>
      <c r="J732" s="10">
        <v>0.195695325732231</v>
      </c>
      <c r="K732" s="10">
        <v>0.421240121126175</v>
      </c>
      <c r="L732" s="10">
        <v>0.383064538240433</v>
      </c>
      <c r="M732" s="10">
        <v>0.383064538240433</v>
      </c>
      <c r="N732" s="10">
        <v>2.18736910820007</v>
      </c>
      <c r="O732" s="10">
        <v>0.909373342990875</v>
      </c>
    </row>
    <row r="733" spans="1:15">
      <c r="A733" s="8">
        <v>2011</v>
      </c>
      <c r="B733" s="8" t="s">
        <v>121</v>
      </c>
      <c r="C733" s="8">
        <v>150700</v>
      </c>
      <c r="D733" s="8" t="s">
        <v>27</v>
      </c>
      <c r="E733" s="8" t="s">
        <v>95</v>
      </c>
      <c r="F733" s="9">
        <v>1145.31</v>
      </c>
      <c r="G733" s="9">
        <v>214.600006103516</v>
      </c>
      <c r="H733" s="9">
        <v>509.950012207031</v>
      </c>
      <c r="I733" s="9">
        <v>420.760009765625</v>
      </c>
      <c r="J733" s="10">
        <v>0.187372863292694</v>
      </c>
      <c r="K733" s="10">
        <v>0.445250630378723</v>
      </c>
      <c r="L733" s="10">
        <v>0.367376536130905</v>
      </c>
      <c r="M733" s="10">
        <v>0.367376536130905</v>
      </c>
      <c r="N733" s="10">
        <v>2.18000364303589</v>
      </c>
      <c r="O733" s="10">
        <v>0.825100481510162</v>
      </c>
    </row>
    <row r="734" spans="1:15">
      <c r="A734" s="8">
        <v>2012</v>
      </c>
      <c r="B734" s="8" t="s">
        <v>121</v>
      </c>
      <c r="C734" s="8">
        <v>150700</v>
      </c>
      <c r="D734" s="8" t="s">
        <v>27</v>
      </c>
      <c r="E734" s="8" t="s">
        <v>95</v>
      </c>
      <c r="F734" s="9">
        <v>1335.8</v>
      </c>
      <c r="G734" s="9">
        <v>239.139999389648</v>
      </c>
      <c r="H734" s="9">
        <v>629.789978027344</v>
      </c>
      <c r="I734" s="9">
        <v>466.880004882813</v>
      </c>
      <c r="J734" s="10">
        <v>0.179023802280426</v>
      </c>
      <c r="K734" s="10">
        <v>0.471470266580582</v>
      </c>
      <c r="L734" s="10">
        <v>0.349513411521912</v>
      </c>
      <c r="M734" s="10">
        <v>0.349513411521912</v>
      </c>
      <c r="N734" s="10">
        <v>2.17050457000732</v>
      </c>
      <c r="O734" s="10">
        <v>0.741326510906219</v>
      </c>
    </row>
    <row r="735" spans="1:15">
      <c r="A735" s="8">
        <v>2013</v>
      </c>
      <c r="B735" s="8" t="s">
        <v>121</v>
      </c>
      <c r="C735" s="8">
        <v>150700</v>
      </c>
      <c r="D735" s="8" t="s">
        <v>27</v>
      </c>
      <c r="E735" s="8" t="s">
        <v>95</v>
      </c>
      <c r="F735" s="9">
        <v>1430.81</v>
      </c>
      <c r="G735" s="9">
        <v>259.679992675781</v>
      </c>
      <c r="H735" s="9">
        <v>682.190002441406</v>
      </c>
      <c r="I735" s="9">
        <v>488.950012207031</v>
      </c>
      <c r="J735" s="10">
        <v>0.1814915984869</v>
      </c>
      <c r="K735" s="10">
        <v>0.476785868406296</v>
      </c>
      <c r="L735" s="10">
        <v>0.341729521751404</v>
      </c>
      <c r="M735" s="10">
        <v>0.341729521751404</v>
      </c>
      <c r="N735" s="10">
        <v>2.16025185585022</v>
      </c>
      <c r="O735" s="10">
        <v>0.71673583984375</v>
      </c>
    </row>
    <row r="736" spans="1:15">
      <c r="A736" s="8">
        <v>2014</v>
      </c>
      <c r="B736" s="8" t="s">
        <v>121</v>
      </c>
      <c r="C736" s="8">
        <v>150700</v>
      </c>
      <c r="D736" s="8" t="s">
        <v>27</v>
      </c>
      <c r="E736" s="8" t="s">
        <v>95</v>
      </c>
      <c r="F736" s="9">
        <v>1522.2</v>
      </c>
      <c r="G736" s="9">
        <v>261.920013427734</v>
      </c>
      <c r="H736" s="9">
        <v>693.840026855469</v>
      </c>
      <c r="I736" s="9">
        <v>566.440002441406</v>
      </c>
      <c r="J736" s="10">
        <v>0.172066748142242</v>
      </c>
      <c r="K736" s="10">
        <v>0.455813974142075</v>
      </c>
      <c r="L736" s="10">
        <v>0.372119307518005</v>
      </c>
      <c r="M736" s="10">
        <v>0.372119307518005</v>
      </c>
      <c r="N736" s="10">
        <v>2.2000527381897</v>
      </c>
      <c r="O736" s="10">
        <v>0.816384136676788</v>
      </c>
    </row>
    <row r="737" spans="1:15">
      <c r="A737" s="8">
        <v>2015</v>
      </c>
      <c r="B737" s="8" t="s">
        <v>121</v>
      </c>
      <c r="C737" s="8">
        <v>150700</v>
      </c>
      <c r="D737" s="8" t="s">
        <v>27</v>
      </c>
      <c r="E737" s="8" t="s">
        <v>95</v>
      </c>
      <c r="F737" s="9">
        <v>1596.01</v>
      </c>
      <c r="G737" s="9">
        <v>263.660003662109</v>
      </c>
      <c r="H737" s="9">
        <v>710.969970703125</v>
      </c>
      <c r="I737" s="9">
        <v>621.380004882813</v>
      </c>
      <c r="J737" s="10">
        <v>0.165199473500252</v>
      </c>
      <c r="K737" s="10">
        <v>0.445467114448547</v>
      </c>
      <c r="L737" s="10">
        <v>0.38933339715004</v>
      </c>
      <c r="M737" s="10">
        <v>0.38933339715004</v>
      </c>
      <c r="N737" s="10">
        <v>2.22413396835327</v>
      </c>
      <c r="O737" s="10">
        <v>0.873989105224609</v>
      </c>
    </row>
    <row r="738" spans="1:15">
      <c r="A738" s="8">
        <v>2016</v>
      </c>
      <c r="B738" s="8" t="s">
        <v>121</v>
      </c>
      <c r="C738" s="8">
        <v>150700</v>
      </c>
      <c r="D738" s="8" t="s">
        <v>27</v>
      </c>
      <c r="E738" s="8" t="s">
        <v>95</v>
      </c>
      <c r="F738" s="9">
        <v>1620.86</v>
      </c>
      <c r="G738" s="9">
        <v>248.429992675781</v>
      </c>
      <c r="H738" s="9">
        <v>724.02001953125</v>
      </c>
      <c r="I738" s="9">
        <v>648.400024414063</v>
      </c>
      <c r="J738" s="10">
        <v>0.153270483016968</v>
      </c>
      <c r="K738" s="10">
        <v>0.446688801050186</v>
      </c>
      <c r="L738" s="10">
        <v>0.400034576654434</v>
      </c>
      <c r="M738" s="10">
        <v>0.400034576654434</v>
      </c>
      <c r="N738" s="10">
        <v>2.24675178527832</v>
      </c>
      <c r="O738" s="10">
        <v>0.895555377006531</v>
      </c>
    </row>
    <row r="739" spans="1:15">
      <c r="A739" s="8">
        <v>2017</v>
      </c>
      <c r="B739" s="8" t="s">
        <v>121</v>
      </c>
      <c r="C739" s="8">
        <v>150700</v>
      </c>
      <c r="D739" s="8" t="s">
        <v>27</v>
      </c>
      <c r="E739" s="8" t="s">
        <v>95</v>
      </c>
      <c r="F739" s="9">
        <v>1185.86</v>
      </c>
      <c r="G739" s="9">
        <v>249.45</v>
      </c>
      <c r="H739" s="9">
        <v>356.11</v>
      </c>
      <c r="I739" s="9">
        <v>580.29</v>
      </c>
      <c r="J739" s="10">
        <v>0.210353672504425</v>
      </c>
      <c r="K739" s="10">
        <v>0.30029684305191</v>
      </c>
      <c r="L739" s="10">
        <v>0.489341080188751</v>
      </c>
      <c r="M739" s="10">
        <v>0.489341080188751</v>
      </c>
      <c r="N739" s="10">
        <v>2.27897071838379</v>
      </c>
      <c r="O739" s="10">
        <v>1.6295245885849</v>
      </c>
    </row>
    <row r="740" spans="1:15">
      <c r="A740" s="8">
        <v>2018</v>
      </c>
      <c r="B740" s="8" t="s">
        <v>121</v>
      </c>
      <c r="C740" s="8">
        <v>150700</v>
      </c>
      <c r="D740" s="8" t="s">
        <v>27</v>
      </c>
      <c r="E740" s="8" t="s">
        <v>95</v>
      </c>
      <c r="F740" s="9">
        <v>1252.9</v>
      </c>
      <c r="G740" s="9">
        <v>269.12</v>
      </c>
      <c r="H740" s="9">
        <v>366.47</v>
      </c>
      <c r="I740" s="9">
        <v>617.3</v>
      </c>
      <c r="J740" s="10">
        <v>0.214797675609589</v>
      </c>
      <c r="K740" s="10">
        <v>0.292497396469116</v>
      </c>
      <c r="L740" s="10">
        <v>0.492696940898895</v>
      </c>
      <c r="M740" s="10">
        <v>0.492696940898895</v>
      </c>
      <c r="N740" s="10">
        <v>2.27788329124451</v>
      </c>
      <c r="O740" s="10">
        <v>1.68444895744324</v>
      </c>
    </row>
    <row r="741" spans="1:15">
      <c r="A741" s="8">
        <v>2019</v>
      </c>
      <c r="B741" s="8" t="s">
        <v>121</v>
      </c>
      <c r="C741" s="8">
        <v>150700</v>
      </c>
      <c r="D741" s="8" t="s">
        <v>27</v>
      </c>
      <c r="E741" s="8" t="s">
        <v>95</v>
      </c>
      <c r="F741" s="9">
        <v>1193.034</v>
      </c>
      <c r="G741" s="9">
        <v>279.074096679688</v>
      </c>
      <c r="H741" s="9">
        <v>332.558898925781</v>
      </c>
      <c r="I741" s="9">
        <v>581.401000976563</v>
      </c>
      <c r="J741" s="10">
        <v>0.233919650316238</v>
      </c>
      <c r="K741" s="10">
        <v>0.278750568628311</v>
      </c>
      <c r="L741" s="10">
        <v>0.48732978105545</v>
      </c>
      <c r="M741" s="10">
        <v>0.48732978105545</v>
      </c>
      <c r="N741" s="10">
        <v>2.25341010093689</v>
      </c>
      <c r="O741" s="10">
        <v>1.7482647895813</v>
      </c>
    </row>
    <row r="742" spans="1:15">
      <c r="A742" s="8">
        <v>2020</v>
      </c>
      <c r="B742" s="8" t="s">
        <v>121</v>
      </c>
      <c r="C742" s="8">
        <v>150700</v>
      </c>
      <c r="D742" s="8" t="s">
        <v>27</v>
      </c>
      <c r="E742" s="8" t="s">
        <v>95</v>
      </c>
      <c r="F742" s="9">
        <v>1172.2</v>
      </c>
      <c r="G742" s="9">
        <v>290.570007324219</v>
      </c>
      <c r="H742" s="9">
        <v>326.670013427734</v>
      </c>
      <c r="I742" s="9">
        <v>554.960021972656</v>
      </c>
      <c r="J742" s="10">
        <v>0.247884333133698</v>
      </c>
      <c r="K742" s="10">
        <v>0.278681129217148</v>
      </c>
      <c r="L742" s="10">
        <v>0.473434597253799</v>
      </c>
      <c r="M742" s="10">
        <v>0.473434597253799</v>
      </c>
      <c r="N742" s="10">
        <v>2.22555041313171</v>
      </c>
      <c r="O742" s="10">
        <v>1.69883978366852</v>
      </c>
    </row>
    <row r="743" spans="1:15">
      <c r="A743" s="8">
        <v>2021</v>
      </c>
      <c r="B743" s="8" t="s">
        <v>121</v>
      </c>
      <c r="C743" s="8">
        <v>150700</v>
      </c>
      <c r="D743" s="8" t="s">
        <v>27</v>
      </c>
      <c r="E743" s="8" t="s">
        <v>95</v>
      </c>
      <c r="F743" s="9">
        <v>1354.8</v>
      </c>
      <c r="G743" s="9">
        <v>327.100006103516</v>
      </c>
      <c r="H743" s="9">
        <v>450.200012207031</v>
      </c>
      <c r="I743" s="9">
        <v>577.5</v>
      </c>
      <c r="J743" s="10">
        <v>0.24143785238266</v>
      </c>
      <c r="K743" s="10">
        <v>0.33229997754097</v>
      </c>
      <c r="L743" s="10">
        <v>0.42626217007637</v>
      </c>
      <c r="M743" s="10">
        <v>0.42626217007637</v>
      </c>
      <c r="N743" s="10">
        <v>2.18482422828674</v>
      </c>
      <c r="O743" s="10">
        <v>1.28276312351227</v>
      </c>
    </row>
    <row r="744" spans="1:15">
      <c r="A744" s="8">
        <v>2022</v>
      </c>
      <c r="B744" s="8" t="s">
        <v>121</v>
      </c>
      <c r="C744" s="8">
        <v>150700</v>
      </c>
      <c r="D744" s="8" t="s">
        <v>27</v>
      </c>
      <c r="E744" s="8" t="s">
        <v>95</v>
      </c>
      <c r="F744" s="9">
        <v>1536.02</v>
      </c>
      <c r="G744" s="9">
        <v>388.91</v>
      </c>
      <c r="H744" s="9">
        <v>544.47</v>
      </c>
      <c r="I744" s="9">
        <v>602.64</v>
      </c>
      <c r="J744" s="10">
        <v>0.253193317795341</v>
      </c>
      <c r="K744" s="10">
        <v>0.354468040780719</v>
      </c>
      <c r="L744" s="10">
        <v>0.39233864142394</v>
      </c>
      <c r="M744" s="10">
        <v>0.39233864142394</v>
      </c>
      <c r="N744" s="10">
        <v>2.1391453236286</v>
      </c>
      <c r="O744" s="10">
        <v>1.10683784230536</v>
      </c>
    </row>
    <row r="745" spans="1:15">
      <c r="A745" s="1">
        <v>2023</v>
      </c>
      <c r="B745" s="1" t="s">
        <v>121</v>
      </c>
      <c r="C745" s="1">
        <v>150700</v>
      </c>
      <c r="D745" s="1" t="s">
        <v>27</v>
      </c>
      <c r="E745" s="1" t="s">
        <v>95</v>
      </c>
      <c r="F745" s="14" t="s">
        <v>122</v>
      </c>
      <c r="G745" s="14">
        <v>395.89</v>
      </c>
      <c r="H745" s="14" t="s">
        <v>123</v>
      </c>
      <c r="I745" s="14">
        <v>656.14</v>
      </c>
      <c r="J745" s="18">
        <f>G745/F745</f>
        <v>0.248118227341953</v>
      </c>
      <c r="K745" s="18">
        <f>H745/F745</f>
        <v>0.340661957795647</v>
      </c>
      <c r="L745" s="18">
        <f>I745/F745</f>
        <v>0.411226082215133</v>
      </c>
      <c r="M745" s="18">
        <f>I745/F745</f>
        <v>0.411226082215133</v>
      </c>
      <c r="N745" s="18">
        <f>J745*1+K745*2+L745*3</f>
        <v>2.16312038957865</v>
      </c>
      <c r="O745" s="18">
        <f>I745/H745</f>
        <v>1.20713825774998</v>
      </c>
    </row>
    <row r="746" spans="1:15">
      <c r="A746" s="8">
        <v>2000</v>
      </c>
      <c r="B746" s="8" t="s">
        <v>124</v>
      </c>
      <c r="C746" s="8">
        <v>150800</v>
      </c>
      <c r="D746" s="8" t="s">
        <v>27</v>
      </c>
      <c r="E746" s="8" t="s">
        <v>95</v>
      </c>
      <c r="F746" s="9">
        <v>111.07</v>
      </c>
      <c r="G746" s="9">
        <v>43.3300018310547</v>
      </c>
      <c r="H746" s="9">
        <v>28.6800003051758</v>
      </c>
      <c r="I746" s="9">
        <v>39.060001373291</v>
      </c>
      <c r="J746" s="10">
        <v>0.390114367008209</v>
      </c>
      <c r="K746" s="10">
        <v>0.258215546607971</v>
      </c>
      <c r="L746" s="10">
        <v>0.351670116186142</v>
      </c>
      <c r="M746" s="10">
        <v>0.351670116186142</v>
      </c>
      <c r="N746" s="10">
        <v>1.9615558385849</v>
      </c>
      <c r="O746" s="10">
        <v>1.3619247674942</v>
      </c>
    </row>
    <row r="747" spans="1:15">
      <c r="A747" s="8">
        <v>2001</v>
      </c>
      <c r="B747" s="8" t="s">
        <v>124</v>
      </c>
      <c r="C747" s="8">
        <v>150800</v>
      </c>
      <c r="D747" s="8" t="s">
        <v>27</v>
      </c>
      <c r="E747" s="8" t="s">
        <v>95</v>
      </c>
      <c r="F747" s="9">
        <v>120.26</v>
      </c>
      <c r="G747" s="9">
        <v>45.9000015258789</v>
      </c>
      <c r="H747" s="9">
        <v>30.2199993133545</v>
      </c>
      <c r="I747" s="9">
        <v>44.1399993896484</v>
      </c>
      <c r="J747" s="10">
        <v>0.381673067808151</v>
      </c>
      <c r="K747" s="10">
        <v>0.251288861036301</v>
      </c>
      <c r="L747" s="10">
        <v>0.367038071155548</v>
      </c>
      <c r="M747" s="10">
        <v>0.367038071155548</v>
      </c>
      <c r="N747" s="10">
        <v>1.98536503314972</v>
      </c>
      <c r="O747" s="10">
        <v>1.46062207221985</v>
      </c>
    </row>
    <row r="748" spans="1:15">
      <c r="A748" s="8">
        <v>2002</v>
      </c>
      <c r="B748" s="8" t="s">
        <v>124</v>
      </c>
      <c r="C748" s="8">
        <v>150800</v>
      </c>
      <c r="D748" s="8" t="s">
        <v>27</v>
      </c>
      <c r="E748" s="8" t="s">
        <v>95</v>
      </c>
      <c r="F748" s="9">
        <v>131.33</v>
      </c>
      <c r="G748" s="9">
        <v>46.9900016784668</v>
      </c>
      <c r="H748" s="9">
        <v>35.0900001525879</v>
      </c>
      <c r="I748" s="9">
        <v>49.25</v>
      </c>
      <c r="J748" s="10">
        <v>0.357800960540771</v>
      </c>
      <c r="K748" s="10">
        <v>0.267189532518387</v>
      </c>
      <c r="L748" s="10">
        <v>0.375009506940842</v>
      </c>
      <c r="M748" s="10">
        <v>0.375009506940842</v>
      </c>
      <c r="N748" s="10">
        <v>2.01720857620239</v>
      </c>
      <c r="O748" s="10">
        <v>1.40353381633759</v>
      </c>
    </row>
    <row r="749" spans="1:15">
      <c r="A749" s="8">
        <v>2003</v>
      </c>
      <c r="B749" s="8" t="s">
        <v>124</v>
      </c>
      <c r="C749" s="8">
        <v>150800</v>
      </c>
      <c r="D749" s="8" t="s">
        <v>27</v>
      </c>
      <c r="E749" s="8" t="s">
        <v>95</v>
      </c>
      <c r="F749" s="9">
        <v>151.3733</v>
      </c>
      <c r="G749" s="9">
        <v>53.3689002990723</v>
      </c>
      <c r="H749" s="9">
        <v>44.4785003662109</v>
      </c>
      <c r="I749" s="9">
        <v>53.5259017944336</v>
      </c>
      <c r="J749" s="10">
        <v>0.352564811706543</v>
      </c>
      <c r="K749" s="10">
        <v>0.293833196163177</v>
      </c>
      <c r="L749" s="10">
        <v>0.35360199213028</v>
      </c>
      <c r="M749" s="10">
        <v>0.35360199213028</v>
      </c>
      <c r="N749" s="10">
        <v>2.00103712081909</v>
      </c>
      <c r="O749" s="10">
        <v>1.20341062545776</v>
      </c>
    </row>
    <row r="750" spans="1:15">
      <c r="A750" s="8">
        <v>2004</v>
      </c>
      <c r="B750" s="8" t="s">
        <v>124</v>
      </c>
      <c r="C750" s="8">
        <v>150800</v>
      </c>
      <c r="D750" s="8" t="s">
        <v>27</v>
      </c>
      <c r="E750" s="8" t="s">
        <v>95</v>
      </c>
      <c r="F750" s="9">
        <v>178.4</v>
      </c>
      <c r="G750" s="9">
        <v>54.6199989318848</v>
      </c>
      <c r="H750" s="9">
        <v>59.2700004577637</v>
      </c>
      <c r="I750" s="9">
        <v>64.5100021362305</v>
      </c>
      <c r="J750" s="10">
        <v>0.306165903806686</v>
      </c>
      <c r="K750" s="10">
        <v>0.33223095536232</v>
      </c>
      <c r="L750" s="10">
        <v>0.361603140830994</v>
      </c>
      <c r="M750" s="10">
        <v>0.361603140830994</v>
      </c>
      <c r="N750" s="10">
        <v>2.05543732643127</v>
      </c>
      <c r="O750" s="10">
        <v>1.08840894699097</v>
      </c>
    </row>
    <row r="751" spans="1:15">
      <c r="A751" s="8">
        <v>2005</v>
      </c>
      <c r="B751" s="8" t="s">
        <v>124</v>
      </c>
      <c r="C751" s="8">
        <v>150800</v>
      </c>
      <c r="D751" s="8" t="s">
        <v>27</v>
      </c>
      <c r="E751" s="8" t="s">
        <v>95</v>
      </c>
      <c r="F751" s="9">
        <v>217.0292</v>
      </c>
      <c r="G751" s="9">
        <v>65.7251968383789</v>
      </c>
      <c r="H751" s="9">
        <v>82.588996887207</v>
      </c>
      <c r="I751" s="9">
        <v>68.7149887084961</v>
      </c>
      <c r="J751" s="10">
        <v>0.302840352058411</v>
      </c>
      <c r="K751" s="10">
        <v>0.380543261766434</v>
      </c>
      <c r="L751" s="10">
        <v>0.316616326570511</v>
      </c>
      <c r="M751" s="10">
        <v>0.316616326570511</v>
      </c>
      <c r="N751" s="10">
        <v>2.01377582550049</v>
      </c>
      <c r="O751" s="10">
        <v>0.83201140165329</v>
      </c>
    </row>
    <row r="752" spans="1:15">
      <c r="A752" s="8">
        <v>2006</v>
      </c>
      <c r="B752" s="8" t="s">
        <v>124</v>
      </c>
      <c r="C752" s="8">
        <v>150800</v>
      </c>
      <c r="D752" s="8" t="s">
        <v>27</v>
      </c>
      <c r="E752" s="8" t="s">
        <v>95</v>
      </c>
      <c r="F752" s="9">
        <v>278.2323</v>
      </c>
      <c r="G752" s="9">
        <v>72.3202972412109</v>
      </c>
      <c r="H752" s="9">
        <v>125.019996643066</v>
      </c>
      <c r="I752" s="9">
        <v>80.8920288085937</v>
      </c>
      <c r="J752" s="10">
        <v>0.259927749633789</v>
      </c>
      <c r="K752" s="10">
        <v>0.449336737394333</v>
      </c>
      <c r="L752" s="10">
        <v>0.290735572576523</v>
      </c>
      <c r="M752" s="10">
        <v>0.290735572576523</v>
      </c>
      <c r="N752" s="10">
        <v>2.03080797195435</v>
      </c>
      <c r="O752" s="10">
        <v>0.647032737731934</v>
      </c>
    </row>
    <row r="753" spans="1:15">
      <c r="A753" s="8">
        <v>2007</v>
      </c>
      <c r="B753" s="8" t="s">
        <v>124</v>
      </c>
      <c r="C753" s="8">
        <v>150800</v>
      </c>
      <c r="D753" s="8" t="s">
        <v>27</v>
      </c>
      <c r="E753" s="8" t="s">
        <v>95</v>
      </c>
      <c r="F753" s="9">
        <v>341.62</v>
      </c>
      <c r="G753" s="9">
        <v>75.4800033569336</v>
      </c>
      <c r="H753" s="9">
        <v>168.509994506836</v>
      </c>
      <c r="I753" s="9">
        <v>97.629997253418</v>
      </c>
      <c r="J753" s="10">
        <v>0.220947265625</v>
      </c>
      <c r="K753" s="10">
        <v>0.493267357349396</v>
      </c>
      <c r="L753" s="10">
        <v>0.285785377025604</v>
      </c>
      <c r="M753" s="10">
        <v>0.285785377025604</v>
      </c>
      <c r="N753" s="10">
        <v>2.06483817100525</v>
      </c>
      <c r="O753" s="10">
        <v>0.57937216758728</v>
      </c>
    </row>
    <row r="754" spans="1:15">
      <c r="A754" s="8">
        <v>2008</v>
      </c>
      <c r="B754" s="8" t="s">
        <v>124</v>
      </c>
      <c r="C754" s="8">
        <v>150800</v>
      </c>
      <c r="D754" s="8" t="s">
        <v>27</v>
      </c>
      <c r="E754" s="8" t="s">
        <v>95</v>
      </c>
      <c r="F754" s="9">
        <v>439.06</v>
      </c>
      <c r="G754" s="9">
        <v>92.6600036621094</v>
      </c>
      <c r="H754" s="9">
        <v>229.610000610352</v>
      </c>
      <c r="I754" s="9">
        <v>116.790000915527</v>
      </c>
      <c r="J754" s="10">
        <v>0.211041778326035</v>
      </c>
      <c r="K754" s="10">
        <v>0.522958159446716</v>
      </c>
      <c r="L754" s="10">
        <v>0.266000092029572</v>
      </c>
      <c r="M754" s="10">
        <v>0.266000092029572</v>
      </c>
      <c r="N754" s="10">
        <v>2.05495834350586</v>
      </c>
      <c r="O754" s="10">
        <v>0.508645117282867</v>
      </c>
    </row>
    <row r="755" spans="1:15">
      <c r="A755" s="8">
        <v>2009</v>
      </c>
      <c r="B755" s="8" t="s">
        <v>124</v>
      </c>
      <c r="C755" s="8">
        <v>150800</v>
      </c>
      <c r="D755" s="8" t="s">
        <v>27</v>
      </c>
      <c r="E755" s="8" t="s">
        <v>95</v>
      </c>
      <c r="F755" s="9">
        <v>509.86</v>
      </c>
      <c r="G755" s="9">
        <v>99.364501953125</v>
      </c>
      <c r="H755" s="9">
        <v>279.897399902344</v>
      </c>
      <c r="I755" s="9">
        <v>130.603897094727</v>
      </c>
      <c r="J755" s="10">
        <v>0.194885849952698</v>
      </c>
      <c r="K755" s="10">
        <v>0.548969149589539</v>
      </c>
      <c r="L755" s="10">
        <v>0.256156384944916</v>
      </c>
      <c r="M755" s="10">
        <v>0.256156384944916</v>
      </c>
      <c r="N755" s="10">
        <v>2.06129336357117</v>
      </c>
      <c r="O755" s="10">
        <v>0.466613471508026</v>
      </c>
    </row>
    <row r="756" spans="1:15">
      <c r="A756" s="8">
        <v>2010</v>
      </c>
      <c r="B756" s="8" t="s">
        <v>124</v>
      </c>
      <c r="C756" s="8">
        <v>150800</v>
      </c>
      <c r="D756" s="8" t="s">
        <v>27</v>
      </c>
      <c r="E756" s="8" t="s">
        <v>95</v>
      </c>
      <c r="F756" s="9">
        <v>603.33</v>
      </c>
      <c r="G756" s="9">
        <v>119.059997558594</v>
      </c>
      <c r="H756" s="9">
        <v>339.679992675781</v>
      </c>
      <c r="I756" s="9">
        <v>144.589996337891</v>
      </c>
      <c r="J756" s="10">
        <v>0.197338104248047</v>
      </c>
      <c r="K756" s="10">
        <v>0.563008606433868</v>
      </c>
      <c r="L756" s="10">
        <v>0.239653244614601</v>
      </c>
      <c r="M756" s="10">
        <v>0.239653244614601</v>
      </c>
      <c r="N756" s="10">
        <v>2.0423150062561</v>
      </c>
      <c r="O756" s="10">
        <v>0.425665318965912</v>
      </c>
    </row>
    <row r="757" spans="1:15">
      <c r="A757" s="8">
        <v>2011</v>
      </c>
      <c r="B757" s="8" t="s">
        <v>124</v>
      </c>
      <c r="C757" s="8">
        <v>150800</v>
      </c>
      <c r="D757" s="8" t="s">
        <v>27</v>
      </c>
      <c r="E757" s="8" t="s">
        <v>95</v>
      </c>
      <c r="F757" s="9">
        <v>718.45</v>
      </c>
      <c r="G757" s="9">
        <v>138.380004882812</v>
      </c>
      <c r="H757" s="9">
        <v>414.070007324219</v>
      </c>
      <c r="I757" s="9">
        <v>166</v>
      </c>
      <c r="J757" s="10">
        <v>0.19260910153389</v>
      </c>
      <c r="K757" s="10">
        <v>0.576337933540344</v>
      </c>
      <c r="L757" s="10">
        <v>0.231052964925766</v>
      </c>
      <c r="M757" s="10">
        <v>0.231052964925766</v>
      </c>
      <c r="N757" s="10">
        <v>2.03844380378723</v>
      </c>
      <c r="O757" s="10">
        <v>0.400898396968842</v>
      </c>
    </row>
    <row r="758" spans="1:15">
      <c r="A758" s="8">
        <v>2012</v>
      </c>
      <c r="B758" s="8" t="s">
        <v>124</v>
      </c>
      <c r="C758" s="8">
        <v>150800</v>
      </c>
      <c r="D758" s="8" t="s">
        <v>27</v>
      </c>
      <c r="E758" s="8" t="s">
        <v>95</v>
      </c>
      <c r="F758" s="9">
        <v>783.34</v>
      </c>
      <c r="G758" s="9">
        <v>151.190002441406</v>
      </c>
      <c r="H758" s="9">
        <v>448.829986572266</v>
      </c>
      <c r="I758" s="9">
        <v>183.309997558594</v>
      </c>
      <c r="J758" s="10">
        <v>0.193006873130798</v>
      </c>
      <c r="K758" s="10">
        <v>0.572969555854797</v>
      </c>
      <c r="L758" s="10">
        <v>0.234010770916939</v>
      </c>
      <c r="M758" s="10">
        <v>0.234010770916939</v>
      </c>
      <c r="N758" s="10">
        <v>2.04097819328308</v>
      </c>
      <c r="O758" s="10">
        <v>0.40841743350029</v>
      </c>
    </row>
    <row r="759" spans="1:15">
      <c r="A759" s="8">
        <v>2013</v>
      </c>
      <c r="B759" s="8" t="s">
        <v>124</v>
      </c>
      <c r="C759" s="8">
        <v>150800</v>
      </c>
      <c r="D759" s="8" t="s">
        <v>27</v>
      </c>
      <c r="E759" s="8" t="s">
        <v>95</v>
      </c>
      <c r="F759" s="9">
        <v>834.9</v>
      </c>
      <c r="G759" s="9">
        <v>159.979995727539</v>
      </c>
      <c r="H759" s="9">
        <v>469.5</v>
      </c>
      <c r="I759" s="9">
        <v>205.419998168945</v>
      </c>
      <c r="J759" s="10">
        <v>0.191615760326385</v>
      </c>
      <c r="K759" s="10">
        <v>0.562342822551727</v>
      </c>
      <c r="L759" s="10">
        <v>0.24604144692421</v>
      </c>
      <c r="M759" s="10">
        <v>0.24604144692421</v>
      </c>
      <c r="N759" s="10">
        <v>2.05442571640015</v>
      </c>
      <c r="O759" s="10">
        <v>0.437529295682907</v>
      </c>
    </row>
    <row r="760" spans="1:15">
      <c r="A760" s="8">
        <v>2014</v>
      </c>
      <c r="B760" s="8" t="s">
        <v>124</v>
      </c>
      <c r="C760" s="8">
        <v>150800</v>
      </c>
      <c r="D760" s="8" t="s">
        <v>27</v>
      </c>
      <c r="E760" s="8" t="s">
        <v>95</v>
      </c>
      <c r="F760" s="9">
        <v>838.56</v>
      </c>
      <c r="G760" s="9">
        <v>168.470001220703</v>
      </c>
      <c r="H760" s="9">
        <v>417.220001220703</v>
      </c>
      <c r="I760" s="9">
        <v>252.869995117187</v>
      </c>
      <c r="J760" s="10">
        <v>0.200903937220573</v>
      </c>
      <c r="K760" s="10">
        <v>0.497543394565582</v>
      </c>
      <c r="L760" s="10">
        <v>0.301552653312683</v>
      </c>
      <c r="M760" s="10">
        <v>0.301552653312683</v>
      </c>
      <c r="N760" s="10">
        <v>2.1006486415863</v>
      </c>
      <c r="O760" s="10">
        <v>0.6060830950737</v>
      </c>
    </row>
    <row r="761" spans="1:15">
      <c r="A761" s="8">
        <v>2015</v>
      </c>
      <c r="B761" s="8" t="s">
        <v>124</v>
      </c>
      <c r="C761" s="8">
        <v>150800</v>
      </c>
      <c r="D761" s="8" t="s">
        <v>27</v>
      </c>
      <c r="E761" s="8" t="s">
        <v>95</v>
      </c>
      <c r="F761" s="9">
        <v>887.43</v>
      </c>
      <c r="G761" s="9">
        <v>165.649993896484</v>
      </c>
      <c r="H761" s="9">
        <v>450.549987792969</v>
      </c>
      <c r="I761" s="9">
        <v>271.230010986328</v>
      </c>
      <c r="J761" s="10">
        <v>0.186662599444389</v>
      </c>
      <c r="K761" s="10">
        <v>0.507701992988586</v>
      </c>
      <c r="L761" s="10">
        <v>0.305635392665863</v>
      </c>
      <c r="M761" s="10">
        <v>0.305635392665863</v>
      </c>
      <c r="N761" s="10">
        <v>2.11897277832031</v>
      </c>
      <c r="O761" s="10">
        <v>0.60199761390686</v>
      </c>
    </row>
    <row r="762" spans="1:15">
      <c r="A762" s="8">
        <v>2016</v>
      </c>
      <c r="B762" s="8" t="s">
        <v>124</v>
      </c>
      <c r="C762" s="8">
        <v>150800</v>
      </c>
      <c r="D762" s="8" t="s">
        <v>27</v>
      </c>
      <c r="E762" s="8" t="s">
        <v>95</v>
      </c>
      <c r="F762" s="9">
        <v>915.38</v>
      </c>
      <c r="G762" s="9">
        <v>158.139999389648</v>
      </c>
      <c r="H762" s="9">
        <v>463.410003662109</v>
      </c>
      <c r="I762" s="9">
        <v>293.829986572266</v>
      </c>
      <c r="J762" s="10">
        <v>0.172758847475052</v>
      </c>
      <c r="K762" s="10">
        <v>0.506248772144318</v>
      </c>
      <c r="L762" s="10">
        <v>0.320992350578308</v>
      </c>
      <c r="M762" s="10">
        <v>0.320992350578308</v>
      </c>
      <c r="N762" s="10">
        <v>2.14823341369629</v>
      </c>
      <c r="O762" s="10">
        <v>0.634060502052307</v>
      </c>
    </row>
    <row r="763" spans="1:15">
      <c r="A763" s="8">
        <v>2017</v>
      </c>
      <c r="B763" s="8" t="s">
        <v>124</v>
      </c>
      <c r="C763" s="8">
        <v>150800</v>
      </c>
      <c r="D763" s="8" t="s">
        <v>27</v>
      </c>
      <c r="E763" s="8" t="s">
        <v>95</v>
      </c>
      <c r="F763" s="9">
        <v>740.1</v>
      </c>
      <c r="G763" s="9">
        <v>158.9</v>
      </c>
      <c r="H763" s="9">
        <v>292.3</v>
      </c>
      <c r="I763" s="9">
        <v>288.9</v>
      </c>
      <c r="J763" s="10">
        <v>0.2147007137537</v>
      </c>
      <c r="K763" s="10">
        <v>0.39494663476944</v>
      </c>
      <c r="L763" s="10">
        <v>0.390352666378021</v>
      </c>
      <c r="M763" s="10">
        <v>0.390352666378021</v>
      </c>
      <c r="N763" s="10">
        <v>2.17565202713013</v>
      </c>
      <c r="O763" s="10">
        <v>0.988368093967438</v>
      </c>
    </row>
    <row r="764" spans="1:15">
      <c r="A764" s="8">
        <v>2018</v>
      </c>
      <c r="B764" s="8" t="s">
        <v>124</v>
      </c>
      <c r="C764" s="8">
        <v>150800</v>
      </c>
      <c r="D764" s="8" t="s">
        <v>27</v>
      </c>
      <c r="E764" s="8" t="s">
        <v>95</v>
      </c>
      <c r="F764" s="9">
        <v>813.13</v>
      </c>
      <c r="G764" s="9">
        <v>184.34</v>
      </c>
      <c r="H764" s="9">
        <v>309.56</v>
      </c>
      <c r="I764" s="9">
        <v>319.32</v>
      </c>
      <c r="J764" s="10">
        <v>0.226704210042953</v>
      </c>
      <c r="K764" s="10">
        <v>0.380701720714569</v>
      </c>
      <c r="L764" s="10">
        <v>0.392704725265503</v>
      </c>
      <c r="M764" s="10">
        <v>0.392704725265503</v>
      </c>
      <c r="N764" s="10">
        <v>2.16622185707092</v>
      </c>
      <c r="O764" s="10">
        <v>1.03152859210968</v>
      </c>
    </row>
    <row r="765" spans="1:15">
      <c r="A765" s="8">
        <v>2019</v>
      </c>
      <c r="B765" s="8" t="s">
        <v>124</v>
      </c>
      <c r="C765" s="8">
        <v>150800</v>
      </c>
      <c r="D765" s="8" t="s">
        <v>27</v>
      </c>
      <c r="E765" s="8" t="s">
        <v>95</v>
      </c>
      <c r="F765" s="9">
        <v>875.0104</v>
      </c>
      <c r="G765" s="9">
        <v>201.022903442383</v>
      </c>
      <c r="H765" s="9">
        <v>284.44580078125</v>
      </c>
      <c r="I765" s="9">
        <v>389.541687011719</v>
      </c>
      <c r="J765" s="10">
        <v>0.229737728834152</v>
      </c>
      <c r="K765" s="10">
        <v>0.325077056884766</v>
      </c>
      <c r="L765" s="10">
        <v>0.445185214281082</v>
      </c>
      <c r="M765" s="10">
        <v>0.445185214281082</v>
      </c>
      <c r="N765" s="10">
        <v>2.21544742584229</v>
      </c>
      <c r="O765" s="10">
        <v>1.36947596073151</v>
      </c>
    </row>
    <row r="766" spans="1:15">
      <c r="A766" s="8">
        <v>2020</v>
      </c>
      <c r="B766" s="8" t="s">
        <v>124</v>
      </c>
      <c r="C766" s="8">
        <v>150800</v>
      </c>
      <c r="D766" s="8" t="s">
        <v>27</v>
      </c>
      <c r="E766" s="8" t="s">
        <v>95</v>
      </c>
      <c r="F766" s="9">
        <v>874</v>
      </c>
      <c r="G766" s="9">
        <v>221.449996948242</v>
      </c>
      <c r="H766" s="9">
        <v>256.649993896484</v>
      </c>
      <c r="I766" s="9">
        <v>395.899993896484</v>
      </c>
      <c r="J766" s="10">
        <v>0.253375291824341</v>
      </c>
      <c r="K766" s="10">
        <v>0.293649882078171</v>
      </c>
      <c r="L766" s="10">
        <v>0.452974826097488</v>
      </c>
      <c r="M766" s="10">
        <v>0.452974826097488</v>
      </c>
      <c r="N766" s="10">
        <v>2.19959950447083</v>
      </c>
      <c r="O766" s="10">
        <v>1.54256772994995</v>
      </c>
    </row>
    <row r="767" spans="1:15">
      <c r="A767" s="8">
        <v>2021</v>
      </c>
      <c r="B767" s="8" t="s">
        <v>124</v>
      </c>
      <c r="C767" s="8">
        <v>150800</v>
      </c>
      <c r="D767" s="8" t="s">
        <v>27</v>
      </c>
      <c r="E767" s="8" t="s">
        <v>95</v>
      </c>
      <c r="F767" s="9">
        <v>982.7</v>
      </c>
      <c r="G767" s="9">
        <v>244.899993896484</v>
      </c>
      <c r="H767" s="9">
        <v>328</v>
      </c>
      <c r="I767" s="9">
        <v>409.799987792969</v>
      </c>
      <c r="J767" s="10">
        <v>0.249211356043816</v>
      </c>
      <c r="K767" s="10">
        <v>0.333774298429489</v>
      </c>
      <c r="L767" s="10">
        <v>0.417014330625534</v>
      </c>
      <c r="M767" s="10">
        <v>0.417014330625534</v>
      </c>
      <c r="N767" s="10">
        <v>2.16780304908752</v>
      </c>
      <c r="O767" s="10">
        <v>1.24939024448395</v>
      </c>
    </row>
    <row r="768" spans="1:15">
      <c r="A768" s="8">
        <v>2022</v>
      </c>
      <c r="B768" s="8" t="s">
        <v>124</v>
      </c>
      <c r="C768" s="8">
        <v>150800</v>
      </c>
      <c r="D768" s="8" t="s">
        <v>27</v>
      </c>
      <c r="E768" s="8" t="s">
        <v>95</v>
      </c>
      <c r="F768" s="9">
        <v>1084.55</v>
      </c>
      <c r="G768" s="9">
        <v>293.53</v>
      </c>
      <c r="H768" s="9">
        <v>359.52</v>
      </c>
      <c r="I768" s="9">
        <v>431.51</v>
      </c>
      <c r="J768" s="10">
        <v>0.270646812041861</v>
      </c>
      <c r="K768" s="10">
        <v>0.331492324005348</v>
      </c>
      <c r="L768" s="10">
        <v>0.397870084366788</v>
      </c>
      <c r="M768" s="10">
        <v>0.397870084366788</v>
      </c>
      <c r="N768" s="10">
        <v>2.12724171315292</v>
      </c>
      <c r="O768" s="10">
        <v>1.20023920783267</v>
      </c>
    </row>
    <row r="769" spans="1:15">
      <c r="A769" s="1">
        <v>2023</v>
      </c>
      <c r="B769" s="1" t="s">
        <v>124</v>
      </c>
      <c r="C769" s="1">
        <v>150800</v>
      </c>
      <c r="D769" s="1" t="s">
        <v>27</v>
      </c>
      <c r="E769" s="1" t="s">
        <v>95</v>
      </c>
      <c r="F769" s="14" t="s">
        <v>125</v>
      </c>
      <c r="G769" s="14">
        <v>309.9</v>
      </c>
      <c r="H769" s="14" t="s">
        <v>126</v>
      </c>
      <c r="I769" s="14">
        <v>472.6</v>
      </c>
      <c r="J769" s="18">
        <f>G769/F769</f>
        <v>0.266902075617948</v>
      </c>
      <c r="K769" s="18">
        <f>H769/F769</f>
        <v>0.325983980707949</v>
      </c>
      <c r="L769" s="18">
        <f>I769/F769</f>
        <v>0.407027818448023</v>
      </c>
      <c r="M769" s="18">
        <f>I769/F769</f>
        <v>0.407027818448023</v>
      </c>
      <c r="N769" s="18">
        <f>J769*1+K769*2+L769*3</f>
        <v>2.13995349237792</v>
      </c>
      <c r="O769" s="18">
        <f>I769/H769</f>
        <v>1.24861294583884</v>
      </c>
    </row>
    <row r="770" spans="1:15">
      <c r="A770" s="8">
        <v>2000</v>
      </c>
      <c r="B770" s="8" t="s">
        <v>127</v>
      </c>
      <c r="C770" s="8">
        <v>150900</v>
      </c>
      <c r="D770" s="8" t="s">
        <v>27</v>
      </c>
      <c r="E770" s="8" t="s">
        <v>95</v>
      </c>
      <c r="F770" s="9">
        <v>91.69</v>
      </c>
      <c r="G770" s="9">
        <v>35.8499984741211</v>
      </c>
      <c r="H770" s="9">
        <v>28.1299991607666</v>
      </c>
      <c r="I770" s="9">
        <v>27.7099990844727</v>
      </c>
      <c r="J770" s="10">
        <v>0.390991359949112</v>
      </c>
      <c r="K770" s="10">
        <v>0.306794613599777</v>
      </c>
      <c r="L770" s="10">
        <v>0.302213966846466</v>
      </c>
      <c r="M770" s="10">
        <v>0.302213966846466</v>
      </c>
      <c r="N770" s="10">
        <v>1.91122245788574</v>
      </c>
      <c r="O770" s="10">
        <v>0.985069334506989</v>
      </c>
    </row>
    <row r="771" spans="1:15">
      <c r="A771" s="8">
        <v>2001</v>
      </c>
      <c r="B771" s="8" t="s">
        <v>127</v>
      </c>
      <c r="C771" s="8">
        <v>150900</v>
      </c>
      <c r="D771" s="8" t="s">
        <v>27</v>
      </c>
      <c r="E771" s="8" t="s">
        <v>95</v>
      </c>
      <c r="F771" s="9">
        <v>101.66</v>
      </c>
      <c r="G771" s="9">
        <v>34.8899993896484</v>
      </c>
      <c r="H771" s="9">
        <v>34.4099998474121</v>
      </c>
      <c r="I771" s="9">
        <v>32.3600006103516</v>
      </c>
      <c r="J771" s="10">
        <v>0.343202829360962</v>
      </c>
      <c r="K771" s="10">
        <v>0.338481217622757</v>
      </c>
      <c r="L771" s="10">
        <v>0.318315953016281</v>
      </c>
      <c r="M771" s="10">
        <v>0.318315953016281</v>
      </c>
      <c r="N771" s="10">
        <v>1.97511315345764</v>
      </c>
      <c r="O771" s="10">
        <v>0.94042432308197</v>
      </c>
    </row>
    <row r="772" spans="1:15">
      <c r="A772" s="8">
        <v>2002</v>
      </c>
      <c r="B772" s="8" t="s">
        <v>127</v>
      </c>
      <c r="C772" s="8">
        <v>150900</v>
      </c>
      <c r="D772" s="8" t="s">
        <v>27</v>
      </c>
      <c r="E772" s="8" t="s">
        <v>95</v>
      </c>
      <c r="F772" s="9">
        <v>117.7994</v>
      </c>
      <c r="G772" s="9">
        <v>41.0321006774902</v>
      </c>
      <c r="H772" s="9">
        <v>40.684398651123</v>
      </c>
      <c r="I772" s="9">
        <v>36.0829010009766</v>
      </c>
      <c r="J772" s="10">
        <v>0.348321825265884</v>
      </c>
      <c r="K772" s="10">
        <v>0.345370173454285</v>
      </c>
      <c r="L772" s="10">
        <v>0.306308031082153</v>
      </c>
      <c r="M772" s="10">
        <v>0.306308031082153</v>
      </c>
      <c r="N772" s="10">
        <v>1.95798623561859</v>
      </c>
      <c r="O772" s="10">
        <v>0.88689774274826</v>
      </c>
    </row>
    <row r="773" spans="1:15">
      <c r="A773" s="8">
        <v>2003</v>
      </c>
      <c r="B773" s="8" t="s">
        <v>127</v>
      </c>
      <c r="C773" s="8">
        <v>150900</v>
      </c>
      <c r="D773" s="8" t="s">
        <v>27</v>
      </c>
      <c r="E773" s="8" t="s">
        <v>95</v>
      </c>
      <c r="F773" s="9">
        <v>155.3002</v>
      </c>
      <c r="G773" s="9">
        <v>47.0491981506348</v>
      </c>
      <c r="H773" s="9">
        <v>65.5999984741211</v>
      </c>
      <c r="I773" s="9">
        <v>42.6510009765625</v>
      </c>
      <c r="J773" s="10">
        <v>0.302956461906433</v>
      </c>
      <c r="K773" s="10">
        <v>0.422407686710358</v>
      </c>
      <c r="L773" s="10">
        <v>0.274635851383209</v>
      </c>
      <c r="M773" s="10">
        <v>0.274635851383209</v>
      </c>
      <c r="N773" s="10">
        <v>1.97167944908142</v>
      </c>
      <c r="O773" s="10">
        <v>0.65016770362854</v>
      </c>
    </row>
    <row r="774" spans="1:15">
      <c r="A774" s="8">
        <v>2004</v>
      </c>
      <c r="B774" s="8" t="s">
        <v>127</v>
      </c>
      <c r="C774" s="8">
        <v>150900</v>
      </c>
      <c r="D774" s="8" t="s">
        <v>27</v>
      </c>
      <c r="E774" s="8" t="s">
        <v>95</v>
      </c>
      <c r="F774" s="9">
        <v>183.18</v>
      </c>
      <c r="G774" s="9">
        <v>53.189998626709</v>
      </c>
      <c r="H774" s="9">
        <v>80.9800033569336</v>
      </c>
      <c r="I774" s="9">
        <v>49</v>
      </c>
      <c r="J774" s="10">
        <v>0.290370106697083</v>
      </c>
      <c r="K774" s="10">
        <v>0.442078858613968</v>
      </c>
      <c r="L774" s="10">
        <v>0.267496436834335</v>
      </c>
      <c r="M774" s="10">
        <v>0.267496436834335</v>
      </c>
      <c r="N774" s="10">
        <v>1.97701716423035</v>
      </c>
      <c r="O774" s="10">
        <v>0.605087637901306</v>
      </c>
    </row>
    <row r="775" spans="1:15">
      <c r="A775" s="8">
        <v>2005</v>
      </c>
      <c r="B775" s="8" t="s">
        <v>127</v>
      </c>
      <c r="C775" s="8">
        <v>150900</v>
      </c>
      <c r="D775" s="8" t="s">
        <v>27</v>
      </c>
      <c r="E775" s="8" t="s">
        <v>95</v>
      </c>
      <c r="F775" s="9">
        <v>230.2063</v>
      </c>
      <c r="G775" s="9">
        <v>55.2969017028809</v>
      </c>
      <c r="H775" s="9">
        <v>92.3427963256836</v>
      </c>
      <c r="I775" s="9">
        <v>82.5665969848633</v>
      </c>
      <c r="J775" s="10">
        <v>0.240205854177475</v>
      </c>
      <c r="K775" s="10">
        <v>0.401130616664886</v>
      </c>
      <c r="L775" s="10">
        <v>0.358663499355316</v>
      </c>
      <c r="M775" s="10">
        <v>0.358663499355316</v>
      </c>
      <c r="N775" s="10">
        <v>2.11845755577087</v>
      </c>
      <c r="O775" s="10">
        <v>0.894131422042847</v>
      </c>
    </row>
    <row r="776" spans="1:15">
      <c r="A776" s="8">
        <v>2006</v>
      </c>
      <c r="B776" s="8" t="s">
        <v>127</v>
      </c>
      <c r="C776" s="8">
        <v>150900</v>
      </c>
      <c r="D776" s="8" t="s">
        <v>27</v>
      </c>
      <c r="E776" s="8" t="s">
        <v>95</v>
      </c>
      <c r="F776" s="9">
        <v>285.0871</v>
      </c>
      <c r="G776" s="9">
        <v>64.3670959472656</v>
      </c>
      <c r="H776" s="9">
        <v>124.269996643066</v>
      </c>
      <c r="I776" s="9">
        <v>96.4499969482422</v>
      </c>
      <c r="J776" s="10">
        <v>0.225780457258224</v>
      </c>
      <c r="K776" s="10">
        <v>0.43590185046196</v>
      </c>
      <c r="L776" s="10">
        <v>0.338317632675171</v>
      </c>
      <c r="M776" s="10">
        <v>0.338317632675171</v>
      </c>
      <c r="N776" s="10">
        <v>2.11253714561462</v>
      </c>
      <c r="O776" s="10">
        <v>0.776132583618164</v>
      </c>
    </row>
    <row r="777" spans="1:15">
      <c r="A777" s="8">
        <v>2007</v>
      </c>
      <c r="B777" s="8" t="s">
        <v>127</v>
      </c>
      <c r="C777" s="8">
        <v>150900</v>
      </c>
      <c r="D777" s="8" t="s">
        <v>27</v>
      </c>
      <c r="E777" s="8" t="s">
        <v>95</v>
      </c>
      <c r="F777" s="9">
        <v>344</v>
      </c>
      <c r="G777" s="9">
        <v>62</v>
      </c>
      <c r="H777" s="9">
        <v>164.009994506836</v>
      </c>
      <c r="I777" s="9">
        <v>117.98999786377</v>
      </c>
      <c r="J777" s="10">
        <v>0.180232554674149</v>
      </c>
      <c r="K777" s="10">
        <v>0.476773232221603</v>
      </c>
      <c r="L777" s="10">
        <v>0.342994183301926</v>
      </c>
      <c r="M777" s="10">
        <v>0.342994183301926</v>
      </c>
      <c r="N777" s="10">
        <v>2.16276168823242</v>
      </c>
      <c r="O777" s="10">
        <v>0.719407379627228</v>
      </c>
    </row>
    <row r="778" spans="1:15">
      <c r="A778" s="8">
        <v>2008</v>
      </c>
      <c r="B778" s="8" t="s">
        <v>127</v>
      </c>
      <c r="C778" s="8">
        <v>150900</v>
      </c>
      <c r="D778" s="8" t="s">
        <v>27</v>
      </c>
      <c r="E778" s="8" t="s">
        <v>95</v>
      </c>
      <c r="F778" s="9">
        <v>434.68</v>
      </c>
      <c r="G778" s="9">
        <v>82.2699966430664</v>
      </c>
      <c r="H778" s="9">
        <v>211.509994506836</v>
      </c>
      <c r="I778" s="9">
        <v>140.899993896484</v>
      </c>
      <c r="J778" s="10">
        <v>0.18926565349102</v>
      </c>
      <c r="K778" s="10">
        <v>0.486587822437286</v>
      </c>
      <c r="L778" s="10">
        <v>0.32414647936821</v>
      </c>
      <c r="M778" s="10">
        <v>0.32414647936821</v>
      </c>
      <c r="N778" s="10">
        <v>2.13488078117371</v>
      </c>
      <c r="O778" s="10">
        <v>0.666162371635437</v>
      </c>
    </row>
    <row r="779" spans="1:15">
      <c r="A779" s="8">
        <v>2009</v>
      </c>
      <c r="B779" s="8" t="s">
        <v>127</v>
      </c>
      <c r="C779" s="8">
        <v>150900</v>
      </c>
      <c r="D779" s="8" t="s">
        <v>27</v>
      </c>
      <c r="E779" s="8" t="s">
        <v>95</v>
      </c>
      <c r="F779" s="9">
        <v>500.01</v>
      </c>
      <c r="G779" s="9">
        <v>78.1900024414062</v>
      </c>
      <c r="H779" s="9">
        <v>261.700012207031</v>
      </c>
      <c r="I779" s="9">
        <v>160.119995117187</v>
      </c>
      <c r="J779" s="10">
        <v>0.156376883387566</v>
      </c>
      <c r="K779" s="10">
        <v>0.523389577865601</v>
      </c>
      <c r="L779" s="10">
        <v>0.320233583450317</v>
      </c>
      <c r="M779" s="10">
        <v>0.320233583450317</v>
      </c>
      <c r="N779" s="10">
        <v>2.16385674476624</v>
      </c>
      <c r="O779" s="10">
        <v>0.611845552921295</v>
      </c>
    </row>
    <row r="780" spans="1:15">
      <c r="A780" s="8">
        <v>2010</v>
      </c>
      <c r="B780" s="8" t="s">
        <v>127</v>
      </c>
      <c r="C780" s="8">
        <v>150900</v>
      </c>
      <c r="D780" s="8" t="s">
        <v>27</v>
      </c>
      <c r="E780" s="8" t="s">
        <v>95</v>
      </c>
      <c r="F780" s="9">
        <v>567.6</v>
      </c>
      <c r="G780" s="9">
        <v>93.9599990844727</v>
      </c>
      <c r="H780" s="9">
        <v>296.739990234375</v>
      </c>
      <c r="I780" s="9">
        <v>176.899993896484</v>
      </c>
      <c r="J780" s="10">
        <v>0.165539115667343</v>
      </c>
      <c r="K780" s="10">
        <v>0.522797703742981</v>
      </c>
      <c r="L780" s="10">
        <v>0.311663120985031</v>
      </c>
      <c r="M780" s="10">
        <v>0.311663120985031</v>
      </c>
      <c r="N780" s="10">
        <v>2.1461238861084</v>
      </c>
      <c r="O780" s="10">
        <v>0.596144795417786</v>
      </c>
    </row>
    <row r="781" spans="1:15">
      <c r="A781" s="8">
        <v>2011</v>
      </c>
      <c r="B781" s="8" t="s">
        <v>127</v>
      </c>
      <c r="C781" s="8">
        <v>150900</v>
      </c>
      <c r="D781" s="8" t="s">
        <v>27</v>
      </c>
      <c r="E781" s="8" t="s">
        <v>95</v>
      </c>
      <c r="F781" s="9">
        <v>690.04</v>
      </c>
      <c r="G781" s="9">
        <v>111.690002441406</v>
      </c>
      <c r="H781" s="9">
        <v>371.179992675781</v>
      </c>
      <c r="I781" s="9">
        <v>207.160003662109</v>
      </c>
      <c r="J781" s="10">
        <v>0.161860182881355</v>
      </c>
      <c r="K781" s="10">
        <v>0.53791081905365</v>
      </c>
      <c r="L781" s="10">
        <v>0.300214499235153</v>
      </c>
      <c r="M781" s="10">
        <v>0.300214499235153</v>
      </c>
      <c r="N781" s="10">
        <v>2.13832521438599</v>
      </c>
      <c r="O781" s="10">
        <v>0.558111965656281</v>
      </c>
    </row>
    <row r="782" spans="1:15">
      <c r="A782" s="8">
        <v>2012</v>
      </c>
      <c r="B782" s="8" t="s">
        <v>127</v>
      </c>
      <c r="C782" s="8">
        <v>150900</v>
      </c>
      <c r="D782" s="8" t="s">
        <v>27</v>
      </c>
      <c r="E782" s="8" t="s">
        <v>95</v>
      </c>
      <c r="F782" s="9">
        <v>778.71</v>
      </c>
      <c r="G782" s="9">
        <v>121.519996643066</v>
      </c>
      <c r="H782" s="9">
        <v>418.630004882813</v>
      </c>
      <c r="I782" s="9">
        <v>238.559997558594</v>
      </c>
      <c r="J782" s="10">
        <v>0.156052961945534</v>
      </c>
      <c r="K782" s="10">
        <v>0.537594258785248</v>
      </c>
      <c r="L782" s="10">
        <v>0.306352823972702</v>
      </c>
      <c r="M782" s="10">
        <v>0.306352823972702</v>
      </c>
      <c r="N782" s="10">
        <v>2.15030002593994</v>
      </c>
      <c r="O782" s="10">
        <v>0.56985878944397</v>
      </c>
    </row>
    <row r="783" spans="1:15">
      <c r="A783" s="8">
        <v>2013</v>
      </c>
      <c r="B783" s="8" t="s">
        <v>127</v>
      </c>
      <c r="C783" s="8">
        <v>150900</v>
      </c>
      <c r="D783" s="8" t="s">
        <v>27</v>
      </c>
      <c r="E783" s="8" t="s">
        <v>95</v>
      </c>
      <c r="F783" s="9">
        <v>833.79</v>
      </c>
      <c r="G783" s="9">
        <v>130.979995727539</v>
      </c>
      <c r="H783" s="9">
        <v>437.109985351563</v>
      </c>
      <c r="I783" s="9">
        <v>265.700012207031</v>
      </c>
      <c r="J783" s="10">
        <v>0.157089903950691</v>
      </c>
      <c r="K783" s="10">
        <v>0.524244725704193</v>
      </c>
      <c r="L783" s="10">
        <v>0.318665385246277</v>
      </c>
      <c r="M783" s="10">
        <v>0.318665385246277</v>
      </c>
      <c r="N783" s="10">
        <v>2.16157555580139</v>
      </c>
      <c r="O783" s="10">
        <v>0.607856214046478</v>
      </c>
    </row>
    <row r="784" spans="1:15">
      <c r="A784" s="8">
        <v>2014</v>
      </c>
      <c r="B784" s="8" t="s">
        <v>127</v>
      </c>
      <c r="C784" s="8">
        <v>150900</v>
      </c>
      <c r="D784" s="8" t="s">
        <v>27</v>
      </c>
      <c r="E784" s="8" t="s">
        <v>95</v>
      </c>
      <c r="F784" s="9">
        <v>873.73</v>
      </c>
      <c r="G784" s="9">
        <v>131.960006713867</v>
      </c>
      <c r="H784" s="9">
        <v>434.640014648438</v>
      </c>
      <c r="I784" s="9">
        <v>307.130004882813</v>
      </c>
      <c r="J784" s="10">
        <v>0.151030644774437</v>
      </c>
      <c r="K784" s="10">
        <v>0.497453451156616</v>
      </c>
      <c r="L784" s="10">
        <v>0.351515918970108</v>
      </c>
      <c r="M784" s="10">
        <v>0.351515918970108</v>
      </c>
      <c r="N784" s="10">
        <v>2.20048522949219</v>
      </c>
      <c r="O784" s="10">
        <v>0.706630766391754</v>
      </c>
    </row>
    <row r="785" spans="1:15">
      <c r="A785" s="8">
        <v>2015</v>
      </c>
      <c r="B785" s="8" t="s">
        <v>127</v>
      </c>
      <c r="C785" s="8">
        <v>150900</v>
      </c>
      <c r="D785" s="8" t="s">
        <v>27</v>
      </c>
      <c r="E785" s="8" t="s">
        <v>95</v>
      </c>
      <c r="F785" s="9">
        <v>913.77</v>
      </c>
      <c r="G785" s="9">
        <v>132.389999389648</v>
      </c>
      <c r="H785" s="9">
        <v>443.839996337891</v>
      </c>
      <c r="I785" s="9">
        <v>337.540008544922</v>
      </c>
      <c r="J785" s="10">
        <v>0.144883289933205</v>
      </c>
      <c r="K785" s="10">
        <v>0.485723972320557</v>
      </c>
      <c r="L785" s="10">
        <v>0.3693927526474</v>
      </c>
      <c r="M785" s="10">
        <v>0.3693927526474</v>
      </c>
      <c r="N785" s="10">
        <v>2.22450947761536</v>
      </c>
      <c r="O785" s="10">
        <v>0.76049929857254</v>
      </c>
    </row>
    <row r="786" spans="1:15">
      <c r="A786" s="8">
        <v>2016</v>
      </c>
      <c r="B786" s="8" t="s">
        <v>127</v>
      </c>
      <c r="C786" s="8">
        <v>150900</v>
      </c>
      <c r="D786" s="8" t="s">
        <v>27</v>
      </c>
      <c r="E786" s="8" t="s">
        <v>95</v>
      </c>
      <c r="F786" s="9">
        <v>938.87</v>
      </c>
      <c r="G786" s="9">
        <v>127.919998168945</v>
      </c>
      <c r="H786" s="9">
        <v>460.279998779297</v>
      </c>
      <c r="I786" s="9">
        <v>350.670013427734</v>
      </c>
      <c r="J786" s="10">
        <v>0.136248886585236</v>
      </c>
      <c r="K786" s="10">
        <v>0.490248918533325</v>
      </c>
      <c r="L786" s="10">
        <v>0.373502194881439</v>
      </c>
      <c r="M786" s="10">
        <v>0.373502194881439</v>
      </c>
      <c r="N786" s="10">
        <v>2.23725318908691</v>
      </c>
      <c r="O786" s="10">
        <v>0.761862397193909</v>
      </c>
    </row>
    <row r="787" spans="1:15">
      <c r="A787" s="8">
        <v>2017</v>
      </c>
      <c r="B787" s="8" t="s">
        <v>127</v>
      </c>
      <c r="C787" s="8">
        <v>150900</v>
      </c>
      <c r="D787" s="8" t="s">
        <v>27</v>
      </c>
      <c r="E787" s="8" t="s">
        <v>95</v>
      </c>
      <c r="F787" s="9">
        <v>988.63011</v>
      </c>
      <c r="G787" s="9">
        <v>132.653038101196</v>
      </c>
      <c r="H787" s="9">
        <v>478.691198730469</v>
      </c>
      <c r="I787" s="9">
        <v>374.164904327393</v>
      </c>
      <c r="J787" s="10">
        <v>0.134178634414843</v>
      </c>
      <c r="K787" s="10">
        <v>0.484196459210077</v>
      </c>
      <c r="L787" s="10">
        <v>0.378468044360284</v>
      </c>
      <c r="M787" s="10">
        <v>0.378468044360284</v>
      </c>
      <c r="N787" s="10">
        <v>2.23797568591585</v>
      </c>
      <c r="O787" s="10">
        <v>0.781641495226381</v>
      </c>
    </row>
    <row r="788" spans="1:15">
      <c r="A788" s="8">
        <v>2018</v>
      </c>
      <c r="B788" s="8" t="s">
        <v>127</v>
      </c>
      <c r="C788" s="8">
        <v>150900</v>
      </c>
      <c r="D788" s="8" t="s">
        <v>27</v>
      </c>
      <c r="E788" s="8" t="s">
        <v>95</v>
      </c>
      <c r="F788" s="9">
        <v>764.52</v>
      </c>
      <c r="G788" s="9">
        <v>121.79</v>
      </c>
      <c r="H788" s="9">
        <v>312.92</v>
      </c>
      <c r="I788" s="9">
        <v>329.89</v>
      </c>
      <c r="J788" s="10">
        <v>0.159302562475204</v>
      </c>
      <c r="K788" s="10">
        <v>0.409302562475204</v>
      </c>
      <c r="L788" s="10">
        <v>0.431499511003494</v>
      </c>
      <c r="M788" s="10">
        <v>0.431499511003494</v>
      </c>
      <c r="N788" s="10">
        <v>2.27240610122681</v>
      </c>
      <c r="O788" s="10">
        <v>1.0542311668396</v>
      </c>
    </row>
    <row r="789" spans="1:15">
      <c r="A789" s="8">
        <v>2019</v>
      </c>
      <c r="B789" s="8" t="s">
        <v>127</v>
      </c>
      <c r="C789" s="8">
        <v>150900</v>
      </c>
      <c r="D789" s="8" t="s">
        <v>27</v>
      </c>
      <c r="E789" s="8" t="s">
        <v>95</v>
      </c>
      <c r="F789" s="9">
        <v>808.4185</v>
      </c>
      <c r="G789" s="9">
        <v>128.554000854492</v>
      </c>
      <c r="H789" s="9">
        <v>316.364105224609</v>
      </c>
      <c r="I789" s="9">
        <v>363.500396728516</v>
      </c>
      <c r="J789" s="10">
        <v>0.159019127488136</v>
      </c>
      <c r="K789" s="10">
        <v>0.391337037086487</v>
      </c>
      <c r="L789" s="10">
        <v>0.449643850326538</v>
      </c>
      <c r="M789" s="10">
        <v>0.449643850326538</v>
      </c>
      <c r="N789" s="10">
        <v>2.29062485694885</v>
      </c>
      <c r="O789" s="10">
        <v>1.14899384975433</v>
      </c>
    </row>
    <row r="790" spans="1:15">
      <c r="A790" s="8">
        <v>2020</v>
      </c>
      <c r="B790" s="8" t="s">
        <v>127</v>
      </c>
      <c r="C790" s="8">
        <v>150900</v>
      </c>
      <c r="D790" s="8" t="s">
        <v>27</v>
      </c>
      <c r="E790" s="8" t="s">
        <v>95</v>
      </c>
      <c r="F790" s="9">
        <v>826.89</v>
      </c>
      <c r="G790" s="9">
        <v>138.240005493164</v>
      </c>
      <c r="H790" s="9">
        <v>333.529998779297</v>
      </c>
      <c r="I790" s="9">
        <v>355.119995117188</v>
      </c>
      <c r="J790" s="10">
        <v>0.167180642485619</v>
      </c>
      <c r="K790" s="10">
        <v>0.403354734182358</v>
      </c>
      <c r="L790" s="10">
        <v>0.429464608430862</v>
      </c>
      <c r="M790" s="10">
        <v>0.429464608430862</v>
      </c>
      <c r="N790" s="10">
        <v>2.26228404045105</v>
      </c>
      <c r="O790" s="10">
        <v>1.06473183631897</v>
      </c>
    </row>
    <row r="791" spans="1:15">
      <c r="A791" s="8">
        <v>2021</v>
      </c>
      <c r="B791" s="8" t="s">
        <v>127</v>
      </c>
      <c r="C791" s="8">
        <v>150900</v>
      </c>
      <c r="D791" s="8" t="s">
        <v>27</v>
      </c>
      <c r="E791" s="8" t="s">
        <v>95</v>
      </c>
      <c r="F791" s="9">
        <v>903.6</v>
      </c>
      <c r="G791" s="9">
        <v>149.199996948242</v>
      </c>
      <c r="H791" s="9">
        <v>375.100006103516</v>
      </c>
      <c r="I791" s="9">
        <v>379.399993896484</v>
      </c>
      <c r="J791" s="10">
        <v>0.165117308497429</v>
      </c>
      <c r="K791" s="10">
        <v>0.41511732339859</v>
      </c>
      <c r="L791" s="10">
        <v>0.419876039028168</v>
      </c>
      <c r="M791" s="10">
        <v>0.419876039028168</v>
      </c>
      <c r="N791" s="10">
        <v>2.25498008728027</v>
      </c>
      <c r="O791" s="10">
        <v>1.01146352291107</v>
      </c>
    </row>
    <row r="792" spans="1:15">
      <c r="A792" s="8">
        <v>2022</v>
      </c>
      <c r="B792" s="8" t="s">
        <v>127</v>
      </c>
      <c r="C792" s="8">
        <v>150900</v>
      </c>
      <c r="D792" s="8" t="s">
        <v>27</v>
      </c>
      <c r="E792" s="8" t="s">
        <v>95</v>
      </c>
      <c r="F792" s="9">
        <v>1017.86</v>
      </c>
      <c r="G792" s="9">
        <v>177.24</v>
      </c>
      <c r="H792" s="9">
        <v>447.41</v>
      </c>
      <c r="I792" s="9">
        <v>393.21</v>
      </c>
      <c r="J792" s="10">
        <v>0.174130037529719</v>
      </c>
      <c r="K792" s="10">
        <v>0.439559467903248</v>
      </c>
      <c r="L792" s="10">
        <v>0.386310494567033</v>
      </c>
      <c r="M792" s="10">
        <v>0.386310494567033</v>
      </c>
      <c r="N792" s="10">
        <v>2.21218045703731</v>
      </c>
      <c r="O792" s="10">
        <v>0.878858317873986</v>
      </c>
    </row>
    <row r="793" spans="1:15">
      <c r="A793" s="1">
        <v>2023</v>
      </c>
      <c r="B793" s="1" t="s">
        <v>127</v>
      </c>
      <c r="C793" s="1">
        <v>150900</v>
      </c>
      <c r="D793" s="1" t="s">
        <v>27</v>
      </c>
      <c r="E793" s="1" t="s">
        <v>95</v>
      </c>
      <c r="F793" s="14" t="s">
        <v>128</v>
      </c>
      <c r="G793" s="14">
        <v>185.8</v>
      </c>
      <c r="H793" s="14" t="s">
        <v>129</v>
      </c>
      <c r="I793" s="14">
        <v>427.5</v>
      </c>
      <c r="J793" s="18">
        <f>G793/F793</f>
        <v>0.171307394431127</v>
      </c>
      <c r="K793" s="18">
        <f>H793/F793</f>
        <v>0.434445878664946</v>
      </c>
      <c r="L793" s="18">
        <f>I793/F793</f>
        <v>0.394154527014568</v>
      </c>
      <c r="M793" s="18">
        <f>I793/F793</f>
        <v>0.394154527014568</v>
      </c>
      <c r="N793" s="18">
        <f>J793*1+K793*2+L793*3</f>
        <v>2.22266273280472</v>
      </c>
      <c r="O793" s="18">
        <f>I793/H793</f>
        <v>0.907258064516129</v>
      </c>
    </row>
    <row r="794" spans="1:15">
      <c r="A794" s="8">
        <v>2000</v>
      </c>
      <c r="B794" s="8" t="s">
        <v>130</v>
      </c>
      <c r="C794" s="8">
        <v>152200</v>
      </c>
      <c r="D794" s="8" t="s">
        <v>27</v>
      </c>
      <c r="E794" s="8" t="s">
        <v>95</v>
      </c>
      <c r="F794" s="9">
        <v>61.41</v>
      </c>
      <c r="G794" s="9">
        <v>23.2399997711182</v>
      </c>
      <c r="H794" s="9">
        <v>18.1000003814697</v>
      </c>
      <c r="I794" s="9">
        <v>20.0799999237061</v>
      </c>
      <c r="J794" s="10">
        <v>0.378439992666245</v>
      </c>
      <c r="K794" s="10">
        <v>0.294740289449692</v>
      </c>
      <c r="L794" s="10">
        <v>0.326982587575912</v>
      </c>
      <c r="M794" s="10">
        <v>0.326982587575912</v>
      </c>
      <c r="N794" s="10">
        <v>1.94886827468872</v>
      </c>
      <c r="O794" s="10">
        <v>1.10939228534698</v>
      </c>
    </row>
    <row r="795" spans="1:15">
      <c r="A795" s="8">
        <v>2001</v>
      </c>
      <c r="B795" s="8" t="s">
        <v>130</v>
      </c>
      <c r="C795" s="8">
        <v>152200</v>
      </c>
      <c r="D795" s="8" t="s">
        <v>27</v>
      </c>
      <c r="E795" s="8" t="s">
        <v>95</v>
      </c>
      <c r="F795" s="9">
        <v>58.8</v>
      </c>
      <c r="G795" s="9">
        <v>16.9099998474121</v>
      </c>
      <c r="H795" s="9">
        <v>17.1299991607666</v>
      </c>
      <c r="I795" s="9">
        <v>24.7600002288818</v>
      </c>
      <c r="J795" s="10">
        <v>0.287585020065308</v>
      </c>
      <c r="K795" s="10">
        <v>0.291326522827148</v>
      </c>
      <c r="L795" s="10">
        <v>0.421088427305222</v>
      </c>
      <c r="M795" s="10">
        <v>0.421088427305222</v>
      </c>
      <c r="N795" s="10">
        <v>2.13350343704224</v>
      </c>
      <c r="O795" s="10">
        <v>1.44541752338409</v>
      </c>
    </row>
    <row r="796" spans="1:15">
      <c r="A796" s="8">
        <v>2002</v>
      </c>
      <c r="B796" s="8" t="s">
        <v>130</v>
      </c>
      <c r="C796" s="8">
        <v>152200</v>
      </c>
      <c r="D796" s="8" t="s">
        <v>27</v>
      </c>
      <c r="E796" s="8" t="s">
        <v>95</v>
      </c>
      <c r="F796" s="9">
        <v>68.2788</v>
      </c>
      <c r="G796" s="9">
        <v>21.4650993347168</v>
      </c>
      <c r="H796" s="9">
        <v>19.236400604248</v>
      </c>
      <c r="I796" s="9">
        <v>27.577299118042</v>
      </c>
      <c r="J796" s="10">
        <v>0.314374297857285</v>
      </c>
      <c r="K796" s="10">
        <v>0.281733125448227</v>
      </c>
      <c r="L796" s="10">
        <v>0.403892546892166</v>
      </c>
      <c r="M796" s="10">
        <v>0.403892546892166</v>
      </c>
      <c r="N796" s="10">
        <v>2.08951807022095</v>
      </c>
      <c r="O796" s="10">
        <v>1.43359971046448</v>
      </c>
    </row>
    <row r="797" spans="1:15">
      <c r="A797" s="8">
        <v>2003</v>
      </c>
      <c r="B797" s="8" t="s">
        <v>130</v>
      </c>
      <c r="C797" s="8">
        <v>152200</v>
      </c>
      <c r="D797" s="8" t="s">
        <v>27</v>
      </c>
      <c r="E797" s="8" t="s">
        <v>95</v>
      </c>
      <c r="F797" s="9">
        <v>83.2322</v>
      </c>
      <c r="G797" s="9">
        <v>27.7793006896973</v>
      </c>
      <c r="H797" s="9">
        <v>24.8603992462158</v>
      </c>
      <c r="I797" s="9">
        <v>30.5925006866455</v>
      </c>
      <c r="J797" s="10">
        <v>0.333756655454636</v>
      </c>
      <c r="K797" s="10">
        <v>0.298687279224396</v>
      </c>
      <c r="L797" s="10">
        <v>0.367556065320969</v>
      </c>
      <c r="M797" s="10">
        <v>0.367556065320969</v>
      </c>
      <c r="N797" s="10">
        <v>2.03379940986633</v>
      </c>
      <c r="O797" s="10">
        <v>1.23057162761688</v>
      </c>
    </row>
    <row r="798" spans="1:15">
      <c r="A798" s="8">
        <v>2004</v>
      </c>
      <c r="B798" s="8" t="s">
        <v>130</v>
      </c>
      <c r="C798" s="8">
        <v>152200</v>
      </c>
      <c r="D798" s="8" t="s">
        <v>27</v>
      </c>
      <c r="E798" s="8" t="s">
        <v>95</v>
      </c>
      <c r="F798" s="9">
        <v>100.45</v>
      </c>
      <c r="G798" s="9">
        <v>31.4799995422363</v>
      </c>
      <c r="H798" s="9">
        <v>34.1500015258789</v>
      </c>
      <c r="I798" s="9">
        <v>34.8199996948242</v>
      </c>
      <c r="J798" s="10">
        <v>0.313389748334885</v>
      </c>
      <c r="K798" s="10">
        <v>0.339970141649246</v>
      </c>
      <c r="L798" s="10">
        <v>0.346640110015869</v>
      </c>
      <c r="M798" s="10">
        <v>0.346640110015869</v>
      </c>
      <c r="N798" s="10">
        <v>2.03325033187866</v>
      </c>
      <c r="O798" s="10">
        <v>1.01961922645569</v>
      </c>
    </row>
    <row r="799" spans="1:15">
      <c r="A799" s="8">
        <v>2005</v>
      </c>
      <c r="B799" s="8" t="s">
        <v>130</v>
      </c>
      <c r="C799" s="8">
        <v>152200</v>
      </c>
      <c r="D799" s="8" t="s">
        <v>27</v>
      </c>
      <c r="E799" s="8" t="s">
        <v>95</v>
      </c>
      <c r="F799" s="9">
        <v>120.4207</v>
      </c>
      <c r="G799" s="9">
        <v>40.5583000183105</v>
      </c>
      <c r="H799" s="9">
        <v>34.1769981384277</v>
      </c>
      <c r="I799" s="9">
        <v>45.6853981018066</v>
      </c>
      <c r="J799" s="10">
        <v>0.336805045604706</v>
      </c>
      <c r="K799" s="10">
        <v>0.283813327550888</v>
      </c>
      <c r="L799" s="10">
        <v>0.379381597042084</v>
      </c>
      <c r="M799" s="10">
        <v>0.379381597042084</v>
      </c>
      <c r="N799" s="10">
        <v>2.04257655143738</v>
      </c>
      <c r="O799" s="10">
        <v>1.33672940731049</v>
      </c>
    </row>
    <row r="800" spans="1:15">
      <c r="A800" s="8">
        <v>2006</v>
      </c>
      <c r="B800" s="8" t="s">
        <v>130</v>
      </c>
      <c r="C800" s="8">
        <v>152200</v>
      </c>
      <c r="D800" s="8" t="s">
        <v>27</v>
      </c>
      <c r="E800" s="8" t="s">
        <v>95</v>
      </c>
      <c r="F800" s="9">
        <v>126.5312</v>
      </c>
      <c r="G800" s="9">
        <v>43.7391014099121</v>
      </c>
      <c r="H800" s="9">
        <v>35.3871002197266</v>
      </c>
      <c r="I800" s="9">
        <v>47.4049987792969</v>
      </c>
      <c r="J800" s="10">
        <v>0.345678389072418</v>
      </c>
      <c r="K800" s="10">
        <v>0.27967095375061</v>
      </c>
      <c r="L800" s="10">
        <v>0.374650657176971</v>
      </c>
      <c r="M800" s="10">
        <v>0.374650657176971</v>
      </c>
      <c r="N800" s="10">
        <v>2.02897214889526</v>
      </c>
      <c r="O800" s="10">
        <v>1.33961236476898</v>
      </c>
    </row>
    <row r="801" spans="1:15">
      <c r="A801" s="8">
        <v>2007</v>
      </c>
      <c r="B801" s="8" t="s">
        <v>130</v>
      </c>
      <c r="C801" s="8">
        <v>152200</v>
      </c>
      <c r="D801" s="8" t="s">
        <v>27</v>
      </c>
      <c r="E801" s="8" t="s">
        <v>95</v>
      </c>
      <c r="F801" s="9">
        <v>143.24</v>
      </c>
      <c r="G801" s="9">
        <v>53.5699996948242</v>
      </c>
      <c r="H801" s="9">
        <v>36.5699996948242</v>
      </c>
      <c r="I801" s="9">
        <v>53.0900001525879</v>
      </c>
      <c r="J801" s="10">
        <v>0.373987704515457</v>
      </c>
      <c r="K801" s="10">
        <v>0.255305767059326</v>
      </c>
      <c r="L801" s="10">
        <v>0.370636701583862</v>
      </c>
      <c r="M801" s="10">
        <v>0.370636701583862</v>
      </c>
      <c r="N801" s="10">
        <v>1.99650931358337</v>
      </c>
      <c r="O801" s="10">
        <v>1.45173645019531</v>
      </c>
    </row>
    <row r="802" spans="1:15">
      <c r="A802" s="8">
        <v>2008</v>
      </c>
      <c r="B802" s="8" t="s">
        <v>130</v>
      </c>
      <c r="C802" s="8">
        <v>152200</v>
      </c>
      <c r="D802" s="8" t="s">
        <v>27</v>
      </c>
      <c r="E802" s="8" t="s">
        <v>95</v>
      </c>
      <c r="F802" s="9">
        <v>178.93</v>
      </c>
      <c r="G802" s="9">
        <v>67.0100021362305</v>
      </c>
      <c r="H802" s="9">
        <v>50.2599983215332</v>
      </c>
      <c r="I802" s="9">
        <v>61.6599998474121</v>
      </c>
      <c r="J802" s="10">
        <v>0.374503999948502</v>
      </c>
      <c r="K802" s="10">
        <v>0.280891954898834</v>
      </c>
      <c r="L802" s="10">
        <v>0.344604045152664</v>
      </c>
      <c r="M802" s="10">
        <v>0.344604045152664</v>
      </c>
      <c r="N802" s="10">
        <v>1.97010004520416</v>
      </c>
      <c r="O802" s="10">
        <v>1.22682058811188</v>
      </c>
    </row>
    <row r="803" spans="1:15">
      <c r="A803" s="8">
        <v>2009</v>
      </c>
      <c r="B803" s="8" t="s">
        <v>130</v>
      </c>
      <c r="C803" s="8">
        <v>152200</v>
      </c>
      <c r="D803" s="8" t="s">
        <v>27</v>
      </c>
      <c r="E803" s="8" t="s">
        <v>95</v>
      </c>
      <c r="F803" s="9">
        <v>216.1235</v>
      </c>
      <c r="G803" s="9">
        <v>69.5238037109375</v>
      </c>
      <c r="H803" s="9">
        <v>69.8817977905273</v>
      </c>
      <c r="I803" s="9">
        <v>76.717903137207</v>
      </c>
      <c r="J803" s="10">
        <v>0.321685522794724</v>
      </c>
      <c r="K803" s="10">
        <v>0.323341965675354</v>
      </c>
      <c r="L803" s="10">
        <v>0.354972511529922</v>
      </c>
      <c r="M803" s="10">
        <v>0.354972511529922</v>
      </c>
      <c r="N803" s="10">
        <v>2.03328704833984</v>
      </c>
      <c r="O803" s="10">
        <v>1.09782385826111</v>
      </c>
    </row>
    <row r="804" spans="1:15">
      <c r="A804" s="8">
        <v>2010</v>
      </c>
      <c r="B804" s="8" t="s">
        <v>130</v>
      </c>
      <c r="C804" s="8">
        <v>152200</v>
      </c>
      <c r="D804" s="8" t="s">
        <v>27</v>
      </c>
      <c r="E804" s="8" t="s">
        <v>95</v>
      </c>
      <c r="F804" s="9">
        <v>261.4</v>
      </c>
      <c r="G804" s="9">
        <v>83.1600036621094</v>
      </c>
      <c r="H804" s="9">
        <v>87.7200012207031</v>
      </c>
      <c r="I804" s="9">
        <v>90.5199966430664</v>
      </c>
      <c r="J804" s="10">
        <v>0.318133145570755</v>
      </c>
      <c r="K804" s="10">
        <v>0.335577666759491</v>
      </c>
      <c r="L804" s="10">
        <v>0.346289187669754</v>
      </c>
      <c r="M804" s="10">
        <v>0.346289187669754</v>
      </c>
      <c r="N804" s="10">
        <v>2.028156042099</v>
      </c>
      <c r="O804" s="10">
        <v>1.0319197177887</v>
      </c>
    </row>
    <row r="805" spans="1:15">
      <c r="A805" s="8">
        <v>2011</v>
      </c>
      <c r="B805" s="8" t="s">
        <v>130</v>
      </c>
      <c r="C805" s="8">
        <v>152200</v>
      </c>
      <c r="D805" s="8" t="s">
        <v>27</v>
      </c>
      <c r="E805" s="8" t="s">
        <v>95</v>
      </c>
      <c r="F805" s="9">
        <v>313.58</v>
      </c>
      <c r="G805" s="9">
        <v>98.5999984741211</v>
      </c>
      <c r="H805" s="9">
        <v>114.580001831055</v>
      </c>
      <c r="I805" s="9">
        <v>100.400001525879</v>
      </c>
      <c r="J805" s="10">
        <v>0.314433306455612</v>
      </c>
      <c r="K805" s="10">
        <v>0.365393221378326</v>
      </c>
      <c r="L805" s="10">
        <v>0.320173472166061</v>
      </c>
      <c r="M805" s="10">
        <v>0.320173472166061</v>
      </c>
      <c r="N805" s="10">
        <v>2.00574016571045</v>
      </c>
      <c r="O805" s="10">
        <v>0.876243650913239</v>
      </c>
    </row>
    <row r="806" spans="1:15">
      <c r="A806" s="8">
        <v>2012</v>
      </c>
      <c r="B806" s="8" t="s">
        <v>130</v>
      </c>
      <c r="C806" s="8">
        <v>152200</v>
      </c>
      <c r="D806" s="8" t="s">
        <v>27</v>
      </c>
      <c r="E806" s="8" t="s">
        <v>95</v>
      </c>
      <c r="F806" s="9">
        <v>385.16</v>
      </c>
      <c r="G806" s="9">
        <v>114.580001831055</v>
      </c>
      <c r="H806" s="9">
        <v>149.240005493164</v>
      </c>
      <c r="I806" s="9">
        <v>121.339996337891</v>
      </c>
      <c r="J806" s="10">
        <v>0.297486752271652</v>
      </c>
      <c r="K806" s="10">
        <v>0.387475341558456</v>
      </c>
      <c r="L806" s="10">
        <v>0.315037906169891</v>
      </c>
      <c r="M806" s="10">
        <v>0.315037906169891</v>
      </c>
      <c r="N806" s="10">
        <v>2.01755118370056</v>
      </c>
      <c r="O806" s="10">
        <v>0.813052773475647</v>
      </c>
    </row>
    <row r="807" spans="1:15">
      <c r="A807" s="8">
        <v>2013</v>
      </c>
      <c r="B807" s="8" t="s">
        <v>130</v>
      </c>
      <c r="C807" s="8">
        <v>152200</v>
      </c>
      <c r="D807" s="8" t="s">
        <v>27</v>
      </c>
      <c r="E807" s="8" t="s">
        <v>95</v>
      </c>
      <c r="F807" s="9">
        <v>415.34</v>
      </c>
      <c r="G807" s="9">
        <v>123.949996948242</v>
      </c>
      <c r="H807" s="9">
        <v>154.919998168945</v>
      </c>
      <c r="I807" s="9">
        <v>136.470001220703</v>
      </c>
      <c r="J807" s="10">
        <v>0.298430204391479</v>
      </c>
      <c r="K807" s="10">
        <v>0.372995615005493</v>
      </c>
      <c r="L807" s="10">
        <v>0.328574180603027</v>
      </c>
      <c r="M807" s="10">
        <v>0.328574180603027</v>
      </c>
      <c r="N807" s="10">
        <v>2.03014397621155</v>
      </c>
      <c r="O807" s="10">
        <v>0.880906283855438</v>
      </c>
    </row>
    <row r="808" spans="1:15">
      <c r="A808" s="8">
        <v>2014</v>
      </c>
      <c r="B808" s="8" t="s">
        <v>130</v>
      </c>
      <c r="C808" s="8">
        <v>152200</v>
      </c>
      <c r="D808" s="8" t="s">
        <v>27</v>
      </c>
      <c r="E808" s="8" t="s">
        <v>95</v>
      </c>
      <c r="F808" s="9">
        <v>460.51</v>
      </c>
      <c r="G808" s="9">
        <v>122.459999084473</v>
      </c>
      <c r="H808" s="9">
        <v>177.899993896484</v>
      </c>
      <c r="I808" s="9">
        <v>160.149993896484</v>
      </c>
      <c r="J808" s="10">
        <v>0.265922576189041</v>
      </c>
      <c r="K808" s="10">
        <v>0.386310815811157</v>
      </c>
      <c r="L808" s="10">
        <v>0.347766607999802</v>
      </c>
      <c r="M808" s="10">
        <v>0.347766607999802</v>
      </c>
      <c r="N808" s="10">
        <v>2.08184409141541</v>
      </c>
      <c r="O808" s="10">
        <v>0.90022486448288</v>
      </c>
    </row>
    <row r="809" spans="1:15">
      <c r="A809" s="8">
        <v>2015</v>
      </c>
      <c r="B809" s="8" t="s">
        <v>130</v>
      </c>
      <c r="C809" s="8">
        <v>152200</v>
      </c>
      <c r="D809" s="8" t="s">
        <v>27</v>
      </c>
      <c r="E809" s="8" t="s">
        <v>95</v>
      </c>
      <c r="F809" s="9">
        <v>502.31</v>
      </c>
      <c r="G809" s="9">
        <v>125.150001525879</v>
      </c>
      <c r="H809" s="9">
        <v>198.979995727539</v>
      </c>
      <c r="I809" s="9">
        <v>178.179992675781</v>
      </c>
      <c r="J809" s="10">
        <v>0.249148935079575</v>
      </c>
      <c r="K809" s="10">
        <v>0.396129876375198</v>
      </c>
      <c r="L809" s="10">
        <v>0.354721158742905</v>
      </c>
      <c r="M809" s="10">
        <v>0.354721158742905</v>
      </c>
      <c r="N809" s="10">
        <v>2.10557222366333</v>
      </c>
      <c r="O809" s="10">
        <v>0.895466864109039</v>
      </c>
    </row>
    <row r="810" spans="1:15">
      <c r="A810" s="8">
        <v>2016</v>
      </c>
      <c r="B810" s="8" t="s">
        <v>130</v>
      </c>
      <c r="C810" s="8">
        <v>152200</v>
      </c>
      <c r="D810" s="8" t="s">
        <v>27</v>
      </c>
      <c r="E810" s="8" t="s">
        <v>95</v>
      </c>
      <c r="F810" s="9">
        <v>522.46</v>
      </c>
      <c r="G810" s="9">
        <v>125.610000610352</v>
      </c>
      <c r="H810" s="9">
        <v>207.460006713867</v>
      </c>
      <c r="I810" s="9">
        <v>189.389999389648</v>
      </c>
      <c r="J810" s="10">
        <v>0.240420326590538</v>
      </c>
      <c r="K810" s="10">
        <v>0.397083044052124</v>
      </c>
      <c r="L810" s="10">
        <v>0.362496644258499</v>
      </c>
      <c r="M810" s="10">
        <v>0.362496644258499</v>
      </c>
      <c r="N810" s="10">
        <v>2.12207627296448</v>
      </c>
      <c r="O810" s="10">
        <v>0.91289883852005</v>
      </c>
    </row>
    <row r="811" spans="1:15">
      <c r="A811" s="8">
        <v>2019</v>
      </c>
      <c r="B811" s="8" t="s">
        <v>130</v>
      </c>
      <c r="C811" s="8">
        <v>152200</v>
      </c>
      <c r="D811" s="8" t="s">
        <v>27</v>
      </c>
      <c r="E811" s="8" t="s">
        <v>95</v>
      </c>
      <c r="F811" s="9">
        <v>520.057</v>
      </c>
      <c r="G811" s="9">
        <v>171.452606201172</v>
      </c>
      <c r="H811" s="9">
        <v>123.279998779297</v>
      </c>
      <c r="I811" s="9">
        <v>225.324401855469</v>
      </c>
      <c r="J811" s="10">
        <v>0.329680413007736</v>
      </c>
      <c r="K811" s="10">
        <v>0.23705093562603</v>
      </c>
      <c r="L811" s="10">
        <v>0.433268666267395</v>
      </c>
      <c r="M811" s="10">
        <v>0.433268666267395</v>
      </c>
      <c r="N811" s="10">
        <v>2.10358834266663</v>
      </c>
      <c r="O811" s="10">
        <v>1.82774496078491</v>
      </c>
    </row>
    <row r="812" spans="1:15">
      <c r="A812" s="8">
        <v>2020</v>
      </c>
      <c r="B812" s="8" t="s">
        <v>130</v>
      </c>
      <c r="C812" s="8">
        <v>152200</v>
      </c>
      <c r="D812" s="8" t="s">
        <v>27</v>
      </c>
      <c r="E812" s="8" t="s">
        <v>95</v>
      </c>
      <c r="F812" s="9">
        <v>547.92</v>
      </c>
      <c r="G812" s="9">
        <v>189.020004272461</v>
      </c>
      <c r="H812" s="9">
        <v>132.75</v>
      </c>
      <c r="I812" s="9">
        <v>226.149993896484</v>
      </c>
      <c r="J812" s="10">
        <v>0.344977378845215</v>
      </c>
      <c r="K812" s="10">
        <v>0.242279902100563</v>
      </c>
      <c r="L812" s="10">
        <v>0.412742733955383</v>
      </c>
      <c r="M812" s="10">
        <v>0.412742733955383</v>
      </c>
      <c r="N812" s="10">
        <v>2.06776547431946</v>
      </c>
      <c r="O812" s="10">
        <v>1.70357811450958</v>
      </c>
    </row>
    <row r="813" spans="1:15">
      <c r="A813" s="8">
        <v>2021</v>
      </c>
      <c r="B813" s="8" t="s">
        <v>130</v>
      </c>
      <c r="C813" s="8">
        <v>152200</v>
      </c>
      <c r="D813" s="8" t="s">
        <v>27</v>
      </c>
      <c r="E813" s="8" t="s">
        <v>95</v>
      </c>
      <c r="F813" s="9">
        <v>601.8</v>
      </c>
      <c r="G813" s="9">
        <v>209.300003051758</v>
      </c>
      <c r="H813" s="9">
        <v>157.600006103516</v>
      </c>
      <c r="I813" s="9">
        <v>234.800003051758</v>
      </c>
      <c r="J813" s="10">
        <v>0.347789973020554</v>
      </c>
      <c r="K813" s="10">
        <v>0.261881023645401</v>
      </c>
      <c r="L813" s="10">
        <v>0.390162855386734</v>
      </c>
      <c r="M813" s="10">
        <v>0.390162855386734</v>
      </c>
      <c r="N813" s="10">
        <v>2.04204058647156</v>
      </c>
      <c r="O813" s="10">
        <v>1.4898476600647</v>
      </c>
    </row>
    <row r="814" spans="1:15">
      <c r="A814" s="8">
        <v>2022</v>
      </c>
      <c r="B814" s="8" t="s">
        <v>130</v>
      </c>
      <c r="C814" s="8">
        <v>152200</v>
      </c>
      <c r="D814" s="8" t="s">
        <v>27</v>
      </c>
      <c r="E814" s="8" t="s">
        <v>95</v>
      </c>
      <c r="F814" s="9">
        <v>681.53</v>
      </c>
      <c r="G814" s="9">
        <v>253.24</v>
      </c>
      <c r="H814" s="9">
        <v>183.12</v>
      </c>
      <c r="I814" s="9">
        <v>245.17</v>
      </c>
      <c r="J814" s="10">
        <v>0.371575719337373</v>
      </c>
      <c r="K814" s="10">
        <v>0.268689566123281</v>
      </c>
      <c r="L814" s="10">
        <v>0.359734714539345</v>
      </c>
      <c r="M814" s="10">
        <v>0.359734714539345</v>
      </c>
      <c r="N814" s="10">
        <v>1.98815899520197</v>
      </c>
      <c r="O814" s="10">
        <v>1.33884884228921</v>
      </c>
    </row>
    <row r="815" spans="1:15">
      <c r="A815" s="1">
        <v>2023</v>
      </c>
      <c r="B815" s="1" t="s">
        <v>130</v>
      </c>
      <c r="C815" s="1">
        <v>152200</v>
      </c>
      <c r="D815" s="1" t="s">
        <v>27</v>
      </c>
      <c r="E815" s="1" t="s">
        <v>95</v>
      </c>
      <c r="F815" s="14" t="s">
        <v>131</v>
      </c>
      <c r="G815" s="14">
        <v>258.88</v>
      </c>
      <c r="H815" s="14" t="s">
        <v>132</v>
      </c>
      <c r="I815" s="14">
        <v>262.13</v>
      </c>
      <c r="J815" s="18">
        <f>G815/F815</f>
        <v>0.36835515082527</v>
      </c>
      <c r="K815" s="18">
        <f>H815/F815</f>
        <v>0.258651109846329</v>
      </c>
      <c r="L815" s="18">
        <f>I815/F815</f>
        <v>0.372979510529311</v>
      </c>
      <c r="M815" s="18">
        <f>I815/F815</f>
        <v>0.372979510529311</v>
      </c>
      <c r="N815" s="18">
        <f>J815*1+K815*2+L815*3</f>
        <v>2.00459590210586</v>
      </c>
      <c r="O815" s="18">
        <f>I815/H815</f>
        <v>1.44201782374299</v>
      </c>
    </row>
    <row r="816" spans="1:15">
      <c r="A816" s="8">
        <v>2000</v>
      </c>
      <c r="B816" s="8" t="s">
        <v>133</v>
      </c>
      <c r="C816" s="8">
        <v>152500</v>
      </c>
      <c r="D816" s="8" t="s">
        <v>27</v>
      </c>
      <c r="E816" s="8" t="s">
        <v>95</v>
      </c>
      <c r="F816" s="9">
        <v>69.21</v>
      </c>
      <c r="G816" s="9">
        <v>23.6900005340576</v>
      </c>
      <c r="H816" s="9">
        <v>25.7800006866455</v>
      </c>
      <c r="I816" s="9">
        <v>19.7399997711182</v>
      </c>
      <c r="J816" s="10">
        <v>0.342291593551636</v>
      </c>
      <c r="K816" s="10">
        <v>0.372489541769028</v>
      </c>
      <c r="L816" s="10">
        <v>0.285218894481659</v>
      </c>
      <c r="M816" s="10">
        <v>0.285218894481659</v>
      </c>
      <c r="N816" s="10">
        <v>1.94292736053467</v>
      </c>
      <c r="O816" s="10">
        <v>0.765709817409515</v>
      </c>
    </row>
    <row r="817" spans="1:15">
      <c r="A817" s="8">
        <v>2001</v>
      </c>
      <c r="B817" s="8" t="s">
        <v>133</v>
      </c>
      <c r="C817" s="8">
        <v>152500</v>
      </c>
      <c r="D817" s="8" t="s">
        <v>27</v>
      </c>
      <c r="E817" s="8" t="s">
        <v>95</v>
      </c>
      <c r="F817" s="9">
        <v>74.24</v>
      </c>
      <c r="G817" s="9">
        <v>21.9799995422363</v>
      </c>
      <c r="H817" s="9">
        <v>29.2700004577637</v>
      </c>
      <c r="I817" s="9">
        <v>22.9899997711182</v>
      </c>
      <c r="J817" s="10">
        <v>0.296066790819168</v>
      </c>
      <c r="K817" s="10">
        <v>0.394261866807938</v>
      </c>
      <c r="L817" s="10">
        <v>0.309671342372894</v>
      </c>
      <c r="M817" s="10">
        <v>0.309671342372894</v>
      </c>
      <c r="N817" s="10">
        <v>2.01360464096069</v>
      </c>
      <c r="O817" s="10">
        <v>0.785445809364319</v>
      </c>
    </row>
    <row r="818" spans="1:15">
      <c r="A818" s="8">
        <v>2002</v>
      </c>
      <c r="B818" s="8" t="s">
        <v>133</v>
      </c>
      <c r="C818" s="8">
        <v>152500</v>
      </c>
      <c r="D818" s="8" t="s">
        <v>27</v>
      </c>
      <c r="E818" s="8" t="s">
        <v>95</v>
      </c>
      <c r="F818" s="9">
        <v>81.9102</v>
      </c>
      <c r="G818" s="9">
        <v>23.1539993286133</v>
      </c>
      <c r="H818" s="9">
        <v>32.4847984313965</v>
      </c>
      <c r="I818" s="9">
        <v>26.2714004516602</v>
      </c>
      <c r="J818" s="10">
        <v>0.282675415277481</v>
      </c>
      <c r="K818" s="10">
        <v>0.396590381860733</v>
      </c>
      <c r="L818" s="10">
        <v>0.320734173059464</v>
      </c>
      <c r="M818" s="10">
        <v>0.320734173059464</v>
      </c>
      <c r="N818" s="10">
        <v>2.03805875778198</v>
      </c>
      <c r="O818" s="10">
        <v>0.80872905254364</v>
      </c>
    </row>
    <row r="819" spans="1:15">
      <c r="A819" s="8">
        <v>2003</v>
      </c>
      <c r="B819" s="8" t="s">
        <v>133</v>
      </c>
      <c r="C819" s="8">
        <v>152500</v>
      </c>
      <c r="D819" s="8" t="s">
        <v>27</v>
      </c>
      <c r="E819" s="8" t="s">
        <v>95</v>
      </c>
      <c r="F819" s="9">
        <v>100.6755</v>
      </c>
      <c r="G819" s="9">
        <v>28.5400009155273</v>
      </c>
      <c r="H819" s="9">
        <v>42.483699798584</v>
      </c>
      <c r="I819" s="9">
        <v>29.6518001556396</v>
      </c>
      <c r="J819" s="10">
        <v>0.283485054969788</v>
      </c>
      <c r="K819" s="10">
        <v>0.421986490488052</v>
      </c>
      <c r="L819" s="10">
        <v>0.29452845454216</v>
      </c>
      <c r="M819" s="10">
        <v>0.29452845454216</v>
      </c>
      <c r="N819" s="10">
        <v>2.01104331016541</v>
      </c>
      <c r="O819" s="10">
        <v>0.697957098484039</v>
      </c>
    </row>
    <row r="820" spans="1:15">
      <c r="A820" s="8">
        <v>2004</v>
      </c>
      <c r="B820" s="8" t="s">
        <v>133</v>
      </c>
      <c r="C820" s="8">
        <v>152500</v>
      </c>
      <c r="D820" s="8" t="s">
        <v>27</v>
      </c>
      <c r="E820" s="8" t="s">
        <v>95</v>
      </c>
      <c r="F820" s="9">
        <v>133.46</v>
      </c>
      <c r="G820" s="9">
        <v>32.4300003051758</v>
      </c>
      <c r="H820" s="9">
        <v>62.5699996948242</v>
      </c>
      <c r="I820" s="9">
        <v>38.4599990844727</v>
      </c>
      <c r="J820" s="10">
        <v>0.242994159460068</v>
      </c>
      <c r="K820" s="10">
        <v>0.468829602003098</v>
      </c>
      <c r="L820" s="10">
        <v>0.288176238536835</v>
      </c>
      <c r="M820" s="10">
        <v>0.288176238536835</v>
      </c>
      <c r="N820" s="10">
        <v>2.0451819896698</v>
      </c>
      <c r="O820" s="10">
        <v>0.614671528339386</v>
      </c>
    </row>
    <row r="821" spans="1:15">
      <c r="A821" s="8">
        <v>2005</v>
      </c>
      <c r="B821" s="8" t="s">
        <v>133</v>
      </c>
      <c r="C821" s="8">
        <v>152500</v>
      </c>
      <c r="D821" s="8" t="s">
        <v>27</v>
      </c>
      <c r="E821" s="8" t="s">
        <v>95</v>
      </c>
      <c r="F821" s="9">
        <v>169.2189</v>
      </c>
      <c r="G821" s="9">
        <v>33.1025009155273</v>
      </c>
      <c r="H821" s="9">
        <v>82.0105972290039</v>
      </c>
      <c r="I821" s="9">
        <v>54.1058006286621</v>
      </c>
      <c r="J821" s="10">
        <v>0.195619404315948</v>
      </c>
      <c r="K821" s="10">
        <v>0.484642058610916</v>
      </c>
      <c r="L821" s="10">
        <v>0.319738507270813</v>
      </c>
      <c r="M821" s="10">
        <v>0.319738507270813</v>
      </c>
      <c r="N821" s="10">
        <v>2.12411904335022</v>
      </c>
      <c r="O821" s="10">
        <v>0.659741580486298</v>
      </c>
    </row>
    <row r="822" spans="1:15">
      <c r="A822" s="8">
        <v>2006</v>
      </c>
      <c r="B822" s="8" t="s">
        <v>133</v>
      </c>
      <c r="C822" s="8">
        <v>152500</v>
      </c>
      <c r="D822" s="8" t="s">
        <v>27</v>
      </c>
      <c r="E822" s="8" t="s">
        <v>95</v>
      </c>
      <c r="F822" s="9">
        <v>215.4334</v>
      </c>
      <c r="G822" s="9">
        <v>35.7108001708984</v>
      </c>
      <c r="H822" s="9">
        <v>115.385398864746</v>
      </c>
      <c r="I822" s="9">
        <v>64.3371963500977</v>
      </c>
      <c r="J822" s="10">
        <v>0.165762603282928</v>
      </c>
      <c r="K822" s="10">
        <v>0.535596609115601</v>
      </c>
      <c r="L822" s="10">
        <v>0.298640757799149</v>
      </c>
      <c r="M822" s="10">
        <v>0.298640757799149</v>
      </c>
      <c r="N822" s="10">
        <v>2.13287806510925</v>
      </c>
      <c r="O822" s="10">
        <v>0.5575852394104</v>
      </c>
    </row>
    <row r="823" spans="1:15">
      <c r="A823" s="8">
        <v>2007</v>
      </c>
      <c r="B823" s="8" t="s">
        <v>133</v>
      </c>
      <c r="C823" s="8">
        <v>152500</v>
      </c>
      <c r="D823" s="8" t="s">
        <v>27</v>
      </c>
      <c r="E823" s="8" t="s">
        <v>95</v>
      </c>
      <c r="F823" s="9">
        <v>289.46</v>
      </c>
      <c r="G823" s="9">
        <v>39.0999984741211</v>
      </c>
      <c r="H823" s="9">
        <v>170.229995727539</v>
      </c>
      <c r="I823" s="9">
        <v>80.120002746582</v>
      </c>
      <c r="J823" s="10">
        <v>0.135079100728035</v>
      </c>
      <c r="K823" s="10">
        <v>0.58809506893158</v>
      </c>
      <c r="L823" s="10">
        <v>0.276791274547577</v>
      </c>
      <c r="M823" s="10">
        <v>0.276791274547577</v>
      </c>
      <c r="N823" s="10">
        <v>2.14164304733276</v>
      </c>
      <c r="O823" s="10">
        <v>0.470657378435135</v>
      </c>
    </row>
    <row r="824" spans="1:15">
      <c r="A824" s="8">
        <v>2008</v>
      </c>
      <c r="B824" s="8" t="s">
        <v>133</v>
      </c>
      <c r="C824" s="8">
        <v>152500</v>
      </c>
      <c r="D824" s="8" t="s">
        <v>27</v>
      </c>
      <c r="E824" s="8" t="s">
        <v>95</v>
      </c>
      <c r="F824" s="9">
        <v>394.15</v>
      </c>
      <c r="G824" s="9">
        <v>47.0900001525879</v>
      </c>
      <c r="H824" s="9">
        <v>250.520004272461</v>
      </c>
      <c r="I824" s="9">
        <v>96.5400009155273</v>
      </c>
      <c r="J824" s="10">
        <v>0.119472280144691</v>
      </c>
      <c r="K824" s="10">
        <v>0.635595619678497</v>
      </c>
      <c r="L824" s="10">
        <v>0.244932129979134</v>
      </c>
      <c r="M824" s="10">
        <v>0.244932129979134</v>
      </c>
      <c r="N824" s="10">
        <v>2.12545990943909</v>
      </c>
      <c r="O824" s="10">
        <v>0.385358452796936</v>
      </c>
    </row>
    <row r="825" spans="1:15">
      <c r="A825" s="8">
        <v>2009</v>
      </c>
      <c r="B825" s="8" t="s">
        <v>133</v>
      </c>
      <c r="C825" s="8">
        <v>152500</v>
      </c>
      <c r="D825" s="8" t="s">
        <v>27</v>
      </c>
      <c r="E825" s="8" t="s">
        <v>95</v>
      </c>
      <c r="F825" s="9">
        <v>485</v>
      </c>
      <c r="G825" s="9">
        <v>52.1399879455566</v>
      </c>
      <c r="H825" s="9">
        <v>316.364044189453</v>
      </c>
      <c r="I825" s="9">
        <v>116.5</v>
      </c>
      <c r="J825" s="10">
        <v>0.10750512778759</v>
      </c>
      <c r="K825" s="10">
        <v>0.652297019958496</v>
      </c>
      <c r="L825" s="10">
        <v>0.240206182003021</v>
      </c>
      <c r="M825" s="10">
        <v>0.240206182003021</v>
      </c>
      <c r="N825" s="10">
        <v>2.13271760940552</v>
      </c>
      <c r="O825" s="10">
        <v>0.368246644735336</v>
      </c>
    </row>
    <row r="826" spans="1:15">
      <c r="A826" s="8">
        <v>2010</v>
      </c>
      <c r="B826" s="8" t="s">
        <v>133</v>
      </c>
      <c r="C826" s="8">
        <v>152500</v>
      </c>
      <c r="D826" s="8" t="s">
        <v>27</v>
      </c>
      <c r="E826" s="8" t="s">
        <v>95</v>
      </c>
      <c r="F826" s="9">
        <v>592.05</v>
      </c>
      <c r="G826" s="9">
        <v>59.5999984741211</v>
      </c>
      <c r="H826" s="9">
        <v>398.869995117188</v>
      </c>
      <c r="I826" s="9">
        <v>133.580001831055</v>
      </c>
      <c r="J826" s="10">
        <v>0.100667171180248</v>
      </c>
      <c r="K826" s="10">
        <v>0.673709988594055</v>
      </c>
      <c r="L826" s="10">
        <v>0.225622832775116</v>
      </c>
      <c r="M826" s="10">
        <v>0.225622832775116</v>
      </c>
      <c r="N826" s="10">
        <v>2.12495565414429</v>
      </c>
      <c r="O826" s="10">
        <v>0.334896087646484</v>
      </c>
    </row>
    <row r="827" spans="1:15">
      <c r="A827" s="8">
        <v>2011</v>
      </c>
      <c r="B827" s="8" t="s">
        <v>133</v>
      </c>
      <c r="C827" s="8">
        <v>152500</v>
      </c>
      <c r="D827" s="8" t="s">
        <v>27</v>
      </c>
      <c r="E827" s="8" t="s">
        <v>95</v>
      </c>
      <c r="F827" s="9">
        <v>696.69</v>
      </c>
      <c r="G827" s="9">
        <v>71.870002746582</v>
      </c>
      <c r="H827" s="9">
        <v>463.010009765625</v>
      </c>
      <c r="I827" s="9">
        <v>161.800003051758</v>
      </c>
      <c r="J827" s="10">
        <v>0.103159226477146</v>
      </c>
      <c r="K827" s="10">
        <v>0.664585411548615</v>
      </c>
      <c r="L827" s="10">
        <v>0.232241034507751</v>
      </c>
      <c r="M827" s="10">
        <v>0.232241034507751</v>
      </c>
      <c r="N827" s="10">
        <v>2.12905311584473</v>
      </c>
      <c r="O827" s="10">
        <v>0.349452495574951</v>
      </c>
    </row>
    <row r="828" spans="1:15">
      <c r="A828" s="8">
        <v>2012</v>
      </c>
      <c r="B828" s="8" t="s">
        <v>133</v>
      </c>
      <c r="C828" s="8">
        <v>152500</v>
      </c>
      <c r="D828" s="8" t="s">
        <v>27</v>
      </c>
      <c r="E828" s="8" t="s">
        <v>95</v>
      </c>
      <c r="F828" s="9">
        <v>820.2</v>
      </c>
      <c r="G828" s="9">
        <v>81.5800018310547</v>
      </c>
      <c r="H828" s="9">
        <v>549.760009765625</v>
      </c>
      <c r="I828" s="9">
        <v>188.860000610352</v>
      </c>
      <c r="J828" s="10">
        <v>0.0994635447859764</v>
      </c>
      <c r="K828" s="10">
        <v>0.670275568962097</v>
      </c>
      <c r="L828" s="10">
        <v>0.230260908603668</v>
      </c>
      <c r="M828" s="10">
        <v>0.230260908603668</v>
      </c>
      <c r="N828" s="10">
        <v>2.13079738616943</v>
      </c>
      <c r="O828" s="10">
        <v>0.343531727790833</v>
      </c>
    </row>
    <row r="829" spans="1:15">
      <c r="A829" s="8">
        <v>2013</v>
      </c>
      <c r="B829" s="8" t="s">
        <v>133</v>
      </c>
      <c r="C829" s="8">
        <v>152500</v>
      </c>
      <c r="D829" s="8" t="s">
        <v>27</v>
      </c>
      <c r="E829" s="8" t="s">
        <v>95</v>
      </c>
      <c r="F829" s="9">
        <v>902.4</v>
      </c>
      <c r="G829" s="9">
        <v>91.5</v>
      </c>
      <c r="H829" s="9">
        <v>590.099975585938</v>
      </c>
      <c r="I829" s="9">
        <v>220.800003051758</v>
      </c>
      <c r="J829" s="10">
        <v>0.101396277546883</v>
      </c>
      <c r="K829" s="10">
        <v>0.653922855854034</v>
      </c>
      <c r="L829" s="10">
        <v>0.244680851697922</v>
      </c>
      <c r="M829" s="10">
        <v>0.244680851697922</v>
      </c>
      <c r="N829" s="10">
        <v>2.14328455924988</v>
      </c>
      <c r="O829" s="10">
        <v>0.374173879623413</v>
      </c>
    </row>
    <row r="830" spans="1:15">
      <c r="A830" s="8">
        <v>2014</v>
      </c>
      <c r="B830" s="8" t="s">
        <v>133</v>
      </c>
      <c r="C830" s="8">
        <v>152500</v>
      </c>
      <c r="D830" s="8" t="s">
        <v>27</v>
      </c>
      <c r="E830" s="8" t="s">
        <v>95</v>
      </c>
      <c r="F830" s="9">
        <v>940.58</v>
      </c>
      <c r="G830" s="9">
        <v>98.4899978637695</v>
      </c>
      <c r="H830" s="9">
        <v>589.52001953125</v>
      </c>
      <c r="I830" s="9">
        <v>252.580001831055</v>
      </c>
      <c r="J830" s="10">
        <v>0.10471198707819</v>
      </c>
      <c r="K830" s="10">
        <v>0.626762211322784</v>
      </c>
      <c r="L830" s="10">
        <v>0.268536448478699</v>
      </c>
      <c r="M830" s="10">
        <v>0.268536448478699</v>
      </c>
      <c r="N830" s="10">
        <v>2.1638457775116</v>
      </c>
      <c r="O830" s="10">
        <v>0.428450256586075</v>
      </c>
    </row>
    <row r="831" spans="1:15">
      <c r="A831" s="8">
        <v>2015</v>
      </c>
      <c r="B831" s="8" t="s">
        <v>133</v>
      </c>
      <c r="C831" s="8">
        <v>152500</v>
      </c>
      <c r="D831" s="8" t="s">
        <v>27</v>
      </c>
      <c r="E831" s="8" t="s">
        <v>95</v>
      </c>
      <c r="F831" s="9">
        <v>1000.1</v>
      </c>
      <c r="G831" s="9">
        <v>105.5</v>
      </c>
      <c r="H831" s="9">
        <v>611.119995117188</v>
      </c>
      <c r="I831" s="9">
        <v>283.480010986328</v>
      </c>
      <c r="J831" s="10">
        <v>0.105489447712898</v>
      </c>
      <c r="K831" s="10">
        <v>0.61105889081955</v>
      </c>
      <c r="L831" s="10">
        <v>0.283451676368713</v>
      </c>
      <c r="M831" s="10">
        <v>0.283451676368713</v>
      </c>
      <c r="N831" s="10">
        <v>2.17796230316162</v>
      </c>
      <c r="O831" s="10">
        <v>0.463869631290436</v>
      </c>
    </row>
    <row r="832" spans="1:15">
      <c r="A832" s="8">
        <v>2016</v>
      </c>
      <c r="B832" s="8" t="s">
        <v>133</v>
      </c>
      <c r="C832" s="8">
        <v>152500</v>
      </c>
      <c r="D832" s="8" t="s">
        <v>27</v>
      </c>
      <c r="E832" s="8" t="s">
        <v>95</v>
      </c>
      <c r="F832" s="9">
        <v>1045.51</v>
      </c>
      <c r="G832" s="9">
        <v>115.300003051758</v>
      </c>
      <c r="H832" s="9">
        <v>613.710021972656</v>
      </c>
      <c r="I832" s="9">
        <v>316.5</v>
      </c>
      <c r="J832" s="10">
        <v>0.110281109809875</v>
      </c>
      <c r="K832" s="10">
        <v>0.586995840072632</v>
      </c>
      <c r="L832" s="10">
        <v>0.302723079919815</v>
      </c>
      <c r="M832" s="10">
        <v>0.302723079919815</v>
      </c>
      <c r="N832" s="10">
        <v>2.19244194030762</v>
      </c>
      <c r="O832" s="10">
        <v>0.515715897083282</v>
      </c>
    </row>
    <row r="833" spans="1:15">
      <c r="A833" s="8">
        <v>2019</v>
      </c>
      <c r="B833" s="8" t="s">
        <v>133</v>
      </c>
      <c r="C833" s="8">
        <v>152500</v>
      </c>
      <c r="D833" s="8" t="s">
        <v>27</v>
      </c>
      <c r="E833" s="8" t="s">
        <v>95</v>
      </c>
      <c r="F833" s="9">
        <v>798.5925</v>
      </c>
      <c r="G833" s="9">
        <v>123.156196594238</v>
      </c>
      <c r="H833" s="9">
        <v>323.814086914063</v>
      </c>
      <c r="I833" s="9">
        <v>351.622192382813</v>
      </c>
      <c r="J833" s="10">
        <v>0.154216572642326</v>
      </c>
      <c r="K833" s="10">
        <v>0.40548101067543</v>
      </c>
      <c r="L833" s="10">
        <v>0.440302401781082</v>
      </c>
      <c r="M833" s="10">
        <v>0.440302401781082</v>
      </c>
      <c r="N833" s="10">
        <v>2.28608584403992</v>
      </c>
      <c r="O833" s="10">
        <v>1.08587670326233</v>
      </c>
    </row>
    <row r="834" spans="1:15">
      <c r="A834" s="8">
        <v>2020</v>
      </c>
      <c r="B834" s="8" t="s">
        <v>133</v>
      </c>
      <c r="C834" s="8">
        <v>152500</v>
      </c>
      <c r="D834" s="8" t="s">
        <v>27</v>
      </c>
      <c r="E834" s="8" t="s">
        <v>95</v>
      </c>
      <c r="F834" s="9">
        <v>839.84</v>
      </c>
      <c r="G834" s="9">
        <v>134.899993896484</v>
      </c>
      <c r="H834" s="9">
        <v>357.989990234375</v>
      </c>
      <c r="I834" s="9">
        <v>346.950012207031</v>
      </c>
      <c r="J834" s="10">
        <v>0.160625830292702</v>
      </c>
      <c r="K834" s="10">
        <v>0.426259756088257</v>
      </c>
      <c r="L834" s="10">
        <v>0.413114428520203</v>
      </c>
      <c r="M834" s="10">
        <v>0.413114428520203</v>
      </c>
      <c r="N834" s="10">
        <v>2.25248861312866</v>
      </c>
      <c r="O834" s="10">
        <v>0.969161212444305</v>
      </c>
    </row>
    <row r="835" spans="1:15">
      <c r="A835" s="8">
        <v>2021</v>
      </c>
      <c r="B835" s="8" t="s">
        <v>133</v>
      </c>
      <c r="C835" s="8">
        <v>152500</v>
      </c>
      <c r="D835" s="8" t="s">
        <v>27</v>
      </c>
      <c r="E835" s="8" t="s">
        <v>95</v>
      </c>
      <c r="F835" s="9">
        <v>1014.7</v>
      </c>
      <c r="G835" s="9">
        <v>147.399993896484</v>
      </c>
      <c r="H835" s="9">
        <v>497.899993896484</v>
      </c>
      <c r="I835" s="9">
        <v>369.5</v>
      </c>
      <c r="J835" s="10">
        <v>0.145264610648155</v>
      </c>
      <c r="K835" s="10">
        <v>0.490686893463135</v>
      </c>
      <c r="L835" s="10">
        <v>0.364147037267685</v>
      </c>
      <c r="M835" s="10">
        <v>0.364147037267685</v>
      </c>
      <c r="N835" s="10">
        <v>2.21907949447632</v>
      </c>
      <c r="O835" s="10">
        <v>0.742116928100586</v>
      </c>
    </row>
    <row r="836" spans="1:15">
      <c r="A836" s="8">
        <v>2022</v>
      </c>
      <c r="B836" s="8" t="s">
        <v>133</v>
      </c>
      <c r="C836" s="8">
        <v>152500</v>
      </c>
      <c r="D836" s="8" t="s">
        <v>27</v>
      </c>
      <c r="E836" s="8" t="s">
        <v>95</v>
      </c>
      <c r="F836" s="9">
        <v>1148.65</v>
      </c>
      <c r="G836" s="9">
        <v>170.44</v>
      </c>
      <c r="H836" s="9">
        <v>595.4</v>
      </c>
      <c r="I836" s="9">
        <v>382.8</v>
      </c>
      <c r="J836" s="10">
        <v>0.14838288425543</v>
      </c>
      <c r="K836" s="10">
        <v>0.518347625473382</v>
      </c>
      <c r="L836" s="10">
        <v>0.333260784399077</v>
      </c>
      <c r="M836" s="10">
        <v>0.333260784399077</v>
      </c>
      <c r="N836" s="10">
        <v>2.18486048839943</v>
      </c>
      <c r="O836" s="10">
        <v>0.642929123278468</v>
      </c>
    </row>
    <row r="837" spans="1:15">
      <c r="A837" s="1">
        <v>2023</v>
      </c>
      <c r="B837" s="1" t="s">
        <v>133</v>
      </c>
      <c r="C837" s="1">
        <v>152500</v>
      </c>
      <c r="D837" s="1" t="s">
        <v>27</v>
      </c>
      <c r="E837" s="1" t="s">
        <v>95</v>
      </c>
      <c r="F837" s="14" t="s">
        <v>134</v>
      </c>
      <c r="G837" s="14">
        <v>174.3</v>
      </c>
      <c r="H837" s="14" t="s">
        <v>135</v>
      </c>
      <c r="I837" s="14">
        <v>418.22</v>
      </c>
      <c r="J837" s="18">
        <f>G837/F837</f>
        <v>0.147115920255237</v>
      </c>
      <c r="K837" s="18">
        <f>H837/F837</f>
        <v>0.499890274987761</v>
      </c>
      <c r="L837" s="18">
        <f>I837/F837</f>
        <v>0.352993804757001</v>
      </c>
      <c r="M837" s="18">
        <f>I837/F837</f>
        <v>0.352993804757001</v>
      </c>
      <c r="N837" s="18">
        <f>J837*1+K837*2+L837*3</f>
        <v>2.20587788450176</v>
      </c>
      <c r="O837" s="18">
        <f>I837/H837</f>
        <v>0.706142572518826</v>
      </c>
    </row>
    <row r="838" spans="1:15">
      <c r="A838" s="8">
        <v>2000</v>
      </c>
      <c r="B838" s="8" t="s">
        <v>136</v>
      </c>
      <c r="C838" s="8">
        <v>152900</v>
      </c>
      <c r="D838" s="8" t="s">
        <v>27</v>
      </c>
      <c r="E838" s="8" t="s">
        <v>95</v>
      </c>
      <c r="F838" s="9">
        <v>21.77</v>
      </c>
      <c r="G838" s="9">
        <v>3.75999999046326</v>
      </c>
      <c r="H838" s="9">
        <v>9.02999973297119</v>
      </c>
      <c r="I838" s="9">
        <v>8.97999954223633</v>
      </c>
      <c r="J838" s="10">
        <v>0.172714740037918</v>
      </c>
      <c r="K838" s="10">
        <v>0.414790987968445</v>
      </c>
      <c r="L838" s="10">
        <v>0.412494242191315</v>
      </c>
      <c r="M838" s="10">
        <v>0.412494242191315</v>
      </c>
      <c r="N838" s="10">
        <v>2.23977947235107</v>
      </c>
      <c r="O838" s="10">
        <v>0.994462907314301</v>
      </c>
    </row>
    <row r="839" spans="1:15">
      <c r="A839" s="8">
        <v>2001</v>
      </c>
      <c r="B839" s="8" t="s">
        <v>136</v>
      </c>
      <c r="C839" s="8">
        <v>152900</v>
      </c>
      <c r="D839" s="8" t="s">
        <v>27</v>
      </c>
      <c r="E839" s="8" t="s">
        <v>95</v>
      </c>
      <c r="F839" s="9">
        <v>25.07</v>
      </c>
      <c r="G839" s="9">
        <v>4.01999998092651</v>
      </c>
      <c r="H839" s="9">
        <v>10.3999996185303</v>
      </c>
      <c r="I839" s="9">
        <v>10.6499996185303</v>
      </c>
      <c r="J839" s="10">
        <v>0.160351023077965</v>
      </c>
      <c r="K839" s="10">
        <v>0.414838433265686</v>
      </c>
      <c r="L839" s="10">
        <v>0.424810528755188</v>
      </c>
      <c r="M839" s="10">
        <v>0.424810528755188</v>
      </c>
      <c r="N839" s="10">
        <v>2.26445937156677</v>
      </c>
      <c r="O839" s="10">
        <v>1.02403843402863</v>
      </c>
    </row>
    <row r="840" spans="1:15">
      <c r="A840" s="8">
        <v>2002</v>
      </c>
      <c r="B840" s="8" t="s">
        <v>136</v>
      </c>
      <c r="C840" s="8">
        <v>152900</v>
      </c>
      <c r="D840" s="8" t="s">
        <v>27</v>
      </c>
      <c r="E840" s="8" t="s">
        <v>95</v>
      </c>
      <c r="F840" s="9">
        <v>29.5634</v>
      </c>
      <c r="G840" s="9">
        <v>4.18849992752075</v>
      </c>
      <c r="H840" s="9">
        <v>13.3556995391846</v>
      </c>
      <c r="I840" s="9">
        <v>12.0192003250122</v>
      </c>
      <c r="J840" s="10">
        <v>0.141678556799889</v>
      </c>
      <c r="K840" s="10">
        <v>0.451764672994614</v>
      </c>
      <c r="L840" s="10">
        <v>0.406556755304337</v>
      </c>
      <c r="M840" s="10">
        <v>0.406556755304337</v>
      </c>
      <c r="N840" s="10">
        <v>2.26487827301025</v>
      </c>
      <c r="O840" s="10">
        <v>0.899930417537689</v>
      </c>
    </row>
    <row r="841" spans="1:15">
      <c r="A841" s="8">
        <v>2003</v>
      </c>
      <c r="B841" s="8" t="s">
        <v>136</v>
      </c>
      <c r="C841" s="8">
        <v>152900</v>
      </c>
      <c r="D841" s="8" t="s">
        <v>27</v>
      </c>
      <c r="E841" s="8" t="s">
        <v>95</v>
      </c>
      <c r="F841" s="9">
        <v>36.5498</v>
      </c>
      <c r="G841" s="9">
        <v>3.74550008773804</v>
      </c>
      <c r="H841" s="9">
        <v>19.4419002532959</v>
      </c>
      <c r="I841" s="9">
        <v>13.3624000549316</v>
      </c>
      <c r="J841" s="10">
        <v>0.102476626634598</v>
      </c>
      <c r="K841" s="10">
        <v>0.531929075717926</v>
      </c>
      <c r="L841" s="10">
        <v>0.365594327449799</v>
      </c>
      <c r="M841" s="10">
        <v>0.365594327449799</v>
      </c>
      <c r="N841" s="10">
        <v>2.26311779022217</v>
      </c>
      <c r="O841" s="10">
        <v>0.687299072742462</v>
      </c>
    </row>
    <row r="842" spans="1:15">
      <c r="A842" s="8">
        <v>2004</v>
      </c>
      <c r="B842" s="8" t="s">
        <v>136</v>
      </c>
      <c r="C842" s="8">
        <v>152900</v>
      </c>
      <c r="D842" s="8" t="s">
        <v>27</v>
      </c>
      <c r="E842" s="8" t="s">
        <v>95</v>
      </c>
      <c r="F842" s="9">
        <v>50.32</v>
      </c>
      <c r="G842" s="9">
        <v>3.77999997138977</v>
      </c>
      <c r="H842" s="9">
        <v>30.3099994659424</v>
      </c>
      <c r="I842" s="9">
        <v>16.2299995422363</v>
      </c>
      <c r="J842" s="10">
        <v>0.0751192346215248</v>
      </c>
      <c r="K842" s="10">
        <v>0.602344989776611</v>
      </c>
      <c r="L842" s="10">
        <v>0.322535753250122</v>
      </c>
      <c r="M842" s="10">
        <v>0.322535753250122</v>
      </c>
      <c r="N842" s="10">
        <v>2.24741649627686</v>
      </c>
      <c r="O842" s="10">
        <v>0.535466849803925</v>
      </c>
    </row>
    <row r="843" spans="1:15">
      <c r="A843" s="8">
        <v>2005</v>
      </c>
      <c r="B843" s="8" t="s">
        <v>136</v>
      </c>
      <c r="C843" s="8">
        <v>152900</v>
      </c>
      <c r="D843" s="8" t="s">
        <v>27</v>
      </c>
      <c r="E843" s="8" t="s">
        <v>95</v>
      </c>
      <c r="F843" s="9">
        <v>64.6313</v>
      </c>
      <c r="G843" s="9">
        <v>4.19110012054443</v>
      </c>
      <c r="H843" s="9">
        <v>38.0197982788086</v>
      </c>
      <c r="I843" s="9">
        <v>22.4204006195068</v>
      </c>
      <c r="J843" s="10">
        <v>0.0648462921380997</v>
      </c>
      <c r="K843" s="10">
        <v>0.588256776332855</v>
      </c>
      <c r="L843" s="10">
        <v>0.346896946430206</v>
      </c>
      <c r="M843" s="10">
        <v>0.346896946430206</v>
      </c>
      <c r="N843" s="10">
        <v>2.28205060958862</v>
      </c>
      <c r="O843" s="10">
        <v>0.589703321456909</v>
      </c>
    </row>
    <row r="844" spans="1:15">
      <c r="A844" s="8">
        <v>2006</v>
      </c>
      <c r="B844" s="8" t="s">
        <v>136</v>
      </c>
      <c r="C844" s="8">
        <v>152900</v>
      </c>
      <c r="D844" s="8" t="s">
        <v>27</v>
      </c>
      <c r="E844" s="8" t="s">
        <v>95</v>
      </c>
      <c r="F844" s="9">
        <v>86.0318</v>
      </c>
      <c r="G844" s="9">
        <v>4.60419988632202</v>
      </c>
      <c r="H844" s="9">
        <v>55.6470985412598</v>
      </c>
      <c r="I844" s="9">
        <v>25.7805004119873</v>
      </c>
      <c r="J844" s="10">
        <v>0.0535174198448658</v>
      </c>
      <c r="K844" s="10">
        <v>0.64682012796402</v>
      </c>
      <c r="L844" s="10">
        <v>0.299662441015244</v>
      </c>
      <c r="M844" s="10">
        <v>0.299662441015244</v>
      </c>
      <c r="N844" s="10">
        <v>2.24614500999451</v>
      </c>
      <c r="O844" s="10">
        <v>0.463285624980927</v>
      </c>
    </row>
    <row r="845" spans="1:15">
      <c r="A845" s="8">
        <v>2007</v>
      </c>
      <c r="B845" s="8" t="s">
        <v>136</v>
      </c>
      <c r="C845" s="8">
        <v>152900</v>
      </c>
      <c r="D845" s="8" t="s">
        <v>27</v>
      </c>
      <c r="E845" s="8" t="s">
        <v>95</v>
      </c>
      <c r="F845" s="9">
        <v>111.39</v>
      </c>
      <c r="G845" s="9">
        <v>4.71999979019165</v>
      </c>
      <c r="H845" s="9">
        <v>76.8099975585937</v>
      </c>
      <c r="I845" s="9">
        <v>29.8500003814697</v>
      </c>
      <c r="J845" s="10">
        <v>0.042373638600111</v>
      </c>
      <c r="K845" s="10">
        <v>0.689559161663055</v>
      </c>
      <c r="L845" s="10">
        <v>0.267977386713028</v>
      </c>
      <c r="M845" s="10">
        <v>0.267977386713028</v>
      </c>
      <c r="N845" s="10">
        <v>2.22542405128479</v>
      </c>
      <c r="O845" s="10">
        <v>0.388621300458908</v>
      </c>
    </row>
    <row r="846" spans="1:15">
      <c r="A846" s="8">
        <v>2008</v>
      </c>
      <c r="B846" s="8" t="s">
        <v>136</v>
      </c>
      <c r="C846" s="8">
        <v>152900</v>
      </c>
      <c r="D846" s="8" t="s">
        <v>27</v>
      </c>
      <c r="E846" s="8" t="s">
        <v>95</v>
      </c>
      <c r="F846" s="9">
        <v>181.79</v>
      </c>
      <c r="G846" s="9">
        <v>6.44000005722046</v>
      </c>
      <c r="H846" s="9">
        <v>136.679992675781</v>
      </c>
      <c r="I846" s="9">
        <v>38.6699981689453</v>
      </c>
      <c r="J846" s="10">
        <v>0.035425491631031</v>
      </c>
      <c r="K846" s="10">
        <v>0.751856505870819</v>
      </c>
      <c r="L846" s="10">
        <v>0.212717965245247</v>
      </c>
      <c r="M846" s="10">
        <v>0.212717965245247</v>
      </c>
      <c r="N846" s="10">
        <v>2.17729234695435</v>
      </c>
      <c r="O846" s="10">
        <v>0.282923609018326</v>
      </c>
    </row>
    <row r="847" spans="1:15">
      <c r="A847" s="8">
        <v>2009</v>
      </c>
      <c r="B847" s="8" t="s">
        <v>136</v>
      </c>
      <c r="C847" s="8">
        <v>152900</v>
      </c>
      <c r="D847" s="8" t="s">
        <v>27</v>
      </c>
      <c r="E847" s="8" t="s">
        <v>95</v>
      </c>
      <c r="F847" s="9">
        <v>245.11</v>
      </c>
      <c r="G847" s="9">
        <v>7.34000015258789</v>
      </c>
      <c r="H847" s="9">
        <v>192.330001831055</v>
      </c>
      <c r="I847" s="9">
        <v>45.439998626709</v>
      </c>
      <c r="J847" s="10">
        <v>0.0299457386136055</v>
      </c>
      <c r="K847" s="10">
        <v>0.78466808795929</v>
      </c>
      <c r="L847" s="10">
        <v>0.185386151075363</v>
      </c>
      <c r="M847" s="10">
        <v>0.185386151075363</v>
      </c>
      <c r="N847" s="10">
        <v>2.15544033050537</v>
      </c>
      <c r="O847" s="10">
        <v>0.236260578036308</v>
      </c>
    </row>
    <row r="848" spans="1:15">
      <c r="A848" s="8">
        <v>2010</v>
      </c>
      <c r="B848" s="8" t="s">
        <v>136</v>
      </c>
      <c r="C848" s="8">
        <v>152900</v>
      </c>
      <c r="D848" s="8" t="s">
        <v>27</v>
      </c>
      <c r="E848" s="8" t="s">
        <v>95</v>
      </c>
      <c r="F848" s="9">
        <v>305.89</v>
      </c>
      <c r="G848" s="9">
        <v>8.5</v>
      </c>
      <c r="H848" s="9">
        <v>248.020004272461</v>
      </c>
      <c r="I848" s="9">
        <v>49.3699989318848</v>
      </c>
      <c r="J848" s="10">
        <v>0.0277877673506737</v>
      </c>
      <c r="K848" s="10">
        <v>0.810814380645752</v>
      </c>
      <c r="L848" s="10">
        <v>0.161397889256477</v>
      </c>
      <c r="M848" s="10">
        <v>0.161397889256477</v>
      </c>
      <c r="N848" s="10">
        <v>2.13361024856567</v>
      </c>
      <c r="O848" s="10">
        <v>0.199056521058083</v>
      </c>
    </row>
    <row r="849" spans="1:15">
      <c r="A849" s="8">
        <v>2011</v>
      </c>
      <c r="B849" s="8" t="s">
        <v>136</v>
      </c>
      <c r="C849" s="8">
        <v>152900</v>
      </c>
      <c r="D849" s="8" t="s">
        <v>27</v>
      </c>
      <c r="E849" s="8" t="s">
        <v>95</v>
      </c>
      <c r="F849" s="9">
        <v>392.63</v>
      </c>
      <c r="G849" s="9">
        <v>9.86999988555908</v>
      </c>
      <c r="H849" s="9">
        <v>323.489990234375</v>
      </c>
      <c r="I849" s="9">
        <v>59.2700004577637</v>
      </c>
      <c r="J849" s="10">
        <v>0.025138171389699</v>
      </c>
      <c r="K849" s="10">
        <v>0.823905408382416</v>
      </c>
      <c r="L849" s="10">
        <v>0.150956377387047</v>
      </c>
      <c r="M849" s="10">
        <v>0.150956377387047</v>
      </c>
      <c r="N849" s="10">
        <v>2.1258180141449</v>
      </c>
      <c r="O849" s="10">
        <v>0.183220505714417</v>
      </c>
    </row>
    <row r="850" spans="1:15">
      <c r="A850" s="8">
        <v>2012</v>
      </c>
      <c r="B850" s="8" t="s">
        <v>136</v>
      </c>
      <c r="C850" s="8">
        <v>152900</v>
      </c>
      <c r="D850" s="8" t="s">
        <v>27</v>
      </c>
      <c r="E850" s="8" t="s">
        <v>95</v>
      </c>
      <c r="F850" s="9">
        <v>425.76</v>
      </c>
      <c r="G850" s="9">
        <v>10.7700004577637</v>
      </c>
      <c r="H850" s="9">
        <v>348.649993896484</v>
      </c>
      <c r="I850" s="9">
        <v>66.3399963378906</v>
      </c>
      <c r="J850" s="10">
        <v>0.0252959430217743</v>
      </c>
      <c r="K850" s="10">
        <v>0.818888545036316</v>
      </c>
      <c r="L850" s="10">
        <v>0.155815467238426</v>
      </c>
      <c r="M850" s="10">
        <v>0.155815467238426</v>
      </c>
      <c r="N850" s="10">
        <v>2.1305193901062</v>
      </c>
      <c r="O850" s="10">
        <v>0.190276771783829</v>
      </c>
    </row>
    <row r="851" spans="1:15">
      <c r="A851" s="8">
        <v>2013</v>
      </c>
      <c r="B851" s="8" t="s">
        <v>136</v>
      </c>
      <c r="C851" s="8">
        <v>152900</v>
      </c>
      <c r="D851" s="8" t="s">
        <v>27</v>
      </c>
      <c r="E851" s="8" t="s">
        <v>95</v>
      </c>
      <c r="F851" s="9">
        <v>443.51</v>
      </c>
      <c r="G851" s="9">
        <v>11.3599996566772</v>
      </c>
      <c r="H851" s="9">
        <v>358.299987792969</v>
      </c>
      <c r="I851" s="9">
        <v>73.8499984741211</v>
      </c>
      <c r="J851" s="10">
        <v>0.0256138518452644</v>
      </c>
      <c r="K851" s="10">
        <v>0.807873547077179</v>
      </c>
      <c r="L851" s="10">
        <v>0.166512593626976</v>
      </c>
      <c r="M851" s="10">
        <v>0.166512593626976</v>
      </c>
      <c r="N851" s="10">
        <v>2.14089870452881</v>
      </c>
      <c r="O851" s="10">
        <v>0.206112205982208</v>
      </c>
    </row>
    <row r="852" spans="1:15">
      <c r="A852" s="8">
        <v>2014</v>
      </c>
      <c r="B852" s="8" t="s">
        <v>136</v>
      </c>
      <c r="C852" s="8">
        <v>152900</v>
      </c>
      <c r="D852" s="8" t="s">
        <v>27</v>
      </c>
      <c r="E852" s="8" t="s">
        <v>95</v>
      </c>
      <c r="F852" s="9">
        <v>312.63</v>
      </c>
      <c r="G852" s="9">
        <v>11.9399995803833</v>
      </c>
      <c r="H852" s="9">
        <v>215.539993286133</v>
      </c>
      <c r="I852" s="9">
        <v>85.1500015258789</v>
      </c>
      <c r="J852" s="10">
        <v>0.0381921119987965</v>
      </c>
      <c r="K852" s="10">
        <v>0.6894411444664</v>
      </c>
      <c r="L852" s="10">
        <v>0.27236670255661</v>
      </c>
      <c r="M852" s="10">
        <v>0.27236670255661</v>
      </c>
      <c r="N852" s="10">
        <v>2.23417448997498</v>
      </c>
      <c r="O852" s="10">
        <v>0.395054310560226</v>
      </c>
    </row>
    <row r="853" spans="1:15">
      <c r="A853" s="8">
        <v>2015</v>
      </c>
      <c r="B853" s="8" t="s">
        <v>136</v>
      </c>
      <c r="C853" s="8">
        <v>152900</v>
      </c>
      <c r="D853" s="8" t="s">
        <v>27</v>
      </c>
      <c r="E853" s="8" t="s">
        <v>95</v>
      </c>
      <c r="F853" s="9">
        <v>322.58</v>
      </c>
      <c r="G853" s="9">
        <v>12.0200004577637</v>
      </c>
      <c r="H853" s="9">
        <v>219.270004272461</v>
      </c>
      <c r="I853" s="9">
        <v>91.2900009155273</v>
      </c>
      <c r="J853" s="10">
        <v>0.037262074649334</v>
      </c>
      <c r="K853" s="10">
        <v>0.679738402366638</v>
      </c>
      <c r="L853" s="10">
        <v>0.282999575138092</v>
      </c>
      <c r="M853" s="10">
        <v>0.282999575138092</v>
      </c>
      <c r="N853" s="10">
        <v>2.24573755264282</v>
      </c>
      <c r="O853" s="10">
        <v>0.41633602976799</v>
      </c>
    </row>
    <row r="854" spans="1:15">
      <c r="A854" s="8">
        <v>2016</v>
      </c>
      <c r="B854" s="8" t="s">
        <v>136</v>
      </c>
      <c r="C854" s="8">
        <v>152900</v>
      </c>
      <c r="D854" s="8" t="s">
        <v>27</v>
      </c>
      <c r="E854" s="8" t="s">
        <v>95</v>
      </c>
      <c r="F854" s="9">
        <v>342.32</v>
      </c>
      <c r="G854" s="9">
        <v>12.6700000762939</v>
      </c>
      <c r="H854" s="9">
        <v>227.160003662109</v>
      </c>
      <c r="I854" s="9">
        <v>102.48999786377</v>
      </c>
      <c r="J854" s="10">
        <v>0.0370121523737907</v>
      </c>
      <c r="K854" s="10">
        <v>0.663589656352997</v>
      </c>
      <c r="L854" s="10">
        <v>0.299398213624954</v>
      </c>
      <c r="M854" s="10">
        <v>0.299398213624954</v>
      </c>
      <c r="N854" s="10">
        <v>2.26238608360291</v>
      </c>
      <c r="O854" s="10">
        <v>0.451179772615433</v>
      </c>
    </row>
    <row r="855" spans="1:15">
      <c r="A855" s="8">
        <v>2019</v>
      </c>
      <c r="B855" s="8" t="s">
        <v>136</v>
      </c>
      <c r="C855" s="8">
        <v>152900</v>
      </c>
      <c r="D855" s="8" t="s">
        <v>27</v>
      </c>
      <c r="E855" s="8" t="s">
        <v>95</v>
      </c>
      <c r="F855" s="9">
        <v>295.3105</v>
      </c>
      <c r="G855" s="9">
        <v>14.2351999282837</v>
      </c>
      <c r="H855" s="9">
        <v>163.387298583984</v>
      </c>
      <c r="I855" s="9">
        <v>117.687896728516</v>
      </c>
      <c r="J855" s="10">
        <v>0.0482041798532009</v>
      </c>
      <c r="K855" s="10">
        <v>0.553272902965546</v>
      </c>
      <c r="L855" s="10">
        <v>0.398522555828094</v>
      </c>
      <c r="M855" s="10">
        <v>0.398522555828094</v>
      </c>
      <c r="N855" s="10">
        <v>2.35031771659851</v>
      </c>
      <c r="O855" s="10">
        <v>0.720300137996674</v>
      </c>
    </row>
    <row r="856" spans="1:15">
      <c r="A856" s="8">
        <v>2020</v>
      </c>
      <c r="B856" s="8" t="s">
        <v>136</v>
      </c>
      <c r="C856" s="8">
        <v>152900</v>
      </c>
      <c r="D856" s="8" t="s">
        <v>27</v>
      </c>
      <c r="E856" s="8" t="s">
        <v>95</v>
      </c>
      <c r="F856" s="9">
        <v>304.75</v>
      </c>
      <c r="G856" s="9">
        <v>17.6800003051758</v>
      </c>
      <c r="H856" s="9">
        <v>173.559997558594</v>
      </c>
      <c r="I856" s="9">
        <v>113.519996643066</v>
      </c>
      <c r="J856" s="10">
        <v>0.058014765381813</v>
      </c>
      <c r="K856" s="10">
        <v>0.569516003131866</v>
      </c>
      <c r="L856" s="10">
        <v>0.372502028942108</v>
      </c>
      <c r="M856" s="10">
        <v>0.372502028942108</v>
      </c>
      <c r="N856" s="10">
        <v>2.31455278396606</v>
      </c>
      <c r="O856" s="10">
        <v>0.654067754745483</v>
      </c>
    </row>
    <row r="857" spans="1:15">
      <c r="A857" s="8">
        <v>2021</v>
      </c>
      <c r="B857" s="8" t="s">
        <v>136</v>
      </c>
      <c r="C857" s="8">
        <v>152900</v>
      </c>
      <c r="D857" s="8" t="s">
        <v>27</v>
      </c>
      <c r="E857" s="8" t="s">
        <v>95</v>
      </c>
      <c r="F857" s="9">
        <v>363.6</v>
      </c>
      <c r="G857" s="9">
        <v>19.7999992370605</v>
      </c>
      <c r="H857" s="9">
        <v>226</v>
      </c>
      <c r="I857" s="9">
        <v>117.800003051758</v>
      </c>
      <c r="J857" s="10">
        <v>0.0544554442167282</v>
      </c>
      <c r="K857" s="10">
        <v>0.62156218290329</v>
      </c>
      <c r="L857" s="10">
        <v>0.323982417583466</v>
      </c>
      <c r="M857" s="10">
        <v>0.323982417583466</v>
      </c>
      <c r="N857" s="10">
        <v>2.26952695846558</v>
      </c>
      <c r="O857" s="10">
        <v>0.521238923072815</v>
      </c>
    </row>
    <row r="858" spans="1:15">
      <c r="A858" s="8">
        <v>2022</v>
      </c>
      <c r="B858" s="8" t="s">
        <v>136</v>
      </c>
      <c r="C858" s="8">
        <v>152900</v>
      </c>
      <c r="D858" s="8" t="s">
        <v>27</v>
      </c>
      <c r="E858" s="8" t="s">
        <v>95</v>
      </c>
      <c r="F858" s="9">
        <v>407.29</v>
      </c>
      <c r="G858" s="9">
        <v>24.52</v>
      </c>
      <c r="H858" s="9">
        <v>261.73</v>
      </c>
      <c r="I858" s="9">
        <v>121.04</v>
      </c>
      <c r="J858" s="10">
        <v>0.0602028038989418</v>
      </c>
      <c r="K858" s="10">
        <v>0.642613371307913</v>
      </c>
      <c r="L858" s="10">
        <v>0.297183824793145</v>
      </c>
      <c r="M858" s="10">
        <v>0.297183824793145</v>
      </c>
      <c r="N858" s="10">
        <v>2.2369810208942</v>
      </c>
      <c r="O858" s="10">
        <v>0.462461315095709</v>
      </c>
    </row>
    <row r="859" spans="1:15">
      <c r="A859" s="1">
        <v>2023</v>
      </c>
      <c r="B859" s="1" t="s">
        <v>136</v>
      </c>
      <c r="C859" s="1">
        <v>152900</v>
      </c>
      <c r="D859" s="1" t="s">
        <v>27</v>
      </c>
      <c r="E859" s="1" t="s">
        <v>95</v>
      </c>
      <c r="F859" s="14" t="s">
        <v>137</v>
      </c>
      <c r="G859" s="14">
        <v>25.5</v>
      </c>
      <c r="H859" s="14" t="s">
        <v>138</v>
      </c>
      <c r="I859" s="14">
        <v>127.2</v>
      </c>
      <c r="J859" s="18">
        <f>G859/F859</f>
        <v>0.062978513213139</v>
      </c>
      <c r="K859" s="18">
        <f>H859/F859</f>
        <v>0.623116818967646</v>
      </c>
      <c r="L859" s="18">
        <f>I859/F859</f>
        <v>0.314151642380835</v>
      </c>
      <c r="M859" s="18">
        <f>I859/F859</f>
        <v>0.314151642380835</v>
      </c>
      <c r="N859" s="18">
        <f>J859*1+K859*2+L859*3</f>
        <v>2.25166707829094</v>
      </c>
      <c r="O859" s="18">
        <f>I859/H859</f>
        <v>0.504161712247325</v>
      </c>
    </row>
    <row r="860" spans="1:15">
      <c r="A860" s="8">
        <v>2000</v>
      </c>
      <c r="B860" s="8" t="s">
        <v>139</v>
      </c>
      <c r="C860" s="8">
        <v>210100</v>
      </c>
      <c r="D860" s="8" t="s">
        <v>140</v>
      </c>
      <c r="E860" s="8" t="s">
        <v>141</v>
      </c>
      <c r="F860" s="9">
        <v>1119.1428</v>
      </c>
      <c r="G860" s="9">
        <v>71.0504989624023</v>
      </c>
      <c r="H860" s="9">
        <v>495.141387939453</v>
      </c>
      <c r="I860" s="9">
        <v>552.950927734375</v>
      </c>
      <c r="J860" s="10">
        <v>0.0634865388274193</v>
      </c>
      <c r="K860" s="10">
        <v>0.442429155111313</v>
      </c>
      <c r="L860" s="10">
        <v>0.49408432841301</v>
      </c>
      <c r="M860" s="10">
        <v>0.49408432841301</v>
      </c>
      <c r="N860" s="10">
        <v>2.43059778213501</v>
      </c>
      <c r="O860" s="10">
        <v>1.11675357818604</v>
      </c>
    </row>
    <row r="861" spans="1:15">
      <c r="A861" s="8">
        <v>2001</v>
      </c>
      <c r="B861" s="8" t="s">
        <v>139</v>
      </c>
      <c r="C861" s="8">
        <v>210100</v>
      </c>
      <c r="D861" s="8" t="s">
        <v>140</v>
      </c>
      <c r="E861" s="8" t="s">
        <v>141</v>
      </c>
      <c r="F861" s="9">
        <v>1236.4727</v>
      </c>
      <c r="G861" s="9">
        <v>76.6348037719727</v>
      </c>
      <c r="H861" s="9">
        <v>542.282104492188</v>
      </c>
      <c r="I861" s="9">
        <v>617.555786132813</v>
      </c>
      <c r="J861" s="10">
        <v>0.0619785636663437</v>
      </c>
      <c r="K861" s="10">
        <v>0.438571840524673</v>
      </c>
      <c r="L861" s="10">
        <v>0.499449580907822</v>
      </c>
      <c r="M861" s="10">
        <v>0.499449580907822</v>
      </c>
      <c r="N861" s="10">
        <v>2.43747091293335</v>
      </c>
      <c r="O861" s="10">
        <v>1.13880908489227</v>
      </c>
    </row>
    <row r="862" spans="1:15">
      <c r="A862" s="8">
        <v>2002</v>
      </c>
      <c r="B862" s="8" t="s">
        <v>139</v>
      </c>
      <c r="C862" s="8">
        <v>210100</v>
      </c>
      <c r="D862" s="8" t="s">
        <v>140</v>
      </c>
      <c r="E862" s="8" t="s">
        <v>141</v>
      </c>
      <c r="F862" s="9">
        <v>1400.02</v>
      </c>
      <c r="G862" s="9">
        <v>83.5400009155273</v>
      </c>
      <c r="H862" s="9">
        <v>615.169982910156</v>
      </c>
      <c r="I862" s="9">
        <v>701.309997558594</v>
      </c>
      <c r="J862" s="10">
        <v>0.0596705749630928</v>
      </c>
      <c r="K862" s="10">
        <v>0.439400851726532</v>
      </c>
      <c r="L862" s="10">
        <v>0.500928580760956</v>
      </c>
      <c r="M862" s="10">
        <v>0.500928580760956</v>
      </c>
      <c r="N862" s="10">
        <v>2.4412579536438</v>
      </c>
      <c r="O862" s="10">
        <v>1.14002633094788</v>
      </c>
    </row>
    <row r="863" spans="1:15">
      <c r="A863" s="8">
        <v>2003</v>
      </c>
      <c r="B863" s="8" t="s">
        <v>139</v>
      </c>
      <c r="C863" s="8">
        <v>210100</v>
      </c>
      <c r="D863" s="8" t="s">
        <v>140</v>
      </c>
      <c r="E863" s="8" t="s">
        <v>141</v>
      </c>
      <c r="F863" s="9">
        <v>1603.38</v>
      </c>
      <c r="G863" s="9">
        <v>84.870002746582</v>
      </c>
      <c r="H863" s="9">
        <v>758.710021972656</v>
      </c>
      <c r="I863" s="9">
        <v>759.799987792969</v>
      </c>
      <c r="J863" s="10">
        <v>0.052931934595108</v>
      </c>
      <c r="K863" s="10">
        <v>0.473194152116776</v>
      </c>
      <c r="L863" s="10">
        <v>0.473873943090439</v>
      </c>
      <c r="M863" s="10">
        <v>0.473873943090439</v>
      </c>
      <c r="N863" s="10">
        <v>2.42094206809998</v>
      </c>
      <c r="O863" s="10">
        <v>1.00143659114838</v>
      </c>
    </row>
    <row r="864" spans="1:15">
      <c r="A864" s="8">
        <v>2004</v>
      </c>
      <c r="B864" s="8" t="s">
        <v>139</v>
      </c>
      <c r="C864" s="8">
        <v>210100</v>
      </c>
      <c r="D864" s="8" t="s">
        <v>140</v>
      </c>
      <c r="E864" s="8" t="s">
        <v>141</v>
      </c>
      <c r="F864" s="9">
        <v>1900.69</v>
      </c>
      <c r="G864" s="9">
        <v>107.309997558594</v>
      </c>
      <c r="H864" s="9">
        <v>940.489990234375</v>
      </c>
      <c r="I864" s="9">
        <v>852.890014648438</v>
      </c>
      <c r="J864" s="10">
        <v>0.056458443403244</v>
      </c>
      <c r="K864" s="10">
        <v>0.494815021753311</v>
      </c>
      <c r="L864" s="10">
        <v>0.448726534843445</v>
      </c>
      <c r="M864" s="10">
        <v>0.448726534843445</v>
      </c>
      <c r="N864" s="10">
        <v>2.39226818084717</v>
      </c>
      <c r="O864" s="10">
        <v>0.906857073307037</v>
      </c>
    </row>
    <row r="865" spans="1:15">
      <c r="A865" s="8">
        <v>2005</v>
      </c>
      <c r="B865" s="8" t="s">
        <v>139</v>
      </c>
      <c r="C865" s="8">
        <v>210100</v>
      </c>
      <c r="D865" s="8" t="s">
        <v>140</v>
      </c>
      <c r="E865" s="8" t="s">
        <v>141</v>
      </c>
      <c r="F865" s="9">
        <v>2084.13</v>
      </c>
      <c r="G865" s="9">
        <v>126.330001831055</v>
      </c>
      <c r="H865" s="9">
        <v>906.289978027344</v>
      </c>
      <c r="I865" s="9">
        <v>1051.52001953125</v>
      </c>
      <c r="J865" s="10">
        <v>0.0606152229011059</v>
      </c>
      <c r="K865" s="10">
        <v>0.43485289812088</v>
      </c>
      <c r="L865" s="10">
        <v>0.504536688327789</v>
      </c>
      <c r="M865" s="10">
        <v>0.504536688327789</v>
      </c>
      <c r="N865" s="10">
        <v>2.44393110275269</v>
      </c>
      <c r="O865" s="10">
        <v>1.16024672985077</v>
      </c>
    </row>
    <row r="866" spans="1:15">
      <c r="A866" s="8">
        <v>2006</v>
      </c>
      <c r="B866" s="8" t="s">
        <v>139</v>
      </c>
      <c r="C866" s="8">
        <v>210100</v>
      </c>
      <c r="D866" s="8" t="s">
        <v>140</v>
      </c>
      <c r="E866" s="8" t="s">
        <v>141</v>
      </c>
      <c r="F866" s="9">
        <v>2519.63</v>
      </c>
      <c r="G866" s="9">
        <v>135.199996948242</v>
      </c>
      <c r="H866" s="9">
        <v>1139.11999511719</v>
      </c>
      <c r="I866" s="9">
        <v>1245.31994628906</v>
      </c>
      <c r="J866" s="10">
        <v>0.0536586716771126</v>
      </c>
      <c r="K866" s="10">
        <v>0.45209813117981</v>
      </c>
      <c r="L866" s="10">
        <v>0.494247138500214</v>
      </c>
      <c r="M866" s="10">
        <v>0.494247138500214</v>
      </c>
      <c r="N866" s="10">
        <v>2.44059634208679</v>
      </c>
      <c r="O866" s="10">
        <v>1.0932297706604</v>
      </c>
    </row>
    <row r="867" spans="1:15">
      <c r="A867" s="8">
        <v>2007</v>
      </c>
      <c r="B867" s="8" t="s">
        <v>139</v>
      </c>
      <c r="C867" s="8">
        <v>210100</v>
      </c>
      <c r="D867" s="8" t="s">
        <v>140</v>
      </c>
      <c r="E867" s="8" t="s">
        <v>141</v>
      </c>
      <c r="F867" s="9">
        <v>3221.15</v>
      </c>
      <c r="G867" s="9">
        <v>166.149993896484</v>
      </c>
      <c r="H867" s="9">
        <v>1555.73999023437</v>
      </c>
      <c r="I867" s="9">
        <v>1499.26000976562</v>
      </c>
      <c r="J867" s="10">
        <v>0.0515809543430805</v>
      </c>
      <c r="K867" s="10">
        <v>0.482976585626602</v>
      </c>
      <c r="L867" s="10">
        <v>0.465442478656769</v>
      </c>
      <c r="M867" s="10">
        <v>0.465442478656769</v>
      </c>
      <c r="N867" s="10">
        <v>2.41386151313782</v>
      </c>
      <c r="O867" s="10">
        <v>0.963695764541626</v>
      </c>
    </row>
    <row r="868" spans="1:15">
      <c r="A868" s="8">
        <v>2008</v>
      </c>
      <c r="B868" s="8" t="s">
        <v>139</v>
      </c>
      <c r="C868" s="8">
        <v>210100</v>
      </c>
      <c r="D868" s="8" t="s">
        <v>140</v>
      </c>
      <c r="E868" s="8" t="s">
        <v>141</v>
      </c>
      <c r="F868" s="9">
        <v>3860.47</v>
      </c>
      <c r="G868" s="9">
        <v>183.679992675781</v>
      </c>
      <c r="H868" s="9">
        <v>1934.11999511719</v>
      </c>
      <c r="I868" s="9">
        <v>1742.68005371094</v>
      </c>
      <c r="J868" s="10">
        <v>0.0475796982645988</v>
      </c>
      <c r="K868" s="10">
        <v>0.501006364822388</v>
      </c>
      <c r="L868" s="10">
        <v>0.451416552066803</v>
      </c>
      <c r="M868" s="10">
        <v>0.451416552066803</v>
      </c>
      <c r="N868" s="10">
        <v>2.40384197235107</v>
      </c>
      <c r="O868" s="10">
        <v>0.901019632816315</v>
      </c>
    </row>
    <row r="869" spans="1:15">
      <c r="A869" s="8">
        <v>2009</v>
      </c>
      <c r="B869" s="8" t="s">
        <v>139</v>
      </c>
      <c r="C869" s="8">
        <v>210100</v>
      </c>
      <c r="D869" s="8" t="s">
        <v>140</v>
      </c>
      <c r="E869" s="8" t="s">
        <v>141</v>
      </c>
      <c r="F869" s="9">
        <v>4268.51</v>
      </c>
      <c r="G869" s="9">
        <v>207.070007324219</v>
      </c>
      <c r="H869" s="9">
        <v>2127.42993164063</v>
      </c>
      <c r="I869" s="9">
        <v>1934.01000976562</v>
      </c>
      <c r="J869" s="10">
        <v>0.0485110729932785</v>
      </c>
      <c r="K869" s="10">
        <v>0.498401075601578</v>
      </c>
      <c r="L869" s="10">
        <v>0.453087836503983</v>
      </c>
      <c r="M869" s="10">
        <v>0.453087836503983</v>
      </c>
      <c r="N869" s="10">
        <v>2.40457677841187</v>
      </c>
      <c r="O869" s="10">
        <v>0.90908282995224</v>
      </c>
    </row>
    <row r="870" spans="1:15">
      <c r="A870" s="8">
        <v>2010</v>
      </c>
      <c r="B870" s="8" t="s">
        <v>139</v>
      </c>
      <c r="C870" s="8">
        <v>210100</v>
      </c>
      <c r="D870" s="8" t="s">
        <v>140</v>
      </c>
      <c r="E870" s="8" t="s">
        <v>141</v>
      </c>
      <c r="F870" s="9">
        <v>5017.54</v>
      </c>
      <c r="G870" s="9">
        <v>232.75</v>
      </c>
      <c r="H870" s="9">
        <v>2529.92993164063</v>
      </c>
      <c r="I870" s="9">
        <v>2254.86010742188</v>
      </c>
      <c r="J870" s="10">
        <v>0.0463872738182545</v>
      </c>
      <c r="K870" s="10">
        <v>0.504217207431793</v>
      </c>
      <c r="L870" s="10">
        <v>0.449395537376404</v>
      </c>
      <c r="M870" s="10">
        <v>0.449395537376404</v>
      </c>
      <c r="N870" s="10">
        <v>2.40300822257996</v>
      </c>
      <c r="O870" s="10">
        <v>0.891273736953735</v>
      </c>
    </row>
    <row r="871" spans="1:15">
      <c r="A871" s="8">
        <v>2011</v>
      </c>
      <c r="B871" s="8" t="s">
        <v>139</v>
      </c>
      <c r="C871" s="8">
        <v>210100</v>
      </c>
      <c r="D871" s="8" t="s">
        <v>140</v>
      </c>
      <c r="E871" s="8" t="s">
        <v>141</v>
      </c>
      <c r="F871" s="9">
        <v>5915.7142</v>
      </c>
      <c r="G871" s="9">
        <v>279.061492919922</v>
      </c>
      <c r="H871" s="9">
        <v>3026.88012695313</v>
      </c>
      <c r="I871" s="9">
        <v>2609.7724609375</v>
      </c>
      <c r="J871" s="10">
        <v>0.0471729151904583</v>
      </c>
      <c r="K871" s="10">
        <v>0.511667728424072</v>
      </c>
      <c r="L871" s="10">
        <v>0.441159307956696</v>
      </c>
      <c r="M871" s="10">
        <v>0.441159307956696</v>
      </c>
      <c r="N871" s="10">
        <v>2.39398622512817</v>
      </c>
      <c r="O871" s="10">
        <v>0.862198829650879</v>
      </c>
    </row>
    <row r="872" spans="1:15">
      <c r="A872" s="8">
        <v>2012</v>
      </c>
      <c r="B872" s="8" t="s">
        <v>139</v>
      </c>
      <c r="C872" s="8">
        <v>210100</v>
      </c>
      <c r="D872" s="8" t="s">
        <v>140</v>
      </c>
      <c r="E872" s="8" t="s">
        <v>141</v>
      </c>
      <c r="F872" s="9">
        <v>6602.5865</v>
      </c>
      <c r="G872" s="9">
        <v>315.201599121094</v>
      </c>
      <c r="H872" s="9">
        <v>3383.15991210938</v>
      </c>
      <c r="I872" s="9">
        <v>2904.23046875</v>
      </c>
      <c r="J872" s="10">
        <v>0.0477391108870506</v>
      </c>
      <c r="K872" s="10">
        <v>0.512399196624756</v>
      </c>
      <c r="L872" s="10">
        <v>0.439862549304962</v>
      </c>
      <c r="M872" s="10">
        <v>0.439862549304962</v>
      </c>
      <c r="N872" s="10">
        <v>2.39212512969971</v>
      </c>
      <c r="O872" s="10">
        <v>0.858437240123749</v>
      </c>
    </row>
    <row r="873" spans="1:15">
      <c r="A873" s="8">
        <v>2013</v>
      </c>
      <c r="B873" s="8" t="s">
        <v>139</v>
      </c>
      <c r="C873" s="8">
        <v>210100</v>
      </c>
      <c r="D873" s="8" t="s">
        <v>140</v>
      </c>
      <c r="E873" s="8" t="s">
        <v>141</v>
      </c>
      <c r="F873" s="9">
        <v>7158.57</v>
      </c>
      <c r="G873" s="9">
        <v>335.519989013672</v>
      </c>
      <c r="H873" s="9">
        <v>3709.25</v>
      </c>
      <c r="I873" s="9">
        <v>3113.80004882813</v>
      </c>
      <c r="J873" s="10">
        <v>0.046869695186615</v>
      </c>
      <c r="K873" s="10">
        <v>0.518155157566071</v>
      </c>
      <c r="L873" s="10">
        <v>0.434975147247314</v>
      </c>
      <c r="M873" s="10">
        <v>0.434975147247314</v>
      </c>
      <c r="N873" s="10">
        <v>2.38810539245605</v>
      </c>
      <c r="O873" s="10">
        <v>0.839468896389008</v>
      </c>
    </row>
    <row r="874" spans="1:15">
      <c r="A874" s="8">
        <v>2014</v>
      </c>
      <c r="B874" s="8" t="s">
        <v>139</v>
      </c>
      <c r="C874" s="8">
        <v>210100</v>
      </c>
      <c r="D874" s="8" t="s">
        <v>140</v>
      </c>
      <c r="E874" s="8" t="s">
        <v>141</v>
      </c>
      <c r="F874" s="9">
        <v>7098.7051</v>
      </c>
      <c r="G874" s="9">
        <v>325.287200927734</v>
      </c>
      <c r="H874" s="9">
        <v>3541.14868164063</v>
      </c>
      <c r="I874" s="9">
        <v>3232.26904296875</v>
      </c>
      <c r="J874" s="10">
        <v>0.0458234548568726</v>
      </c>
      <c r="K874" s="10">
        <v>0.49884432554245</v>
      </c>
      <c r="L874" s="10">
        <v>0.455332189798355</v>
      </c>
      <c r="M874" s="10">
        <v>0.455332189798355</v>
      </c>
      <c r="N874" s="10">
        <v>2.40950870513916</v>
      </c>
      <c r="O874" s="10">
        <v>0.91277414560318</v>
      </c>
    </row>
    <row r="875" spans="1:15">
      <c r="A875" s="8">
        <v>2015</v>
      </c>
      <c r="B875" s="8" t="s">
        <v>139</v>
      </c>
      <c r="C875" s="8">
        <v>210100</v>
      </c>
      <c r="D875" s="8" t="s">
        <v>140</v>
      </c>
      <c r="E875" s="8" t="s">
        <v>141</v>
      </c>
      <c r="F875" s="9">
        <v>7272.3051</v>
      </c>
      <c r="G875" s="9">
        <v>341.426208496094</v>
      </c>
      <c r="H875" s="9">
        <v>3474.18481445313</v>
      </c>
      <c r="I875" s="9">
        <v>3456.69409179688</v>
      </c>
      <c r="J875" s="10">
        <v>0.0469488278031349</v>
      </c>
      <c r="K875" s="10">
        <v>0.47772815823555</v>
      </c>
      <c r="L875" s="10">
        <v>0.475323021411896</v>
      </c>
      <c r="M875" s="10">
        <v>0.475323021411896</v>
      </c>
      <c r="N875" s="10">
        <v>2.42837429046631</v>
      </c>
      <c r="O875" s="10">
        <v>0.994965493679047</v>
      </c>
    </row>
    <row r="876" spans="1:15">
      <c r="A876" s="8">
        <v>2016</v>
      </c>
      <c r="B876" s="8" t="s">
        <v>139</v>
      </c>
      <c r="C876" s="8">
        <v>210100</v>
      </c>
      <c r="D876" s="8" t="s">
        <v>140</v>
      </c>
      <c r="E876" s="8" t="s">
        <v>141</v>
      </c>
      <c r="F876" s="9">
        <v>5546.4498</v>
      </c>
      <c r="G876" s="9">
        <v>266.356201171875</v>
      </c>
      <c r="H876" s="9">
        <v>2151.55810546875</v>
      </c>
      <c r="I876" s="9">
        <v>3128.53564453125</v>
      </c>
      <c r="J876" s="10">
        <v>0.0480228289961815</v>
      </c>
      <c r="K876" s="10">
        <v>0.387916266918182</v>
      </c>
      <c r="L876" s="10">
        <v>0.564060926437378</v>
      </c>
      <c r="M876" s="10">
        <v>0.564060926437378</v>
      </c>
      <c r="N876" s="10">
        <v>2.51603817939758</v>
      </c>
      <c r="O876" s="10">
        <v>1.45407903194427</v>
      </c>
    </row>
    <row r="877" spans="1:15">
      <c r="A877" s="8">
        <v>2017</v>
      </c>
      <c r="B877" s="8" t="s">
        <v>139</v>
      </c>
      <c r="C877" s="8">
        <v>210100</v>
      </c>
      <c r="D877" s="8" t="s">
        <v>140</v>
      </c>
      <c r="E877" s="8" t="s">
        <v>141</v>
      </c>
      <c r="F877" s="9">
        <v>5784.7336</v>
      </c>
      <c r="G877" s="9">
        <v>249.646606445312</v>
      </c>
      <c r="H877" s="9">
        <v>2194.1875</v>
      </c>
      <c r="I877" s="9">
        <v>3340.8994140625</v>
      </c>
      <c r="J877" s="10">
        <v>0.0431561097502708</v>
      </c>
      <c r="K877" s="10">
        <v>0.379306584596634</v>
      </c>
      <c r="L877" s="10">
        <v>0.577537298202515</v>
      </c>
      <c r="M877" s="10">
        <v>0.577537298202515</v>
      </c>
      <c r="N877" s="10">
        <v>2.53438115119934</v>
      </c>
      <c r="O877" s="10">
        <v>1.52261340618134</v>
      </c>
    </row>
    <row r="878" spans="1:15">
      <c r="A878" s="8">
        <v>2018</v>
      </c>
      <c r="B878" s="8" t="s">
        <v>139</v>
      </c>
      <c r="C878" s="8">
        <v>210100</v>
      </c>
      <c r="D878" s="8" t="s">
        <v>140</v>
      </c>
      <c r="E878" s="8" t="s">
        <v>141</v>
      </c>
      <c r="F878" s="9">
        <v>6292.3981</v>
      </c>
      <c r="G878" s="9">
        <v>260.110504150391</v>
      </c>
      <c r="H878" s="9">
        <v>2376.57958984375</v>
      </c>
      <c r="I878" s="9">
        <v>3655.7080078125</v>
      </c>
      <c r="J878" s="10">
        <v>0.0413372628390789</v>
      </c>
      <c r="K878" s="10">
        <v>0.377690583467484</v>
      </c>
      <c r="L878" s="10">
        <v>0.580972135066986</v>
      </c>
      <c r="M878" s="10">
        <v>0.580972135066986</v>
      </c>
      <c r="N878" s="10">
        <v>2.53963494300842</v>
      </c>
      <c r="O878" s="10">
        <v>1.53822243213654</v>
      </c>
    </row>
    <row r="879" spans="1:15">
      <c r="A879" s="8">
        <v>2019</v>
      </c>
      <c r="B879" s="8" t="s">
        <v>139</v>
      </c>
      <c r="C879" s="8">
        <v>210100</v>
      </c>
      <c r="D879" s="8" t="s">
        <v>140</v>
      </c>
      <c r="E879" s="8" t="s">
        <v>141</v>
      </c>
      <c r="F879" s="9">
        <v>6470.2627</v>
      </c>
      <c r="G879" s="9">
        <v>284.03369140625</v>
      </c>
      <c r="H879" s="9">
        <v>2178.60888671875</v>
      </c>
      <c r="I879" s="9">
        <v>4007.6201171875</v>
      </c>
      <c r="J879" s="10">
        <v>0.0438983254134655</v>
      </c>
      <c r="K879" s="10">
        <v>0.336711049079895</v>
      </c>
      <c r="L879" s="10">
        <v>0.619390606880188</v>
      </c>
      <c r="M879" s="10">
        <v>0.619390606880188</v>
      </c>
      <c r="N879" s="10">
        <v>2.57549214363098</v>
      </c>
      <c r="O879" s="10">
        <v>1.83953166007996</v>
      </c>
    </row>
    <row r="880" spans="1:15">
      <c r="A880" s="8">
        <v>2020</v>
      </c>
      <c r="B880" s="8" t="s">
        <v>139</v>
      </c>
      <c r="C880" s="8">
        <v>210100</v>
      </c>
      <c r="D880" s="8" t="s">
        <v>140</v>
      </c>
      <c r="E880" s="8" t="s">
        <v>141</v>
      </c>
      <c r="F880" s="9">
        <v>6571.6</v>
      </c>
      <c r="G880" s="9">
        <v>303.600006103516</v>
      </c>
      <c r="H880" s="9">
        <v>2160.39990234375</v>
      </c>
      <c r="I880" s="9">
        <v>4107.60009765625</v>
      </c>
      <c r="J880" s="10">
        <v>0.0461987964808941</v>
      </c>
      <c r="K880" s="10">
        <v>0.328747928142548</v>
      </c>
      <c r="L880" s="10">
        <v>0.625053286552429</v>
      </c>
      <c r="M880" s="10">
        <v>0.625053286552429</v>
      </c>
      <c r="N880" s="10">
        <v>2.57885456085205</v>
      </c>
      <c r="O880" s="10">
        <v>1.9013147354126</v>
      </c>
    </row>
    <row r="881" spans="1:15">
      <c r="A881" s="8">
        <v>2021</v>
      </c>
      <c r="B881" s="8" t="s">
        <v>139</v>
      </c>
      <c r="C881" s="8">
        <v>210100</v>
      </c>
      <c r="D881" s="8" t="s">
        <v>140</v>
      </c>
      <c r="E881" s="8" t="s">
        <v>141</v>
      </c>
      <c r="F881" s="9">
        <v>7249.6777</v>
      </c>
      <c r="G881" s="9">
        <v>326.340393066406</v>
      </c>
      <c r="H881" s="9">
        <v>2570.31982421875</v>
      </c>
      <c r="I881" s="9">
        <v>4353.017578125</v>
      </c>
      <c r="J881" s="10">
        <v>0.0450144708156586</v>
      </c>
      <c r="K881" s="10">
        <v>0.354542642831802</v>
      </c>
      <c r="L881" s="10">
        <v>0.600442886352539</v>
      </c>
      <c r="M881" s="10">
        <v>0.600442886352539</v>
      </c>
      <c r="N881" s="10">
        <v>2.55542850494385</v>
      </c>
      <c r="O881" s="10">
        <v>1.6935703754425</v>
      </c>
    </row>
    <row r="882" spans="1:15">
      <c r="A882" s="8">
        <v>2022</v>
      </c>
      <c r="B882" s="8" t="s">
        <v>139</v>
      </c>
      <c r="C882" s="8">
        <v>210100</v>
      </c>
      <c r="D882" s="8" t="s">
        <v>140</v>
      </c>
      <c r="E882" s="8" t="s">
        <v>141</v>
      </c>
      <c r="F882" s="9">
        <v>7696</v>
      </c>
      <c r="G882" s="9">
        <v>335</v>
      </c>
      <c r="H882" s="9">
        <v>2885</v>
      </c>
      <c r="I882" s="9">
        <v>4475</v>
      </c>
      <c r="J882" s="10">
        <v>0.043529106029106</v>
      </c>
      <c r="K882" s="10">
        <v>0.374870062370062</v>
      </c>
      <c r="L882" s="10">
        <v>0.581470893970894</v>
      </c>
      <c r="M882" s="10">
        <v>0.581470893970894</v>
      </c>
      <c r="N882" s="10">
        <v>2.53768191268191</v>
      </c>
      <c r="O882" s="10">
        <v>1.55112651646447</v>
      </c>
    </row>
    <row r="883" spans="1:15">
      <c r="A883" s="1">
        <v>2023</v>
      </c>
      <c r="B883" s="1" t="s">
        <v>139</v>
      </c>
      <c r="C883" s="1">
        <v>210100</v>
      </c>
      <c r="D883" s="1" t="s">
        <v>140</v>
      </c>
      <c r="E883" s="1" t="s">
        <v>141</v>
      </c>
      <c r="F883" s="14" t="s">
        <v>142</v>
      </c>
      <c r="G883" s="14">
        <v>334.4</v>
      </c>
      <c r="H883" s="14" t="s">
        <v>143</v>
      </c>
      <c r="I883" s="14">
        <v>4834.5</v>
      </c>
      <c r="J883" s="18">
        <f>G883/F883</f>
        <v>0.0411716181775649</v>
      </c>
      <c r="K883" s="18">
        <f>H883/F883</f>
        <v>0.363588234569877</v>
      </c>
      <c r="L883" s="18">
        <f>I883/F883</f>
        <v>0.595227835165782</v>
      </c>
      <c r="M883" s="18">
        <f>I883/F883</f>
        <v>0.595227835165782</v>
      </c>
      <c r="N883" s="18">
        <f>J883*1+K883*2+L883*3</f>
        <v>2.55403159281467</v>
      </c>
      <c r="O883" s="18">
        <f>I883/H883</f>
        <v>1.63709322406962</v>
      </c>
    </row>
    <row r="884" spans="1:15">
      <c r="A884" s="8">
        <v>2000</v>
      </c>
      <c r="B884" s="8" t="s">
        <v>144</v>
      </c>
      <c r="C884" s="8">
        <v>210200</v>
      </c>
      <c r="D884" s="8" t="s">
        <v>140</v>
      </c>
      <c r="E884" s="8" t="s">
        <v>141</v>
      </c>
      <c r="F884" s="9">
        <v>1110.77</v>
      </c>
      <c r="G884" s="9">
        <v>105.379997253418</v>
      </c>
      <c r="H884" s="9">
        <v>517.150024414063</v>
      </c>
      <c r="I884" s="9">
        <v>488.239990234375</v>
      </c>
      <c r="J884" s="10">
        <v>0.0948711261153221</v>
      </c>
      <c r="K884" s="10">
        <v>0.465577960014343</v>
      </c>
      <c r="L884" s="10">
        <v>0.439550936222076</v>
      </c>
      <c r="M884" s="10">
        <v>0.439550936222076</v>
      </c>
      <c r="N884" s="10">
        <v>2.3446798324585</v>
      </c>
      <c r="O884" s="10">
        <v>0.944097399711609</v>
      </c>
    </row>
    <row r="885" spans="1:15">
      <c r="A885" s="8">
        <v>2001</v>
      </c>
      <c r="B885" s="8" t="s">
        <v>144</v>
      </c>
      <c r="C885" s="8">
        <v>210200</v>
      </c>
      <c r="D885" s="8" t="s">
        <v>140</v>
      </c>
      <c r="E885" s="8" t="s">
        <v>141</v>
      </c>
      <c r="F885" s="9">
        <v>1235.64</v>
      </c>
      <c r="G885" s="9">
        <v>111.389999389648</v>
      </c>
      <c r="H885" s="9">
        <v>574.239990234375</v>
      </c>
      <c r="I885" s="9">
        <v>550.010009765625</v>
      </c>
      <c r="J885" s="10">
        <v>0.0901476144790649</v>
      </c>
      <c r="K885" s="10">
        <v>0.464730829000473</v>
      </c>
      <c r="L885" s="10">
        <v>0.445121556520462</v>
      </c>
      <c r="M885" s="10">
        <v>0.445121556520462</v>
      </c>
      <c r="N885" s="10">
        <v>2.35497403144836</v>
      </c>
      <c r="O885" s="10">
        <v>0.957805156707764</v>
      </c>
    </row>
    <row r="886" spans="1:15">
      <c r="A886" s="8">
        <v>2002</v>
      </c>
      <c r="B886" s="8" t="s">
        <v>144</v>
      </c>
      <c r="C886" s="8">
        <v>210200</v>
      </c>
      <c r="D886" s="8" t="s">
        <v>140</v>
      </c>
      <c r="E886" s="8" t="s">
        <v>141</v>
      </c>
      <c r="F886" s="9">
        <v>1406.1</v>
      </c>
      <c r="G886" s="9">
        <v>118.5</v>
      </c>
      <c r="H886" s="9">
        <v>661.140014648438</v>
      </c>
      <c r="I886" s="9">
        <v>626.460021972656</v>
      </c>
      <c r="J886" s="10">
        <v>0.0842756554484367</v>
      </c>
      <c r="K886" s="10">
        <v>0.470194160938263</v>
      </c>
      <c r="L886" s="10">
        <v>0.445530205965042</v>
      </c>
      <c r="M886" s="10">
        <v>0.445530205965042</v>
      </c>
      <c r="N886" s="10">
        <v>2.36125469207764</v>
      </c>
      <c r="O886" s="10">
        <v>0.947545170783997</v>
      </c>
    </row>
    <row r="887" spans="1:15">
      <c r="A887" s="8">
        <v>2003</v>
      </c>
      <c r="B887" s="8" t="s">
        <v>144</v>
      </c>
      <c r="C887" s="8">
        <v>210200</v>
      </c>
      <c r="D887" s="8" t="s">
        <v>140</v>
      </c>
      <c r="E887" s="8" t="s">
        <v>141</v>
      </c>
      <c r="F887" s="9">
        <v>1632.59</v>
      </c>
      <c r="G887" s="9">
        <v>135.539993286133</v>
      </c>
      <c r="H887" s="9">
        <v>782.530029296875</v>
      </c>
      <c r="I887" s="9">
        <v>714.52001953125</v>
      </c>
      <c r="J887" s="10">
        <v>0.083021454513073</v>
      </c>
      <c r="K887" s="10">
        <v>0.479318141937256</v>
      </c>
      <c r="L887" s="10">
        <v>0.437660425901413</v>
      </c>
      <c r="M887" s="10">
        <v>0.437660425901413</v>
      </c>
      <c r="N887" s="10">
        <v>2.35463905334473</v>
      </c>
      <c r="O887" s="10">
        <v>0.913089573383331</v>
      </c>
    </row>
    <row r="888" spans="1:15">
      <c r="A888" s="8">
        <v>2004</v>
      </c>
      <c r="B888" s="8" t="s">
        <v>144</v>
      </c>
      <c r="C888" s="8">
        <v>210200</v>
      </c>
      <c r="D888" s="8" t="s">
        <v>140</v>
      </c>
      <c r="E888" s="8" t="s">
        <v>141</v>
      </c>
      <c r="F888" s="9">
        <v>1961.76</v>
      </c>
      <c r="G888" s="9">
        <v>153.100006103516</v>
      </c>
      <c r="H888" s="9">
        <v>983.299987792969</v>
      </c>
      <c r="I888" s="9">
        <v>825.359985351563</v>
      </c>
      <c r="J888" s="10">
        <v>0.078042171895504</v>
      </c>
      <c r="K888" s="10">
        <v>0.501233577728271</v>
      </c>
      <c r="L888" s="10">
        <v>0.420724242925644</v>
      </c>
      <c r="M888" s="10">
        <v>0.420724242925644</v>
      </c>
      <c r="N888" s="10">
        <v>2.3426821231842</v>
      </c>
      <c r="O888" s="10">
        <v>0.839377582073212</v>
      </c>
    </row>
    <row r="889" spans="1:15">
      <c r="A889" s="8">
        <v>2005</v>
      </c>
      <c r="B889" s="8" t="s">
        <v>144</v>
      </c>
      <c r="C889" s="8">
        <v>210200</v>
      </c>
      <c r="D889" s="8" t="s">
        <v>140</v>
      </c>
      <c r="E889" s="8" t="s">
        <v>141</v>
      </c>
      <c r="F889" s="9">
        <v>2152.23</v>
      </c>
      <c r="G889" s="9">
        <v>183.330001831055</v>
      </c>
      <c r="H889" s="9">
        <v>996.059997558594</v>
      </c>
      <c r="I889" s="9">
        <v>972.840026855469</v>
      </c>
      <c r="J889" s="10">
        <v>0.0851814150810242</v>
      </c>
      <c r="K889" s="10">
        <v>0.462803691625595</v>
      </c>
      <c r="L889" s="10">
        <v>0.452014893293381</v>
      </c>
      <c r="M889" s="10">
        <v>0.452014893293381</v>
      </c>
      <c r="N889" s="10">
        <v>2.36683344841003</v>
      </c>
      <c r="O889" s="10">
        <v>0.976688206195831</v>
      </c>
    </row>
    <row r="890" spans="1:15">
      <c r="A890" s="8">
        <v>2006</v>
      </c>
      <c r="B890" s="8" t="s">
        <v>144</v>
      </c>
      <c r="C890" s="8">
        <v>210200</v>
      </c>
      <c r="D890" s="8" t="s">
        <v>140</v>
      </c>
      <c r="E890" s="8" t="s">
        <v>141</v>
      </c>
      <c r="F890" s="9">
        <v>2569.67</v>
      </c>
      <c r="G890" s="9">
        <v>208.600006103516</v>
      </c>
      <c r="H890" s="9">
        <v>1229.0400390625</v>
      </c>
      <c r="I890" s="9">
        <v>1132.03002929687</v>
      </c>
      <c r="J890" s="10">
        <v>0.0811777412891388</v>
      </c>
      <c r="K890" s="10">
        <v>0.478287100791931</v>
      </c>
      <c r="L890" s="10">
        <v>0.440535187721252</v>
      </c>
      <c r="M890" s="10">
        <v>0.440535187721252</v>
      </c>
      <c r="N890" s="10">
        <v>2.35935759544373</v>
      </c>
      <c r="O890" s="10">
        <v>0.921068489551544</v>
      </c>
    </row>
    <row r="891" spans="1:15">
      <c r="A891" s="8">
        <v>2007</v>
      </c>
      <c r="B891" s="8" t="s">
        <v>144</v>
      </c>
      <c r="C891" s="8">
        <v>210200</v>
      </c>
      <c r="D891" s="8" t="s">
        <v>140</v>
      </c>
      <c r="E891" s="8" t="s">
        <v>141</v>
      </c>
      <c r="F891" s="9">
        <v>3130.68</v>
      </c>
      <c r="G891" s="9">
        <v>249.289993286133</v>
      </c>
      <c r="H891" s="9">
        <v>1535.5400390625</v>
      </c>
      <c r="I891" s="9">
        <v>1345.84997558594</v>
      </c>
      <c r="J891" s="10">
        <v>0.0796280652284622</v>
      </c>
      <c r="K891" s="10">
        <v>0.490481317043304</v>
      </c>
      <c r="L891" s="10">
        <v>0.429890632629395</v>
      </c>
      <c r="M891" s="10">
        <v>0.429890632629395</v>
      </c>
      <c r="N891" s="10">
        <v>2.35026264190674</v>
      </c>
      <c r="O891" s="10">
        <v>0.876466870307922</v>
      </c>
    </row>
    <row r="892" spans="1:15">
      <c r="A892" s="8">
        <v>2008</v>
      </c>
      <c r="B892" s="8" t="s">
        <v>144</v>
      </c>
      <c r="C892" s="8">
        <v>210200</v>
      </c>
      <c r="D892" s="8" t="s">
        <v>140</v>
      </c>
      <c r="E892" s="8" t="s">
        <v>141</v>
      </c>
      <c r="F892" s="9">
        <v>3858.25</v>
      </c>
      <c r="G892" s="9">
        <v>289.149993896484</v>
      </c>
      <c r="H892" s="9">
        <v>1993.90002441406</v>
      </c>
      <c r="I892" s="9">
        <v>1575.19995117187</v>
      </c>
      <c r="J892" s="10">
        <v>0.0749433040618896</v>
      </c>
      <c r="K892" s="10">
        <v>0.516788721084595</v>
      </c>
      <c r="L892" s="10">
        <v>0.408267974853516</v>
      </c>
      <c r="M892" s="10">
        <v>0.408267974853516</v>
      </c>
      <c r="N892" s="10">
        <v>2.33332467079163</v>
      </c>
      <c r="O892" s="10">
        <v>0.790009498596191</v>
      </c>
    </row>
    <row r="893" spans="1:15">
      <c r="A893" s="8">
        <v>2009</v>
      </c>
      <c r="B893" s="8" t="s">
        <v>144</v>
      </c>
      <c r="C893" s="8">
        <v>210200</v>
      </c>
      <c r="D893" s="8" t="s">
        <v>140</v>
      </c>
      <c r="E893" s="8" t="s">
        <v>141</v>
      </c>
      <c r="F893" s="9">
        <v>4349.51</v>
      </c>
      <c r="G893" s="9">
        <v>313.440002441406</v>
      </c>
      <c r="H893" s="9">
        <v>2127.25</v>
      </c>
      <c r="I893" s="9">
        <v>1908.81005859375</v>
      </c>
      <c r="J893" s="10">
        <v>0.0720632895827293</v>
      </c>
      <c r="K893" s="10">
        <v>0.48907807469368</v>
      </c>
      <c r="L893" s="10">
        <v>0.438856333494186</v>
      </c>
      <c r="M893" s="10">
        <v>0.438856333494186</v>
      </c>
      <c r="N893" s="10">
        <v>2.36678838729858</v>
      </c>
      <c r="O893" s="10">
        <v>0.897313475608826</v>
      </c>
    </row>
    <row r="894" spans="1:15">
      <c r="A894" s="8">
        <v>2010</v>
      </c>
      <c r="B894" s="8" t="s">
        <v>144</v>
      </c>
      <c r="C894" s="8">
        <v>210200</v>
      </c>
      <c r="D894" s="8" t="s">
        <v>140</v>
      </c>
      <c r="E894" s="8" t="s">
        <v>141</v>
      </c>
      <c r="F894" s="9">
        <v>5158.16</v>
      </c>
      <c r="G894" s="9">
        <v>345.100006103516</v>
      </c>
      <c r="H894" s="9">
        <v>2624.48999023438</v>
      </c>
      <c r="I894" s="9">
        <v>2188.57006835938</v>
      </c>
      <c r="J894" s="10">
        <v>0.0669037029147148</v>
      </c>
      <c r="K894" s="10">
        <v>0.50880354642868</v>
      </c>
      <c r="L894" s="10">
        <v>0.424292773008347</v>
      </c>
      <c r="M894" s="10">
        <v>0.424292773008347</v>
      </c>
      <c r="N894" s="10">
        <v>2.35738921165466</v>
      </c>
      <c r="O894" s="10">
        <v>0.833903014659882</v>
      </c>
    </row>
    <row r="895" spans="1:15">
      <c r="A895" s="8">
        <v>2011</v>
      </c>
      <c r="B895" s="8" t="s">
        <v>144</v>
      </c>
      <c r="C895" s="8">
        <v>210200</v>
      </c>
      <c r="D895" s="8" t="s">
        <v>140</v>
      </c>
      <c r="E895" s="8" t="s">
        <v>141</v>
      </c>
      <c r="F895" s="9">
        <v>6150.6265</v>
      </c>
      <c r="G895" s="9">
        <v>395.719787597656</v>
      </c>
      <c r="H895" s="9">
        <v>3204.17504882813</v>
      </c>
      <c r="I895" s="9">
        <v>2550.73168945313</v>
      </c>
      <c r="J895" s="10">
        <v>0.0643381252884865</v>
      </c>
      <c r="K895" s="10">
        <v>0.52095103263855</v>
      </c>
      <c r="L895" s="10">
        <v>0.414710879325867</v>
      </c>
      <c r="M895" s="10">
        <v>0.414710879325867</v>
      </c>
      <c r="N895" s="10">
        <v>2.35037279129028</v>
      </c>
      <c r="O895" s="10">
        <v>0.796065032482147</v>
      </c>
    </row>
    <row r="896" spans="1:15">
      <c r="A896" s="8">
        <v>2012</v>
      </c>
      <c r="B896" s="8" t="s">
        <v>144</v>
      </c>
      <c r="C896" s="8">
        <v>210200</v>
      </c>
      <c r="D896" s="8" t="s">
        <v>140</v>
      </c>
      <c r="E896" s="8" t="s">
        <v>141</v>
      </c>
      <c r="F896" s="9">
        <v>7002.8306</v>
      </c>
      <c r="G896" s="9">
        <v>451.369293212891</v>
      </c>
      <c r="H896" s="9">
        <v>3634.80395507813</v>
      </c>
      <c r="I896" s="9">
        <v>2916.65747070313</v>
      </c>
      <c r="J896" s="10">
        <v>0.0644552633166313</v>
      </c>
      <c r="K896" s="10">
        <v>0.519047796726227</v>
      </c>
      <c r="L896" s="10">
        <v>0.416496932506561</v>
      </c>
      <c r="M896" s="10">
        <v>0.416496932506561</v>
      </c>
      <c r="N896" s="10">
        <v>2.35204172134399</v>
      </c>
      <c r="O896" s="10">
        <v>0.802424967288971</v>
      </c>
    </row>
    <row r="897" spans="1:15">
      <c r="A897" s="8">
        <v>2013</v>
      </c>
      <c r="B897" s="8" t="s">
        <v>144</v>
      </c>
      <c r="C897" s="8">
        <v>210200</v>
      </c>
      <c r="D897" s="8" t="s">
        <v>140</v>
      </c>
      <c r="E897" s="8" t="s">
        <v>141</v>
      </c>
      <c r="F897" s="9">
        <v>7650.79</v>
      </c>
      <c r="G897" s="9">
        <v>477.589996337891</v>
      </c>
      <c r="H897" s="9">
        <v>3891.94995117188</v>
      </c>
      <c r="I897" s="9">
        <v>3281.25</v>
      </c>
      <c r="J897" s="10">
        <v>0.0624236203730106</v>
      </c>
      <c r="K897" s="10">
        <v>0.508699119091034</v>
      </c>
      <c r="L897" s="10">
        <v>0.428877294063568</v>
      </c>
      <c r="M897" s="10">
        <v>0.428877294063568</v>
      </c>
      <c r="N897" s="10">
        <v>2.36645364761353</v>
      </c>
      <c r="O897" s="10">
        <v>0.843086361885071</v>
      </c>
    </row>
    <row r="898" spans="1:15">
      <c r="A898" s="8">
        <v>2014</v>
      </c>
      <c r="B898" s="8" t="s">
        <v>144</v>
      </c>
      <c r="C898" s="8">
        <v>210200</v>
      </c>
      <c r="D898" s="8" t="s">
        <v>140</v>
      </c>
      <c r="E898" s="8" t="s">
        <v>141</v>
      </c>
      <c r="F898" s="9">
        <v>7655.5762</v>
      </c>
      <c r="G898" s="9">
        <v>441.829986572266</v>
      </c>
      <c r="H898" s="9">
        <v>3697.35473632813</v>
      </c>
      <c r="I898" s="9">
        <v>3516.3916015625</v>
      </c>
      <c r="J898" s="10">
        <v>0.0577134862542152</v>
      </c>
      <c r="K898" s="10">
        <v>0.482962310314178</v>
      </c>
      <c r="L898" s="10">
        <v>0.459324210882187</v>
      </c>
      <c r="M898" s="10">
        <v>0.459324210882187</v>
      </c>
      <c r="N898" s="10">
        <v>2.40161085128784</v>
      </c>
      <c r="O898" s="10">
        <v>0.951056063175201</v>
      </c>
    </row>
    <row r="899" spans="1:15">
      <c r="A899" s="8">
        <v>2015</v>
      </c>
      <c r="B899" s="8" t="s">
        <v>144</v>
      </c>
      <c r="C899" s="8">
        <v>210200</v>
      </c>
      <c r="D899" s="8" t="s">
        <v>140</v>
      </c>
      <c r="E899" s="8" t="s">
        <v>141</v>
      </c>
      <c r="F899" s="9">
        <v>7731.6363</v>
      </c>
      <c r="G899" s="9">
        <v>453.253295898438</v>
      </c>
      <c r="H899" s="9">
        <v>3348.7421875</v>
      </c>
      <c r="I899" s="9">
        <v>3929.640625</v>
      </c>
      <c r="J899" s="10">
        <v>0.0586232058703899</v>
      </c>
      <c r="K899" s="10">
        <v>0.433122038841248</v>
      </c>
      <c r="L899" s="10">
        <v>0.508254706859589</v>
      </c>
      <c r="M899" s="10">
        <v>0.508254706859589</v>
      </c>
      <c r="N899" s="10">
        <v>2.44963145256042</v>
      </c>
      <c r="O899" s="10">
        <v>1.1734676361084</v>
      </c>
    </row>
    <row r="900" spans="1:15">
      <c r="A900" s="8">
        <v>2016</v>
      </c>
      <c r="B900" s="8" t="s">
        <v>144</v>
      </c>
      <c r="C900" s="8">
        <v>210200</v>
      </c>
      <c r="D900" s="8" t="s">
        <v>140</v>
      </c>
      <c r="E900" s="8" t="s">
        <v>141</v>
      </c>
      <c r="F900" s="9">
        <v>6810.1998</v>
      </c>
      <c r="G900" s="9">
        <v>462.778198242188</v>
      </c>
      <c r="H900" s="9">
        <v>2849.85400390625</v>
      </c>
      <c r="I900" s="9">
        <v>3497.5673828125</v>
      </c>
      <c r="J900" s="10">
        <v>0.0679536908864975</v>
      </c>
      <c r="K900" s="10">
        <v>0.418468475341797</v>
      </c>
      <c r="L900" s="10">
        <v>0.513577818870544</v>
      </c>
      <c r="M900" s="10">
        <v>0.513577818870544</v>
      </c>
      <c r="N900" s="10">
        <v>2.44562411308289</v>
      </c>
      <c r="O900" s="10">
        <v>1.22727954387665</v>
      </c>
    </row>
    <row r="901" spans="1:15">
      <c r="A901" s="8">
        <v>2017</v>
      </c>
      <c r="B901" s="8" t="s">
        <v>144</v>
      </c>
      <c r="C901" s="8">
        <v>210200</v>
      </c>
      <c r="D901" s="8" t="s">
        <v>140</v>
      </c>
      <c r="E901" s="8" t="s">
        <v>141</v>
      </c>
      <c r="F901" s="9">
        <v>6989.8246</v>
      </c>
      <c r="G901" s="9">
        <v>408.205688476563</v>
      </c>
      <c r="H901" s="9">
        <v>2831.4453125</v>
      </c>
      <c r="I901" s="9">
        <v>3750.17358398438</v>
      </c>
      <c r="J901" s="10">
        <v>0.0583999902009964</v>
      </c>
      <c r="K901" s="10">
        <v>0.405081033706665</v>
      </c>
      <c r="L901" s="10">
        <v>0.5365189909935</v>
      </c>
      <c r="M901" s="10">
        <v>0.5365189909935</v>
      </c>
      <c r="N901" s="10">
        <v>2.47811913490295</v>
      </c>
      <c r="O901" s="10">
        <v>1.32447326183319</v>
      </c>
    </row>
    <row r="902" spans="1:15">
      <c r="A902" s="8">
        <v>2018</v>
      </c>
      <c r="B902" s="8" t="s">
        <v>144</v>
      </c>
      <c r="C902" s="8">
        <v>210200</v>
      </c>
      <c r="D902" s="8" t="s">
        <v>140</v>
      </c>
      <c r="E902" s="8" t="s">
        <v>141</v>
      </c>
      <c r="F902" s="9">
        <v>7668.4823</v>
      </c>
      <c r="G902" s="9">
        <v>442.701202392578</v>
      </c>
      <c r="H902" s="9">
        <v>3241.58251953125</v>
      </c>
      <c r="I902" s="9">
        <v>3984.19848632813</v>
      </c>
      <c r="J902" s="10">
        <v>0.0577299632132053</v>
      </c>
      <c r="K902" s="10">
        <v>0.42271500825882</v>
      </c>
      <c r="L902" s="10">
        <v>0.519555032253265</v>
      </c>
      <c r="M902" s="10">
        <v>0.519555032253265</v>
      </c>
      <c r="N902" s="10">
        <v>2.46182513236999</v>
      </c>
      <c r="O902" s="10">
        <v>1.2290905714035</v>
      </c>
    </row>
    <row r="903" spans="1:15">
      <c r="A903" s="8">
        <v>2019</v>
      </c>
      <c r="B903" s="8" t="s">
        <v>144</v>
      </c>
      <c r="C903" s="8">
        <v>210200</v>
      </c>
      <c r="D903" s="8" t="s">
        <v>140</v>
      </c>
      <c r="E903" s="8" t="s">
        <v>141</v>
      </c>
      <c r="F903" s="9">
        <v>7001.7161</v>
      </c>
      <c r="G903" s="9">
        <v>458.523101806641</v>
      </c>
      <c r="H903" s="9">
        <v>2799.84692382813</v>
      </c>
      <c r="I903" s="9">
        <v>3743.34594726563</v>
      </c>
      <c r="J903" s="10">
        <v>0.0654872432351112</v>
      </c>
      <c r="K903" s="10">
        <v>0.399880111217499</v>
      </c>
      <c r="L903" s="10">
        <v>0.534632623195648</v>
      </c>
      <c r="M903" s="10">
        <v>0.534632623195648</v>
      </c>
      <c r="N903" s="10">
        <v>2.46914529800415</v>
      </c>
      <c r="O903" s="10">
        <v>1.33698236942291</v>
      </c>
    </row>
    <row r="904" spans="1:15">
      <c r="A904" s="8">
        <v>2020</v>
      </c>
      <c r="B904" s="8" t="s">
        <v>144</v>
      </c>
      <c r="C904" s="8">
        <v>210200</v>
      </c>
      <c r="D904" s="8" t="s">
        <v>140</v>
      </c>
      <c r="E904" s="8" t="s">
        <v>141</v>
      </c>
      <c r="F904" s="9">
        <v>7030.4</v>
      </c>
      <c r="G904" s="9">
        <v>459.200012207031</v>
      </c>
      <c r="H904" s="9">
        <v>2815.10009765625</v>
      </c>
      <c r="I904" s="9">
        <v>3756</v>
      </c>
      <c r="J904" s="10">
        <v>0.065316341817379</v>
      </c>
      <c r="K904" s="10">
        <v>0.400418192148209</v>
      </c>
      <c r="L904" s="10">
        <v>0.534251272678375</v>
      </c>
      <c r="M904" s="10">
        <v>0.534251272678375</v>
      </c>
      <c r="N904" s="10">
        <v>2.46890664100647</v>
      </c>
      <c r="O904" s="10">
        <v>1.33423316478729</v>
      </c>
    </row>
    <row r="905" spans="1:15">
      <c r="A905" s="8">
        <v>2021</v>
      </c>
      <c r="B905" s="8" t="s">
        <v>144</v>
      </c>
      <c r="C905" s="8">
        <v>210200</v>
      </c>
      <c r="D905" s="8" t="s">
        <v>140</v>
      </c>
      <c r="E905" s="8" t="s">
        <v>141</v>
      </c>
      <c r="F905" s="9">
        <v>7825.9486</v>
      </c>
      <c r="G905" s="9">
        <v>513.330200195313</v>
      </c>
      <c r="H905" s="9">
        <v>3301.63891601563</v>
      </c>
      <c r="I905" s="9">
        <v>4010.9794921875</v>
      </c>
      <c r="J905" s="10">
        <v>0.0655933544039726</v>
      </c>
      <c r="K905" s="10">
        <v>0.421883553266525</v>
      </c>
      <c r="L905" s="10">
        <v>0.512523114681244</v>
      </c>
      <c r="M905" s="10">
        <v>0.512523114681244</v>
      </c>
      <c r="N905" s="10">
        <v>2.44692969322205</v>
      </c>
      <c r="O905" s="10">
        <v>1.2148449420929</v>
      </c>
    </row>
    <row r="906" spans="1:15">
      <c r="A906" s="8">
        <v>2022</v>
      </c>
      <c r="B906" s="8" t="s">
        <v>144</v>
      </c>
      <c r="C906" s="8">
        <v>210200</v>
      </c>
      <c r="D906" s="8" t="s">
        <v>140</v>
      </c>
      <c r="E906" s="8" t="s">
        <v>141</v>
      </c>
      <c r="F906" s="9">
        <v>8431</v>
      </c>
      <c r="G906" s="9">
        <v>563</v>
      </c>
      <c r="H906" s="9">
        <v>3713</v>
      </c>
      <c r="I906" s="9">
        <v>4155</v>
      </c>
      <c r="J906" s="10">
        <v>0.066777369232594</v>
      </c>
      <c r="K906" s="10">
        <v>0.440398529237338</v>
      </c>
      <c r="L906" s="10">
        <v>0.492824101530068</v>
      </c>
      <c r="M906" s="10">
        <v>0.492824101530068</v>
      </c>
      <c r="N906" s="10">
        <v>2.42604673229747</v>
      </c>
      <c r="O906" s="10">
        <v>1.11904120657151</v>
      </c>
    </row>
    <row r="907" spans="1:15">
      <c r="A907" s="1">
        <v>2023</v>
      </c>
      <c r="B907" s="1" t="s">
        <v>144</v>
      </c>
      <c r="C907" s="1">
        <v>210200</v>
      </c>
      <c r="D907" s="1" t="s">
        <v>140</v>
      </c>
      <c r="E907" s="1" t="s">
        <v>141</v>
      </c>
      <c r="F907" s="14" t="s">
        <v>145</v>
      </c>
      <c r="G907" s="14">
        <v>595.9</v>
      </c>
      <c r="H907" s="14" t="s">
        <v>146</v>
      </c>
      <c r="I907" s="14">
        <v>4441.7</v>
      </c>
      <c r="J907" s="18">
        <f>G907/F907</f>
        <v>0.068080293388477</v>
      </c>
      <c r="K907" s="18">
        <f>H907/F907</f>
        <v>0.424465034445727</v>
      </c>
      <c r="L907" s="18">
        <f>I907/F907</f>
        <v>0.507454672165796</v>
      </c>
      <c r="M907" s="18">
        <f>I907/F907</f>
        <v>0.507454672165796</v>
      </c>
      <c r="N907" s="18">
        <f>J907*1+K907*2+L907*3</f>
        <v>2.43937437877732</v>
      </c>
      <c r="O907" s="18">
        <f>I907/H907</f>
        <v>1.19551583990526</v>
      </c>
    </row>
    <row r="908" spans="1:15">
      <c r="A908" s="8">
        <v>2000</v>
      </c>
      <c r="B908" s="8" t="s">
        <v>147</v>
      </c>
      <c r="C908" s="8">
        <v>210300</v>
      </c>
      <c r="D908" s="8" t="s">
        <v>27</v>
      </c>
      <c r="E908" s="8" t="s">
        <v>141</v>
      </c>
      <c r="F908" s="9">
        <v>581.2213</v>
      </c>
      <c r="G908" s="9">
        <v>45.2789993286133</v>
      </c>
      <c r="H908" s="9">
        <v>325.954895019531</v>
      </c>
      <c r="I908" s="9">
        <v>209.987396240234</v>
      </c>
      <c r="J908" s="10">
        <v>0.0779032036662102</v>
      </c>
      <c r="K908" s="10">
        <v>0.560810327529907</v>
      </c>
      <c r="L908" s="10">
        <v>0.361286491155624</v>
      </c>
      <c r="M908" s="10">
        <v>0.361286491155624</v>
      </c>
      <c r="N908" s="10">
        <v>2.2833833694458</v>
      </c>
      <c r="O908" s="10">
        <v>0.644222259521484</v>
      </c>
    </row>
    <row r="909" spans="1:15">
      <c r="A909" s="8">
        <v>2001</v>
      </c>
      <c r="B909" s="8" t="s">
        <v>147</v>
      </c>
      <c r="C909" s="8">
        <v>210300</v>
      </c>
      <c r="D909" s="8" t="s">
        <v>27</v>
      </c>
      <c r="E909" s="8" t="s">
        <v>141</v>
      </c>
      <c r="F909" s="9">
        <v>641.5123</v>
      </c>
      <c r="G909" s="9">
        <v>47.8202018737793</v>
      </c>
      <c r="H909" s="9">
        <v>357.65771484375</v>
      </c>
      <c r="I909" s="9">
        <v>236.034393310547</v>
      </c>
      <c r="J909" s="10">
        <v>0.0745429247617722</v>
      </c>
      <c r="K909" s="10">
        <v>0.557522773742676</v>
      </c>
      <c r="L909" s="10">
        <v>0.367934316396713</v>
      </c>
      <c r="M909" s="10">
        <v>0.367934316396713</v>
      </c>
      <c r="N909" s="10">
        <v>2.29339146614075</v>
      </c>
      <c r="O909" s="10">
        <v>0.659944951534271</v>
      </c>
    </row>
    <row r="910" spans="1:15">
      <c r="A910" s="8">
        <v>2002</v>
      </c>
      <c r="B910" s="8" t="s">
        <v>147</v>
      </c>
      <c r="C910" s="8">
        <v>210300</v>
      </c>
      <c r="D910" s="8" t="s">
        <v>27</v>
      </c>
      <c r="E910" s="8" t="s">
        <v>141</v>
      </c>
      <c r="F910" s="9">
        <v>708.96</v>
      </c>
      <c r="G910" s="9">
        <v>51.5400009155273</v>
      </c>
      <c r="H910" s="9">
        <v>391.239990234375</v>
      </c>
      <c r="I910" s="9">
        <v>266.190002441406</v>
      </c>
      <c r="J910" s="10">
        <v>0.0726980343461037</v>
      </c>
      <c r="K910" s="10">
        <v>0.551850557327271</v>
      </c>
      <c r="L910" s="10">
        <v>0.375465482473373</v>
      </c>
      <c r="M910" s="10">
        <v>0.375465482473373</v>
      </c>
      <c r="N910" s="10">
        <v>2.30279564857483</v>
      </c>
      <c r="O910" s="10">
        <v>0.680375218391418</v>
      </c>
    </row>
    <row r="911" spans="1:15">
      <c r="A911" s="8">
        <v>2003</v>
      </c>
      <c r="B911" s="8" t="s">
        <v>147</v>
      </c>
      <c r="C911" s="8">
        <v>210300</v>
      </c>
      <c r="D911" s="8" t="s">
        <v>27</v>
      </c>
      <c r="E911" s="8" t="s">
        <v>141</v>
      </c>
      <c r="F911" s="9">
        <v>790.37</v>
      </c>
      <c r="G911" s="9">
        <v>43.0400009155273</v>
      </c>
      <c r="H911" s="9">
        <v>438.640014648438</v>
      </c>
      <c r="I911" s="9">
        <v>308.690002441406</v>
      </c>
      <c r="J911" s="10">
        <v>0.0544555075466633</v>
      </c>
      <c r="K911" s="10">
        <v>0.554980576038361</v>
      </c>
      <c r="L911" s="10">
        <v>0.390563905239105</v>
      </c>
      <c r="M911" s="10">
        <v>0.390563905239105</v>
      </c>
      <c r="N911" s="10">
        <v>2.33610844612122</v>
      </c>
      <c r="O911" s="10">
        <v>0.703743398189545</v>
      </c>
    </row>
    <row r="912" spans="1:15">
      <c r="A912" s="8">
        <v>2004</v>
      </c>
      <c r="B912" s="8" t="s">
        <v>147</v>
      </c>
      <c r="C912" s="8">
        <v>210300</v>
      </c>
      <c r="D912" s="8" t="s">
        <v>27</v>
      </c>
      <c r="E912" s="8" t="s">
        <v>141</v>
      </c>
      <c r="F912" s="9">
        <v>1006</v>
      </c>
      <c r="G912" s="9">
        <v>50.5</v>
      </c>
      <c r="H912" s="9">
        <v>595.599975585938</v>
      </c>
      <c r="I912" s="9">
        <v>359.899993896484</v>
      </c>
      <c r="J912" s="10">
        <v>0.0501988083124161</v>
      </c>
      <c r="K912" s="10">
        <v>0.592047691345215</v>
      </c>
      <c r="L912" s="10">
        <v>0.357753485441208</v>
      </c>
      <c r="M912" s="10">
        <v>0.357753485441208</v>
      </c>
      <c r="N912" s="10">
        <v>2.30755472183228</v>
      </c>
      <c r="O912" s="10">
        <v>0.604264616966248</v>
      </c>
    </row>
    <row r="913" spans="1:15">
      <c r="A913" s="8">
        <v>2005</v>
      </c>
      <c r="B913" s="8" t="s">
        <v>147</v>
      </c>
      <c r="C913" s="8">
        <v>210300</v>
      </c>
      <c r="D913" s="8" t="s">
        <v>27</v>
      </c>
      <c r="E913" s="8" t="s">
        <v>141</v>
      </c>
      <c r="F913" s="9">
        <v>1018.01</v>
      </c>
      <c r="G913" s="9">
        <v>56</v>
      </c>
      <c r="H913" s="9">
        <v>560.080017089844</v>
      </c>
      <c r="I913" s="9">
        <v>401.929992675781</v>
      </c>
      <c r="J913" s="10">
        <v>0.0550092831254005</v>
      </c>
      <c r="K913" s="10">
        <v>0.550171434879303</v>
      </c>
      <c r="L913" s="10">
        <v>0.394819289445877</v>
      </c>
      <c r="M913" s="10">
        <v>0.394819289445877</v>
      </c>
      <c r="N913" s="10">
        <v>2.33981013298035</v>
      </c>
      <c r="O913" s="10">
        <v>0.717629611492157</v>
      </c>
    </row>
    <row r="914" spans="1:15">
      <c r="A914" s="8">
        <v>2006</v>
      </c>
      <c r="B914" s="8" t="s">
        <v>147</v>
      </c>
      <c r="C914" s="8">
        <v>210300</v>
      </c>
      <c r="D914" s="8" t="s">
        <v>27</v>
      </c>
      <c r="E914" s="8" t="s">
        <v>141</v>
      </c>
      <c r="F914" s="9">
        <v>1136.01</v>
      </c>
      <c r="G914" s="9">
        <v>61.0299987792969</v>
      </c>
      <c r="H914" s="9">
        <v>622.489990234375</v>
      </c>
      <c r="I914" s="9">
        <v>452.489990234375</v>
      </c>
      <c r="J914" s="10">
        <v>0.053723119199276</v>
      </c>
      <c r="K914" s="10">
        <v>0.547961711883545</v>
      </c>
      <c r="L914" s="10">
        <v>0.398315161466599</v>
      </c>
      <c r="M914" s="10">
        <v>0.398315161466599</v>
      </c>
      <c r="N914" s="10">
        <v>2.34459209442139</v>
      </c>
      <c r="O914" s="10">
        <v>0.726903259754181</v>
      </c>
    </row>
    <row r="915" spans="1:15">
      <c r="A915" s="8">
        <v>2007</v>
      </c>
      <c r="B915" s="8" t="s">
        <v>147</v>
      </c>
      <c r="C915" s="8">
        <v>210300</v>
      </c>
      <c r="D915" s="8" t="s">
        <v>27</v>
      </c>
      <c r="E915" s="8" t="s">
        <v>141</v>
      </c>
      <c r="F915" s="9">
        <v>1343.54</v>
      </c>
      <c r="G915" s="9">
        <v>61.2000007629395</v>
      </c>
      <c r="H915" s="9">
        <v>749.609985351563</v>
      </c>
      <c r="I915" s="9">
        <v>532.739990234375</v>
      </c>
      <c r="J915" s="10">
        <v>0.0455513037741184</v>
      </c>
      <c r="K915" s="10">
        <v>0.557936489582062</v>
      </c>
      <c r="L915" s="10">
        <v>0.396519631147385</v>
      </c>
      <c r="M915" s="10">
        <v>0.396519631147385</v>
      </c>
      <c r="N915" s="10">
        <v>2.35098314285278</v>
      </c>
      <c r="O915" s="10">
        <v>0.710689544677734</v>
      </c>
    </row>
    <row r="916" spans="1:15">
      <c r="A916" s="8">
        <v>2008</v>
      </c>
      <c r="B916" s="8" t="s">
        <v>147</v>
      </c>
      <c r="C916" s="8">
        <v>210300</v>
      </c>
      <c r="D916" s="8" t="s">
        <v>27</v>
      </c>
      <c r="E916" s="8" t="s">
        <v>141</v>
      </c>
      <c r="F916" s="9">
        <v>1607.86</v>
      </c>
      <c r="G916" s="9">
        <v>73.0999984741211</v>
      </c>
      <c r="H916" s="9">
        <v>878.739990234375</v>
      </c>
      <c r="I916" s="9">
        <v>656.030029296875</v>
      </c>
      <c r="J916" s="10">
        <v>0.0454641580581665</v>
      </c>
      <c r="K916" s="10">
        <v>0.546527683734894</v>
      </c>
      <c r="L916" s="10">
        <v>0.408014386892319</v>
      </c>
      <c r="M916" s="10">
        <v>0.408014386892319</v>
      </c>
      <c r="N916" s="10">
        <v>2.36256265640259</v>
      </c>
      <c r="O916" s="10">
        <v>0.746557593345642</v>
      </c>
    </row>
    <row r="917" spans="1:15">
      <c r="A917" s="8">
        <v>2009</v>
      </c>
      <c r="B917" s="8" t="s">
        <v>147</v>
      </c>
      <c r="C917" s="8">
        <v>210300</v>
      </c>
      <c r="D917" s="8" t="s">
        <v>27</v>
      </c>
      <c r="E917" s="8" t="s">
        <v>141</v>
      </c>
      <c r="F917" s="9">
        <v>1730.47</v>
      </c>
      <c r="G917" s="9">
        <v>82.5699996948242</v>
      </c>
      <c r="H917" s="9">
        <v>913.5</v>
      </c>
      <c r="I917" s="9">
        <v>734.400024414063</v>
      </c>
      <c r="J917" s="10">
        <v>0.0477153621613979</v>
      </c>
      <c r="K917" s="10">
        <v>0.527891278266907</v>
      </c>
      <c r="L917" s="10">
        <v>0.424393385648727</v>
      </c>
      <c r="M917" s="10">
        <v>0.424393385648727</v>
      </c>
      <c r="N917" s="10">
        <v>2.37667798995972</v>
      </c>
      <c r="O917" s="10">
        <v>0.803940892219543</v>
      </c>
    </row>
    <row r="918" spans="1:15">
      <c r="A918" s="8">
        <v>2010</v>
      </c>
      <c r="B918" s="8" t="s">
        <v>147</v>
      </c>
      <c r="C918" s="8">
        <v>210300</v>
      </c>
      <c r="D918" s="8" t="s">
        <v>27</v>
      </c>
      <c r="E918" s="8" t="s">
        <v>141</v>
      </c>
      <c r="F918" s="9">
        <v>2125.01</v>
      </c>
      <c r="G918" s="9">
        <v>93.0100021362305</v>
      </c>
      <c r="H918" s="9">
        <v>1154.36999511719</v>
      </c>
      <c r="I918" s="9">
        <v>877.630004882813</v>
      </c>
      <c r="J918" s="10">
        <v>0.0437692068517208</v>
      </c>
      <c r="K918" s="10">
        <v>0.543230354785919</v>
      </c>
      <c r="L918" s="10">
        <v>0.413000404834747</v>
      </c>
      <c r="M918" s="10">
        <v>0.413000404834747</v>
      </c>
      <c r="N918" s="10">
        <v>2.36923122406006</v>
      </c>
      <c r="O918" s="10">
        <v>0.760267496109009</v>
      </c>
    </row>
    <row r="919" spans="1:15">
      <c r="A919" s="8">
        <v>2011</v>
      </c>
      <c r="B919" s="8" t="s">
        <v>147</v>
      </c>
      <c r="C919" s="8">
        <v>210300</v>
      </c>
      <c r="D919" s="8" t="s">
        <v>27</v>
      </c>
      <c r="E919" s="8" t="s">
        <v>141</v>
      </c>
      <c r="F919" s="9">
        <v>2398.7633</v>
      </c>
      <c r="G919" s="9">
        <v>110.548500061035</v>
      </c>
      <c r="H919" s="9">
        <v>1281.01477050781</v>
      </c>
      <c r="I919" s="9">
        <v>1007.20001220703</v>
      </c>
      <c r="J919" s="10">
        <v>0.0460856221616268</v>
      </c>
      <c r="K919" s="10">
        <v>0.534031331539154</v>
      </c>
      <c r="L919" s="10">
        <v>0.419883042573929</v>
      </c>
      <c r="M919" s="10">
        <v>0.419883042573929</v>
      </c>
      <c r="N919" s="10">
        <v>2.37379741668701</v>
      </c>
      <c r="O919" s="10">
        <v>0.786251664161682</v>
      </c>
    </row>
    <row r="920" spans="1:15">
      <c r="A920" s="8">
        <v>2012</v>
      </c>
      <c r="B920" s="8" t="s">
        <v>147</v>
      </c>
      <c r="C920" s="8">
        <v>210300</v>
      </c>
      <c r="D920" s="8" t="s">
        <v>27</v>
      </c>
      <c r="E920" s="8" t="s">
        <v>141</v>
      </c>
      <c r="F920" s="9">
        <v>2429.316</v>
      </c>
      <c r="G920" s="9">
        <v>124.425796508789</v>
      </c>
      <c r="H920" s="9">
        <v>1293.15051269531</v>
      </c>
      <c r="I920" s="9">
        <v>1011.73968505859</v>
      </c>
      <c r="J920" s="10">
        <v>0.0512184500694275</v>
      </c>
      <c r="K920" s="10">
        <v>0.532310545444489</v>
      </c>
      <c r="L920" s="10">
        <v>0.416471004486084</v>
      </c>
      <c r="M920" s="10">
        <v>0.416471004486084</v>
      </c>
      <c r="N920" s="10">
        <v>2.36525249481201</v>
      </c>
      <c r="O920" s="10">
        <v>0.782383561134338</v>
      </c>
    </row>
    <row r="921" spans="1:15">
      <c r="A921" s="8">
        <v>2013</v>
      </c>
      <c r="B921" s="8" t="s">
        <v>147</v>
      </c>
      <c r="C921" s="8">
        <v>210300</v>
      </c>
      <c r="D921" s="8" t="s">
        <v>27</v>
      </c>
      <c r="E921" s="8" t="s">
        <v>141</v>
      </c>
      <c r="F921" s="9">
        <v>2623.25</v>
      </c>
      <c r="G921" s="9">
        <v>131.880004882812</v>
      </c>
      <c r="H921" s="9">
        <v>1391.9599609375</v>
      </c>
      <c r="I921" s="9">
        <v>1099.41003417969</v>
      </c>
      <c r="J921" s="10">
        <v>0.0502735190093517</v>
      </c>
      <c r="K921" s="10">
        <v>0.530624210834503</v>
      </c>
      <c r="L921" s="10">
        <v>0.419102281332016</v>
      </c>
      <c r="M921" s="10">
        <v>0.419102281332016</v>
      </c>
      <c r="N921" s="10">
        <v>2.36882877349854</v>
      </c>
      <c r="O921" s="10">
        <v>0.789828777313232</v>
      </c>
    </row>
    <row r="922" spans="1:15">
      <c r="A922" s="8">
        <v>2014</v>
      </c>
      <c r="B922" s="8" t="s">
        <v>147</v>
      </c>
      <c r="C922" s="8">
        <v>210300</v>
      </c>
      <c r="D922" s="8" t="s">
        <v>27</v>
      </c>
      <c r="E922" s="8" t="s">
        <v>141</v>
      </c>
      <c r="F922" s="9">
        <v>2385.8951</v>
      </c>
      <c r="G922" s="9">
        <v>131.064605712891</v>
      </c>
      <c r="H922" s="9">
        <v>1206.3974609375</v>
      </c>
      <c r="I922" s="9">
        <v>1048.43310546875</v>
      </c>
      <c r="J922" s="10">
        <v>0.0549330972135067</v>
      </c>
      <c r="K922" s="10">
        <v>0.505637288093567</v>
      </c>
      <c r="L922" s="10">
        <v>0.439429670572281</v>
      </c>
      <c r="M922" s="10">
        <v>0.439429670572281</v>
      </c>
      <c r="N922" s="10">
        <v>2.38449668884277</v>
      </c>
      <c r="O922" s="10">
        <v>0.86906111240387</v>
      </c>
    </row>
    <row r="923" spans="1:15">
      <c r="A923" s="8">
        <v>2015</v>
      </c>
      <c r="B923" s="8" t="s">
        <v>147</v>
      </c>
      <c r="C923" s="8">
        <v>210300</v>
      </c>
      <c r="D923" s="8" t="s">
        <v>27</v>
      </c>
      <c r="E923" s="8" t="s">
        <v>141</v>
      </c>
      <c r="F923" s="9">
        <v>2336.9966</v>
      </c>
      <c r="G923" s="9">
        <v>136.536895751953</v>
      </c>
      <c r="H923" s="9">
        <v>1102.869140625</v>
      </c>
      <c r="I923" s="9">
        <v>1097.59045410156</v>
      </c>
      <c r="J923" s="10">
        <v>0.0584240891039371</v>
      </c>
      <c r="K923" s="10">
        <v>0.471917301416397</v>
      </c>
      <c r="L923" s="10">
        <v>0.469658553600311</v>
      </c>
      <c r="M923" s="10">
        <v>0.469658553600311</v>
      </c>
      <c r="N923" s="10">
        <v>2.4112343788147</v>
      </c>
      <c r="O923" s="10">
        <v>0.995213687419891</v>
      </c>
    </row>
    <row r="924" spans="1:15">
      <c r="A924" s="8">
        <v>2016</v>
      </c>
      <c r="B924" s="8" t="s">
        <v>147</v>
      </c>
      <c r="C924" s="8">
        <v>210300</v>
      </c>
      <c r="D924" s="8" t="s">
        <v>27</v>
      </c>
      <c r="E924" s="8" t="s">
        <v>141</v>
      </c>
      <c r="F924" s="9">
        <v>1461.9713</v>
      </c>
      <c r="G924" s="9">
        <v>100.019996643066</v>
      </c>
      <c r="H924" s="9">
        <v>523.973022460938</v>
      </c>
      <c r="I924" s="9">
        <v>837.978271484375</v>
      </c>
      <c r="J924" s="10">
        <v>0.0684144720435143</v>
      </c>
      <c r="K924" s="10">
        <v>0.358401715755463</v>
      </c>
      <c r="L924" s="10">
        <v>0.57318377494812</v>
      </c>
      <c r="M924" s="10">
        <v>0.57318377494812</v>
      </c>
      <c r="N924" s="10">
        <v>2.50476932525635</v>
      </c>
      <c r="O924" s="10">
        <v>1.59927749633789</v>
      </c>
    </row>
    <row r="925" spans="1:15">
      <c r="A925" s="8">
        <v>2017</v>
      </c>
      <c r="B925" s="8" t="s">
        <v>147</v>
      </c>
      <c r="C925" s="8">
        <v>210300</v>
      </c>
      <c r="D925" s="8" t="s">
        <v>27</v>
      </c>
      <c r="E925" s="8" t="s">
        <v>141</v>
      </c>
      <c r="F925" s="9">
        <v>1613.1279</v>
      </c>
      <c r="G925" s="9">
        <v>91.6893997192383</v>
      </c>
      <c r="H925" s="9">
        <v>642.652404785156</v>
      </c>
      <c r="I925" s="9">
        <v>878.786071777344</v>
      </c>
      <c r="J925" s="10">
        <v>0.0568395107984543</v>
      </c>
      <c r="K925" s="10">
        <v>0.398388981819153</v>
      </c>
      <c r="L925" s="10">
        <v>0.544771492481232</v>
      </c>
      <c r="M925" s="10">
        <v>0.544771492481232</v>
      </c>
      <c r="N925" s="10">
        <v>2.48793196678162</v>
      </c>
      <c r="O925" s="10">
        <v>1.36743605136871</v>
      </c>
    </row>
    <row r="926" spans="1:15">
      <c r="A926" s="8">
        <v>2018</v>
      </c>
      <c r="B926" s="8" t="s">
        <v>147</v>
      </c>
      <c r="C926" s="8">
        <v>210300</v>
      </c>
      <c r="D926" s="8" t="s">
        <v>27</v>
      </c>
      <c r="E926" s="8" t="s">
        <v>141</v>
      </c>
      <c r="F926" s="9">
        <v>1751.058</v>
      </c>
      <c r="G926" s="9">
        <v>96.8672027587891</v>
      </c>
      <c r="H926" s="9">
        <v>722.888122558594</v>
      </c>
      <c r="I926" s="9">
        <v>931.302673339844</v>
      </c>
      <c r="J926" s="10">
        <v>0.0553192421793938</v>
      </c>
      <c r="K926" s="10">
        <v>0.412829339504242</v>
      </c>
      <c r="L926" s="10">
        <v>0.531851410865784</v>
      </c>
      <c r="M926" s="10">
        <v>0.531851410865784</v>
      </c>
      <c r="N926" s="10">
        <v>2.47653222084045</v>
      </c>
      <c r="O926" s="10">
        <v>1.28830814361572</v>
      </c>
    </row>
    <row r="927" spans="1:15">
      <c r="A927" s="8">
        <v>2019</v>
      </c>
      <c r="B927" s="8" t="s">
        <v>147</v>
      </c>
      <c r="C927" s="8">
        <v>210300</v>
      </c>
      <c r="D927" s="8" t="s">
        <v>27</v>
      </c>
      <c r="E927" s="8" t="s">
        <v>141</v>
      </c>
      <c r="F927" s="9">
        <v>1745.321</v>
      </c>
      <c r="G927" s="9">
        <v>104.808197021484</v>
      </c>
      <c r="H927" s="9">
        <v>745.817199707031</v>
      </c>
      <c r="I927" s="9">
        <v>894.695617675781</v>
      </c>
      <c r="J927" s="10">
        <v>0.0600509569048882</v>
      </c>
      <c r="K927" s="10">
        <v>0.427323788404465</v>
      </c>
      <c r="L927" s="10">
        <v>0.512625277042389</v>
      </c>
      <c r="M927" s="10">
        <v>0.512625277042389</v>
      </c>
      <c r="N927" s="10">
        <v>2.45257425308228</v>
      </c>
      <c r="O927" s="10">
        <v>1.19961786270142</v>
      </c>
    </row>
    <row r="928" spans="1:15">
      <c r="A928" s="8">
        <v>2020</v>
      </c>
      <c r="B928" s="8" t="s">
        <v>147</v>
      </c>
      <c r="C928" s="8">
        <v>210300</v>
      </c>
      <c r="D928" s="8" t="s">
        <v>27</v>
      </c>
      <c r="E928" s="8" t="s">
        <v>141</v>
      </c>
      <c r="F928" s="9">
        <v>1738.8</v>
      </c>
      <c r="G928" s="9">
        <v>110.5</v>
      </c>
      <c r="H928" s="9">
        <v>706.200012207031</v>
      </c>
      <c r="I928" s="9">
        <v>922</v>
      </c>
      <c r="J928" s="10">
        <v>0.0635495707392693</v>
      </c>
      <c r="K928" s="10">
        <v>0.406142175197601</v>
      </c>
      <c r="L928" s="10">
        <v>0.530250728130341</v>
      </c>
      <c r="M928" s="10">
        <v>0.530250728130341</v>
      </c>
      <c r="N928" s="10">
        <v>2.46658611297607</v>
      </c>
      <c r="O928" s="10">
        <v>1.30557918548584</v>
      </c>
    </row>
    <row r="929" spans="1:15">
      <c r="A929" s="8">
        <v>2021</v>
      </c>
      <c r="B929" s="8" t="s">
        <v>147</v>
      </c>
      <c r="C929" s="8">
        <v>210300</v>
      </c>
      <c r="D929" s="8" t="s">
        <v>27</v>
      </c>
      <c r="E929" s="8" t="s">
        <v>141</v>
      </c>
      <c r="F929" s="9">
        <v>1888.0696</v>
      </c>
      <c r="G929" s="9">
        <v>120.319801330566</v>
      </c>
      <c r="H929" s="9">
        <v>789.353698730469</v>
      </c>
      <c r="I929" s="9">
        <v>978.396118164063</v>
      </c>
      <c r="J929" s="10">
        <v>0.0637263581156731</v>
      </c>
      <c r="K929" s="10">
        <v>0.418074458837509</v>
      </c>
      <c r="L929" s="10">
        <v>0.51819920539856</v>
      </c>
      <c r="M929" s="10">
        <v>0.51819920539856</v>
      </c>
      <c r="N929" s="10">
        <v>2.45447278022766</v>
      </c>
      <c r="O929" s="10">
        <v>1.23949015140533</v>
      </c>
    </row>
    <row r="930" spans="1:15">
      <c r="A930" s="8">
        <v>2022</v>
      </c>
      <c r="B930" s="8" t="s">
        <v>147</v>
      </c>
      <c r="C930" s="8">
        <v>210300</v>
      </c>
      <c r="D930" s="8" t="s">
        <v>27</v>
      </c>
      <c r="E930" s="8" t="s">
        <v>141</v>
      </c>
      <c r="F930" s="9">
        <v>1863.2</v>
      </c>
      <c r="G930" s="9">
        <v>121.7</v>
      </c>
      <c r="H930" s="9">
        <v>746</v>
      </c>
      <c r="I930" s="9">
        <v>995.5</v>
      </c>
      <c r="J930" s="10">
        <v>0.0653177329325891</v>
      </c>
      <c r="K930" s="10">
        <v>0.400386431945041</v>
      </c>
      <c r="L930" s="10">
        <v>0.53429583512237</v>
      </c>
      <c r="M930" s="10">
        <v>0.53429583512237</v>
      </c>
      <c r="N930" s="10">
        <v>2.46897810218978</v>
      </c>
      <c r="O930" s="10">
        <v>1.33445040214477</v>
      </c>
    </row>
    <row r="931" spans="1:15">
      <c r="A931" s="1">
        <v>2023</v>
      </c>
      <c r="B931" s="1" t="s">
        <v>147</v>
      </c>
      <c r="C931" s="1">
        <v>210300</v>
      </c>
      <c r="D931" s="1" t="s">
        <v>27</v>
      </c>
      <c r="E931" s="1" t="s">
        <v>141</v>
      </c>
      <c r="F931" s="14" t="s">
        <v>148</v>
      </c>
      <c r="G931" s="14">
        <v>125.2</v>
      </c>
      <c r="H931" s="14" t="s">
        <v>149</v>
      </c>
      <c r="I931" s="14">
        <v>1079.7</v>
      </c>
      <c r="J931" s="18">
        <f>G931/F931</f>
        <v>0.0622297330881256</v>
      </c>
      <c r="K931" s="18">
        <f>H931/F931</f>
        <v>0.401113375416273</v>
      </c>
      <c r="L931" s="18">
        <f>I931/F931</f>
        <v>0.536656891495601</v>
      </c>
      <c r="M931" s="18">
        <f>I931/F931</f>
        <v>0.536656891495601</v>
      </c>
      <c r="N931" s="18">
        <f>J931*1+K931*2+L931*3</f>
        <v>2.47442715840748</v>
      </c>
      <c r="O931" s="18">
        <f>I931/H931</f>
        <v>1.33791821561338</v>
      </c>
    </row>
    <row r="932" spans="1:15">
      <c r="A932" s="8">
        <v>2000</v>
      </c>
      <c r="B932" s="8" t="s">
        <v>150</v>
      </c>
      <c r="C932" s="8">
        <v>210400</v>
      </c>
      <c r="D932" s="8" t="s">
        <v>27</v>
      </c>
      <c r="E932" s="8" t="s">
        <v>141</v>
      </c>
      <c r="F932" s="9">
        <v>232.2075</v>
      </c>
      <c r="G932" s="9">
        <v>18.8495006561279</v>
      </c>
      <c r="H932" s="9">
        <v>138.886093139648</v>
      </c>
      <c r="I932" s="9">
        <v>74.4719009399414</v>
      </c>
      <c r="J932" s="10">
        <v>0.0811752453446388</v>
      </c>
      <c r="K932" s="10">
        <v>0.598111987113953</v>
      </c>
      <c r="L932" s="10">
        <v>0.320712715387344</v>
      </c>
      <c r="M932" s="10">
        <v>0.320712715387344</v>
      </c>
      <c r="N932" s="10">
        <v>2.23953747749329</v>
      </c>
      <c r="O932" s="10">
        <v>0.53620845079422</v>
      </c>
    </row>
    <row r="933" spans="1:15">
      <c r="A933" s="8">
        <v>2001</v>
      </c>
      <c r="B933" s="8" t="s">
        <v>150</v>
      </c>
      <c r="C933" s="8">
        <v>210400</v>
      </c>
      <c r="D933" s="8" t="s">
        <v>27</v>
      </c>
      <c r="E933" s="8" t="s">
        <v>141</v>
      </c>
      <c r="F933" s="9">
        <v>257.9196</v>
      </c>
      <c r="G933" s="9">
        <v>20.6665992736816</v>
      </c>
      <c r="H933" s="9">
        <v>154.893402099609</v>
      </c>
      <c r="I933" s="9">
        <v>82.3595962524414</v>
      </c>
      <c r="J933" s="10">
        <v>0.0801280662417412</v>
      </c>
      <c r="K933" s="10">
        <v>0.600549161434174</v>
      </c>
      <c r="L933" s="10">
        <v>0.319322764873505</v>
      </c>
      <c r="M933" s="10">
        <v>0.319322764873505</v>
      </c>
      <c r="N933" s="10">
        <v>2.23919463157654</v>
      </c>
      <c r="O933" s="10">
        <v>0.531717896461487</v>
      </c>
    </row>
    <row r="934" spans="1:15">
      <c r="A934" s="8">
        <v>2002</v>
      </c>
      <c r="B934" s="8" t="s">
        <v>150</v>
      </c>
      <c r="C934" s="8">
        <v>210400</v>
      </c>
      <c r="D934" s="8" t="s">
        <v>27</v>
      </c>
      <c r="E934" s="8" t="s">
        <v>141</v>
      </c>
      <c r="F934" s="9">
        <v>280.18</v>
      </c>
      <c r="G934" s="9">
        <v>22.5100002288818</v>
      </c>
      <c r="H934" s="9">
        <v>166.020004272461</v>
      </c>
      <c r="I934" s="9">
        <v>91.6500015258789</v>
      </c>
      <c r="J934" s="10">
        <v>0.080341212451458</v>
      </c>
      <c r="K934" s="10">
        <v>0.592547655105591</v>
      </c>
      <c r="L934" s="10">
        <v>0.327111154794693</v>
      </c>
      <c r="M934" s="10">
        <v>0.327111154794693</v>
      </c>
      <c r="N934" s="10">
        <v>2.24676990509033</v>
      </c>
      <c r="O934" s="10">
        <v>0.552041888237</v>
      </c>
    </row>
    <row r="935" spans="1:15">
      <c r="A935" s="8">
        <v>2003</v>
      </c>
      <c r="B935" s="8" t="s">
        <v>150</v>
      </c>
      <c r="C935" s="8">
        <v>210400</v>
      </c>
      <c r="D935" s="8" t="s">
        <v>27</v>
      </c>
      <c r="E935" s="8" t="s">
        <v>141</v>
      </c>
      <c r="F935" s="9">
        <v>314.84</v>
      </c>
      <c r="G935" s="9">
        <v>24.2399997711182</v>
      </c>
      <c r="H935" s="9">
        <v>184.300003051758</v>
      </c>
      <c r="I935" s="9">
        <v>106.300003051758</v>
      </c>
      <c r="J935" s="10">
        <v>0.0769914835691452</v>
      </c>
      <c r="K935" s="10">
        <v>0.585376679897308</v>
      </c>
      <c r="L935" s="10">
        <v>0.337631821632385</v>
      </c>
      <c r="M935" s="10">
        <v>0.337631821632385</v>
      </c>
      <c r="N935" s="10">
        <v>2.26064038276672</v>
      </c>
      <c r="O935" s="10">
        <v>0.57677698135376</v>
      </c>
    </row>
    <row r="936" spans="1:15">
      <c r="A936" s="8">
        <v>2004</v>
      </c>
      <c r="B936" s="8" t="s">
        <v>150</v>
      </c>
      <c r="C936" s="8">
        <v>210400</v>
      </c>
      <c r="D936" s="8" t="s">
        <v>27</v>
      </c>
      <c r="E936" s="8" t="s">
        <v>141</v>
      </c>
      <c r="F936" s="9">
        <v>375</v>
      </c>
      <c r="G936" s="9">
        <v>26.6000003814697</v>
      </c>
      <c r="H936" s="9">
        <v>226.350006103516</v>
      </c>
      <c r="I936" s="9">
        <v>122.050003051758</v>
      </c>
      <c r="J936" s="10">
        <v>0.0709333345293999</v>
      </c>
      <c r="K936" s="10">
        <v>0.603600025177002</v>
      </c>
      <c r="L936" s="10">
        <v>0.32546666264534</v>
      </c>
      <c r="M936" s="10">
        <v>0.32546666264534</v>
      </c>
      <c r="N936" s="10">
        <v>2.25453329086304</v>
      </c>
      <c r="O936" s="10">
        <v>0.539209187030792</v>
      </c>
    </row>
    <row r="937" spans="1:15">
      <c r="A937" s="8">
        <v>2005</v>
      </c>
      <c r="B937" s="8" t="s">
        <v>150</v>
      </c>
      <c r="C937" s="8">
        <v>210400</v>
      </c>
      <c r="D937" s="8" t="s">
        <v>27</v>
      </c>
      <c r="E937" s="8" t="s">
        <v>141</v>
      </c>
      <c r="F937" s="9">
        <v>390.24</v>
      </c>
      <c r="G937" s="9">
        <v>28.7800006866455</v>
      </c>
      <c r="H937" s="9">
        <v>211.919998168945</v>
      </c>
      <c r="I937" s="9">
        <v>149.539993286133</v>
      </c>
      <c r="J937" s="10">
        <v>0.0737494900822639</v>
      </c>
      <c r="K937" s="10">
        <v>0.543050408363342</v>
      </c>
      <c r="L937" s="10">
        <v>0.383200079202652</v>
      </c>
      <c r="M937" s="10">
        <v>0.383200079202652</v>
      </c>
      <c r="N937" s="10">
        <v>2.30945062637329</v>
      </c>
      <c r="O937" s="10">
        <v>0.705643594264984</v>
      </c>
    </row>
    <row r="938" spans="1:15">
      <c r="A938" s="8">
        <v>2006</v>
      </c>
      <c r="B938" s="8" t="s">
        <v>150</v>
      </c>
      <c r="C938" s="8">
        <v>210400</v>
      </c>
      <c r="D938" s="8" t="s">
        <v>27</v>
      </c>
      <c r="E938" s="8" t="s">
        <v>141</v>
      </c>
      <c r="F938" s="9">
        <v>457.82</v>
      </c>
      <c r="G938" s="9">
        <v>31.4300003051758</v>
      </c>
      <c r="H938" s="9">
        <v>254.479995727539</v>
      </c>
      <c r="I938" s="9">
        <v>171.919998168945</v>
      </c>
      <c r="J938" s="10">
        <v>0.0686514377593994</v>
      </c>
      <c r="K938" s="10">
        <v>0.555851638317108</v>
      </c>
      <c r="L938" s="10">
        <v>0.375518769025803</v>
      </c>
      <c r="M938" s="10">
        <v>0.375518769025803</v>
      </c>
      <c r="N938" s="10">
        <v>2.3069109916687</v>
      </c>
      <c r="O938" s="10">
        <v>0.675573706626892</v>
      </c>
    </row>
    <row r="939" spans="1:15">
      <c r="A939" s="8">
        <v>2007</v>
      </c>
      <c r="B939" s="8" t="s">
        <v>150</v>
      </c>
      <c r="C939" s="8">
        <v>210400</v>
      </c>
      <c r="D939" s="8" t="s">
        <v>27</v>
      </c>
      <c r="E939" s="8" t="s">
        <v>141</v>
      </c>
      <c r="F939" s="9">
        <v>547.24</v>
      </c>
      <c r="G939" s="9">
        <v>36.5499992370605</v>
      </c>
      <c r="H939" s="9">
        <v>306.200012207031</v>
      </c>
      <c r="I939" s="9">
        <v>204.490005493164</v>
      </c>
      <c r="J939" s="10">
        <v>0.0667897090315819</v>
      </c>
      <c r="K939" s="10">
        <v>0.559535145759583</v>
      </c>
      <c r="L939" s="10">
        <v>0.373675167560577</v>
      </c>
      <c r="M939" s="10">
        <v>0.373675167560577</v>
      </c>
      <c r="N939" s="10">
        <v>2.30688548088074</v>
      </c>
      <c r="O939" s="10">
        <v>0.667831480503082</v>
      </c>
    </row>
    <row r="940" spans="1:15">
      <c r="A940" s="8">
        <v>2008</v>
      </c>
      <c r="B940" s="8" t="s">
        <v>150</v>
      </c>
      <c r="C940" s="8">
        <v>210400</v>
      </c>
      <c r="D940" s="8" t="s">
        <v>27</v>
      </c>
      <c r="E940" s="8" t="s">
        <v>141</v>
      </c>
      <c r="F940" s="9">
        <v>662.44</v>
      </c>
      <c r="G940" s="9">
        <v>44.2599983215332</v>
      </c>
      <c r="H940" s="9">
        <v>376</v>
      </c>
      <c r="I940" s="9">
        <v>242.179992675781</v>
      </c>
      <c r="J940" s="10">
        <v>0.0668135955929756</v>
      </c>
      <c r="K940" s="10">
        <v>0.567598581314087</v>
      </c>
      <c r="L940" s="10">
        <v>0.365587830543518</v>
      </c>
      <c r="M940" s="10">
        <v>0.365587830543518</v>
      </c>
      <c r="N940" s="10">
        <v>2.29877424240112</v>
      </c>
      <c r="O940" s="10">
        <v>0.644095718860626</v>
      </c>
    </row>
    <row r="941" spans="1:15">
      <c r="A941" s="8">
        <v>2009</v>
      </c>
      <c r="B941" s="8" t="s">
        <v>150</v>
      </c>
      <c r="C941" s="8">
        <v>210400</v>
      </c>
      <c r="D941" s="8" t="s">
        <v>27</v>
      </c>
      <c r="E941" s="8" t="s">
        <v>141</v>
      </c>
      <c r="F941" s="9">
        <v>698.64</v>
      </c>
      <c r="G941" s="9">
        <v>46.560001373291</v>
      </c>
      <c r="H941" s="9">
        <v>392.130004882813</v>
      </c>
      <c r="I941" s="9">
        <v>259.940002441406</v>
      </c>
      <c r="J941" s="10">
        <v>0.0666437670588493</v>
      </c>
      <c r="K941" s="10">
        <v>0.561276197433472</v>
      </c>
      <c r="L941" s="10">
        <v>0.372065722942352</v>
      </c>
      <c r="M941" s="10">
        <v>0.372065722942352</v>
      </c>
      <c r="N941" s="10">
        <v>2.30539321899414</v>
      </c>
      <c r="O941" s="10">
        <v>0.662892401218414</v>
      </c>
    </row>
    <row r="942" spans="1:15">
      <c r="A942" s="8">
        <v>2010</v>
      </c>
      <c r="B942" s="8" t="s">
        <v>150</v>
      </c>
      <c r="C942" s="8">
        <v>210400</v>
      </c>
      <c r="D942" s="8" t="s">
        <v>27</v>
      </c>
      <c r="E942" s="8" t="s">
        <v>141</v>
      </c>
      <c r="F942" s="9">
        <v>895.16</v>
      </c>
      <c r="G942" s="9">
        <v>54.8199996948242</v>
      </c>
      <c r="H942" s="9">
        <v>525.460021972656</v>
      </c>
      <c r="I942" s="9">
        <v>314.880004882813</v>
      </c>
      <c r="J942" s="10">
        <v>0.0612404495477676</v>
      </c>
      <c r="K942" s="10">
        <v>0.587001204490662</v>
      </c>
      <c r="L942" s="10">
        <v>0.351758360862732</v>
      </c>
      <c r="M942" s="10">
        <v>0.351758360862732</v>
      </c>
      <c r="N942" s="10">
        <v>2.29051804542541</v>
      </c>
      <c r="O942" s="10">
        <v>0.599246382713318</v>
      </c>
    </row>
    <row r="943" spans="1:15">
      <c r="A943" s="8">
        <v>2011</v>
      </c>
      <c r="B943" s="8" t="s">
        <v>150</v>
      </c>
      <c r="C943" s="8">
        <v>210400</v>
      </c>
      <c r="D943" s="8" t="s">
        <v>27</v>
      </c>
      <c r="E943" s="8" t="s">
        <v>141</v>
      </c>
      <c r="F943" s="9">
        <v>1113.3679</v>
      </c>
      <c r="G943" s="9">
        <v>70.4758987426758</v>
      </c>
      <c r="H943" s="9">
        <v>673.510009765625</v>
      </c>
      <c r="I943" s="9">
        <v>369.381988525391</v>
      </c>
      <c r="J943" s="10">
        <v>0.0632997378706932</v>
      </c>
      <c r="K943" s="10">
        <v>0.604930341243744</v>
      </c>
      <c r="L943" s="10">
        <v>0.331769943237305</v>
      </c>
      <c r="M943" s="10">
        <v>0.331769943237305</v>
      </c>
      <c r="N943" s="10">
        <v>2.268470287323</v>
      </c>
      <c r="O943" s="10">
        <v>0.548443198204041</v>
      </c>
    </row>
    <row r="944" spans="1:15">
      <c r="A944" s="8">
        <v>2012</v>
      </c>
      <c r="B944" s="8" t="s">
        <v>150</v>
      </c>
      <c r="C944" s="8">
        <v>210400</v>
      </c>
      <c r="D944" s="8" t="s">
        <v>27</v>
      </c>
      <c r="E944" s="8" t="s">
        <v>141</v>
      </c>
      <c r="F944" s="9">
        <v>1236.3686</v>
      </c>
      <c r="G944" s="9">
        <v>85.1061019897461</v>
      </c>
      <c r="H944" s="9">
        <v>736.744384765625</v>
      </c>
      <c r="I944" s="9">
        <v>414.518096923828</v>
      </c>
      <c r="J944" s="10">
        <v>0.0688355416059494</v>
      </c>
      <c r="K944" s="10">
        <v>0.595893800258636</v>
      </c>
      <c r="L944" s="10">
        <v>0.335270643234253</v>
      </c>
      <c r="M944" s="10">
        <v>0.335270643234253</v>
      </c>
      <c r="N944" s="10">
        <v>2.26643514633179</v>
      </c>
      <c r="O944" s="10">
        <v>0.562634885311127</v>
      </c>
    </row>
    <row r="945" spans="1:15">
      <c r="A945" s="8">
        <v>2013</v>
      </c>
      <c r="B945" s="8" t="s">
        <v>150</v>
      </c>
      <c r="C945" s="8">
        <v>210400</v>
      </c>
      <c r="D945" s="8" t="s">
        <v>27</v>
      </c>
      <c r="E945" s="8" t="s">
        <v>141</v>
      </c>
      <c r="F945" s="9">
        <v>1340.45</v>
      </c>
      <c r="G945" s="9">
        <v>94.5800018310547</v>
      </c>
      <c r="H945" s="9">
        <v>794.77001953125</v>
      </c>
      <c r="I945" s="9">
        <v>451.100006103516</v>
      </c>
      <c r="J945" s="10">
        <v>0.0705583989620209</v>
      </c>
      <c r="K945" s="10">
        <v>0.59291285276413</v>
      </c>
      <c r="L945" s="10">
        <v>0.336528778076172</v>
      </c>
      <c r="M945" s="10">
        <v>0.336528778076172</v>
      </c>
      <c r="N945" s="10">
        <v>2.26597046852112</v>
      </c>
      <c r="O945" s="10">
        <v>0.567585587501526</v>
      </c>
    </row>
    <row r="946" spans="1:15">
      <c r="A946" s="8">
        <v>2014</v>
      </c>
      <c r="B946" s="8" t="s">
        <v>150</v>
      </c>
      <c r="C946" s="8">
        <v>210400</v>
      </c>
      <c r="D946" s="8" t="s">
        <v>27</v>
      </c>
      <c r="E946" s="8" t="s">
        <v>141</v>
      </c>
      <c r="F946" s="9">
        <v>1276.5826</v>
      </c>
      <c r="G946" s="9">
        <v>93.0896987915039</v>
      </c>
      <c r="H946" s="9">
        <v>693.117126464844</v>
      </c>
      <c r="I946" s="9">
        <v>490.375793457031</v>
      </c>
      <c r="J946" s="10">
        <v>0.0729210153222084</v>
      </c>
      <c r="K946" s="10">
        <v>0.542947351932526</v>
      </c>
      <c r="L946" s="10">
        <v>0.384131669998169</v>
      </c>
      <c r="M946" s="10">
        <v>0.384131669998169</v>
      </c>
      <c r="N946" s="10">
        <v>2.31121063232422</v>
      </c>
      <c r="O946" s="10">
        <v>0.707493424415588</v>
      </c>
    </row>
    <row r="947" spans="1:15">
      <c r="A947" s="8">
        <v>2015</v>
      </c>
      <c r="B947" s="8" t="s">
        <v>150</v>
      </c>
      <c r="C947" s="8">
        <v>210400</v>
      </c>
      <c r="D947" s="8" t="s">
        <v>27</v>
      </c>
      <c r="E947" s="8" t="s">
        <v>141</v>
      </c>
      <c r="F947" s="9">
        <v>1216.4773</v>
      </c>
      <c r="G947" s="9">
        <v>98.0246963500977</v>
      </c>
      <c r="H947" s="9">
        <v>594.465881347656</v>
      </c>
      <c r="I947" s="9">
        <v>523.986694335938</v>
      </c>
      <c r="J947" s="10">
        <v>0.0805807858705521</v>
      </c>
      <c r="K947" s="10">
        <v>0.488678157329559</v>
      </c>
      <c r="L947" s="10">
        <v>0.430741041898727</v>
      </c>
      <c r="M947" s="10">
        <v>0.430741041898727</v>
      </c>
      <c r="N947" s="10">
        <v>2.35016012191772</v>
      </c>
      <c r="O947" s="10">
        <v>0.881441175937653</v>
      </c>
    </row>
    <row r="948" spans="1:15">
      <c r="A948" s="8">
        <v>2016</v>
      </c>
      <c r="B948" s="8" t="s">
        <v>150</v>
      </c>
      <c r="C948" s="8">
        <v>210400</v>
      </c>
      <c r="D948" s="8" t="s">
        <v>27</v>
      </c>
      <c r="E948" s="8" t="s">
        <v>141</v>
      </c>
      <c r="F948" s="9">
        <v>865.0721</v>
      </c>
      <c r="G948" s="9">
        <v>58.3028984069824</v>
      </c>
      <c r="H948" s="9">
        <v>435.817901611328</v>
      </c>
      <c r="I948" s="9">
        <v>370.951293945313</v>
      </c>
      <c r="J948" s="10">
        <v>0.0673965737223625</v>
      </c>
      <c r="K948" s="10">
        <v>0.503793716430664</v>
      </c>
      <c r="L948" s="10">
        <v>0.42880967259407</v>
      </c>
      <c r="M948" s="10">
        <v>0.42880967259407</v>
      </c>
      <c r="N948" s="10">
        <v>2.36141300201416</v>
      </c>
      <c r="O948" s="10">
        <v>0.851161241531372</v>
      </c>
    </row>
    <row r="949" spans="1:15">
      <c r="A949" s="8">
        <v>2017</v>
      </c>
      <c r="B949" s="8" t="s">
        <v>150</v>
      </c>
      <c r="C949" s="8">
        <v>210400</v>
      </c>
      <c r="D949" s="8" t="s">
        <v>27</v>
      </c>
      <c r="E949" s="8" t="s">
        <v>141</v>
      </c>
      <c r="F949" s="9">
        <v>949.9177</v>
      </c>
      <c r="G949" s="9">
        <v>53.5640983581543</v>
      </c>
      <c r="H949" s="9">
        <v>505.9208984375</v>
      </c>
      <c r="I949" s="9">
        <v>390.432708740234</v>
      </c>
      <c r="J949" s="10">
        <v>0.056388147175312</v>
      </c>
      <c r="K949" s="10">
        <v>0.532594442367554</v>
      </c>
      <c r="L949" s="10">
        <v>0.411017417907715</v>
      </c>
      <c r="M949" s="10">
        <v>0.411017417907715</v>
      </c>
      <c r="N949" s="10">
        <v>2.35462927818298</v>
      </c>
      <c r="O949" s="10">
        <v>0.771726787090302</v>
      </c>
    </row>
    <row r="950" spans="1:15">
      <c r="A950" s="8">
        <v>2018</v>
      </c>
      <c r="B950" s="8" t="s">
        <v>150</v>
      </c>
      <c r="C950" s="8">
        <v>210400</v>
      </c>
      <c r="D950" s="8" t="s">
        <v>27</v>
      </c>
      <c r="E950" s="8" t="s">
        <v>141</v>
      </c>
      <c r="F950" s="9">
        <v>1048.8211</v>
      </c>
      <c r="G950" s="9">
        <v>54.9168014526367</v>
      </c>
      <c r="H950" s="9">
        <v>574.990478515625</v>
      </c>
      <c r="I950" s="9">
        <v>418.913787841797</v>
      </c>
      <c r="J950" s="10">
        <v>0.0523605048656464</v>
      </c>
      <c r="K950" s="10">
        <v>0.548225522041321</v>
      </c>
      <c r="L950" s="10">
        <v>0.399413973093033</v>
      </c>
      <c r="M950" s="10">
        <v>0.399413973093033</v>
      </c>
      <c r="N950" s="10">
        <v>2.34705352783203</v>
      </c>
      <c r="O950" s="10">
        <v>0.728557765483856</v>
      </c>
    </row>
    <row r="951" spans="1:15">
      <c r="A951" s="8">
        <v>2019</v>
      </c>
      <c r="B951" s="8" t="s">
        <v>150</v>
      </c>
      <c r="C951" s="8">
        <v>210400</v>
      </c>
      <c r="D951" s="8" t="s">
        <v>27</v>
      </c>
      <c r="E951" s="8" t="s">
        <v>141</v>
      </c>
      <c r="F951" s="9">
        <v>847.0827</v>
      </c>
      <c r="G951" s="9">
        <v>56.4693984985352</v>
      </c>
      <c r="H951" s="9">
        <v>417.864013671875</v>
      </c>
      <c r="I951" s="9">
        <v>372.749298095703</v>
      </c>
      <c r="J951" s="10">
        <v>0.066663384437561</v>
      </c>
      <c r="K951" s="10">
        <v>0.493297785520554</v>
      </c>
      <c r="L951" s="10">
        <v>0.440038859844208</v>
      </c>
      <c r="M951" s="10">
        <v>0.440038859844208</v>
      </c>
      <c r="N951" s="10">
        <v>2.373375415802</v>
      </c>
      <c r="O951" s="10">
        <v>0.892034947872162</v>
      </c>
    </row>
    <row r="952" spans="1:15">
      <c r="A952" s="8">
        <v>2020</v>
      </c>
      <c r="B952" s="8" t="s">
        <v>150</v>
      </c>
      <c r="C952" s="8">
        <v>210400</v>
      </c>
      <c r="D952" s="8" t="s">
        <v>27</v>
      </c>
      <c r="E952" s="8" t="s">
        <v>141</v>
      </c>
      <c r="F952" s="9">
        <v>827.8</v>
      </c>
      <c r="G952" s="9">
        <v>59.2999992370605</v>
      </c>
      <c r="H952" s="9">
        <v>388.799987792969</v>
      </c>
      <c r="I952" s="9">
        <v>379.700012207031</v>
      </c>
      <c r="J952" s="10">
        <v>0.0716356635093689</v>
      </c>
      <c r="K952" s="10">
        <v>0.469678640365601</v>
      </c>
      <c r="L952" s="10">
        <v>0.458685696125031</v>
      </c>
      <c r="M952" s="10">
        <v>0.458685696125031</v>
      </c>
      <c r="N952" s="10">
        <v>2.38705015182495</v>
      </c>
      <c r="O952" s="10">
        <v>0.976594686508179</v>
      </c>
    </row>
    <row r="953" spans="1:15">
      <c r="A953" s="8">
        <v>2021</v>
      </c>
      <c r="B953" s="8" t="s">
        <v>150</v>
      </c>
      <c r="C953" s="8">
        <v>210400</v>
      </c>
      <c r="D953" s="8" t="s">
        <v>27</v>
      </c>
      <c r="E953" s="8" t="s">
        <v>141</v>
      </c>
      <c r="F953" s="9">
        <v>870.0669</v>
      </c>
      <c r="G953" s="9">
        <v>61.1786003112793</v>
      </c>
      <c r="H953" s="9">
        <v>414.900604248047</v>
      </c>
      <c r="I953" s="9">
        <v>393.987701416016</v>
      </c>
      <c r="J953" s="10">
        <v>0.0703148245811462</v>
      </c>
      <c r="K953" s="10">
        <v>0.476860582828522</v>
      </c>
      <c r="L953" s="10">
        <v>0.452824592590332</v>
      </c>
      <c r="M953" s="10">
        <v>0.452824592590332</v>
      </c>
      <c r="N953" s="10">
        <v>2.38250970840454</v>
      </c>
      <c r="O953" s="10">
        <v>0.949595391750336</v>
      </c>
    </row>
    <row r="954" spans="1:15">
      <c r="A954" s="8">
        <v>2022</v>
      </c>
      <c r="B954" s="8" t="s">
        <v>150</v>
      </c>
      <c r="C954" s="8">
        <v>210400</v>
      </c>
      <c r="D954" s="8" t="s">
        <v>27</v>
      </c>
      <c r="E954" s="8" t="s">
        <v>141</v>
      </c>
      <c r="F954" s="9">
        <v>927.7</v>
      </c>
      <c r="G954" s="9">
        <v>61.5</v>
      </c>
      <c r="H954" s="9">
        <v>463.5</v>
      </c>
      <c r="I954" s="9">
        <v>402.6</v>
      </c>
      <c r="J954" s="10">
        <v>0.0662929826452517</v>
      </c>
      <c r="K954" s="10">
        <v>0.499622722862994</v>
      </c>
      <c r="L954" s="10">
        <v>0.433976501024038</v>
      </c>
      <c r="M954" s="10">
        <v>0.433976501024038</v>
      </c>
      <c r="N954" s="10">
        <v>2.36746793144335</v>
      </c>
      <c r="O954" s="10">
        <v>0.868608414239482</v>
      </c>
    </row>
    <row r="955" spans="1:15">
      <c r="A955" s="1">
        <v>2023</v>
      </c>
      <c r="B955" s="1" t="s">
        <v>150</v>
      </c>
      <c r="C955" s="1">
        <v>210400</v>
      </c>
      <c r="D955" s="1" t="s">
        <v>27</v>
      </c>
      <c r="E955" s="1" t="s">
        <v>141</v>
      </c>
      <c r="F955" s="14" t="s">
        <v>151</v>
      </c>
      <c r="G955" s="14">
        <v>60.7</v>
      </c>
      <c r="H955" s="14" t="s">
        <v>152</v>
      </c>
      <c r="I955" s="14">
        <v>441.3</v>
      </c>
      <c r="J955" s="18">
        <f>G955/F955</f>
        <v>0.063941851890867</v>
      </c>
      <c r="K955" s="18">
        <f>H955/F955</f>
        <v>0.4710839565996</v>
      </c>
      <c r="L955" s="18">
        <f>I955/F955</f>
        <v>0.464868850732118</v>
      </c>
      <c r="M955" s="18">
        <f>I955/F955</f>
        <v>0.464868850732118</v>
      </c>
      <c r="N955" s="18">
        <f>J955*1+K955*2+L955*3</f>
        <v>2.40071631728642</v>
      </c>
      <c r="O955" s="18">
        <f>I955/H955</f>
        <v>0.986806797853309</v>
      </c>
    </row>
    <row r="956" spans="1:15">
      <c r="A956" s="8">
        <v>2000</v>
      </c>
      <c r="B956" s="8" t="s">
        <v>153</v>
      </c>
      <c r="C956" s="8">
        <v>210500</v>
      </c>
      <c r="D956" s="8" t="s">
        <v>27</v>
      </c>
      <c r="E956" s="8" t="s">
        <v>141</v>
      </c>
      <c r="F956" s="9">
        <v>158.3175</v>
      </c>
      <c r="G956" s="9">
        <v>13.5546998977661</v>
      </c>
      <c r="H956" s="9">
        <v>81.8466033935547</v>
      </c>
      <c r="I956" s="9">
        <v>62.9161987304688</v>
      </c>
      <c r="J956" s="10">
        <v>0.0856171920895576</v>
      </c>
      <c r="K956" s="10">
        <v>0.516977608203888</v>
      </c>
      <c r="L956" s="10">
        <v>0.397405207157135</v>
      </c>
      <c r="M956" s="10">
        <v>0.397405207157135</v>
      </c>
      <c r="N956" s="10">
        <v>2.3117880821228</v>
      </c>
      <c r="O956" s="10">
        <v>0.7687087059021</v>
      </c>
    </row>
    <row r="957" spans="1:15">
      <c r="A957" s="8">
        <v>2001</v>
      </c>
      <c r="B957" s="8" t="s">
        <v>153</v>
      </c>
      <c r="C957" s="8">
        <v>210500</v>
      </c>
      <c r="D957" s="8" t="s">
        <v>27</v>
      </c>
      <c r="E957" s="8" t="s">
        <v>141</v>
      </c>
      <c r="F957" s="9">
        <v>177.309</v>
      </c>
      <c r="G957" s="9">
        <v>14.6401996612549</v>
      </c>
      <c r="H957" s="9">
        <v>91.0014038085937</v>
      </c>
      <c r="I957" s="9">
        <v>71.6673965454102</v>
      </c>
      <c r="J957" s="10">
        <v>0.082568846642971</v>
      </c>
      <c r="K957" s="10">
        <v>0.513236224651337</v>
      </c>
      <c r="L957" s="10">
        <v>0.404194921255112</v>
      </c>
      <c r="M957" s="10">
        <v>0.404194921255112</v>
      </c>
      <c r="N957" s="10">
        <v>2.32162594795227</v>
      </c>
      <c r="O957" s="10">
        <v>0.787541687488556</v>
      </c>
    </row>
    <row r="958" spans="1:15">
      <c r="A958" s="8">
        <v>2002</v>
      </c>
      <c r="B958" s="8" t="s">
        <v>153</v>
      </c>
      <c r="C958" s="8">
        <v>210500</v>
      </c>
      <c r="D958" s="8" t="s">
        <v>27</v>
      </c>
      <c r="E958" s="8" t="s">
        <v>141</v>
      </c>
      <c r="F958" s="9">
        <v>193.5</v>
      </c>
      <c r="G958" s="9">
        <v>15.8000001907349</v>
      </c>
      <c r="H958" s="9">
        <v>98.4199981689453</v>
      </c>
      <c r="I958" s="9">
        <v>79.2699966430664</v>
      </c>
      <c r="J958" s="10">
        <v>0.0816537514328957</v>
      </c>
      <c r="K958" s="10">
        <v>0.508630454540253</v>
      </c>
      <c r="L958" s="10">
        <v>0.409664064645767</v>
      </c>
      <c r="M958" s="10">
        <v>0.409664064645767</v>
      </c>
      <c r="N958" s="10">
        <v>2.32790684700012</v>
      </c>
      <c r="O958" s="10">
        <v>0.805425703525543</v>
      </c>
    </row>
    <row r="959" spans="1:15">
      <c r="A959" s="8">
        <v>2003</v>
      </c>
      <c r="B959" s="8" t="s">
        <v>153</v>
      </c>
      <c r="C959" s="8">
        <v>210500</v>
      </c>
      <c r="D959" s="8" t="s">
        <v>27</v>
      </c>
      <c r="E959" s="8" t="s">
        <v>141</v>
      </c>
      <c r="F959" s="9">
        <v>234.66</v>
      </c>
      <c r="G959" s="9">
        <v>16.8099994659424</v>
      </c>
      <c r="H959" s="9">
        <v>130.130004882812</v>
      </c>
      <c r="I959" s="9">
        <v>87.7200012207031</v>
      </c>
      <c r="J959" s="10">
        <v>0.0716355592012405</v>
      </c>
      <c r="K959" s="10">
        <v>0.554547011852264</v>
      </c>
      <c r="L959" s="10">
        <v>0.373817443847656</v>
      </c>
      <c r="M959" s="10">
        <v>0.373817443847656</v>
      </c>
      <c r="N959" s="10">
        <v>2.30218195915222</v>
      </c>
      <c r="O959" s="10">
        <v>0.674095094203949</v>
      </c>
    </row>
    <row r="960" spans="1:15">
      <c r="A960" s="8">
        <v>2004</v>
      </c>
      <c r="B960" s="8" t="s">
        <v>153</v>
      </c>
      <c r="C960" s="8">
        <v>210500</v>
      </c>
      <c r="D960" s="8" t="s">
        <v>27</v>
      </c>
      <c r="E960" s="8" t="s">
        <v>141</v>
      </c>
      <c r="F960" s="9">
        <v>293.6</v>
      </c>
      <c r="G960" s="9">
        <v>18.0699996948242</v>
      </c>
      <c r="H960" s="9">
        <v>174.169998168945</v>
      </c>
      <c r="I960" s="9">
        <v>101.370002746582</v>
      </c>
      <c r="J960" s="10">
        <v>0.0615463219583035</v>
      </c>
      <c r="K960" s="10">
        <v>0.593222081661224</v>
      </c>
      <c r="L960" s="10">
        <v>0.345265686511993</v>
      </c>
      <c r="M960" s="10">
        <v>0.345265686511993</v>
      </c>
      <c r="N960" s="10">
        <v>2.28378748893738</v>
      </c>
      <c r="O960" s="10">
        <v>0.582017600536346</v>
      </c>
    </row>
    <row r="961" spans="1:15">
      <c r="A961" s="8">
        <v>2005</v>
      </c>
      <c r="B961" s="8" t="s">
        <v>153</v>
      </c>
      <c r="C961" s="8">
        <v>210500</v>
      </c>
      <c r="D961" s="8" t="s">
        <v>27</v>
      </c>
      <c r="E961" s="8" t="s">
        <v>141</v>
      </c>
      <c r="F961" s="9">
        <v>343.29</v>
      </c>
      <c r="G961" s="9">
        <v>22.1000003814697</v>
      </c>
      <c r="H961" s="9">
        <v>203.139999389648</v>
      </c>
      <c r="I961" s="9">
        <v>118.050003051758</v>
      </c>
      <c r="J961" s="10">
        <v>0.064377062022686</v>
      </c>
      <c r="K961" s="10">
        <v>0.591744601726532</v>
      </c>
      <c r="L961" s="10">
        <v>0.343878358602524</v>
      </c>
      <c r="M961" s="10">
        <v>0.343878358602524</v>
      </c>
      <c r="N961" s="10">
        <v>2.27950143814087</v>
      </c>
      <c r="O961" s="10">
        <v>0.58112633228302</v>
      </c>
    </row>
    <row r="962" spans="1:15">
      <c r="A962" s="8">
        <v>2006</v>
      </c>
      <c r="B962" s="8" t="s">
        <v>153</v>
      </c>
      <c r="C962" s="8">
        <v>210500</v>
      </c>
      <c r="D962" s="8" t="s">
        <v>27</v>
      </c>
      <c r="E962" s="8" t="s">
        <v>141</v>
      </c>
      <c r="F962" s="9">
        <v>400.34</v>
      </c>
      <c r="G962" s="9">
        <v>25.8400001525879</v>
      </c>
      <c r="H962" s="9">
        <v>241.410003662109</v>
      </c>
      <c r="I962" s="9">
        <v>133.089996337891</v>
      </c>
      <c r="J962" s="10">
        <v>0.064545139670372</v>
      </c>
      <c r="K962" s="10">
        <v>0.603012442588806</v>
      </c>
      <c r="L962" s="10">
        <v>0.332442402839661</v>
      </c>
      <c r="M962" s="10">
        <v>0.332442402839661</v>
      </c>
      <c r="N962" s="10">
        <v>2.26789712905884</v>
      </c>
      <c r="O962" s="10">
        <v>0.55130273103714</v>
      </c>
    </row>
    <row r="963" spans="1:15">
      <c r="A963" s="8">
        <v>2007</v>
      </c>
      <c r="B963" s="8" t="s">
        <v>153</v>
      </c>
      <c r="C963" s="8">
        <v>210500</v>
      </c>
      <c r="D963" s="8" t="s">
        <v>27</v>
      </c>
      <c r="E963" s="8" t="s">
        <v>141</v>
      </c>
      <c r="F963" s="9">
        <v>484.92</v>
      </c>
      <c r="G963" s="9">
        <v>28.8799991607666</v>
      </c>
      <c r="H963" s="9">
        <v>299.940002441406</v>
      </c>
      <c r="I963" s="9">
        <v>156.100006103516</v>
      </c>
      <c r="J963" s="10">
        <v>0.0595562122762203</v>
      </c>
      <c r="K963" s="10">
        <v>0.618535041809082</v>
      </c>
      <c r="L963" s="10">
        <v>0.32190877199173</v>
      </c>
      <c r="M963" s="10">
        <v>0.32190877199173</v>
      </c>
      <c r="N963" s="10">
        <v>2.26235270500183</v>
      </c>
      <c r="O963" s="10">
        <v>0.52043741941452</v>
      </c>
    </row>
    <row r="964" spans="1:15">
      <c r="A964" s="8">
        <v>2008</v>
      </c>
      <c r="B964" s="8" t="s">
        <v>153</v>
      </c>
      <c r="C964" s="8">
        <v>210500</v>
      </c>
      <c r="D964" s="8" t="s">
        <v>27</v>
      </c>
      <c r="E964" s="8" t="s">
        <v>141</v>
      </c>
      <c r="F964" s="9">
        <v>610.86</v>
      </c>
      <c r="G964" s="9">
        <v>34.5200004577637</v>
      </c>
      <c r="H964" s="9">
        <v>387.329986572266</v>
      </c>
      <c r="I964" s="9">
        <v>189.009994506836</v>
      </c>
      <c r="J964" s="10">
        <v>0.0565104931592941</v>
      </c>
      <c r="K964" s="10">
        <v>0.634073257446289</v>
      </c>
      <c r="L964" s="10">
        <v>0.309416234493256</v>
      </c>
      <c r="M964" s="10">
        <v>0.309416234493256</v>
      </c>
      <c r="N964" s="10">
        <v>2.25290560722351</v>
      </c>
      <c r="O964" s="10">
        <v>0.487981826066971</v>
      </c>
    </row>
    <row r="965" spans="1:15">
      <c r="A965" s="8">
        <v>2009</v>
      </c>
      <c r="B965" s="8" t="s">
        <v>153</v>
      </c>
      <c r="C965" s="8">
        <v>210500</v>
      </c>
      <c r="D965" s="8" t="s">
        <v>27</v>
      </c>
      <c r="E965" s="8" t="s">
        <v>141</v>
      </c>
      <c r="F965" s="9">
        <v>688.39</v>
      </c>
      <c r="G965" s="9">
        <v>38.5</v>
      </c>
      <c r="H965" s="9">
        <v>409.570007324219</v>
      </c>
      <c r="I965" s="9">
        <v>240.320007324219</v>
      </c>
      <c r="J965" s="10">
        <v>0.0559276007115841</v>
      </c>
      <c r="K965" s="10">
        <v>0.59496796131134</v>
      </c>
      <c r="L965" s="10">
        <v>0.349104434251785</v>
      </c>
      <c r="M965" s="10">
        <v>0.349104434251785</v>
      </c>
      <c r="N965" s="10">
        <v>2.29317688941956</v>
      </c>
      <c r="O965" s="10">
        <v>0.586761713027954</v>
      </c>
    </row>
    <row r="966" spans="1:15">
      <c r="A966" s="8">
        <v>2010</v>
      </c>
      <c r="B966" s="8" t="s">
        <v>153</v>
      </c>
      <c r="C966" s="8">
        <v>210500</v>
      </c>
      <c r="D966" s="8" t="s">
        <v>27</v>
      </c>
      <c r="E966" s="8" t="s">
        <v>141</v>
      </c>
      <c r="F966" s="9">
        <v>860.37</v>
      </c>
      <c r="G966" s="9">
        <v>43.3499984741211</v>
      </c>
      <c r="H966" s="9">
        <v>536.010009765625</v>
      </c>
      <c r="I966" s="9">
        <v>281.010009765625</v>
      </c>
      <c r="J966" s="10">
        <v>0.0503852963447571</v>
      </c>
      <c r="K966" s="10">
        <v>0.622999429702759</v>
      </c>
      <c r="L966" s="10">
        <v>0.326615303754807</v>
      </c>
      <c r="M966" s="10">
        <v>0.326615303754807</v>
      </c>
      <c r="N966" s="10">
        <v>2.27623009681702</v>
      </c>
      <c r="O966" s="10">
        <v>0.524262607097626</v>
      </c>
    </row>
    <row r="967" spans="1:15">
      <c r="A967" s="8">
        <v>2011</v>
      </c>
      <c r="B967" s="8" t="s">
        <v>153</v>
      </c>
      <c r="C967" s="8">
        <v>210500</v>
      </c>
      <c r="D967" s="8" t="s">
        <v>27</v>
      </c>
      <c r="E967" s="8" t="s">
        <v>141</v>
      </c>
      <c r="F967" s="9">
        <v>1044.5851</v>
      </c>
      <c r="G967" s="9">
        <v>53.1194000244141</v>
      </c>
      <c r="H967" s="9">
        <v>657.030029296875</v>
      </c>
      <c r="I967" s="9">
        <v>334.441711425781</v>
      </c>
      <c r="J967" s="10">
        <v>0.0508521534502506</v>
      </c>
      <c r="K967" s="10">
        <v>0.628986597061157</v>
      </c>
      <c r="L967" s="10">
        <v>0.320167034864426</v>
      </c>
      <c r="M967" s="10">
        <v>0.320167034864426</v>
      </c>
      <c r="N967" s="10">
        <v>2.26932644844055</v>
      </c>
      <c r="O967" s="10">
        <v>0.509020447731018</v>
      </c>
    </row>
    <row r="968" spans="1:15">
      <c r="A968" s="8">
        <v>2012</v>
      </c>
      <c r="B968" s="8" t="s">
        <v>153</v>
      </c>
      <c r="C968" s="8">
        <v>210500</v>
      </c>
      <c r="D968" s="8" t="s">
        <v>27</v>
      </c>
      <c r="E968" s="8" t="s">
        <v>141</v>
      </c>
      <c r="F968" s="9">
        <v>1112.3567</v>
      </c>
      <c r="G968" s="9">
        <v>60.1897010803223</v>
      </c>
      <c r="H968" s="9">
        <v>674.596801757813</v>
      </c>
      <c r="I968" s="9">
        <v>377.570190429688</v>
      </c>
      <c r="J968" s="10">
        <v>0.0541100725531578</v>
      </c>
      <c r="K968" s="10">
        <v>0.6064572930336</v>
      </c>
      <c r="L968" s="10">
        <v>0.339432656764984</v>
      </c>
      <c r="M968" s="10">
        <v>0.339432656764984</v>
      </c>
      <c r="N968" s="10">
        <v>2.28532266616821</v>
      </c>
      <c r="O968" s="10">
        <v>0.559697568416595</v>
      </c>
    </row>
    <row r="969" spans="1:15">
      <c r="A969" s="8">
        <v>2013</v>
      </c>
      <c r="B969" s="8" t="s">
        <v>153</v>
      </c>
      <c r="C969" s="8">
        <v>210500</v>
      </c>
      <c r="D969" s="8" t="s">
        <v>27</v>
      </c>
      <c r="E969" s="8" t="s">
        <v>141</v>
      </c>
      <c r="F969" s="9">
        <v>1193.66</v>
      </c>
      <c r="G969" s="9">
        <v>63.3499984741211</v>
      </c>
      <c r="H969" s="9">
        <v>712.919982910156</v>
      </c>
      <c r="I969" s="9">
        <v>417.390014648438</v>
      </c>
      <c r="J969" s="10">
        <v>0.0530720613896847</v>
      </c>
      <c r="K969" s="10">
        <v>0.59725546836853</v>
      </c>
      <c r="L969" s="10">
        <v>0.349672436714172</v>
      </c>
      <c r="M969" s="10">
        <v>0.349672436714172</v>
      </c>
      <c r="N969" s="10">
        <v>2.29660034179687</v>
      </c>
      <c r="O969" s="10">
        <v>0.585465431213379</v>
      </c>
    </row>
    <row r="970" spans="1:15">
      <c r="A970" s="8">
        <v>2014</v>
      </c>
      <c r="B970" s="8" t="s">
        <v>153</v>
      </c>
      <c r="C970" s="8">
        <v>210500</v>
      </c>
      <c r="D970" s="8" t="s">
        <v>27</v>
      </c>
      <c r="E970" s="8" t="s">
        <v>141</v>
      </c>
      <c r="F970" s="9">
        <v>1171.2452</v>
      </c>
      <c r="G970" s="9">
        <v>63.6180992126465</v>
      </c>
      <c r="H970" s="9">
        <v>641.869812011719</v>
      </c>
      <c r="I970" s="9">
        <v>465.757293701172</v>
      </c>
      <c r="J970" s="10">
        <v>0.0543166361749172</v>
      </c>
      <c r="K970" s="10">
        <v>0.548023402690887</v>
      </c>
      <c r="L970" s="10">
        <v>0.397659927606583</v>
      </c>
      <c r="M970" s="10">
        <v>0.397659927606583</v>
      </c>
      <c r="N970" s="10">
        <v>2.34334325790405</v>
      </c>
      <c r="O970" s="10">
        <v>0.725625813007355</v>
      </c>
    </row>
    <row r="971" spans="1:15">
      <c r="A971" s="8">
        <v>2015</v>
      </c>
      <c r="B971" s="8" t="s">
        <v>153</v>
      </c>
      <c r="C971" s="8">
        <v>210500</v>
      </c>
      <c r="D971" s="8" t="s">
        <v>27</v>
      </c>
      <c r="E971" s="8" t="s">
        <v>141</v>
      </c>
      <c r="F971" s="9">
        <v>1164.6927</v>
      </c>
      <c r="G971" s="9">
        <v>67.0156021118164</v>
      </c>
      <c r="H971" s="9">
        <v>599.022705078125</v>
      </c>
      <c r="I971" s="9">
        <v>498.654388427734</v>
      </c>
      <c r="J971" s="10">
        <v>0.0575392991304398</v>
      </c>
      <c r="K971" s="10">
        <v>0.514318227767944</v>
      </c>
      <c r="L971" s="10">
        <v>0.428142458200455</v>
      </c>
      <c r="M971" s="10">
        <v>0.428142458200455</v>
      </c>
      <c r="N971" s="10">
        <v>2.37060308456421</v>
      </c>
      <c r="O971" s="10">
        <v>0.832446575164795</v>
      </c>
    </row>
    <row r="972" spans="1:15">
      <c r="A972" s="8">
        <v>2016</v>
      </c>
      <c r="B972" s="8" t="s">
        <v>153</v>
      </c>
      <c r="C972" s="8">
        <v>210500</v>
      </c>
      <c r="D972" s="8" t="s">
        <v>27</v>
      </c>
      <c r="E972" s="8" t="s">
        <v>141</v>
      </c>
      <c r="F972" s="9">
        <v>766.7098</v>
      </c>
      <c r="G972" s="9">
        <v>67.7610015869141</v>
      </c>
      <c r="H972" s="9">
        <v>333.248291015625</v>
      </c>
      <c r="I972" s="9">
        <v>365.700500488281</v>
      </c>
      <c r="J972" s="10">
        <v>0.088378943502903</v>
      </c>
      <c r="K972" s="10">
        <v>0.434647232294083</v>
      </c>
      <c r="L972" s="10">
        <v>0.476973831653595</v>
      </c>
      <c r="M972" s="10">
        <v>0.476973831653595</v>
      </c>
      <c r="N972" s="10">
        <v>2.38859486579895</v>
      </c>
      <c r="O972" s="10">
        <v>1.09738147258759</v>
      </c>
    </row>
    <row r="973" spans="1:15">
      <c r="A973" s="8">
        <v>2017</v>
      </c>
      <c r="B973" s="8" t="s">
        <v>153</v>
      </c>
      <c r="C973" s="8">
        <v>210500</v>
      </c>
      <c r="D973" s="8" t="s">
        <v>27</v>
      </c>
      <c r="E973" s="8" t="s">
        <v>141</v>
      </c>
      <c r="F973" s="9">
        <v>777.091</v>
      </c>
      <c r="G973" s="9">
        <v>47.2210998535156</v>
      </c>
      <c r="H973" s="9">
        <v>342.787902832031</v>
      </c>
      <c r="I973" s="9">
        <v>387.082000732422</v>
      </c>
      <c r="J973" s="10">
        <v>0.0607664994895458</v>
      </c>
      <c r="K973" s="10">
        <v>0.441116809844971</v>
      </c>
      <c r="L973" s="10">
        <v>0.498116701841354</v>
      </c>
      <c r="M973" s="10">
        <v>0.498116701841354</v>
      </c>
      <c r="N973" s="10">
        <v>2.43735027313232</v>
      </c>
      <c r="O973" s="10">
        <v>1.12921726703644</v>
      </c>
    </row>
    <row r="974" spans="1:15">
      <c r="A974" s="8">
        <v>2018</v>
      </c>
      <c r="B974" s="8" t="s">
        <v>153</v>
      </c>
      <c r="C974" s="8">
        <v>210500</v>
      </c>
      <c r="D974" s="8" t="s">
        <v>27</v>
      </c>
      <c r="E974" s="8" t="s">
        <v>141</v>
      </c>
      <c r="F974" s="9">
        <v>823.0867</v>
      </c>
      <c r="G974" s="9">
        <v>49.9841995239258</v>
      </c>
      <c r="H974" s="9">
        <v>374.210205078125</v>
      </c>
      <c r="I974" s="9">
        <v>398.892303466797</v>
      </c>
      <c r="J974" s="10">
        <v>0.0607277452945709</v>
      </c>
      <c r="K974" s="10">
        <v>0.454642504453659</v>
      </c>
      <c r="L974" s="10">
        <v>0.48462975025177</v>
      </c>
      <c r="M974" s="10">
        <v>0.48462975025177</v>
      </c>
      <c r="N974" s="10">
        <v>2.42390203475952</v>
      </c>
      <c r="O974" s="10">
        <v>1.06595778465271</v>
      </c>
    </row>
    <row r="975" spans="1:15">
      <c r="A975" s="8">
        <v>2019</v>
      </c>
      <c r="B975" s="8" t="s">
        <v>153</v>
      </c>
      <c r="C975" s="8">
        <v>210500</v>
      </c>
      <c r="D975" s="8" t="s">
        <v>27</v>
      </c>
      <c r="E975" s="8" t="s">
        <v>141</v>
      </c>
      <c r="F975" s="9">
        <v>781.0731</v>
      </c>
      <c r="G975" s="9">
        <v>51.9229011535645</v>
      </c>
      <c r="H975" s="9">
        <v>373.064086914063</v>
      </c>
      <c r="I975" s="9">
        <v>356.086090087891</v>
      </c>
      <c r="J975" s="10">
        <v>0.0664763674139976</v>
      </c>
      <c r="K975" s="10">
        <v>0.477630168199539</v>
      </c>
      <c r="L975" s="10">
        <v>0.45589342713356</v>
      </c>
      <c r="M975" s="10">
        <v>0.45589342713356</v>
      </c>
      <c r="N975" s="10">
        <v>2.38941693305969</v>
      </c>
      <c r="O975" s="10">
        <v>0.954490423202515</v>
      </c>
    </row>
    <row r="976" spans="1:15">
      <c r="A976" s="8">
        <v>2020</v>
      </c>
      <c r="B976" s="8" t="s">
        <v>153</v>
      </c>
      <c r="C976" s="8">
        <v>210500</v>
      </c>
      <c r="D976" s="8" t="s">
        <v>27</v>
      </c>
      <c r="E976" s="8" t="s">
        <v>141</v>
      </c>
      <c r="F976" s="9">
        <v>810.4</v>
      </c>
      <c r="G976" s="9">
        <v>54.2999992370605</v>
      </c>
      <c r="H976" s="9">
        <v>382.899993896484</v>
      </c>
      <c r="I976" s="9">
        <v>373.200012207031</v>
      </c>
      <c r="J976" s="10">
        <v>0.0670039504766464</v>
      </c>
      <c r="K976" s="10">
        <v>0.472482711076736</v>
      </c>
      <c r="L976" s="10">
        <v>0.460513353347778</v>
      </c>
      <c r="M976" s="10">
        <v>0.460513353347778</v>
      </c>
      <c r="N976" s="10">
        <v>2.39350938796997</v>
      </c>
      <c r="O976" s="10">
        <v>0.974667072296143</v>
      </c>
    </row>
    <row r="977" spans="1:15">
      <c r="A977" s="8">
        <v>2021</v>
      </c>
      <c r="B977" s="8" t="s">
        <v>153</v>
      </c>
      <c r="C977" s="8">
        <v>210500</v>
      </c>
      <c r="D977" s="8" t="s">
        <v>27</v>
      </c>
      <c r="E977" s="8" t="s">
        <v>141</v>
      </c>
      <c r="F977" s="9">
        <v>894.2307</v>
      </c>
      <c r="G977" s="9">
        <v>55.2487983703613</v>
      </c>
      <c r="H977" s="9">
        <v>437.264099121094</v>
      </c>
      <c r="I977" s="9">
        <v>401.717803955078</v>
      </c>
      <c r="J977" s="10">
        <v>0.0617836080491543</v>
      </c>
      <c r="K977" s="10">
        <v>0.488983541727066</v>
      </c>
      <c r="L977" s="10">
        <v>0.449232846498489</v>
      </c>
      <c r="M977" s="10">
        <v>0.449232846498489</v>
      </c>
      <c r="N977" s="10">
        <v>2.38744926452637</v>
      </c>
      <c r="O977" s="10">
        <v>0.918707489967346</v>
      </c>
    </row>
    <row r="978" spans="1:15">
      <c r="A978" s="8">
        <v>2022</v>
      </c>
      <c r="B978" s="8" t="s">
        <v>153</v>
      </c>
      <c r="C978" s="8">
        <v>210500</v>
      </c>
      <c r="D978" s="8" t="s">
        <v>27</v>
      </c>
      <c r="E978" s="8" t="s">
        <v>141</v>
      </c>
      <c r="F978" s="9">
        <v>930.8</v>
      </c>
      <c r="G978" s="9">
        <v>59.1</v>
      </c>
      <c r="H978" s="9">
        <v>468.9</v>
      </c>
      <c r="I978" s="9">
        <v>402.8</v>
      </c>
      <c r="J978" s="10">
        <v>0.0634937688010314</v>
      </c>
      <c r="K978" s="10">
        <v>0.503760206274173</v>
      </c>
      <c r="L978" s="10">
        <v>0.432746024924796</v>
      </c>
      <c r="M978" s="10">
        <v>0.432746024924796</v>
      </c>
      <c r="N978" s="10">
        <v>2.36925225612376</v>
      </c>
      <c r="O978" s="10">
        <v>0.859031776498187</v>
      </c>
    </row>
    <row r="979" spans="1:15">
      <c r="A979" s="1">
        <v>2023</v>
      </c>
      <c r="B979" s="1" t="s">
        <v>153</v>
      </c>
      <c r="C979" s="1">
        <v>210500</v>
      </c>
      <c r="D979" s="1" t="s">
        <v>27</v>
      </c>
      <c r="E979" s="1" t="s">
        <v>141</v>
      </c>
      <c r="F979" s="14" t="s">
        <v>154</v>
      </c>
      <c r="G979" s="14">
        <v>59.4</v>
      </c>
      <c r="H979" s="14" t="s">
        <v>48</v>
      </c>
      <c r="I979" s="14">
        <v>447.5</v>
      </c>
      <c r="J979" s="18">
        <f>G979/F979</f>
        <v>0.0611740473738414</v>
      </c>
      <c r="K979" s="18">
        <f>H979/F979</f>
        <v>0.477960865087539</v>
      </c>
      <c r="L979" s="18">
        <f>I979/F979</f>
        <v>0.46086508753862</v>
      </c>
      <c r="M979" s="18">
        <f>I979/F979</f>
        <v>0.46086508753862</v>
      </c>
      <c r="N979" s="18">
        <f>J979*1+K979*2+L979*3</f>
        <v>2.39969104016478</v>
      </c>
      <c r="O979" s="18">
        <f>I979/H979</f>
        <v>0.964231846584788</v>
      </c>
    </row>
    <row r="980" spans="1:15">
      <c r="A980" s="8">
        <v>2000</v>
      </c>
      <c r="B980" s="8" t="s">
        <v>155</v>
      </c>
      <c r="C980" s="8">
        <v>210600</v>
      </c>
      <c r="D980" s="8" t="s">
        <v>27</v>
      </c>
      <c r="E980" s="8" t="s">
        <v>141</v>
      </c>
      <c r="F980" s="9">
        <v>172.8908</v>
      </c>
      <c r="G980" s="9">
        <v>32.940601348877</v>
      </c>
      <c r="H980" s="9">
        <v>63.7122993469238</v>
      </c>
      <c r="I980" s="9">
        <v>76.2378997802734</v>
      </c>
      <c r="J980" s="10">
        <v>0.190528362989426</v>
      </c>
      <c r="K980" s="10">
        <v>0.36851179599762</v>
      </c>
      <c r="L980" s="10">
        <v>0.440959841012955</v>
      </c>
      <c r="M980" s="10">
        <v>0.440959841012955</v>
      </c>
      <c r="N980" s="10">
        <v>2.25043153762817</v>
      </c>
      <c r="O980" s="10">
        <v>1.19659626483917</v>
      </c>
    </row>
    <row r="981" spans="1:15">
      <c r="A981" s="8">
        <v>2001</v>
      </c>
      <c r="B981" s="8" t="s">
        <v>155</v>
      </c>
      <c r="C981" s="8">
        <v>210600</v>
      </c>
      <c r="D981" s="8" t="s">
        <v>27</v>
      </c>
      <c r="E981" s="8" t="s">
        <v>141</v>
      </c>
      <c r="F981" s="9">
        <v>186.5795</v>
      </c>
      <c r="G981" s="9">
        <v>35.469799041748</v>
      </c>
      <c r="H981" s="9">
        <v>67.2070999145508</v>
      </c>
      <c r="I981" s="9">
        <v>83.9026031494141</v>
      </c>
      <c r="J981" s="10">
        <v>0.190105557441711</v>
      </c>
      <c r="K981" s="10">
        <v>0.360206246376038</v>
      </c>
      <c r="L981" s="10">
        <v>0.449688225984573</v>
      </c>
      <c r="M981" s="10">
        <v>0.449688225984573</v>
      </c>
      <c r="N981" s="10">
        <v>2.25958275794983</v>
      </c>
      <c r="O981" s="10">
        <v>1.24841868877411</v>
      </c>
    </row>
    <row r="982" spans="1:15">
      <c r="A982" s="8">
        <v>2002</v>
      </c>
      <c r="B982" s="8" t="s">
        <v>155</v>
      </c>
      <c r="C982" s="8">
        <v>210600</v>
      </c>
      <c r="D982" s="8" t="s">
        <v>27</v>
      </c>
      <c r="E982" s="8" t="s">
        <v>141</v>
      </c>
      <c r="F982" s="9">
        <v>202.65</v>
      </c>
      <c r="G982" s="9">
        <v>37.7799987792969</v>
      </c>
      <c r="H982" s="9">
        <v>74.6399993896484</v>
      </c>
      <c r="I982" s="9">
        <v>90.2300033569336</v>
      </c>
      <c r="J982" s="10">
        <v>0.186429798603058</v>
      </c>
      <c r="K982" s="10">
        <v>0.368319749832153</v>
      </c>
      <c r="L982" s="10">
        <v>0.445250451564789</v>
      </c>
      <c r="M982" s="10">
        <v>0.445250451564789</v>
      </c>
      <c r="N982" s="10">
        <v>2.25882053375244</v>
      </c>
      <c r="O982" s="10">
        <v>1.20886933803558</v>
      </c>
    </row>
    <row r="983" spans="1:15">
      <c r="A983" s="8">
        <v>2003</v>
      </c>
      <c r="B983" s="8" t="s">
        <v>155</v>
      </c>
      <c r="C983" s="8">
        <v>210600</v>
      </c>
      <c r="D983" s="8" t="s">
        <v>27</v>
      </c>
      <c r="E983" s="8" t="s">
        <v>141</v>
      </c>
      <c r="F983" s="9">
        <v>232.95</v>
      </c>
      <c r="G983" s="9">
        <v>41.6599998474121</v>
      </c>
      <c r="H983" s="9">
        <v>87.3399963378906</v>
      </c>
      <c r="I983" s="9">
        <v>103.940002441406</v>
      </c>
      <c r="J983" s="10">
        <v>0.178836658596992</v>
      </c>
      <c r="K983" s="10">
        <v>0.37493023276329</v>
      </c>
      <c r="L983" s="10">
        <v>0.446190178394318</v>
      </c>
      <c r="M983" s="10">
        <v>0.446190178394318</v>
      </c>
      <c r="N983" s="10">
        <v>2.26726770401001</v>
      </c>
      <c r="O983" s="10">
        <v>1.19006192684174</v>
      </c>
    </row>
    <row r="984" spans="1:15">
      <c r="A984" s="8">
        <v>2004</v>
      </c>
      <c r="B984" s="8" t="s">
        <v>155</v>
      </c>
      <c r="C984" s="8">
        <v>210600</v>
      </c>
      <c r="D984" s="8" t="s">
        <v>27</v>
      </c>
      <c r="E984" s="8" t="s">
        <v>141</v>
      </c>
      <c r="F984" s="9">
        <v>290.51</v>
      </c>
      <c r="G984" s="9">
        <v>47.7799987792969</v>
      </c>
      <c r="H984" s="9">
        <v>113.480003356934</v>
      </c>
      <c r="I984" s="9">
        <v>129.25</v>
      </c>
      <c r="J984" s="10">
        <v>0.164469376206398</v>
      </c>
      <c r="K984" s="10">
        <v>0.390623390674591</v>
      </c>
      <c r="L984" s="10">
        <v>0.44490721821785</v>
      </c>
      <c r="M984" s="10">
        <v>0.44490721821785</v>
      </c>
      <c r="N984" s="10">
        <v>2.280437707901</v>
      </c>
      <c r="O984" s="10">
        <v>1.13896715641022</v>
      </c>
    </row>
    <row r="985" spans="1:15">
      <c r="A985" s="8">
        <v>2005</v>
      </c>
      <c r="B985" s="8" t="s">
        <v>155</v>
      </c>
      <c r="C985" s="8">
        <v>210600</v>
      </c>
      <c r="D985" s="8" t="s">
        <v>27</v>
      </c>
      <c r="E985" s="8" t="s">
        <v>141</v>
      </c>
      <c r="F985" s="9">
        <v>326.32</v>
      </c>
      <c r="G985" s="9">
        <v>52.8400001525879</v>
      </c>
      <c r="H985" s="9">
        <v>134.179992675781</v>
      </c>
      <c r="I985" s="9">
        <v>139.300003051758</v>
      </c>
      <c r="J985" s="10">
        <v>0.161926940083504</v>
      </c>
      <c r="K985" s="10">
        <v>0.411191433668137</v>
      </c>
      <c r="L985" s="10">
        <v>0.426881611347198</v>
      </c>
      <c r="M985" s="10">
        <v>0.426881611347198</v>
      </c>
      <c r="N985" s="10">
        <v>2.26495456695557</v>
      </c>
      <c r="O985" s="10">
        <v>1.0381578207016</v>
      </c>
    </row>
    <row r="986" spans="1:15">
      <c r="A986" s="8">
        <v>2006</v>
      </c>
      <c r="B986" s="8" t="s">
        <v>155</v>
      </c>
      <c r="C986" s="8">
        <v>210600</v>
      </c>
      <c r="D986" s="8" t="s">
        <v>27</v>
      </c>
      <c r="E986" s="8" t="s">
        <v>141</v>
      </c>
      <c r="F986" s="9">
        <v>385.33</v>
      </c>
      <c r="G986" s="9">
        <v>58.1599998474121</v>
      </c>
      <c r="H986" s="9">
        <v>169.050003051758</v>
      </c>
      <c r="I986" s="9">
        <v>158.119995117187</v>
      </c>
      <c r="J986" s="10">
        <v>0.150935560464859</v>
      </c>
      <c r="K986" s="10">
        <v>0.438714861869812</v>
      </c>
      <c r="L986" s="10">
        <v>0.410349547863007</v>
      </c>
      <c r="M986" s="10">
        <v>0.410349547863007</v>
      </c>
      <c r="N986" s="10">
        <v>2.25941395759583</v>
      </c>
      <c r="O986" s="10">
        <v>0.935344517230988</v>
      </c>
    </row>
    <row r="987" spans="1:15">
      <c r="A987" s="8">
        <v>2007</v>
      </c>
      <c r="B987" s="8" t="s">
        <v>155</v>
      </c>
      <c r="C987" s="8">
        <v>210600</v>
      </c>
      <c r="D987" s="8" t="s">
        <v>27</v>
      </c>
      <c r="E987" s="8" t="s">
        <v>141</v>
      </c>
      <c r="F987" s="9">
        <v>464.02</v>
      </c>
      <c r="G987" s="9">
        <v>66.370002746582</v>
      </c>
      <c r="H987" s="9">
        <v>209.309997558594</v>
      </c>
      <c r="I987" s="9">
        <v>188.350006103516</v>
      </c>
      <c r="J987" s="10">
        <v>0.143032640218735</v>
      </c>
      <c r="K987" s="10">
        <v>0.451079696416855</v>
      </c>
      <c r="L987" s="10">
        <v>0.405909240245819</v>
      </c>
      <c r="M987" s="10">
        <v>0.405909240245819</v>
      </c>
      <c r="N987" s="10">
        <v>2.26291966438293</v>
      </c>
      <c r="O987" s="10">
        <v>0.899861514568329</v>
      </c>
    </row>
    <row r="988" spans="1:15">
      <c r="A988" s="8">
        <v>2008</v>
      </c>
      <c r="B988" s="8" t="s">
        <v>155</v>
      </c>
      <c r="C988" s="8">
        <v>210600</v>
      </c>
      <c r="D988" s="8" t="s">
        <v>27</v>
      </c>
      <c r="E988" s="8" t="s">
        <v>141</v>
      </c>
      <c r="F988" s="9">
        <v>563.86</v>
      </c>
      <c r="G988" s="9">
        <v>77.2900009155273</v>
      </c>
      <c r="H988" s="9">
        <v>265.540008544922</v>
      </c>
      <c r="I988" s="9">
        <v>221.029998779297</v>
      </c>
      <c r="J988" s="10">
        <v>0.137073040008545</v>
      </c>
      <c r="K988" s="10">
        <v>0.470932513475418</v>
      </c>
      <c r="L988" s="10">
        <v>0.391994476318359</v>
      </c>
      <c r="M988" s="10">
        <v>0.391994476318359</v>
      </c>
      <c r="N988" s="10">
        <v>2.25492143630981</v>
      </c>
      <c r="O988" s="10">
        <v>0.832379281520844</v>
      </c>
    </row>
    <row r="989" spans="1:15">
      <c r="A989" s="8">
        <v>2009</v>
      </c>
      <c r="B989" s="8" t="s">
        <v>155</v>
      </c>
      <c r="C989" s="8">
        <v>210600</v>
      </c>
      <c r="D989" s="8" t="s">
        <v>27</v>
      </c>
      <c r="E989" s="8" t="s">
        <v>141</v>
      </c>
      <c r="F989" s="9">
        <v>607.52</v>
      </c>
      <c r="G989" s="9">
        <v>86.9800033569336</v>
      </c>
      <c r="H989" s="9">
        <v>292.809997558594</v>
      </c>
      <c r="I989" s="9">
        <v>227.729995727539</v>
      </c>
      <c r="J989" s="10">
        <v>0.14317224919796</v>
      </c>
      <c r="K989" s="10">
        <v>0.481975883245468</v>
      </c>
      <c r="L989" s="10">
        <v>0.374851852655411</v>
      </c>
      <c r="M989" s="10">
        <v>0.374851852655411</v>
      </c>
      <c r="N989" s="10">
        <v>2.23167967796326</v>
      </c>
      <c r="O989" s="10">
        <v>0.777739822864532</v>
      </c>
    </row>
    <row r="990" spans="1:15">
      <c r="A990" s="8">
        <v>2010</v>
      </c>
      <c r="B990" s="8" t="s">
        <v>155</v>
      </c>
      <c r="C990" s="8">
        <v>210600</v>
      </c>
      <c r="D990" s="8" t="s">
        <v>27</v>
      </c>
      <c r="E990" s="8" t="s">
        <v>141</v>
      </c>
      <c r="F990" s="9">
        <v>728.89</v>
      </c>
      <c r="G990" s="9">
        <v>100.089996337891</v>
      </c>
      <c r="H990" s="9">
        <v>373.190002441406</v>
      </c>
      <c r="I990" s="9">
        <v>255.610000610352</v>
      </c>
      <c r="J990" s="10">
        <v>0.137318387627602</v>
      </c>
      <c r="K990" s="10">
        <v>0.511997699737549</v>
      </c>
      <c r="L990" s="10">
        <v>0.350683927536011</v>
      </c>
      <c r="M990" s="10">
        <v>0.350683927536011</v>
      </c>
      <c r="N990" s="10">
        <v>2.21336555480957</v>
      </c>
      <c r="O990" s="10">
        <v>0.684932589530945</v>
      </c>
    </row>
    <row r="991" spans="1:15">
      <c r="A991" s="8">
        <v>2011</v>
      </c>
      <c r="B991" s="8" t="s">
        <v>155</v>
      </c>
      <c r="C991" s="8">
        <v>210600</v>
      </c>
      <c r="D991" s="8" t="s">
        <v>27</v>
      </c>
      <c r="E991" s="8" t="s">
        <v>141</v>
      </c>
      <c r="F991" s="9">
        <v>888.6676</v>
      </c>
      <c r="G991" s="9">
        <v>119.702201843262</v>
      </c>
      <c r="H991" s="9">
        <v>457.14599609375</v>
      </c>
      <c r="I991" s="9">
        <v>311.819396972656</v>
      </c>
      <c r="J991" s="10">
        <v>0.134698510169983</v>
      </c>
      <c r="K991" s="10">
        <v>0.514417290687561</v>
      </c>
      <c r="L991" s="10">
        <v>0.350884169340134</v>
      </c>
      <c r="M991" s="10">
        <v>0.350884169340134</v>
      </c>
      <c r="N991" s="10">
        <v>2.21618556976318</v>
      </c>
      <c r="O991" s="10">
        <v>0.682100236415863</v>
      </c>
    </row>
    <row r="992" spans="1:15">
      <c r="A992" s="8">
        <v>2012</v>
      </c>
      <c r="B992" s="8" t="s">
        <v>155</v>
      </c>
      <c r="C992" s="8">
        <v>210600</v>
      </c>
      <c r="D992" s="8" t="s">
        <v>27</v>
      </c>
      <c r="E992" s="8" t="s">
        <v>141</v>
      </c>
      <c r="F992" s="9">
        <v>1015.3733</v>
      </c>
      <c r="G992" s="9">
        <v>140.011001586914</v>
      </c>
      <c r="H992" s="9">
        <v>508.519989013672</v>
      </c>
      <c r="I992" s="9">
        <v>366.836700439453</v>
      </c>
      <c r="J992" s="10">
        <v>0.137891158461571</v>
      </c>
      <c r="K992" s="10">
        <v>0.500820696353912</v>
      </c>
      <c r="L992" s="10">
        <v>0.361282587051392</v>
      </c>
      <c r="M992" s="10">
        <v>0.361282587051392</v>
      </c>
      <c r="N992" s="10">
        <v>2.22338032722473</v>
      </c>
      <c r="O992" s="10">
        <v>0.721381068229675</v>
      </c>
    </row>
    <row r="993" spans="1:15">
      <c r="A993" s="8">
        <v>2013</v>
      </c>
      <c r="B993" s="8" t="s">
        <v>155</v>
      </c>
      <c r="C993" s="8">
        <v>210600</v>
      </c>
      <c r="D993" s="8" t="s">
        <v>27</v>
      </c>
      <c r="E993" s="8" t="s">
        <v>141</v>
      </c>
      <c r="F993" s="9">
        <v>1107.3</v>
      </c>
      <c r="G993" s="9">
        <v>147.830001831055</v>
      </c>
      <c r="H993" s="9">
        <v>547.340026855469</v>
      </c>
      <c r="I993" s="9">
        <v>412.130004882813</v>
      </c>
      <c r="J993" s="10">
        <v>0.133504927158356</v>
      </c>
      <c r="K993" s="10">
        <v>0.494301468133926</v>
      </c>
      <c r="L993" s="10">
        <v>0.37219363451004</v>
      </c>
      <c r="M993" s="10">
        <v>0.37219363451004</v>
      </c>
      <c r="N993" s="10">
        <v>2.23868870735168</v>
      </c>
      <c r="O993" s="10">
        <v>0.752968847751617</v>
      </c>
    </row>
    <row r="994" spans="1:15">
      <c r="A994" s="8">
        <v>2014</v>
      </c>
      <c r="B994" s="8" t="s">
        <v>155</v>
      </c>
      <c r="C994" s="8">
        <v>210600</v>
      </c>
      <c r="D994" s="8" t="s">
        <v>27</v>
      </c>
      <c r="E994" s="8" t="s">
        <v>141</v>
      </c>
      <c r="F994" s="9">
        <v>1023.2287</v>
      </c>
      <c r="G994" s="9">
        <v>144.546905517578</v>
      </c>
      <c r="H994" s="9">
        <v>460.456298828125</v>
      </c>
      <c r="I994" s="9">
        <v>418.225494384766</v>
      </c>
      <c r="J994" s="10">
        <v>0.141265496611595</v>
      </c>
      <c r="K994" s="10">
        <v>0.450003296136856</v>
      </c>
      <c r="L994" s="10">
        <v>0.408731192350388</v>
      </c>
      <c r="M994" s="10">
        <v>0.408731192350388</v>
      </c>
      <c r="N994" s="10">
        <v>2.26746559143066</v>
      </c>
      <c r="O994" s="10">
        <v>0.908284902572632</v>
      </c>
    </row>
    <row r="995" spans="1:15">
      <c r="A995" s="8">
        <v>2015</v>
      </c>
      <c r="B995" s="8" t="s">
        <v>155</v>
      </c>
      <c r="C995" s="8">
        <v>210600</v>
      </c>
      <c r="D995" s="8" t="s">
        <v>27</v>
      </c>
      <c r="E995" s="8" t="s">
        <v>141</v>
      </c>
      <c r="F995" s="9">
        <v>984.9006</v>
      </c>
      <c r="G995" s="9">
        <v>156.673004150391</v>
      </c>
      <c r="H995" s="9">
        <v>402.944793701172</v>
      </c>
      <c r="I995" s="9">
        <v>425.282806396484</v>
      </c>
      <c r="J995" s="10">
        <v>0.159074947237968</v>
      </c>
      <c r="K995" s="10">
        <v>0.409122288227081</v>
      </c>
      <c r="L995" s="10">
        <v>0.431802779436111</v>
      </c>
      <c r="M995" s="10">
        <v>0.431802779436111</v>
      </c>
      <c r="N995" s="10">
        <v>2.27272796630859</v>
      </c>
      <c r="O995" s="10">
        <v>1.05543684959412</v>
      </c>
    </row>
    <row r="996" spans="1:15">
      <c r="A996" s="8">
        <v>2016</v>
      </c>
      <c r="B996" s="8" t="s">
        <v>155</v>
      </c>
      <c r="C996" s="8">
        <v>210600</v>
      </c>
      <c r="D996" s="8" t="s">
        <v>27</v>
      </c>
      <c r="E996" s="8" t="s">
        <v>141</v>
      </c>
      <c r="F996" s="9">
        <v>751.2352</v>
      </c>
      <c r="G996" s="9">
        <v>127.803703308105</v>
      </c>
      <c r="H996" s="9">
        <v>231.141693115234</v>
      </c>
      <c r="I996" s="9">
        <v>392.289794921875</v>
      </c>
      <c r="J996" s="10">
        <v>0.170124754309654</v>
      </c>
      <c r="K996" s="10">
        <v>0.307682186365128</v>
      </c>
      <c r="L996" s="10">
        <v>0.522193014621735</v>
      </c>
      <c r="M996" s="10">
        <v>0.522193014621735</v>
      </c>
      <c r="N996" s="10">
        <v>2.35206818580627</v>
      </c>
      <c r="O996" s="10">
        <v>1.69718313217163</v>
      </c>
    </row>
    <row r="997" spans="1:15">
      <c r="A997" s="8">
        <v>2017</v>
      </c>
      <c r="B997" s="8" t="s">
        <v>155</v>
      </c>
      <c r="C997" s="8">
        <v>210600</v>
      </c>
      <c r="D997" s="8" t="s">
        <v>27</v>
      </c>
      <c r="E997" s="8" t="s">
        <v>141</v>
      </c>
      <c r="F997" s="9">
        <v>787.0031</v>
      </c>
      <c r="G997" s="9">
        <v>125.79109954834</v>
      </c>
      <c r="H997" s="9">
        <v>241.633804321289</v>
      </c>
      <c r="I997" s="9">
        <v>419.578186035156</v>
      </c>
      <c r="J997" s="10">
        <v>0.159835577011108</v>
      </c>
      <c r="K997" s="10">
        <v>0.307030320167542</v>
      </c>
      <c r="L997" s="10">
        <v>0.53313410282135</v>
      </c>
      <c r="M997" s="10">
        <v>0.53313410282135</v>
      </c>
      <c r="N997" s="10">
        <v>2.37329864501953</v>
      </c>
      <c r="O997" s="10">
        <v>1.7364217042923</v>
      </c>
    </row>
    <row r="998" spans="1:15">
      <c r="A998" s="8">
        <v>2018</v>
      </c>
      <c r="B998" s="8" t="s">
        <v>155</v>
      </c>
      <c r="C998" s="8">
        <v>210600</v>
      </c>
      <c r="D998" s="8" t="s">
        <v>27</v>
      </c>
      <c r="E998" s="8" t="s">
        <v>141</v>
      </c>
      <c r="F998" s="9">
        <v>816.7389</v>
      </c>
      <c r="G998" s="9">
        <v>136.351501464844</v>
      </c>
      <c r="H998" s="9">
        <v>249.595199584961</v>
      </c>
      <c r="I998" s="9">
        <v>430.792205810547</v>
      </c>
      <c r="J998" s="10">
        <v>0.166946262121201</v>
      </c>
      <c r="K998" s="10">
        <v>0.305599749088287</v>
      </c>
      <c r="L998" s="10">
        <v>0.527454018592834</v>
      </c>
      <c r="M998" s="10">
        <v>0.527454018592834</v>
      </c>
      <c r="N998" s="10">
        <v>2.36050772666931</v>
      </c>
      <c r="O998" s="10">
        <v>1.72596347332001</v>
      </c>
    </row>
    <row r="999" spans="1:15">
      <c r="A999" s="8">
        <v>2019</v>
      </c>
      <c r="B999" s="8" t="s">
        <v>155</v>
      </c>
      <c r="C999" s="8">
        <v>210600</v>
      </c>
      <c r="D999" s="8" t="s">
        <v>27</v>
      </c>
      <c r="E999" s="8" t="s">
        <v>141</v>
      </c>
      <c r="F999" s="9">
        <v>768.0268</v>
      </c>
      <c r="G999" s="9">
        <v>145.241104125977</v>
      </c>
      <c r="H999" s="9">
        <v>192.009292602539</v>
      </c>
      <c r="I999" s="9">
        <v>430.776397705078</v>
      </c>
      <c r="J999" s="10">
        <v>0.189109414815903</v>
      </c>
      <c r="K999" s="10">
        <v>0.25000336766243</v>
      </c>
      <c r="L999" s="10">
        <v>0.560887217521667</v>
      </c>
      <c r="M999" s="10">
        <v>0.560887217521667</v>
      </c>
      <c r="N999" s="10">
        <v>2.37177777290344</v>
      </c>
      <c r="O999" s="10">
        <v>2.24351859092712</v>
      </c>
    </row>
    <row r="1000" spans="1:15">
      <c r="A1000" s="8">
        <v>2020</v>
      </c>
      <c r="B1000" s="8" t="s">
        <v>155</v>
      </c>
      <c r="C1000" s="8">
        <v>210600</v>
      </c>
      <c r="D1000" s="8" t="s">
        <v>27</v>
      </c>
      <c r="E1000" s="8" t="s">
        <v>141</v>
      </c>
      <c r="F1000" s="9">
        <v>779.4</v>
      </c>
      <c r="G1000" s="9">
        <v>153.600006103516</v>
      </c>
      <c r="H1000" s="9">
        <v>189.300003051758</v>
      </c>
      <c r="I1000" s="9">
        <v>436.600006103516</v>
      </c>
      <c r="J1000" s="10">
        <v>0.197074681520462</v>
      </c>
      <c r="K1000" s="10">
        <v>0.242879137396812</v>
      </c>
      <c r="L1000" s="10">
        <v>0.560174524784088</v>
      </c>
      <c r="M1000" s="10">
        <v>0.560174524784088</v>
      </c>
      <c r="N1000" s="10">
        <v>2.363356590271</v>
      </c>
      <c r="O1000" s="10">
        <v>2.306391954422</v>
      </c>
    </row>
    <row r="1001" spans="1:15">
      <c r="A1001" s="8">
        <v>2021</v>
      </c>
      <c r="B1001" s="8" t="s">
        <v>155</v>
      </c>
      <c r="C1001" s="8">
        <v>210600</v>
      </c>
      <c r="D1001" s="8" t="s">
        <v>27</v>
      </c>
      <c r="E1001" s="8" t="s">
        <v>141</v>
      </c>
      <c r="F1001" s="9">
        <v>854.4366</v>
      </c>
      <c r="G1001" s="9">
        <v>171.195297241211</v>
      </c>
      <c r="H1001" s="9">
        <v>221.134002685547</v>
      </c>
      <c r="I1001" s="9">
        <v>462.107299804688</v>
      </c>
      <c r="J1001" s="10">
        <v>0.20036044716835</v>
      </c>
      <c r="K1001" s="10">
        <v>0.258806794881821</v>
      </c>
      <c r="L1001" s="10">
        <v>0.540832757949829</v>
      </c>
      <c r="M1001" s="10">
        <v>0.540832757949829</v>
      </c>
      <c r="N1001" s="10">
        <v>2.34047222137451</v>
      </c>
      <c r="O1001" s="10">
        <v>2.08971619606018</v>
      </c>
    </row>
    <row r="1002" spans="1:15">
      <c r="A1002" s="8">
        <v>2022</v>
      </c>
      <c r="B1002" s="8" t="s">
        <v>155</v>
      </c>
      <c r="C1002" s="8">
        <v>210600</v>
      </c>
      <c r="D1002" s="8" t="s">
        <v>27</v>
      </c>
      <c r="E1002" s="8" t="s">
        <v>141</v>
      </c>
      <c r="F1002" s="9">
        <v>890.7</v>
      </c>
      <c r="G1002" s="9">
        <v>184.8</v>
      </c>
      <c r="H1002" s="9">
        <v>232.6</v>
      </c>
      <c r="I1002" s="9">
        <v>473.3</v>
      </c>
      <c r="J1002" s="10">
        <v>0.207477265072415</v>
      </c>
      <c r="K1002" s="10">
        <v>0.261142921297856</v>
      </c>
      <c r="L1002" s="10">
        <v>0.531379813629729</v>
      </c>
      <c r="M1002" s="10">
        <v>0.531379813629729</v>
      </c>
      <c r="N1002" s="10">
        <v>2.32390254855731</v>
      </c>
      <c r="O1002" s="10">
        <v>2.03482373172829</v>
      </c>
    </row>
    <row r="1003" spans="1:15">
      <c r="A1003" s="1">
        <v>2023</v>
      </c>
      <c r="B1003" s="1" t="s">
        <v>155</v>
      </c>
      <c r="C1003" s="1">
        <v>210600</v>
      </c>
      <c r="D1003" s="1" t="s">
        <v>27</v>
      </c>
      <c r="E1003" s="1" t="s">
        <v>141</v>
      </c>
      <c r="F1003" s="14" t="s">
        <v>156</v>
      </c>
      <c r="G1003" s="14">
        <v>195.2</v>
      </c>
      <c r="H1003" s="14" t="s">
        <v>157</v>
      </c>
      <c r="I1003" s="14">
        <v>515.2</v>
      </c>
      <c r="J1003" s="18">
        <f>G1003/F1003</f>
        <v>0.206517139229793</v>
      </c>
      <c r="K1003" s="18">
        <f>H1003/F1003</f>
        <v>0.24841303427846</v>
      </c>
      <c r="L1003" s="18">
        <f>I1003/F1003</f>
        <v>0.545069826491748</v>
      </c>
      <c r="M1003" s="18">
        <f>I1003/F1003</f>
        <v>0.545069826491748</v>
      </c>
      <c r="N1003" s="18">
        <f>J1003*1+K1003*2+L1003*3</f>
        <v>2.33855268726196</v>
      </c>
      <c r="O1003" s="18">
        <f>I1003/H1003</f>
        <v>2.19420783645656</v>
      </c>
    </row>
    <row r="1004" spans="1:15">
      <c r="A1004" s="8">
        <v>2000</v>
      </c>
      <c r="B1004" s="8" t="s">
        <v>158</v>
      </c>
      <c r="C1004" s="8">
        <v>210700</v>
      </c>
      <c r="D1004" s="8" t="s">
        <v>27</v>
      </c>
      <c r="E1004" s="8" t="s">
        <v>141</v>
      </c>
      <c r="F1004" s="9">
        <v>195.8541</v>
      </c>
      <c r="G1004" s="9">
        <v>49.8721008300781</v>
      </c>
      <c r="H1004" s="9">
        <v>72.7009963989258</v>
      </c>
      <c r="I1004" s="9">
        <v>73.2809982299805</v>
      </c>
      <c r="J1004" s="10">
        <v>0.254639029502869</v>
      </c>
      <c r="K1004" s="10">
        <v>0.371199756860733</v>
      </c>
      <c r="L1004" s="10">
        <v>0.374161154031754</v>
      </c>
      <c r="M1004" s="10">
        <v>0.374161154031754</v>
      </c>
      <c r="N1004" s="10">
        <v>2.11952209472656</v>
      </c>
      <c r="O1004" s="10">
        <v>1.0079779624939</v>
      </c>
    </row>
    <row r="1005" spans="1:15">
      <c r="A1005" s="8">
        <v>2001</v>
      </c>
      <c r="B1005" s="8" t="s">
        <v>158</v>
      </c>
      <c r="C1005" s="8">
        <v>210700</v>
      </c>
      <c r="D1005" s="8" t="s">
        <v>27</v>
      </c>
      <c r="E1005" s="8" t="s">
        <v>141</v>
      </c>
      <c r="F1005" s="9">
        <v>216.4675</v>
      </c>
      <c r="G1005" s="9">
        <v>56.565299987793</v>
      </c>
      <c r="H1005" s="9">
        <v>78.7164001464844</v>
      </c>
      <c r="I1005" s="9">
        <v>81.1857986450195</v>
      </c>
      <c r="J1005" s="10">
        <v>0.261310815811157</v>
      </c>
      <c r="K1005" s="10">
        <v>0.36364072561264</v>
      </c>
      <c r="L1005" s="10">
        <v>0.37504842877388</v>
      </c>
      <c r="M1005" s="10">
        <v>0.37504842877388</v>
      </c>
      <c r="N1005" s="10">
        <v>2.1137375831604</v>
      </c>
      <c r="O1005" s="10">
        <v>1.0313708782196</v>
      </c>
    </row>
    <row r="1006" spans="1:15">
      <c r="A1006" s="8">
        <v>2002</v>
      </c>
      <c r="B1006" s="8" t="s">
        <v>158</v>
      </c>
      <c r="C1006" s="8">
        <v>210700</v>
      </c>
      <c r="D1006" s="8" t="s">
        <v>27</v>
      </c>
      <c r="E1006" s="8" t="s">
        <v>141</v>
      </c>
      <c r="F1006" s="9">
        <v>242.87</v>
      </c>
      <c r="G1006" s="9">
        <v>64.1999969482422</v>
      </c>
      <c r="H1006" s="9">
        <v>85.8099975585937</v>
      </c>
      <c r="I1006" s="9">
        <v>92.8600006103516</v>
      </c>
      <c r="J1006" s="10">
        <v>0.264338940382004</v>
      </c>
      <c r="K1006" s="10">
        <v>0.353316575288773</v>
      </c>
      <c r="L1006" s="10">
        <v>0.382344454526901</v>
      </c>
      <c r="M1006" s="10">
        <v>0.382344454526901</v>
      </c>
      <c r="N1006" s="10">
        <v>2.1180055141449</v>
      </c>
      <c r="O1006" s="10">
        <v>1.08215832710266</v>
      </c>
    </row>
    <row r="1007" spans="1:15">
      <c r="A1007" s="8">
        <v>2003</v>
      </c>
      <c r="B1007" s="8" t="s">
        <v>158</v>
      </c>
      <c r="C1007" s="8">
        <v>210700</v>
      </c>
      <c r="D1007" s="8" t="s">
        <v>27</v>
      </c>
      <c r="E1007" s="8" t="s">
        <v>141</v>
      </c>
      <c r="F1007" s="9">
        <v>281.7</v>
      </c>
      <c r="G1007" s="9">
        <v>72.1100006103516</v>
      </c>
      <c r="H1007" s="9">
        <v>103.949996948242</v>
      </c>
      <c r="I1007" s="9">
        <v>105.639999389648</v>
      </c>
      <c r="J1007" s="10">
        <v>0.255981534719467</v>
      </c>
      <c r="K1007" s="10">
        <v>0.369009584188461</v>
      </c>
      <c r="L1007" s="10">
        <v>0.375008881092072</v>
      </c>
      <c r="M1007" s="10">
        <v>0.375008881092072</v>
      </c>
      <c r="N1007" s="10">
        <v>2.11902737617493</v>
      </c>
      <c r="O1007" s="10">
        <v>1.01625788211823</v>
      </c>
    </row>
    <row r="1008" spans="1:15">
      <c r="A1008" s="8">
        <v>2004</v>
      </c>
      <c r="B1008" s="8" t="s">
        <v>158</v>
      </c>
      <c r="C1008" s="8">
        <v>210700</v>
      </c>
      <c r="D1008" s="8" t="s">
        <v>27</v>
      </c>
      <c r="E1008" s="8" t="s">
        <v>141</v>
      </c>
      <c r="F1008" s="9">
        <v>343.12</v>
      </c>
      <c r="G1008" s="9">
        <v>86.6500015258789</v>
      </c>
      <c r="H1008" s="9">
        <v>132.809997558594</v>
      </c>
      <c r="I1008" s="9">
        <v>123.660003662109</v>
      </c>
      <c r="J1008" s="10">
        <v>0.252535551786423</v>
      </c>
      <c r="K1008" s="10">
        <v>0.38706573843956</v>
      </c>
      <c r="L1008" s="10">
        <v>0.360398709774017</v>
      </c>
      <c r="M1008" s="10">
        <v>0.360398709774017</v>
      </c>
      <c r="N1008" s="10">
        <v>2.10786318778992</v>
      </c>
      <c r="O1008" s="10">
        <v>0.931104600429535</v>
      </c>
    </row>
    <row r="1009" spans="1:15">
      <c r="A1009" s="8">
        <v>2005</v>
      </c>
      <c r="B1009" s="8" t="s">
        <v>158</v>
      </c>
      <c r="C1009" s="8">
        <v>210700</v>
      </c>
      <c r="D1009" s="8" t="s">
        <v>27</v>
      </c>
      <c r="E1009" s="8" t="s">
        <v>141</v>
      </c>
      <c r="F1009" s="9">
        <v>381.94</v>
      </c>
      <c r="G1009" s="9">
        <v>88.0400009155273</v>
      </c>
      <c r="H1009" s="9">
        <v>140.070007324219</v>
      </c>
      <c r="I1009" s="9">
        <v>153.820007324219</v>
      </c>
      <c r="J1009" s="10">
        <v>0.230507418513298</v>
      </c>
      <c r="K1009" s="10">
        <v>0.366733014583588</v>
      </c>
      <c r="L1009" s="10">
        <v>0.402733445167542</v>
      </c>
      <c r="M1009" s="10">
        <v>0.402733445167542</v>
      </c>
      <c r="N1009" s="10">
        <v>2.17217373847961</v>
      </c>
      <c r="O1009" s="10">
        <v>1.09816515445709</v>
      </c>
    </row>
    <row r="1010" spans="1:15">
      <c r="A1010" s="8">
        <v>2006</v>
      </c>
      <c r="B1010" s="8" t="s">
        <v>158</v>
      </c>
      <c r="C1010" s="8">
        <v>210700</v>
      </c>
      <c r="D1010" s="8" t="s">
        <v>27</v>
      </c>
      <c r="E1010" s="8" t="s">
        <v>141</v>
      </c>
      <c r="F1010" s="9">
        <v>460.25</v>
      </c>
      <c r="G1010" s="9">
        <v>94.4300003051758</v>
      </c>
      <c r="H1010" s="9">
        <v>182.550003051758</v>
      </c>
      <c r="I1010" s="9">
        <v>183.270004272461</v>
      </c>
      <c r="J1010" s="10">
        <v>0.20517110824585</v>
      </c>
      <c r="K1010" s="10">
        <v>0.39663228392601</v>
      </c>
      <c r="L1010" s="10">
        <v>0.398196637630463</v>
      </c>
      <c r="M1010" s="10">
        <v>0.398196637630463</v>
      </c>
      <c r="N1010" s="10">
        <v>2.19302558898926</v>
      </c>
      <c r="O1010" s="10">
        <v>1.00394415855408</v>
      </c>
    </row>
    <row r="1011" spans="1:15">
      <c r="A1011" s="8">
        <v>2007</v>
      </c>
      <c r="B1011" s="8" t="s">
        <v>158</v>
      </c>
      <c r="C1011" s="8">
        <v>210700</v>
      </c>
      <c r="D1011" s="8" t="s">
        <v>27</v>
      </c>
      <c r="E1011" s="8" t="s">
        <v>141</v>
      </c>
      <c r="F1011" s="9">
        <v>551.09</v>
      </c>
      <c r="G1011" s="9">
        <v>103.580001831055</v>
      </c>
      <c r="H1011" s="9">
        <v>239.029998779297</v>
      </c>
      <c r="I1011" s="9">
        <v>208.479995727539</v>
      </c>
      <c r="J1011" s="10">
        <v>0.187954783439636</v>
      </c>
      <c r="K1011" s="10">
        <v>0.43374040722847</v>
      </c>
      <c r="L1011" s="10">
        <v>0.378304809331894</v>
      </c>
      <c r="M1011" s="10">
        <v>0.378304809331894</v>
      </c>
      <c r="N1011" s="10">
        <v>2.19035005569458</v>
      </c>
      <c r="O1011" s="10">
        <v>0.872191786766052</v>
      </c>
    </row>
    <row r="1012" spans="1:15">
      <c r="A1012" s="8">
        <v>2008</v>
      </c>
      <c r="B1012" s="8" t="s">
        <v>158</v>
      </c>
      <c r="C1012" s="8">
        <v>210700</v>
      </c>
      <c r="D1012" s="8" t="s">
        <v>27</v>
      </c>
      <c r="E1012" s="8" t="s">
        <v>141</v>
      </c>
      <c r="F1012" s="9">
        <v>690.44</v>
      </c>
      <c r="G1012" s="9">
        <v>123.970001220703</v>
      </c>
      <c r="H1012" s="9">
        <v>302.980010986328</v>
      </c>
      <c r="I1012" s="9">
        <v>263.5</v>
      </c>
      <c r="J1012" s="10">
        <v>0.179552167654037</v>
      </c>
      <c r="K1012" s="10">
        <v>0.438821643590927</v>
      </c>
      <c r="L1012" s="10">
        <v>0.381640702486038</v>
      </c>
      <c r="M1012" s="10">
        <v>0.381640702486038</v>
      </c>
      <c r="N1012" s="10">
        <v>2.20211744308472</v>
      </c>
      <c r="O1012" s="10">
        <v>0.869694352149963</v>
      </c>
    </row>
    <row r="1013" spans="1:15">
      <c r="A1013" s="8">
        <v>2009</v>
      </c>
      <c r="B1013" s="8" t="s">
        <v>158</v>
      </c>
      <c r="C1013" s="8">
        <v>210700</v>
      </c>
      <c r="D1013" s="8" t="s">
        <v>27</v>
      </c>
      <c r="E1013" s="8" t="s">
        <v>141</v>
      </c>
      <c r="F1013" s="9">
        <v>727.3</v>
      </c>
      <c r="G1013" s="9">
        <v>133.009994506836</v>
      </c>
      <c r="H1013" s="9">
        <v>335.480010986328</v>
      </c>
      <c r="I1013" s="9">
        <v>258.809997558594</v>
      </c>
      <c r="J1013" s="10">
        <v>0.182881891727448</v>
      </c>
      <c r="K1013" s="10">
        <v>0.461267709732056</v>
      </c>
      <c r="L1013" s="10">
        <v>0.355850398540497</v>
      </c>
      <c r="M1013" s="10">
        <v>0.355850398540497</v>
      </c>
      <c r="N1013" s="10">
        <v>2.17296838760376</v>
      </c>
      <c r="O1013" s="10">
        <v>0.771461725234985</v>
      </c>
    </row>
    <row r="1014" spans="1:15">
      <c r="A1014" s="8">
        <v>2010</v>
      </c>
      <c r="B1014" s="8" t="s">
        <v>158</v>
      </c>
      <c r="C1014" s="8">
        <v>210700</v>
      </c>
      <c r="D1014" s="8" t="s">
        <v>27</v>
      </c>
      <c r="E1014" s="8" t="s">
        <v>141</v>
      </c>
      <c r="F1014" s="9">
        <v>912.63</v>
      </c>
      <c r="G1014" s="9">
        <v>151.309997558594</v>
      </c>
      <c r="H1014" s="9">
        <v>434.549987792969</v>
      </c>
      <c r="I1014" s="9">
        <v>326.769989013672</v>
      </c>
      <c r="J1014" s="10">
        <v>0.165795549750328</v>
      </c>
      <c r="K1014" s="10">
        <v>0.476151317358017</v>
      </c>
      <c r="L1014" s="10">
        <v>0.358053088188171</v>
      </c>
      <c r="M1014" s="10">
        <v>0.358053088188171</v>
      </c>
      <c r="N1014" s="10">
        <v>2.19225740432739</v>
      </c>
      <c r="O1014" s="10">
        <v>0.751973330974579</v>
      </c>
    </row>
    <row r="1015" spans="1:15">
      <c r="A1015" s="8">
        <v>2011</v>
      </c>
      <c r="B1015" s="8" t="s">
        <v>158</v>
      </c>
      <c r="C1015" s="8">
        <v>210700</v>
      </c>
      <c r="D1015" s="8" t="s">
        <v>27</v>
      </c>
      <c r="E1015" s="8" t="s">
        <v>141</v>
      </c>
      <c r="F1015" s="9">
        <v>1116.9266</v>
      </c>
      <c r="G1015" s="9">
        <v>173.371704101562</v>
      </c>
      <c r="H1015" s="9">
        <v>554.02001953125</v>
      </c>
      <c r="I1015" s="9">
        <v>389.542205810547</v>
      </c>
      <c r="J1015" s="10">
        <v>0.155222117900848</v>
      </c>
      <c r="K1015" s="10">
        <v>0.496021866798401</v>
      </c>
      <c r="L1015" s="10">
        <v>0.348762571811676</v>
      </c>
      <c r="M1015" s="10">
        <v>0.348762571811676</v>
      </c>
      <c r="N1015" s="10">
        <v>2.19355344772339</v>
      </c>
      <c r="O1015" s="10">
        <v>0.703119397163391</v>
      </c>
    </row>
    <row r="1016" spans="1:15">
      <c r="A1016" s="8">
        <v>2012</v>
      </c>
      <c r="B1016" s="8" t="s">
        <v>158</v>
      </c>
      <c r="C1016" s="8">
        <v>210700</v>
      </c>
      <c r="D1016" s="8" t="s">
        <v>27</v>
      </c>
      <c r="E1016" s="8" t="s">
        <v>141</v>
      </c>
      <c r="F1016" s="9">
        <v>1242.7098</v>
      </c>
      <c r="G1016" s="9">
        <v>190.290405273437</v>
      </c>
      <c r="H1016" s="9">
        <v>616.233093261719</v>
      </c>
      <c r="I1016" s="9">
        <v>436.186309814453</v>
      </c>
      <c r="J1016" s="10">
        <v>0.153125375509262</v>
      </c>
      <c r="K1016" s="10">
        <v>0.495878517627716</v>
      </c>
      <c r="L1016" s="10">
        <v>0.350996106863022</v>
      </c>
      <c r="M1016" s="10">
        <v>0.350996106863022</v>
      </c>
      <c r="N1016" s="10">
        <v>2.19787073135376</v>
      </c>
      <c r="O1016" s="10">
        <v>0.707826793193817</v>
      </c>
    </row>
    <row r="1017" spans="1:15">
      <c r="A1017" s="8">
        <v>2013</v>
      </c>
      <c r="B1017" s="8" t="s">
        <v>158</v>
      </c>
      <c r="C1017" s="8">
        <v>210700</v>
      </c>
      <c r="D1017" s="8" t="s">
        <v>27</v>
      </c>
      <c r="E1017" s="8" t="s">
        <v>141</v>
      </c>
      <c r="F1017" s="9">
        <v>1344.93</v>
      </c>
      <c r="G1017" s="9">
        <v>202.149993896484</v>
      </c>
      <c r="H1017" s="9">
        <v>656.72998046875</v>
      </c>
      <c r="I1017" s="9">
        <v>486.049987792969</v>
      </c>
      <c r="J1017" s="10">
        <v>0.150305211544037</v>
      </c>
      <c r="K1017" s="10">
        <v>0.488300502300262</v>
      </c>
      <c r="L1017" s="10">
        <v>0.361394256353378</v>
      </c>
      <c r="M1017" s="10">
        <v>0.361394256353378</v>
      </c>
      <c r="N1017" s="10">
        <v>2.21108889579773</v>
      </c>
      <c r="O1017" s="10">
        <v>0.740106284618378</v>
      </c>
    </row>
    <row r="1018" spans="1:15">
      <c r="A1018" s="8">
        <v>2014</v>
      </c>
      <c r="B1018" s="8" t="s">
        <v>158</v>
      </c>
      <c r="C1018" s="8">
        <v>210700</v>
      </c>
      <c r="D1018" s="8" t="s">
        <v>27</v>
      </c>
      <c r="E1018" s="8" t="s">
        <v>141</v>
      </c>
      <c r="F1018" s="9">
        <v>1363.999</v>
      </c>
      <c r="G1018" s="9">
        <v>201.580001831055</v>
      </c>
      <c r="H1018" s="9">
        <v>632.925476074219</v>
      </c>
      <c r="I1018" s="9">
        <v>529.493530273438</v>
      </c>
      <c r="J1018" s="10">
        <v>0.147786036133766</v>
      </c>
      <c r="K1018" s="10">
        <v>0.464021950960159</v>
      </c>
      <c r="L1018" s="10">
        <v>0.388192027807236</v>
      </c>
      <c r="M1018" s="10">
        <v>0.388192027807236</v>
      </c>
      <c r="N1018" s="10">
        <v>2.24040603637695</v>
      </c>
      <c r="O1018" s="10">
        <v>0.836581170558929</v>
      </c>
    </row>
    <row r="1019" spans="1:15">
      <c r="A1019" s="8">
        <v>2015</v>
      </c>
      <c r="B1019" s="8" t="s">
        <v>158</v>
      </c>
      <c r="C1019" s="8">
        <v>210700</v>
      </c>
      <c r="D1019" s="8" t="s">
        <v>27</v>
      </c>
      <c r="E1019" s="8" t="s">
        <v>141</v>
      </c>
      <c r="F1019" s="9">
        <v>1327.3292</v>
      </c>
      <c r="G1019" s="9">
        <v>211.359893798828</v>
      </c>
      <c r="H1019" s="9">
        <v>568.775695800781</v>
      </c>
      <c r="I1019" s="9">
        <v>547.193603515625</v>
      </c>
      <c r="J1019" s="10">
        <v>0.15923698246479</v>
      </c>
      <c r="K1019" s="10">
        <v>0.428511410951614</v>
      </c>
      <c r="L1019" s="10">
        <v>0.412251621484756</v>
      </c>
      <c r="M1019" s="10">
        <v>0.412251621484756</v>
      </c>
      <c r="N1019" s="10">
        <v>2.25301456451416</v>
      </c>
      <c r="O1019" s="10">
        <v>0.962055206298828</v>
      </c>
    </row>
    <row r="1020" spans="1:15">
      <c r="A1020" s="8">
        <v>2016</v>
      </c>
      <c r="B1020" s="8" t="s">
        <v>158</v>
      </c>
      <c r="C1020" s="8">
        <v>210700</v>
      </c>
      <c r="D1020" s="8" t="s">
        <v>27</v>
      </c>
      <c r="E1020" s="8" t="s">
        <v>141</v>
      </c>
      <c r="F1020" s="9">
        <v>1032.8139</v>
      </c>
      <c r="G1020" s="9">
        <v>205.587203979492</v>
      </c>
      <c r="H1020" s="9">
        <v>353.255889892578</v>
      </c>
      <c r="I1020" s="9">
        <v>473.970794677734</v>
      </c>
      <c r="J1020" s="10">
        <v>0.199055418372154</v>
      </c>
      <c r="K1020" s="10">
        <v>0.342032462358475</v>
      </c>
      <c r="L1020" s="10">
        <v>0.45891210436821</v>
      </c>
      <c r="M1020" s="10">
        <v>0.45891210436821</v>
      </c>
      <c r="N1020" s="10">
        <v>2.25985670089722</v>
      </c>
      <c r="O1020" s="10">
        <v>1.34172081947327</v>
      </c>
    </row>
    <row r="1021" spans="1:15">
      <c r="A1021" s="8">
        <v>2017</v>
      </c>
      <c r="B1021" s="8" t="s">
        <v>158</v>
      </c>
      <c r="C1021" s="8">
        <v>210700</v>
      </c>
      <c r="D1021" s="8" t="s">
        <v>27</v>
      </c>
      <c r="E1021" s="8" t="s">
        <v>141</v>
      </c>
      <c r="F1021" s="9">
        <v>1077.5271</v>
      </c>
      <c r="G1021" s="9">
        <v>171.399993896484</v>
      </c>
      <c r="H1021" s="9">
        <v>379.860107421875</v>
      </c>
      <c r="I1021" s="9">
        <v>526.267028808594</v>
      </c>
      <c r="J1021" s="10">
        <v>0.159067913889885</v>
      </c>
      <c r="K1021" s="10">
        <v>0.352529525756836</v>
      </c>
      <c r="L1021" s="10">
        <v>0.488402605056763</v>
      </c>
      <c r="M1021" s="10">
        <v>0.488402605056763</v>
      </c>
      <c r="N1021" s="10">
        <v>2.32933473587036</v>
      </c>
      <c r="O1021" s="10">
        <v>1.38542330265045</v>
      </c>
    </row>
    <row r="1022" spans="1:15">
      <c r="A1022" s="8">
        <v>2018</v>
      </c>
      <c r="B1022" s="8" t="s">
        <v>158</v>
      </c>
      <c r="C1022" s="8">
        <v>210700</v>
      </c>
      <c r="D1022" s="8" t="s">
        <v>27</v>
      </c>
      <c r="E1022" s="8" t="s">
        <v>141</v>
      </c>
      <c r="F1022" s="9">
        <v>1192.4093</v>
      </c>
      <c r="G1022" s="9">
        <v>180.177093505859</v>
      </c>
      <c r="H1022" s="9">
        <v>416.82080078125</v>
      </c>
      <c r="I1022" s="9">
        <v>595.411376953125</v>
      </c>
      <c r="J1022" s="10">
        <v>0.151103392243385</v>
      </c>
      <c r="K1022" s="10">
        <v>0.349561840295792</v>
      </c>
      <c r="L1022" s="10">
        <v>0.499334722757339</v>
      </c>
      <c r="M1022" s="10">
        <v>0.499334722757339</v>
      </c>
      <c r="N1022" s="10">
        <v>2.34823131561279</v>
      </c>
      <c r="O1022" s="10">
        <v>1.42845892906189</v>
      </c>
    </row>
    <row r="1023" spans="1:15">
      <c r="A1023" s="8">
        <v>2019</v>
      </c>
      <c r="B1023" s="8" t="s">
        <v>158</v>
      </c>
      <c r="C1023" s="8">
        <v>210700</v>
      </c>
      <c r="D1023" s="8" t="s">
        <v>27</v>
      </c>
      <c r="E1023" s="8" t="s">
        <v>141</v>
      </c>
      <c r="F1023" s="9">
        <v>1073.0292</v>
      </c>
      <c r="G1023" s="9">
        <v>198.264297485352</v>
      </c>
      <c r="H1023" s="9">
        <v>279.203796386719</v>
      </c>
      <c r="I1023" s="9">
        <v>595.561096191406</v>
      </c>
      <c r="J1023" s="10">
        <v>0.18477064371109</v>
      </c>
      <c r="K1023" s="10">
        <v>0.26020148396492</v>
      </c>
      <c r="L1023" s="10">
        <v>0.555027842521667</v>
      </c>
      <c r="M1023" s="10">
        <v>0.555027842521667</v>
      </c>
      <c r="N1023" s="10">
        <v>2.37025713920593</v>
      </c>
      <c r="O1023" s="10">
        <v>2.13306951522827</v>
      </c>
    </row>
    <row r="1024" spans="1:15">
      <c r="A1024" s="8">
        <v>2020</v>
      </c>
      <c r="B1024" s="8" t="s">
        <v>158</v>
      </c>
      <c r="C1024" s="8">
        <v>210700</v>
      </c>
      <c r="D1024" s="8" t="s">
        <v>27</v>
      </c>
      <c r="E1024" s="8" t="s">
        <v>141</v>
      </c>
      <c r="F1024" s="9">
        <v>1072.2</v>
      </c>
      <c r="G1024" s="9">
        <v>208.5</v>
      </c>
      <c r="H1024" s="9">
        <v>268.299987792969</v>
      </c>
      <c r="I1024" s="9">
        <v>595.400024414063</v>
      </c>
      <c r="J1024" s="10">
        <v>0.194459989666939</v>
      </c>
      <c r="K1024" s="10">
        <v>0.250233143568039</v>
      </c>
      <c r="L1024" s="10">
        <v>0.555306851863861</v>
      </c>
      <c r="M1024" s="10">
        <v>0.555306851863861</v>
      </c>
      <c r="N1024" s="10">
        <v>2.36084675788879</v>
      </c>
      <c r="O1024" s="10">
        <v>2.21915793418884</v>
      </c>
    </row>
    <row r="1025" spans="1:15">
      <c r="A1025" s="8">
        <v>2021</v>
      </c>
      <c r="B1025" s="8" t="s">
        <v>158</v>
      </c>
      <c r="C1025" s="8">
        <v>210700</v>
      </c>
      <c r="D1025" s="8" t="s">
        <v>27</v>
      </c>
      <c r="E1025" s="8" t="s">
        <v>141</v>
      </c>
      <c r="F1025" s="9">
        <v>1148.3402</v>
      </c>
      <c r="G1025" s="9">
        <v>212.910995483398</v>
      </c>
      <c r="H1025" s="9">
        <v>296.405090332031</v>
      </c>
      <c r="I1025" s="9">
        <v>639.024108886719</v>
      </c>
      <c r="J1025" s="10">
        <v>0.185407593846321</v>
      </c>
      <c r="K1025" s="10">
        <v>0.258116096258163</v>
      </c>
      <c r="L1025" s="10">
        <v>0.556476294994354</v>
      </c>
      <c r="M1025" s="10">
        <v>0.556476294994354</v>
      </c>
      <c r="N1025" s="10">
        <v>2.37106871604919</v>
      </c>
      <c r="O1025" s="10">
        <v>2.15591478347778</v>
      </c>
    </row>
    <row r="1026" spans="1:15">
      <c r="A1026" s="8">
        <v>2022</v>
      </c>
      <c r="B1026" s="8" t="s">
        <v>158</v>
      </c>
      <c r="C1026" s="8">
        <v>210700</v>
      </c>
      <c r="D1026" s="8" t="s">
        <v>27</v>
      </c>
      <c r="E1026" s="8" t="s">
        <v>141</v>
      </c>
      <c r="F1026" s="9">
        <v>1201.7</v>
      </c>
      <c r="G1026" s="9">
        <v>226.7</v>
      </c>
      <c r="H1026" s="9">
        <v>328</v>
      </c>
      <c r="I1026" s="9">
        <v>646.9</v>
      </c>
      <c r="J1026" s="10">
        <v>0.188649413331114</v>
      </c>
      <c r="K1026" s="10">
        <v>0.272946658899892</v>
      </c>
      <c r="L1026" s="10">
        <v>0.538320712324207</v>
      </c>
      <c r="M1026" s="10">
        <v>0.538320712324207</v>
      </c>
      <c r="N1026" s="10">
        <v>2.34950486810352</v>
      </c>
      <c r="O1026" s="10">
        <v>1.97225609756098</v>
      </c>
    </row>
    <row r="1027" spans="1:15">
      <c r="A1027" s="1">
        <v>2023</v>
      </c>
      <c r="B1027" s="1" t="s">
        <v>158</v>
      </c>
      <c r="C1027" s="1">
        <v>210700</v>
      </c>
      <c r="D1027" s="1" t="s">
        <v>27</v>
      </c>
      <c r="E1027" s="1" t="s">
        <v>141</v>
      </c>
      <c r="F1027" s="14" t="s">
        <v>159</v>
      </c>
      <c r="G1027" s="14">
        <v>228</v>
      </c>
      <c r="H1027" s="14" t="s">
        <v>160</v>
      </c>
      <c r="I1027" s="14">
        <v>692.1</v>
      </c>
      <c r="J1027" s="18">
        <f>G1027/F1027</f>
        <v>0.181905217807563</v>
      </c>
      <c r="K1027" s="18">
        <f>H1027/F1027</f>
        <v>0.265916706558162</v>
      </c>
      <c r="L1027" s="18">
        <f>I1027/F1027</f>
        <v>0.552178075634275</v>
      </c>
      <c r="M1027" s="18">
        <f>I1027/F1027</f>
        <v>0.552178075634275</v>
      </c>
      <c r="N1027" s="18">
        <f>J1027*1+K1027*2+L1027*3</f>
        <v>2.37027285782671</v>
      </c>
      <c r="O1027" s="18">
        <f>I1027/H1027</f>
        <v>2.07650765076508</v>
      </c>
    </row>
    <row r="1028" spans="1:15">
      <c r="A1028" s="8">
        <v>2000</v>
      </c>
      <c r="B1028" s="8" t="s">
        <v>161</v>
      </c>
      <c r="C1028" s="8">
        <v>210800</v>
      </c>
      <c r="D1028" s="8" t="s">
        <v>27</v>
      </c>
      <c r="E1028" s="8" t="s">
        <v>141</v>
      </c>
      <c r="F1028" s="9">
        <v>170.8299</v>
      </c>
      <c r="G1028" s="9">
        <v>25.9274997711182</v>
      </c>
      <c r="H1028" s="9">
        <v>82.625</v>
      </c>
      <c r="I1028" s="9">
        <v>62.277400970459</v>
      </c>
      <c r="J1028" s="10">
        <v>0.151773780584335</v>
      </c>
      <c r="K1028" s="10">
        <v>0.483668267726898</v>
      </c>
      <c r="L1028" s="10">
        <v>0.364557951688766</v>
      </c>
      <c r="M1028" s="10">
        <v>0.364557951688766</v>
      </c>
      <c r="N1028" s="10">
        <v>2.21278429031372</v>
      </c>
      <c r="O1028" s="10">
        <v>0.753735542297363</v>
      </c>
    </row>
    <row r="1029" spans="1:15">
      <c r="A1029" s="8">
        <v>2001</v>
      </c>
      <c r="B1029" s="8" t="s">
        <v>161</v>
      </c>
      <c r="C1029" s="8">
        <v>210800</v>
      </c>
      <c r="D1029" s="8" t="s">
        <v>27</v>
      </c>
      <c r="E1029" s="8" t="s">
        <v>141</v>
      </c>
      <c r="F1029" s="9">
        <v>192.3362</v>
      </c>
      <c r="G1029" s="9">
        <v>27.5909004211426</v>
      </c>
      <c r="H1029" s="9">
        <v>93.6793975830078</v>
      </c>
      <c r="I1029" s="9">
        <v>71.0659027099609</v>
      </c>
      <c r="J1029" s="10">
        <v>0.143451422452927</v>
      </c>
      <c r="K1029" s="10">
        <v>0.48706066608429</v>
      </c>
      <c r="L1029" s="10">
        <v>0.369487911462784</v>
      </c>
      <c r="M1029" s="10">
        <v>0.369487911462784</v>
      </c>
      <c r="N1029" s="10">
        <v>2.2260365486145</v>
      </c>
      <c r="O1029" s="10">
        <v>0.758607625961304</v>
      </c>
    </row>
    <row r="1030" spans="1:15">
      <c r="A1030" s="8">
        <v>2002</v>
      </c>
      <c r="B1030" s="8" t="s">
        <v>161</v>
      </c>
      <c r="C1030" s="8">
        <v>210800</v>
      </c>
      <c r="D1030" s="8" t="s">
        <v>27</v>
      </c>
      <c r="E1030" s="8" t="s">
        <v>141</v>
      </c>
      <c r="F1030" s="9">
        <v>217.63</v>
      </c>
      <c r="G1030" s="9">
        <v>29.8999996185303</v>
      </c>
      <c r="H1030" s="9">
        <v>108.019996643066</v>
      </c>
      <c r="I1030" s="9">
        <v>79.7099990844727</v>
      </c>
      <c r="J1030" s="10">
        <v>0.13738913834095</v>
      </c>
      <c r="K1030" s="10">
        <v>0.496347010135651</v>
      </c>
      <c r="L1030" s="10">
        <v>0.366263836622238</v>
      </c>
      <c r="M1030" s="10">
        <v>0.366263836622238</v>
      </c>
      <c r="N1030" s="10">
        <v>2.22887468338013</v>
      </c>
      <c r="O1030" s="10">
        <v>0.73791891336441</v>
      </c>
    </row>
    <row r="1031" spans="1:15">
      <c r="A1031" s="8">
        <v>2003</v>
      </c>
      <c r="B1031" s="8" t="s">
        <v>161</v>
      </c>
      <c r="C1031" s="8">
        <v>210800</v>
      </c>
      <c r="D1031" s="8" t="s">
        <v>27</v>
      </c>
      <c r="E1031" s="8" t="s">
        <v>141</v>
      </c>
      <c r="F1031" s="9">
        <v>253.38</v>
      </c>
      <c r="G1031" s="9">
        <v>30.2099990844727</v>
      </c>
      <c r="H1031" s="9">
        <v>132.460006713867</v>
      </c>
      <c r="I1031" s="9">
        <v>90.7099990844727</v>
      </c>
      <c r="J1031" s="10">
        <v>0.119228035211563</v>
      </c>
      <c r="K1031" s="10">
        <v>0.522772133350372</v>
      </c>
      <c r="L1031" s="10">
        <v>0.357999831438065</v>
      </c>
      <c r="M1031" s="10">
        <v>0.357999831438065</v>
      </c>
      <c r="N1031" s="10">
        <v>2.23877191543579</v>
      </c>
      <c r="O1031" s="10">
        <v>0.6848104596138</v>
      </c>
    </row>
    <row r="1032" spans="1:15">
      <c r="A1032" s="8">
        <v>2004</v>
      </c>
      <c r="B1032" s="8" t="s">
        <v>161</v>
      </c>
      <c r="C1032" s="8">
        <v>210800</v>
      </c>
      <c r="D1032" s="8" t="s">
        <v>27</v>
      </c>
      <c r="E1032" s="8" t="s">
        <v>141</v>
      </c>
      <c r="F1032" s="9">
        <v>318.33</v>
      </c>
      <c r="G1032" s="9">
        <v>36.810001373291</v>
      </c>
      <c r="H1032" s="9">
        <v>170.110000610352</v>
      </c>
      <c r="I1032" s="9">
        <v>111.410003662109</v>
      </c>
      <c r="J1032" s="10">
        <v>0.115634724497795</v>
      </c>
      <c r="K1032" s="10">
        <v>0.534382581710815</v>
      </c>
      <c r="L1032" s="10">
        <v>0.349982738494873</v>
      </c>
      <c r="M1032" s="10">
        <v>0.349982738494873</v>
      </c>
      <c r="N1032" s="10">
        <v>2.23434805870056</v>
      </c>
      <c r="O1032" s="10">
        <v>0.654929161071777</v>
      </c>
    </row>
    <row r="1033" spans="1:15">
      <c r="A1033" s="8">
        <v>2005</v>
      </c>
      <c r="B1033" s="8" t="s">
        <v>161</v>
      </c>
      <c r="C1033" s="8">
        <v>210800</v>
      </c>
      <c r="D1033" s="8" t="s">
        <v>27</v>
      </c>
      <c r="E1033" s="8" t="s">
        <v>141</v>
      </c>
      <c r="F1033" s="9">
        <v>379.59</v>
      </c>
      <c r="G1033" s="9">
        <v>41.0099983215332</v>
      </c>
      <c r="H1033" s="9">
        <v>195.020004272461</v>
      </c>
      <c r="I1033" s="9">
        <v>143.559997558594</v>
      </c>
      <c r="J1033" s="10">
        <v>0.108037613332272</v>
      </c>
      <c r="K1033" s="10">
        <v>0.51376485824585</v>
      </c>
      <c r="L1033" s="10">
        <v>0.378197520971298</v>
      </c>
      <c r="M1033" s="10">
        <v>0.378197520971298</v>
      </c>
      <c r="N1033" s="10">
        <v>2.27015995979309</v>
      </c>
      <c r="O1033" s="10">
        <v>0.736129581928253</v>
      </c>
    </row>
    <row r="1034" spans="1:15">
      <c r="A1034" s="8">
        <v>2006</v>
      </c>
      <c r="B1034" s="8" t="s">
        <v>161</v>
      </c>
      <c r="C1034" s="8">
        <v>210800</v>
      </c>
      <c r="D1034" s="8" t="s">
        <v>27</v>
      </c>
      <c r="E1034" s="8" t="s">
        <v>141</v>
      </c>
      <c r="F1034" s="9">
        <v>457.24</v>
      </c>
      <c r="G1034" s="9">
        <v>45.189998626709</v>
      </c>
      <c r="H1034" s="9">
        <v>249.259994506836</v>
      </c>
      <c r="I1034" s="9">
        <v>162.789993286133</v>
      </c>
      <c r="J1034" s="10">
        <v>0.0988321229815483</v>
      </c>
      <c r="K1034" s="10">
        <v>0.545140385627747</v>
      </c>
      <c r="L1034" s="10">
        <v>0.356027454137802</v>
      </c>
      <c r="M1034" s="10">
        <v>0.356027454137802</v>
      </c>
      <c r="N1034" s="10">
        <v>2.25719523429871</v>
      </c>
      <c r="O1034" s="10">
        <v>0.653093159198761</v>
      </c>
    </row>
    <row r="1035" spans="1:15">
      <c r="A1035" s="8">
        <v>2007</v>
      </c>
      <c r="B1035" s="8" t="s">
        <v>161</v>
      </c>
      <c r="C1035" s="8">
        <v>210800</v>
      </c>
      <c r="D1035" s="8" t="s">
        <v>27</v>
      </c>
      <c r="E1035" s="8" t="s">
        <v>141</v>
      </c>
      <c r="F1035" s="9">
        <v>570.11</v>
      </c>
      <c r="G1035" s="9">
        <v>53.3199996948242</v>
      </c>
      <c r="H1035" s="9">
        <v>318.609985351563</v>
      </c>
      <c r="I1035" s="9">
        <v>198.169998168945</v>
      </c>
      <c r="J1035" s="10">
        <v>0.0935258120298386</v>
      </c>
      <c r="K1035" s="10">
        <v>0.558857023715973</v>
      </c>
      <c r="L1035" s="10">
        <v>0.347599595785141</v>
      </c>
      <c r="M1035" s="10">
        <v>0.347599595785141</v>
      </c>
      <c r="N1035" s="10">
        <v>2.2540385723114</v>
      </c>
      <c r="O1035" s="10">
        <v>0.621982991695404</v>
      </c>
    </row>
    <row r="1036" spans="1:15">
      <c r="A1036" s="8">
        <v>2008</v>
      </c>
      <c r="B1036" s="8" t="s">
        <v>161</v>
      </c>
      <c r="C1036" s="8">
        <v>210800</v>
      </c>
      <c r="D1036" s="8" t="s">
        <v>27</v>
      </c>
      <c r="E1036" s="8" t="s">
        <v>141</v>
      </c>
      <c r="F1036" s="9">
        <v>703.57</v>
      </c>
      <c r="G1036" s="9">
        <v>61.6399993896484</v>
      </c>
      <c r="H1036" s="9">
        <v>404.359985351563</v>
      </c>
      <c r="I1036" s="9">
        <v>237.570007324219</v>
      </c>
      <c r="J1036" s="10">
        <v>0.0876103267073631</v>
      </c>
      <c r="K1036" s="10">
        <v>0.574726045131683</v>
      </c>
      <c r="L1036" s="10">
        <v>0.337663650512695</v>
      </c>
      <c r="M1036" s="10">
        <v>0.337663650512695</v>
      </c>
      <c r="N1036" s="10">
        <v>2.25005340576172</v>
      </c>
      <c r="O1036" s="10">
        <v>0.587521076202393</v>
      </c>
    </row>
    <row r="1037" spans="1:15">
      <c r="A1037" s="8">
        <v>2009</v>
      </c>
      <c r="B1037" s="8" t="s">
        <v>161</v>
      </c>
      <c r="C1037" s="8">
        <v>210800</v>
      </c>
      <c r="D1037" s="8" t="s">
        <v>27</v>
      </c>
      <c r="E1037" s="8" t="s">
        <v>141</v>
      </c>
      <c r="F1037" s="9">
        <v>806.96</v>
      </c>
      <c r="G1037" s="9">
        <v>67.5400009155273</v>
      </c>
      <c r="H1037" s="9">
        <v>454.339996337891</v>
      </c>
      <c r="I1037" s="9">
        <v>285.079986572266</v>
      </c>
      <c r="J1037" s="10">
        <v>0.0836968421936035</v>
      </c>
      <c r="K1037" s="10">
        <v>0.563026666641235</v>
      </c>
      <c r="L1037" s="10">
        <v>0.353276491165161</v>
      </c>
      <c r="M1037" s="10">
        <v>0.353276491165161</v>
      </c>
      <c r="N1037" s="10">
        <v>2.26957964897156</v>
      </c>
      <c r="O1037" s="10">
        <v>0.627459585666656</v>
      </c>
    </row>
    <row r="1038" spans="1:15">
      <c r="A1038" s="8">
        <v>2010</v>
      </c>
      <c r="B1038" s="8" t="s">
        <v>161</v>
      </c>
      <c r="C1038" s="8">
        <v>210800</v>
      </c>
      <c r="D1038" s="8" t="s">
        <v>27</v>
      </c>
      <c r="E1038" s="8" t="s">
        <v>141</v>
      </c>
      <c r="F1038" s="9">
        <v>1002.45</v>
      </c>
      <c r="G1038" s="9">
        <v>77.2300033569336</v>
      </c>
      <c r="H1038" s="9">
        <v>554.669982910156</v>
      </c>
      <c r="I1038" s="9">
        <v>370.549987792969</v>
      </c>
      <c r="J1038" s="10">
        <v>0.0770412534475327</v>
      </c>
      <c r="K1038" s="10">
        <v>0.553314387798309</v>
      </c>
      <c r="L1038" s="10">
        <v>0.369644373655319</v>
      </c>
      <c r="M1038" s="10">
        <v>0.369644373655319</v>
      </c>
      <c r="N1038" s="10">
        <v>2.29260325431824</v>
      </c>
      <c r="O1038" s="10">
        <v>0.6680548787117</v>
      </c>
    </row>
    <row r="1039" spans="1:15">
      <c r="A1039" s="8">
        <v>2011</v>
      </c>
      <c r="B1039" s="8" t="s">
        <v>161</v>
      </c>
      <c r="C1039" s="8">
        <v>210800</v>
      </c>
      <c r="D1039" s="8" t="s">
        <v>27</v>
      </c>
      <c r="E1039" s="8" t="s">
        <v>141</v>
      </c>
      <c r="F1039" s="9">
        <v>1224.654</v>
      </c>
      <c r="G1039" s="9">
        <v>90.7578964233398</v>
      </c>
      <c r="H1039" s="9">
        <v>673.799987792969</v>
      </c>
      <c r="I1039" s="9">
        <v>460.089508056641</v>
      </c>
      <c r="J1039" s="10">
        <v>0.0741090103983879</v>
      </c>
      <c r="K1039" s="10">
        <v>0.55019623041153</v>
      </c>
      <c r="L1039" s="10">
        <v>0.375689387321472</v>
      </c>
      <c r="M1039" s="10">
        <v>0.375689387321472</v>
      </c>
      <c r="N1039" s="10">
        <v>2.30156970024109</v>
      </c>
      <c r="O1039" s="10">
        <v>0.682828009128571</v>
      </c>
    </row>
    <row r="1040" spans="1:15">
      <c r="A1040" s="8">
        <v>2012</v>
      </c>
      <c r="B1040" s="8" t="s">
        <v>161</v>
      </c>
      <c r="C1040" s="8">
        <v>210800</v>
      </c>
      <c r="D1040" s="8" t="s">
        <v>27</v>
      </c>
      <c r="E1040" s="8" t="s">
        <v>141</v>
      </c>
      <c r="F1040" s="9">
        <v>1381.1809</v>
      </c>
      <c r="G1040" s="9">
        <v>103.560897827148</v>
      </c>
      <c r="H1040" s="9">
        <v>738.987243652344</v>
      </c>
      <c r="I1040" s="9">
        <v>538.630004882813</v>
      </c>
      <c r="J1040" s="10">
        <v>0.0749799683690071</v>
      </c>
      <c r="K1040" s="10">
        <v>0.535040140151978</v>
      </c>
      <c r="L1040" s="10">
        <v>0.389977872371674</v>
      </c>
      <c r="M1040" s="10">
        <v>0.389977872371674</v>
      </c>
      <c r="N1040" s="10">
        <v>2.3149938583374</v>
      </c>
      <c r="O1040" s="10">
        <v>0.728875935077667</v>
      </c>
    </row>
    <row r="1041" spans="1:15">
      <c r="A1041" s="8">
        <v>2013</v>
      </c>
      <c r="B1041" s="8" t="s">
        <v>161</v>
      </c>
      <c r="C1041" s="8">
        <v>210800</v>
      </c>
      <c r="D1041" s="8" t="s">
        <v>27</v>
      </c>
      <c r="E1041" s="8" t="s">
        <v>141</v>
      </c>
      <c r="F1041" s="9">
        <v>1513.11</v>
      </c>
      <c r="G1041" s="9">
        <v>109.559997558594</v>
      </c>
      <c r="H1041" s="9">
        <v>797.690002441406</v>
      </c>
      <c r="I1041" s="9">
        <v>605.859985351563</v>
      </c>
      <c r="J1041" s="10">
        <v>0.0724071562290192</v>
      </c>
      <c r="K1041" s="10">
        <v>0.5271857380867</v>
      </c>
      <c r="L1041" s="10">
        <v>0.40040710568428</v>
      </c>
      <c r="M1041" s="10">
        <v>0.40040710568428</v>
      </c>
      <c r="N1041" s="10">
        <v>2.32800006866455</v>
      </c>
      <c r="O1041" s="10">
        <v>0.759518086910248</v>
      </c>
    </row>
    <row r="1042" spans="1:15">
      <c r="A1042" s="8">
        <v>2014</v>
      </c>
      <c r="B1042" s="8" t="s">
        <v>161</v>
      </c>
      <c r="C1042" s="8">
        <v>210800</v>
      </c>
      <c r="D1042" s="8" t="s">
        <v>27</v>
      </c>
      <c r="E1042" s="8" t="s">
        <v>141</v>
      </c>
      <c r="F1042" s="9">
        <v>1546.0811</v>
      </c>
      <c r="G1042" s="9">
        <v>110.517700195312</v>
      </c>
      <c r="H1042" s="9">
        <v>776.960205078125</v>
      </c>
      <c r="I1042" s="9">
        <v>658.603210449219</v>
      </c>
      <c r="J1042" s="10">
        <v>0.0714824721217155</v>
      </c>
      <c r="K1042" s="10">
        <v>0.502535223960876</v>
      </c>
      <c r="L1042" s="10">
        <v>0.42598232626915</v>
      </c>
      <c r="M1042" s="10">
        <v>0.42598232626915</v>
      </c>
      <c r="N1042" s="10">
        <v>2.35449981689453</v>
      </c>
      <c r="O1042" s="10">
        <v>0.847666621208191</v>
      </c>
    </row>
    <row r="1043" spans="1:15">
      <c r="A1043" s="8">
        <v>2015</v>
      </c>
      <c r="B1043" s="8" t="s">
        <v>161</v>
      </c>
      <c r="C1043" s="8">
        <v>210800</v>
      </c>
      <c r="D1043" s="8" t="s">
        <v>27</v>
      </c>
      <c r="E1043" s="8" t="s">
        <v>141</v>
      </c>
      <c r="F1043" s="9">
        <v>1513.7503</v>
      </c>
      <c r="G1043" s="9">
        <v>110.803100585937</v>
      </c>
      <c r="H1043" s="9">
        <v>727.323181152344</v>
      </c>
      <c r="I1043" s="9">
        <v>675.6240234375</v>
      </c>
      <c r="J1043" s="10">
        <v>0.0731977373361588</v>
      </c>
      <c r="K1043" s="10">
        <v>0.480477660894394</v>
      </c>
      <c r="L1043" s="10">
        <v>0.446324616670609</v>
      </c>
      <c r="M1043" s="10">
        <v>0.446324616670609</v>
      </c>
      <c r="N1043" s="10">
        <v>2.37312698364258</v>
      </c>
      <c r="O1043" s="10">
        <v>0.928918600082397</v>
      </c>
    </row>
    <row r="1044" spans="1:15">
      <c r="A1044" s="8">
        <v>2016</v>
      </c>
      <c r="B1044" s="8" t="s">
        <v>161</v>
      </c>
      <c r="C1044" s="8">
        <v>210800</v>
      </c>
      <c r="D1044" s="8" t="s">
        <v>27</v>
      </c>
      <c r="E1044" s="8" t="s">
        <v>141</v>
      </c>
      <c r="F1044" s="9">
        <v>1156.2477</v>
      </c>
      <c r="G1044" s="9">
        <v>110.943603515625</v>
      </c>
      <c r="H1044" s="9">
        <v>471.45849609375</v>
      </c>
      <c r="I1044" s="9">
        <v>573.845581054688</v>
      </c>
      <c r="J1044" s="10">
        <v>0.0959514155983925</v>
      </c>
      <c r="K1044" s="10">
        <v>0.407748699188232</v>
      </c>
      <c r="L1044" s="10">
        <v>0.496299862861633</v>
      </c>
      <c r="M1044" s="10">
        <v>0.496299862861633</v>
      </c>
      <c r="N1044" s="10">
        <v>2.4003484249115</v>
      </c>
      <c r="O1044" s="10">
        <v>1.21717095375061</v>
      </c>
    </row>
    <row r="1045" spans="1:15">
      <c r="A1045" s="8">
        <v>2017</v>
      </c>
      <c r="B1045" s="8" t="s">
        <v>161</v>
      </c>
      <c r="C1045" s="8">
        <v>210800</v>
      </c>
      <c r="D1045" s="8" t="s">
        <v>27</v>
      </c>
      <c r="E1045" s="8" t="s">
        <v>141</v>
      </c>
      <c r="F1045" s="9">
        <v>1270.5269</v>
      </c>
      <c r="G1045" s="9">
        <v>95.4576034545898</v>
      </c>
      <c r="H1045" s="9">
        <v>556.564208984375</v>
      </c>
      <c r="I1045" s="9">
        <v>618.505126953125</v>
      </c>
      <c r="J1045" s="10">
        <v>0.0751322954893112</v>
      </c>
      <c r="K1045" s="10">
        <v>0.438057780265808</v>
      </c>
      <c r="L1045" s="10">
        <v>0.486809939146042</v>
      </c>
      <c r="M1045" s="10">
        <v>0.486809939146042</v>
      </c>
      <c r="N1045" s="10">
        <v>2.41167759895325</v>
      </c>
      <c r="O1045" s="10">
        <v>1.1112916469574</v>
      </c>
    </row>
    <row r="1046" spans="1:15">
      <c r="A1046" s="8">
        <v>2018</v>
      </c>
      <c r="B1046" s="8" t="s">
        <v>161</v>
      </c>
      <c r="C1046" s="8">
        <v>210800</v>
      </c>
      <c r="D1046" s="8" t="s">
        <v>27</v>
      </c>
      <c r="E1046" s="8" t="s">
        <v>141</v>
      </c>
      <c r="F1046" s="9">
        <v>1346.7208</v>
      </c>
      <c r="G1046" s="9">
        <v>102.570701599121</v>
      </c>
      <c r="H1046" s="9">
        <v>597.693603515625</v>
      </c>
      <c r="I1046" s="9">
        <v>646.456481933594</v>
      </c>
      <c r="J1046" s="10">
        <v>0.0761632993817329</v>
      </c>
      <c r="K1046" s="10">
        <v>0.443814039230347</v>
      </c>
      <c r="L1046" s="10">
        <v>0.480022639036179</v>
      </c>
      <c r="M1046" s="10">
        <v>0.480022639036179</v>
      </c>
      <c r="N1046" s="10">
        <v>2.40385937690735</v>
      </c>
      <c r="O1046" s="10">
        <v>1.08158504962921</v>
      </c>
    </row>
    <row r="1047" spans="1:15">
      <c r="A1047" s="8">
        <v>2019</v>
      </c>
      <c r="B1047" s="8" t="s">
        <v>161</v>
      </c>
      <c r="C1047" s="8">
        <v>210800</v>
      </c>
      <c r="D1047" s="8" t="s">
        <v>27</v>
      </c>
      <c r="E1047" s="8" t="s">
        <v>141</v>
      </c>
      <c r="F1047" s="9">
        <v>1328.1586</v>
      </c>
      <c r="G1047" s="9">
        <v>108.193000793457</v>
      </c>
      <c r="H1047" s="9">
        <v>601.208129882813</v>
      </c>
      <c r="I1047" s="9">
        <v>618.757507324219</v>
      </c>
      <c r="J1047" s="10">
        <v>0.0814609080553055</v>
      </c>
      <c r="K1047" s="10">
        <v>0.452662914991379</v>
      </c>
      <c r="L1047" s="10">
        <v>0.465876221656799</v>
      </c>
      <c r="M1047" s="10">
        <v>0.465876221656799</v>
      </c>
      <c r="N1047" s="10">
        <v>2.3844153881073</v>
      </c>
      <c r="O1047" s="10">
        <v>1.02919018268585</v>
      </c>
    </row>
    <row r="1048" spans="1:15">
      <c r="A1048" s="8">
        <v>2020</v>
      </c>
      <c r="B1048" s="8" t="s">
        <v>161</v>
      </c>
      <c r="C1048" s="8">
        <v>210800</v>
      </c>
      <c r="D1048" s="8" t="s">
        <v>27</v>
      </c>
      <c r="E1048" s="8" t="s">
        <v>141</v>
      </c>
      <c r="F1048" s="9">
        <v>1325.5</v>
      </c>
      <c r="G1048" s="9">
        <v>107.300003051758</v>
      </c>
      <c r="H1048" s="9">
        <v>584.400024414063</v>
      </c>
      <c r="I1048" s="9">
        <v>633.799987792969</v>
      </c>
      <c r="J1048" s="10">
        <v>0.0809505879878998</v>
      </c>
      <c r="K1048" s="10">
        <v>0.440890252590179</v>
      </c>
      <c r="L1048" s="10">
        <v>0.478159189224243</v>
      </c>
      <c r="M1048" s="10">
        <v>0.478159189224243</v>
      </c>
      <c r="N1048" s="10">
        <v>2.39720869064331</v>
      </c>
      <c r="O1048" s="10">
        <v>1.08453106880188</v>
      </c>
    </row>
    <row r="1049" spans="1:15">
      <c r="A1049" s="8">
        <v>2021</v>
      </c>
      <c r="B1049" s="8" t="s">
        <v>161</v>
      </c>
      <c r="C1049" s="8">
        <v>210800</v>
      </c>
      <c r="D1049" s="8" t="s">
        <v>27</v>
      </c>
      <c r="E1049" s="8" t="s">
        <v>141</v>
      </c>
      <c r="F1049" s="9">
        <v>1403.2353</v>
      </c>
      <c r="G1049" s="9">
        <v>117.5625</v>
      </c>
      <c r="H1049" s="9">
        <v>634.945007324219</v>
      </c>
      <c r="I1049" s="9">
        <v>650.727783203125</v>
      </c>
      <c r="J1049" s="10">
        <v>0.0837796032428741</v>
      </c>
      <c r="K1049" s="10">
        <v>0.452486485242844</v>
      </c>
      <c r="L1049" s="10">
        <v>0.463733911514282</v>
      </c>
      <c r="M1049" s="10">
        <v>0.463733911514282</v>
      </c>
      <c r="N1049" s="10">
        <v>2.37995433807373</v>
      </c>
      <c r="O1049" s="10">
        <v>1.02485692501068</v>
      </c>
    </row>
    <row r="1050" spans="1:15">
      <c r="A1050" s="8">
        <v>2022</v>
      </c>
      <c r="B1050" s="8" t="s">
        <v>161</v>
      </c>
      <c r="C1050" s="8">
        <v>210800</v>
      </c>
      <c r="D1050" s="8" t="s">
        <v>27</v>
      </c>
      <c r="E1050" s="8" t="s">
        <v>141</v>
      </c>
      <c r="F1050" s="9">
        <v>1431.6</v>
      </c>
      <c r="G1050" s="9">
        <v>126.6</v>
      </c>
      <c r="H1050" s="9">
        <v>630.8</v>
      </c>
      <c r="I1050" s="9">
        <v>674.1</v>
      </c>
      <c r="J1050" s="10">
        <v>0.0884325230511316</v>
      </c>
      <c r="K1050" s="10">
        <v>0.440625873148924</v>
      </c>
      <c r="L1050" s="10">
        <v>0.470871751886002</v>
      </c>
      <c r="M1050" s="10">
        <v>0.470871751886002</v>
      </c>
      <c r="N1050" s="10">
        <v>2.38229952500699</v>
      </c>
      <c r="O1050" s="10">
        <v>1.06864299302473</v>
      </c>
    </row>
    <row r="1051" spans="1:15">
      <c r="A1051" s="1">
        <v>2023</v>
      </c>
      <c r="B1051" s="1" t="s">
        <v>161</v>
      </c>
      <c r="C1051" s="1">
        <v>210800</v>
      </c>
      <c r="D1051" s="1" t="s">
        <v>27</v>
      </c>
      <c r="E1051" s="1" t="s">
        <v>141</v>
      </c>
      <c r="F1051" s="14" t="s">
        <v>162</v>
      </c>
      <c r="G1051" s="14">
        <v>131.1</v>
      </c>
      <c r="H1051" s="14" t="s">
        <v>163</v>
      </c>
      <c r="I1051" s="14">
        <v>732.4</v>
      </c>
      <c r="J1051" s="18">
        <f>G1051/F1051</f>
        <v>0.088617006894687</v>
      </c>
      <c r="K1051" s="18">
        <f>H1051/F1051</f>
        <v>0.416317425983507</v>
      </c>
      <c r="L1051" s="18">
        <f>I1051/F1051</f>
        <v>0.495065567121806</v>
      </c>
      <c r="M1051" s="18">
        <f>I1051/F1051</f>
        <v>0.495065567121806</v>
      </c>
      <c r="N1051" s="18">
        <f>J1051*1+K1051*2+L1051*3</f>
        <v>2.40644856022712</v>
      </c>
      <c r="O1051" s="18">
        <f>I1051/H1051</f>
        <v>1.18915408345511</v>
      </c>
    </row>
    <row r="1052" spans="1:15">
      <c r="A1052" s="8">
        <v>2000</v>
      </c>
      <c r="B1052" s="8" t="s">
        <v>164</v>
      </c>
      <c r="C1052" s="8">
        <v>210900</v>
      </c>
      <c r="D1052" s="8" t="s">
        <v>27</v>
      </c>
      <c r="E1052" s="8" t="s">
        <v>141</v>
      </c>
      <c r="F1052" s="9">
        <v>65.0531</v>
      </c>
      <c r="G1052" s="9">
        <v>8.95989990234375</v>
      </c>
      <c r="H1052" s="9">
        <v>25.3194007873535</v>
      </c>
      <c r="I1052" s="9">
        <v>30.7737998962402</v>
      </c>
      <c r="J1052" s="10">
        <v>0.137732103466988</v>
      </c>
      <c r="K1052" s="10">
        <v>0.389211297035217</v>
      </c>
      <c r="L1052" s="10">
        <v>0.473056614398956</v>
      </c>
      <c r="M1052" s="10">
        <v>0.473056614398956</v>
      </c>
      <c r="N1052" s="10">
        <v>2.33532452583313</v>
      </c>
      <c r="O1052" s="10">
        <v>1.21542370319366</v>
      </c>
    </row>
    <row r="1053" spans="1:15">
      <c r="A1053" s="8">
        <v>2001</v>
      </c>
      <c r="B1053" s="8" t="s">
        <v>164</v>
      </c>
      <c r="C1053" s="8">
        <v>210900</v>
      </c>
      <c r="D1053" s="8" t="s">
        <v>27</v>
      </c>
      <c r="E1053" s="8" t="s">
        <v>141</v>
      </c>
      <c r="F1053" s="9">
        <v>70.3271</v>
      </c>
      <c r="G1053" s="9">
        <v>10.2118997573853</v>
      </c>
      <c r="H1053" s="9">
        <v>27.4423999786377</v>
      </c>
      <c r="I1053" s="9">
        <v>32.6727981567383</v>
      </c>
      <c r="J1053" s="10">
        <v>0.14520575106144</v>
      </c>
      <c r="K1053" s="10">
        <v>0.390210896730423</v>
      </c>
      <c r="L1053" s="10">
        <v>0.464583337306976</v>
      </c>
      <c r="M1053" s="10">
        <v>0.464583337306976</v>
      </c>
      <c r="N1053" s="10">
        <v>2.31937766075134</v>
      </c>
      <c r="O1053" s="10">
        <v>1.19059550762177</v>
      </c>
    </row>
    <row r="1054" spans="1:15">
      <c r="A1054" s="8">
        <v>2002</v>
      </c>
      <c r="B1054" s="8" t="s">
        <v>164</v>
      </c>
      <c r="C1054" s="8">
        <v>210900</v>
      </c>
      <c r="D1054" s="8" t="s">
        <v>27</v>
      </c>
      <c r="E1054" s="8" t="s">
        <v>141</v>
      </c>
      <c r="F1054" s="9">
        <v>85.21</v>
      </c>
      <c r="G1054" s="9">
        <v>15.0500001907349</v>
      </c>
      <c r="H1054" s="9">
        <v>33.9700012207031</v>
      </c>
      <c r="I1054" s="9">
        <v>36.189998626709</v>
      </c>
      <c r="J1054" s="10">
        <v>0.176622465252876</v>
      </c>
      <c r="K1054" s="10">
        <v>0.398662149906158</v>
      </c>
      <c r="L1054" s="10">
        <v>0.424715399742126</v>
      </c>
      <c r="M1054" s="10">
        <v>0.424715399742126</v>
      </c>
      <c r="N1054" s="10">
        <v>2.24809288978577</v>
      </c>
      <c r="O1054" s="10">
        <v>1.06535172462463</v>
      </c>
    </row>
    <row r="1055" spans="1:15">
      <c r="A1055" s="8">
        <v>2003</v>
      </c>
      <c r="B1055" s="8" t="s">
        <v>164</v>
      </c>
      <c r="C1055" s="8">
        <v>210900</v>
      </c>
      <c r="D1055" s="8" t="s">
        <v>27</v>
      </c>
      <c r="E1055" s="8" t="s">
        <v>141</v>
      </c>
      <c r="F1055" s="9">
        <v>103.03</v>
      </c>
      <c r="G1055" s="9">
        <v>22.2600002288818</v>
      </c>
      <c r="H1055" s="9">
        <v>40.7400016784668</v>
      </c>
      <c r="I1055" s="9">
        <v>40.0299987792969</v>
      </c>
      <c r="J1055" s="10">
        <v>0.216053575277328</v>
      </c>
      <c r="K1055" s="10">
        <v>0.39541882276535</v>
      </c>
      <c r="L1055" s="10">
        <v>0.388527601957321</v>
      </c>
      <c r="M1055" s="10">
        <v>0.388527601957321</v>
      </c>
      <c r="N1055" s="10">
        <v>2.1724739074707</v>
      </c>
      <c r="O1055" s="10">
        <v>0.982572317123413</v>
      </c>
    </row>
    <row r="1056" spans="1:15">
      <c r="A1056" s="8">
        <v>2004</v>
      </c>
      <c r="B1056" s="8" t="s">
        <v>164</v>
      </c>
      <c r="C1056" s="8">
        <v>210900</v>
      </c>
      <c r="D1056" s="8" t="s">
        <v>27</v>
      </c>
      <c r="E1056" s="8" t="s">
        <v>141</v>
      </c>
      <c r="F1056" s="9">
        <v>127.13</v>
      </c>
      <c r="G1056" s="9">
        <v>29.8600006103516</v>
      </c>
      <c r="H1056" s="9">
        <v>49.8300018310547</v>
      </c>
      <c r="I1056" s="9">
        <v>47.4300003051758</v>
      </c>
      <c r="J1056" s="10">
        <v>0.234877690672874</v>
      </c>
      <c r="K1056" s="10">
        <v>0.391961008310318</v>
      </c>
      <c r="L1056" s="10">
        <v>0.373082667589188</v>
      </c>
      <c r="M1056" s="10">
        <v>0.373082667589188</v>
      </c>
      <c r="N1056" s="10">
        <v>2.13804769515991</v>
      </c>
      <c r="O1056" s="10">
        <v>0.951836228370667</v>
      </c>
    </row>
    <row r="1057" spans="1:15">
      <c r="A1057" s="8">
        <v>2005</v>
      </c>
      <c r="B1057" s="8" t="s">
        <v>164</v>
      </c>
      <c r="C1057" s="8">
        <v>210900</v>
      </c>
      <c r="D1057" s="8" t="s">
        <v>27</v>
      </c>
      <c r="E1057" s="8" t="s">
        <v>141</v>
      </c>
      <c r="F1057" s="9">
        <v>142.59</v>
      </c>
      <c r="G1057" s="9">
        <v>35.5200004577637</v>
      </c>
      <c r="H1057" s="9">
        <v>48.8600006103516</v>
      </c>
      <c r="I1057" s="9">
        <v>58.2200012207031</v>
      </c>
      <c r="J1057" s="10">
        <v>0.249105826020241</v>
      </c>
      <c r="K1057" s="10">
        <v>0.342660784721375</v>
      </c>
      <c r="L1057" s="10">
        <v>0.408303529024124</v>
      </c>
      <c r="M1057" s="10">
        <v>0.408303529024124</v>
      </c>
      <c r="N1057" s="10">
        <v>2.15933799743652</v>
      </c>
      <c r="O1057" s="10">
        <v>1.19156777858734</v>
      </c>
    </row>
    <row r="1058" spans="1:15">
      <c r="A1058" s="8">
        <v>2006</v>
      </c>
      <c r="B1058" s="8" t="s">
        <v>164</v>
      </c>
      <c r="C1058" s="8">
        <v>210900</v>
      </c>
      <c r="D1058" s="8" t="s">
        <v>27</v>
      </c>
      <c r="E1058" s="8" t="s">
        <v>141</v>
      </c>
      <c r="F1058" s="9">
        <v>158.64</v>
      </c>
      <c r="G1058" s="9">
        <v>32.8800010681152</v>
      </c>
      <c r="H1058" s="9">
        <v>60.0800018310547</v>
      </c>
      <c r="I1058" s="9">
        <v>65.6800003051758</v>
      </c>
      <c r="J1058" s="10">
        <v>0.207261726260185</v>
      </c>
      <c r="K1058" s="10">
        <v>0.378719121217728</v>
      </c>
      <c r="L1058" s="10">
        <v>0.414019167423248</v>
      </c>
      <c r="M1058" s="10">
        <v>0.414019167423248</v>
      </c>
      <c r="N1058" s="10">
        <v>2.20675754547119</v>
      </c>
      <c r="O1058" s="10">
        <v>1.09320902824402</v>
      </c>
    </row>
    <row r="1059" spans="1:15">
      <c r="A1059" s="8">
        <v>2007</v>
      </c>
      <c r="B1059" s="8" t="s">
        <v>164</v>
      </c>
      <c r="C1059" s="8">
        <v>210900</v>
      </c>
      <c r="D1059" s="8" t="s">
        <v>27</v>
      </c>
      <c r="E1059" s="8" t="s">
        <v>141</v>
      </c>
      <c r="F1059" s="9">
        <v>193.51</v>
      </c>
      <c r="G1059" s="9">
        <v>41.7299995422363</v>
      </c>
      <c r="H1059" s="9">
        <v>75.2300033569336</v>
      </c>
      <c r="I1059" s="9">
        <v>76.5599975585937</v>
      </c>
      <c r="J1059" s="10">
        <v>0.215647771954536</v>
      </c>
      <c r="K1059" s="10">
        <v>0.388765454292297</v>
      </c>
      <c r="L1059" s="10">
        <v>0.395638465881348</v>
      </c>
      <c r="M1059" s="10">
        <v>0.395638465881348</v>
      </c>
      <c r="N1059" s="10">
        <v>2.18009400367737</v>
      </c>
      <c r="O1059" s="10">
        <v>1.01767909526825</v>
      </c>
    </row>
    <row r="1060" spans="1:15">
      <c r="A1060" s="8">
        <v>2008</v>
      </c>
      <c r="B1060" s="8" t="s">
        <v>164</v>
      </c>
      <c r="C1060" s="8">
        <v>210900</v>
      </c>
      <c r="D1060" s="8" t="s">
        <v>27</v>
      </c>
      <c r="E1060" s="8" t="s">
        <v>141</v>
      </c>
      <c r="F1060" s="9">
        <v>233.91</v>
      </c>
      <c r="G1060" s="9">
        <v>52.2000007629395</v>
      </c>
      <c r="H1060" s="9">
        <v>93.5100021362305</v>
      </c>
      <c r="I1060" s="9">
        <v>88.1999969482422</v>
      </c>
      <c r="J1060" s="10">
        <v>0.22316275537014</v>
      </c>
      <c r="K1060" s="10">
        <v>0.399769157171249</v>
      </c>
      <c r="L1060" s="10">
        <v>0.377068102359772</v>
      </c>
      <c r="M1060" s="10">
        <v>0.377068102359772</v>
      </c>
      <c r="N1060" s="10">
        <v>2.15390539169312</v>
      </c>
      <c r="O1060" s="10">
        <v>0.943214595317841</v>
      </c>
    </row>
    <row r="1061" spans="1:15">
      <c r="A1061" s="8">
        <v>2009</v>
      </c>
      <c r="B1061" s="8" t="s">
        <v>164</v>
      </c>
      <c r="C1061" s="8">
        <v>210900</v>
      </c>
      <c r="D1061" s="8" t="s">
        <v>27</v>
      </c>
      <c r="E1061" s="8" t="s">
        <v>141</v>
      </c>
      <c r="F1061" s="9">
        <v>287.97</v>
      </c>
      <c r="G1061" s="9">
        <v>63.75</v>
      </c>
      <c r="H1061" s="9">
        <v>118.610000610352</v>
      </c>
      <c r="I1061" s="9">
        <v>105.610000610352</v>
      </c>
      <c r="J1061" s="10">
        <v>0.221377223730087</v>
      </c>
      <c r="K1061" s="10">
        <v>0.411883175373077</v>
      </c>
      <c r="L1061" s="10">
        <v>0.366739600896835</v>
      </c>
      <c r="M1061" s="10">
        <v>0.366739600896835</v>
      </c>
      <c r="N1061" s="10">
        <v>2.14536237716675</v>
      </c>
      <c r="O1061" s="10">
        <v>0.890397071838379</v>
      </c>
    </row>
    <row r="1062" spans="1:15">
      <c r="A1062" s="8">
        <v>2010</v>
      </c>
      <c r="B1062" s="8" t="s">
        <v>164</v>
      </c>
      <c r="C1062" s="8">
        <v>210900</v>
      </c>
      <c r="D1062" s="8" t="s">
        <v>27</v>
      </c>
      <c r="E1062" s="8" t="s">
        <v>141</v>
      </c>
      <c r="F1062" s="9">
        <v>378.87</v>
      </c>
      <c r="G1062" s="9">
        <v>92.6600036621094</v>
      </c>
      <c r="H1062" s="9">
        <v>158.460006713867</v>
      </c>
      <c r="I1062" s="9">
        <v>127.75</v>
      </c>
      <c r="J1062" s="10">
        <v>0.244569391012192</v>
      </c>
      <c r="K1062" s="10">
        <v>0.418243736028671</v>
      </c>
      <c r="L1062" s="10">
        <v>0.337186902761459</v>
      </c>
      <c r="M1062" s="10">
        <v>0.337186902761459</v>
      </c>
      <c r="N1062" s="10">
        <v>2.09261751174927</v>
      </c>
      <c r="O1062" s="10">
        <v>0.806197106838226</v>
      </c>
    </row>
    <row r="1063" spans="1:15">
      <c r="A1063" s="8">
        <v>2011</v>
      </c>
      <c r="B1063" s="8" t="s">
        <v>164</v>
      </c>
      <c r="C1063" s="8">
        <v>210900</v>
      </c>
      <c r="D1063" s="8" t="s">
        <v>27</v>
      </c>
      <c r="E1063" s="8" t="s">
        <v>141</v>
      </c>
      <c r="F1063" s="9">
        <v>480.2605</v>
      </c>
      <c r="G1063" s="9">
        <v>110.01969909668</v>
      </c>
      <c r="H1063" s="9">
        <v>213.474899291992</v>
      </c>
      <c r="I1063" s="9">
        <v>156.765899658203</v>
      </c>
      <c r="J1063" s="10">
        <v>0.229083374142647</v>
      </c>
      <c r="K1063" s="10">
        <v>0.444498151540756</v>
      </c>
      <c r="L1063" s="10">
        <v>0.326418459415436</v>
      </c>
      <c r="M1063" s="10">
        <v>0.326418459415436</v>
      </c>
      <c r="N1063" s="10">
        <v>2.09733510017395</v>
      </c>
      <c r="O1063" s="10">
        <v>0.734352827072144</v>
      </c>
    </row>
    <row r="1064" spans="1:15">
      <c r="A1064" s="8">
        <v>2012</v>
      </c>
      <c r="B1064" s="8" t="s">
        <v>164</v>
      </c>
      <c r="C1064" s="8">
        <v>210900</v>
      </c>
      <c r="D1064" s="8" t="s">
        <v>27</v>
      </c>
      <c r="E1064" s="8" t="s">
        <v>141</v>
      </c>
      <c r="F1064" s="9">
        <v>559.9635</v>
      </c>
      <c r="G1064" s="9">
        <v>125.401702880859</v>
      </c>
      <c r="H1064" s="9">
        <v>255.802505493164</v>
      </c>
      <c r="I1064" s="9">
        <v>178.759292602539</v>
      </c>
      <c r="J1064" s="10">
        <v>0.223946213722229</v>
      </c>
      <c r="K1064" s="10">
        <v>0.456819951534271</v>
      </c>
      <c r="L1064" s="10">
        <v>0.3192338347435</v>
      </c>
      <c r="M1064" s="10">
        <v>0.3192338347435</v>
      </c>
      <c r="N1064" s="10">
        <v>2.09528756141663</v>
      </c>
      <c r="O1064" s="10">
        <v>0.698817610740662</v>
      </c>
    </row>
    <row r="1065" spans="1:15">
      <c r="A1065" s="8">
        <v>2013</v>
      </c>
      <c r="B1065" s="8" t="s">
        <v>164</v>
      </c>
      <c r="C1065" s="8">
        <v>210900</v>
      </c>
      <c r="D1065" s="8" t="s">
        <v>27</v>
      </c>
      <c r="E1065" s="8" t="s">
        <v>141</v>
      </c>
      <c r="F1065" s="9">
        <v>615.12</v>
      </c>
      <c r="G1065" s="9">
        <v>133.449996948242</v>
      </c>
      <c r="H1065" s="9">
        <v>284.959991455078</v>
      </c>
      <c r="I1065" s="9">
        <v>196.710006713867</v>
      </c>
      <c r="J1065" s="10">
        <v>0.216949537396431</v>
      </c>
      <c r="K1065" s="10">
        <v>0.463259190320969</v>
      </c>
      <c r="L1065" s="10">
        <v>0.319791257381439</v>
      </c>
      <c r="M1065" s="10">
        <v>0.319791257381439</v>
      </c>
      <c r="N1065" s="10">
        <v>2.10284161567688</v>
      </c>
      <c r="O1065" s="10">
        <v>0.690307438373566</v>
      </c>
    </row>
    <row r="1066" spans="1:15">
      <c r="A1066" s="8">
        <v>2014</v>
      </c>
      <c r="B1066" s="8" t="s">
        <v>164</v>
      </c>
      <c r="C1066" s="8">
        <v>210900</v>
      </c>
      <c r="D1066" s="8" t="s">
        <v>27</v>
      </c>
      <c r="E1066" s="8" t="s">
        <v>141</v>
      </c>
      <c r="F1066" s="9">
        <v>606.1578</v>
      </c>
      <c r="G1066" s="9">
        <v>119.50479888916</v>
      </c>
      <c r="H1066" s="9">
        <v>270.875213623047</v>
      </c>
      <c r="I1066" s="9">
        <v>215.777801513672</v>
      </c>
      <c r="J1066" s="10">
        <v>0.197151303291321</v>
      </c>
      <c r="K1066" s="10">
        <v>0.446872442960739</v>
      </c>
      <c r="L1066" s="10">
        <v>0.355976283550262</v>
      </c>
      <c r="M1066" s="10">
        <v>0.355976283550262</v>
      </c>
      <c r="N1066" s="10">
        <v>2.1588249206543</v>
      </c>
      <c r="O1066" s="10">
        <v>0.796594858169556</v>
      </c>
    </row>
    <row r="1067" spans="1:15">
      <c r="A1067" s="8">
        <v>2015</v>
      </c>
      <c r="B1067" s="8" t="s">
        <v>164</v>
      </c>
      <c r="C1067" s="8">
        <v>210900</v>
      </c>
      <c r="D1067" s="8" t="s">
        <v>27</v>
      </c>
      <c r="E1067" s="8" t="s">
        <v>141</v>
      </c>
      <c r="F1067" s="9">
        <v>525.5376</v>
      </c>
      <c r="G1067" s="9">
        <v>118.278099060059</v>
      </c>
      <c r="H1067" s="9">
        <v>200.80810546875</v>
      </c>
      <c r="I1067" s="9">
        <v>206.451400756836</v>
      </c>
      <c r="J1067" s="10">
        <v>0.225061148405075</v>
      </c>
      <c r="K1067" s="10">
        <v>0.382100373506546</v>
      </c>
      <c r="L1067" s="10">
        <v>0.392838507890701</v>
      </c>
      <c r="M1067" s="10">
        <v>0.392838507890701</v>
      </c>
      <c r="N1067" s="10">
        <v>2.16777753829956</v>
      </c>
      <c r="O1067" s="10">
        <v>1.02810287475586</v>
      </c>
    </row>
    <row r="1068" spans="1:15">
      <c r="A1068" s="8">
        <v>2016</v>
      </c>
      <c r="B1068" s="8" t="s">
        <v>164</v>
      </c>
      <c r="C1068" s="8">
        <v>210900</v>
      </c>
      <c r="D1068" s="8" t="s">
        <v>27</v>
      </c>
      <c r="E1068" s="8" t="s">
        <v>141</v>
      </c>
      <c r="F1068" s="9">
        <v>407.8179</v>
      </c>
      <c r="G1068" s="9">
        <v>96.4371032714844</v>
      </c>
      <c r="H1068" s="9">
        <v>110.791198730469</v>
      </c>
      <c r="I1068" s="9">
        <v>200.589599609375</v>
      </c>
      <c r="J1068" s="10">
        <v>0.236470997333527</v>
      </c>
      <c r="K1068" s="10">
        <v>0.271668314933777</v>
      </c>
      <c r="L1068" s="10">
        <v>0.491860717535019</v>
      </c>
      <c r="M1068" s="10">
        <v>0.491860717535019</v>
      </c>
      <c r="N1068" s="10">
        <v>2.25538969039917</v>
      </c>
      <c r="O1068" s="10">
        <v>1.81051921844482</v>
      </c>
    </row>
    <row r="1069" spans="1:15">
      <c r="A1069" s="8">
        <v>2017</v>
      </c>
      <c r="B1069" s="8" t="s">
        <v>164</v>
      </c>
      <c r="C1069" s="8">
        <v>210900</v>
      </c>
      <c r="D1069" s="8" t="s">
        <v>27</v>
      </c>
      <c r="E1069" s="8" t="s">
        <v>141</v>
      </c>
      <c r="F1069" s="9">
        <v>409.0668</v>
      </c>
      <c r="G1069" s="9">
        <v>89.2368011474609</v>
      </c>
      <c r="H1069" s="9">
        <v>110.237800598145</v>
      </c>
      <c r="I1069" s="9">
        <v>209.592193603516</v>
      </c>
      <c r="J1069" s="10">
        <v>0.21814726293087</v>
      </c>
      <c r="K1069" s="10">
        <v>0.26948606967926</v>
      </c>
      <c r="L1069" s="10">
        <v>0.512366652488708</v>
      </c>
      <c r="M1069" s="10">
        <v>0.512366652488708</v>
      </c>
      <c r="N1069" s="10">
        <v>2.29421925544739</v>
      </c>
      <c r="O1069" s="10">
        <v>1.90127336978912</v>
      </c>
    </row>
    <row r="1070" spans="1:15">
      <c r="A1070" s="8">
        <v>2018</v>
      </c>
      <c r="B1070" s="8" t="s">
        <v>164</v>
      </c>
      <c r="C1070" s="8">
        <v>210900</v>
      </c>
      <c r="D1070" s="8" t="s">
        <v>27</v>
      </c>
      <c r="E1070" s="8" t="s">
        <v>141</v>
      </c>
      <c r="F1070" s="9">
        <v>445.9906</v>
      </c>
      <c r="G1070" s="9">
        <v>95.2985000610352</v>
      </c>
      <c r="H1070" s="9">
        <v>122.997398376465</v>
      </c>
      <c r="I1070" s="9">
        <v>227.694702148437</v>
      </c>
      <c r="J1070" s="10">
        <v>0.213678270578384</v>
      </c>
      <c r="K1070" s="10">
        <v>0.275784730911255</v>
      </c>
      <c r="L1070" s="10">
        <v>0.510536968708038</v>
      </c>
      <c r="M1070" s="10">
        <v>0.510536968708038</v>
      </c>
      <c r="N1070" s="10">
        <v>2.29685854911804</v>
      </c>
      <c r="O1070" s="10">
        <v>1.85121560096741</v>
      </c>
    </row>
    <row r="1071" spans="1:15">
      <c r="A1071" s="8">
        <v>2019</v>
      </c>
      <c r="B1071" s="8" t="s">
        <v>164</v>
      </c>
      <c r="C1071" s="8">
        <v>210900</v>
      </c>
      <c r="D1071" s="8" t="s">
        <v>27</v>
      </c>
      <c r="E1071" s="8" t="s">
        <v>141</v>
      </c>
      <c r="F1071" s="9">
        <v>488.0566</v>
      </c>
      <c r="G1071" s="9">
        <v>106.229698181152</v>
      </c>
      <c r="H1071" s="9">
        <v>129.475692749023</v>
      </c>
      <c r="I1071" s="9">
        <v>252.351196289062</v>
      </c>
      <c r="J1071" s="10">
        <v>0.217658564448357</v>
      </c>
      <c r="K1071" s="10">
        <v>0.265288263559341</v>
      </c>
      <c r="L1071" s="10">
        <v>0.517053127288818</v>
      </c>
      <c r="M1071" s="10">
        <v>0.517053127288818</v>
      </c>
      <c r="N1071" s="10">
        <v>2.29939436912537</v>
      </c>
      <c r="O1071" s="10">
        <v>1.94902372360229</v>
      </c>
    </row>
    <row r="1072" spans="1:15">
      <c r="A1072" s="8">
        <v>2020</v>
      </c>
      <c r="B1072" s="8" t="s">
        <v>164</v>
      </c>
      <c r="C1072" s="8">
        <v>210900</v>
      </c>
      <c r="D1072" s="8" t="s">
        <v>27</v>
      </c>
      <c r="E1072" s="8" t="s">
        <v>141</v>
      </c>
      <c r="F1072" s="9">
        <v>504.6</v>
      </c>
      <c r="G1072" s="9">
        <v>115</v>
      </c>
      <c r="H1072" s="9">
        <v>129.699996948242</v>
      </c>
      <c r="I1072" s="9">
        <v>259.899993896484</v>
      </c>
      <c r="J1072" s="10">
        <v>0.227903291583061</v>
      </c>
      <c r="K1072" s="10">
        <v>0.257035255432129</v>
      </c>
      <c r="L1072" s="10">
        <v>0.515061438083649</v>
      </c>
      <c r="M1072" s="10">
        <v>0.515061438083649</v>
      </c>
      <c r="N1072" s="10">
        <v>2.28715801239014</v>
      </c>
      <c r="O1072" s="10">
        <v>2.00385499000549</v>
      </c>
    </row>
    <row r="1073" spans="1:15">
      <c r="A1073" s="8">
        <v>2021</v>
      </c>
      <c r="B1073" s="8" t="s">
        <v>164</v>
      </c>
      <c r="C1073" s="8">
        <v>210900</v>
      </c>
      <c r="D1073" s="8" t="s">
        <v>27</v>
      </c>
      <c r="E1073" s="8" t="s">
        <v>141</v>
      </c>
      <c r="F1073" s="9">
        <v>544.6894</v>
      </c>
      <c r="G1073" s="9">
        <v>122.472396850586</v>
      </c>
      <c r="H1073" s="9">
        <v>146.321304321289</v>
      </c>
      <c r="I1073" s="9">
        <v>275.895690917969</v>
      </c>
      <c r="J1073" s="10">
        <v>0.224848136305809</v>
      </c>
      <c r="K1073" s="10">
        <v>0.268632560968399</v>
      </c>
      <c r="L1073" s="10">
        <v>0.506519317626953</v>
      </c>
      <c r="M1073" s="10">
        <v>0.506519317626953</v>
      </c>
      <c r="N1073" s="10">
        <v>2.28167128562927</v>
      </c>
      <c r="O1073" s="10">
        <v>1.88554692268372</v>
      </c>
    </row>
    <row r="1074" spans="1:15">
      <c r="A1074" s="8">
        <v>2022</v>
      </c>
      <c r="B1074" s="8" t="s">
        <v>164</v>
      </c>
      <c r="C1074" s="8">
        <v>210900</v>
      </c>
      <c r="D1074" s="8" t="s">
        <v>27</v>
      </c>
      <c r="E1074" s="8" t="s">
        <v>141</v>
      </c>
      <c r="F1074" s="9">
        <v>577.7</v>
      </c>
      <c r="G1074" s="9">
        <v>128.4</v>
      </c>
      <c r="H1074" s="9">
        <v>161.1</v>
      </c>
      <c r="I1074" s="9">
        <v>288.2</v>
      </c>
      <c r="J1074" s="10">
        <v>0.222260688938896</v>
      </c>
      <c r="K1074" s="10">
        <v>0.278864462523801</v>
      </c>
      <c r="L1074" s="10">
        <v>0.498874848537303</v>
      </c>
      <c r="M1074" s="10">
        <v>0.498874848537303</v>
      </c>
      <c r="N1074" s="10">
        <v>2.27661415959841</v>
      </c>
      <c r="O1074" s="10">
        <v>1.78895096213532</v>
      </c>
    </row>
    <row r="1075" spans="1:15">
      <c r="A1075" s="1">
        <v>2023</v>
      </c>
      <c r="B1075" s="1" t="s">
        <v>164</v>
      </c>
      <c r="C1075" s="1">
        <v>210900</v>
      </c>
      <c r="D1075" s="1" t="s">
        <v>27</v>
      </c>
      <c r="E1075" s="1" t="s">
        <v>141</v>
      </c>
      <c r="F1075" s="14" t="s">
        <v>165</v>
      </c>
      <c r="G1075" s="14">
        <v>130.2</v>
      </c>
      <c r="H1075" s="14" t="s">
        <v>166</v>
      </c>
      <c r="I1075" s="14">
        <v>316.1</v>
      </c>
      <c r="J1075" s="18">
        <f>G1075/F1075</f>
        <v>0.216279069767442</v>
      </c>
      <c r="K1075" s="18">
        <f>H1075/F1075</f>
        <v>0.258637873754153</v>
      </c>
      <c r="L1075" s="18">
        <f>I1075/F1075</f>
        <v>0.525083056478405</v>
      </c>
      <c r="M1075" s="18">
        <f>I1075/F1075</f>
        <v>0.525083056478405</v>
      </c>
      <c r="N1075" s="18">
        <f>J1075*1+K1075*2+L1075*3</f>
        <v>2.30880398671096</v>
      </c>
      <c r="O1075" s="18">
        <f>I1075/H1075</f>
        <v>2.03018625561978</v>
      </c>
    </row>
    <row r="1076" spans="1:15">
      <c r="A1076" s="8">
        <v>2000</v>
      </c>
      <c r="B1076" s="8" t="s">
        <v>167</v>
      </c>
      <c r="C1076" s="8">
        <v>211000</v>
      </c>
      <c r="D1076" s="8" t="s">
        <v>27</v>
      </c>
      <c r="E1076" s="8" t="s">
        <v>141</v>
      </c>
      <c r="F1076" s="9">
        <v>172.071</v>
      </c>
      <c r="G1076" s="9">
        <v>22.2668991088867</v>
      </c>
      <c r="H1076" s="9">
        <v>82.4599990844727</v>
      </c>
      <c r="I1076" s="9">
        <v>67.3441009521484</v>
      </c>
      <c r="J1076" s="10">
        <v>0.129405304789543</v>
      </c>
      <c r="K1076" s="10">
        <v>0.479220777750015</v>
      </c>
      <c r="L1076" s="10">
        <v>0.39137390255928</v>
      </c>
      <c r="M1076" s="10">
        <v>0.39137390255928</v>
      </c>
      <c r="N1076" s="10">
        <v>2.2619686126709</v>
      </c>
      <c r="O1076" s="10">
        <v>0.816688120365143</v>
      </c>
    </row>
    <row r="1077" spans="1:15">
      <c r="A1077" s="8">
        <v>2001</v>
      </c>
      <c r="B1077" s="8" t="s">
        <v>167</v>
      </c>
      <c r="C1077" s="8">
        <v>211000</v>
      </c>
      <c r="D1077" s="8" t="s">
        <v>27</v>
      </c>
      <c r="E1077" s="8" t="s">
        <v>141</v>
      </c>
      <c r="F1077" s="9">
        <v>180.6211</v>
      </c>
      <c r="G1077" s="9">
        <v>23.0839004516602</v>
      </c>
      <c r="H1077" s="9">
        <v>81.6270980834961</v>
      </c>
      <c r="I1077" s="9">
        <v>75.9101028442383</v>
      </c>
      <c r="J1077" s="10">
        <v>0.127802893519402</v>
      </c>
      <c r="K1077" s="10">
        <v>0.451924473047256</v>
      </c>
      <c r="L1077" s="10">
        <v>0.420272618532181</v>
      </c>
      <c r="M1077" s="10">
        <v>0.420272618532181</v>
      </c>
      <c r="N1077" s="10">
        <v>2.29246973991394</v>
      </c>
      <c r="O1077" s="10">
        <v>0.929962038993835</v>
      </c>
    </row>
    <row r="1078" spans="1:15">
      <c r="A1078" s="8">
        <v>2002</v>
      </c>
      <c r="B1078" s="8" t="s">
        <v>167</v>
      </c>
      <c r="C1078" s="8">
        <v>211000</v>
      </c>
      <c r="D1078" s="8" t="s">
        <v>27</v>
      </c>
      <c r="E1078" s="8" t="s">
        <v>141</v>
      </c>
      <c r="F1078" s="9">
        <v>201.95</v>
      </c>
      <c r="G1078" s="9">
        <v>24.2199993133545</v>
      </c>
      <c r="H1078" s="9">
        <v>94.4300003051758</v>
      </c>
      <c r="I1078" s="9">
        <v>83.3000030517578</v>
      </c>
      <c r="J1078" s="10">
        <v>0.119930669665337</v>
      </c>
      <c r="K1078" s="10">
        <v>0.467590987682343</v>
      </c>
      <c r="L1078" s="10">
        <v>0.412478357553482</v>
      </c>
      <c r="M1078" s="10">
        <v>0.412478357553482</v>
      </c>
      <c r="N1078" s="10">
        <v>2.29254770278931</v>
      </c>
      <c r="O1078" s="10">
        <v>0.882134974002838</v>
      </c>
    </row>
    <row r="1079" spans="1:15">
      <c r="A1079" s="8">
        <v>2003</v>
      </c>
      <c r="B1079" s="8" t="s">
        <v>167</v>
      </c>
      <c r="C1079" s="8">
        <v>211000</v>
      </c>
      <c r="D1079" s="8" t="s">
        <v>27</v>
      </c>
      <c r="E1079" s="8" t="s">
        <v>141</v>
      </c>
      <c r="F1079" s="9">
        <v>238.78</v>
      </c>
      <c r="G1079" s="9">
        <v>25.2600002288818</v>
      </c>
      <c r="H1079" s="9">
        <v>118.650001525879</v>
      </c>
      <c r="I1079" s="9">
        <v>94.870002746582</v>
      </c>
      <c r="J1079" s="10">
        <v>0.105787754058838</v>
      </c>
      <c r="K1079" s="10">
        <v>0.496900916099548</v>
      </c>
      <c r="L1079" s="10">
        <v>0.397311329841614</v>
      </c>
      <c r="M1079" s="10">
        <v>0.397311329841614</v>
      </c>
      <c r="N1079" s="10">
        <v>2.29152345657349</v>
      </c>
      <c r="O1079" s="10">
        <v>0.799578607082367</v>
      </c>
    </row>
    <row r="1080" spans="1:15">
      <c r="A1080" s="8">
        <v>2004</v>
      </c>
      <c r="B1080" s="8" t="s">
        <v>167</v>
      </c>
      <c r="C1080" s="8">
        <v>211000</v>
      </c>
      <c r="D1080" s="8" t="s">
        <v>27</v>
      </c>
      <c r="E1080" s="8" t="s">
        <v>141</v>
      </c>
      <c r="F1080" s="9">
        <v>290.02</v>
      </c>
      <c r="G1080" s="9">
        <v>22</v>
      </c>
      <c r="H1080" s="9">
        <v>158.919998168945</v>
      </c>
      <c r="I1080" s="9">
        <v>109.099998474121</v>
      </c>
      <c r="J1080" s="10">
        <v>0.0758568346500397</v>
      </c>
      <c r="K1080" s="10">
        <v>0.547962188720703</v>
      </c>
      <c r="L1080" s="10">
        <v>0.376180946826935</v>
      </c>
      <c r="M1080" s="10">
        <v>0.376180946826935</v>
      </c>
      <c r="N1080" s="10">
        <v>2.30032396316528</v>
      </c>
      <c r="O1080" s="10">
        <v>0.68650895357132</v>
      </c>
    </row>
    <row r="1081" spans="1:15">
      <c r="A1081" s="8">
        <v>2005</v>
      </c>
      <c r="B1081" s="8" t="s">
        <v>167</v>
      </c>
      <c r="C1081" s="8">
        <v>211000</v>
      </c>
      <c r="D1081" s="8" t="s">
        <v>27</v>
      </c>
      <c r="E1081" s="8" t="s">
        <v>141</v>
      </c>
      <c r="F1081" s="9">
        <v>330.06</v>
      </c>
      <c r="G1081" s="9">
        <v>25.4699993133545</v>
      </c>
      <c r="H1081" s="9">
        <v>202.539993286133</v>
      </c>
      <c r="I1081" s="9">
        <v>102.050003051758</v>
      </c>
      <c r="J1081" s="10">
        <v>0.0771677866578102</v>
      </c>
      <c r="K1081" s="10">
        <v>0.613645970821381</v>
      </c>
      <c r="L1081" s="10">
        <v>0.309186220169067</v>
      </c>
      <c r="M1081" s="10">
        <v>0.309186220169067</v>
      </c>
      <c r="N1081" s="10">
        <v>2.23201847076416</v>
      </c>
      <c r="O1081" s="10">
        <v>0.503851115703583</v>
      </c>
    </row>
    <row r="1082" spans="1:15">
      <c r="A1082" s="8">
        <v>2006</v>
      </c>
      <c r="B1082" s="8" t="s">
        <v>167</v>
      </c>
      <c r="C1082" s="8">
        <v>211000</v>
      </c>
      <c r="D1082" s="8" t="s">
        <v>27</v>
      </c>
      <c r="E1082" s="8" t="s">
        <v>141</v>
      </c>
      <c r="F1082" s="9">
        <v>393.03</v>
      </c>
      <c r="G1082" s="9">
        <v>27.6200008392334</v>
      </c>
      <c r="H1082" s="9">
        <v>244.619995117187</v>
      </c>
      <c r="I1082" s="9">
        <v>120.800003051758</v>
      </c>
      <c r="J1082" s="10">
        <v>0.0702745392918587</v>
      </c>
      <c r="K1082" s="10">
        <v>0.622395217418671</v>
      </c>
      <c r="L1082" s="10">
        <v>0.307355672121048</v>
      </c>
      <c r="M1082" s="10">
        <v>0.307355672121048</v>
      </c>
      <c r="N1082" s="10">
        <v>2.23713207244873</v>
      </c>
      <c r="O1082" s="10">
        <v>0.493827193975449</v>
      </c>
    </row>
    <row r="1083" spans="1:15">
      <c r="A1083" s="8">
        <v>2007</v>
      </c>
      <c r="B1083" s="8" t="s">
        <v>167</v>
      </c>
      <c r="C1083" s="8">
        <v>211000</v>
      </c>
      <c r="D1083" s="8" t="s">
        <v>27</v>
      </c>
      <c r="E1083" s="8" t="s">
        <v>141</v>
      </c>
      <c r="F1083" s="9">
        <v>467.71</v>
      </c>
      <c r="G1083" s="9">
        <v>29.9899997711182</v>
      </c>
      <c r="H1083" s="9">
        <v>298.329986572266</v>
      </c>
      <c r="I1083" s="9">
        <v>139.389999389648</v>
      </c>
      <c r="J1083" s="10">
        <v>0.064120925962925</v>
      </c>
      <c r="K1083" s="10">
        <v>0.637852489948273</v>
      </c>
      <c r="L1083" s="10">
        <v>0.298026561737061</v>
      </c>
      <c r="M1083" s="10">
        <v>0.298026561737061</v>
      </c>
      <c r="N1083" s="10">
        <v>2.23390555381775</v>
      </c>
      <c r="O1083" s="10">
        <v>0.467234283685684</v>
      </c>
    </row>
    <row r="1084" spans="1:15">
      <c r="A1084" s="8">
        <v>2008</v>
      </c>
      <c r="B1084" s="8" t="s">
        <v>167</v>
      </c>
      <c r="C1084" s="8">
        <v>211000</v>
      </c>
      <c r="D1084" s="8" t="s">
        <v>27</v>
      </c>
      <c r="E1084" s="8" t="s">
        <v>141</v>
      </c>
      <c r="F1084" s="9">
        <v>566.61</v>
      </c>
      <c r="G1084" s="9">
        <v>35.0400009155273</v>
      </c>
      <c r="H1084" s="9">
        <v>359.75</v>
      </c>
      <c r="I1084" s="9">
        <v>171.820007324219</v>
      </c>
      <c r="J1084" s="10">
        <v>0.0618414804339409</v>
      </c>
      <c r="K1084" s="10">
        <v>0.634916424751282</v>
      </c>
      <c r="L1084" s="10">
        <v>0.303242087364197</v>
      </c>
      <c r="M1084" s="10">
        <v>0.303242087364197</v>
      </c>
      <c r="N1084" s="10">
        <v>2.24140048027039</v>
      </c>
      <c r="O1084" s="10">
        <v>0.477609485387802</v>
      </c>
    </row>
    <row r="1085" spans="1:15">
      <c r="A1085" s="8">
        <v>2009</v>
      </c>
      <c r="B1085" s="8" t="s">
        <v>167</v>
      </c>
      <c r="C1085" s="8">
        <v>211000</v>
      </c>
      <c r="D1085" s="8" t="s">
        <v>27</v>
      </c>
      <c r="E1085" s="8" t="s">
        <v>141</v>
      </c>
      <c r="F1085" s="9">
        <v>608.26</v>
      </c>
      <c r="G1085" s="9">
        <v>40.1199989318848</v>
      </c>
      <c r="H1085" s="9">
        <v>383.25</v>
      </c>
      <c r="I1085" s="9">
        <v>184.889999389648</v>
      </c>
      <c r="J1085" s="10">
        <v>0.065958634018898</v>
      </c>
      <c r="K1085" s="10">
        <v>0.630075931549072</v>
      </c>
      <c r="L1085" s="10">
        <v>0.303965419530869</v>
      </c>
      <c r="M1085" s="10">
        <v>0.303965419530869</v>
      </c>
      <c r="N1085" s="10">
        <v>2.23800683021545</v>
      </c>
      <c r="O1085" s="10">
        <v>0.48242661356926</v>
      </c>
    </row>
    <row r="1086" spans="1:15">
      <c r="A1086" s="8">
        <v>2010</v>
      </c>
      <c r="B1086" s="8" t="s">
        <v>167</v>
      </c>
      <c r="C1086" s="8">
        <v>211000</v>
      </c>
      <c r="D1086" s="8" t="s">
        <v>27</v>
      </c>
      <c r="E1086" s="8" t="s">
        <v>141</v>
      </c>
      <c r="F1086" s="9">
        <v>735.43</v>
      </c>
      <c r="G1086" s="9">
        <v>45.8600006103516</v>
      </c>
      <c r="H1086" s="9">
        <v>465.140014648438</v>
      </c>
      <c r="I1086" s="9">
        <v>224.429992675781</v>
      </c>
      <c r="J1086" s="10">
        <v>0.0623580776154995</v>
      </c>
      <c r="K1086" s="10">
        <v>0.632473528385162</v>
      </c>
      <c r="L1086" s="10">
        <v>0.305168390274048</v>
      </c>
      <c r="M1086" s="10">
        <v>0.305168390274048</v>
      </c>
      <c r="N1086" s="10">
        <v>2.24281024932861</v>
      </c>
      <c r="O1086" s="10">
        <v>0.482499867677689</v>
      </c>
    </row>
    <row r="1087" spans="1:15">
      <c r="A1087" s="8">
        <v>2011</v>
      </c>
      <c r="B1087" s="8" t="s">
        <v>167</v>
      </c>
      <c r="C1087" s="8">
        <v>211000</v>
      </c>
      <c r="D1087" s="8" t="s">
        <v>27</v>
      </c>
      <c r="E1087" s="8" t="s">
        <v>141</v>
      </c>
      <c r="F1087" s="9">
        <v>888.6669</v>
      </c>
      <c r="G1087" s="9">
        <v>56.442798614502</v>
      </c>
      <c r="H1087" s="9">
        <v>561.186218261719</v>
      </c>
      <c r="I1087" s="9">
        <v>271.037902832031</v>
      </c>
      <c r="J1087" s="10">
        <v>0.0635140091180801</v>
      </c>
      <c r="K1087" s="10">
        <v>0.63149219751358</v>
      </c>
      <c r="L1087" s="10">
        <v>0.304993808269501</v>
      </c>
      <c r="M1087" s="10">
        <v>0.304993808269501</v>
      </c>
      <c r="N1087" s="10">
        <v>2.24147987365723</v>
      </c>
      <c r="O1087" s="10">
        <v>0.48297318816185</v>
      </c>
    </row>
    <row r="1088" spans="1:15">
      <c r="A1088" s="8">
        <v>2012</v>
      </c>
      <c r="B1088" s="8" t="s">
        <v>167</v>
      </c>
      <c r="C1088" s="8">
        <v>211000</v>
      </c>
      <c r="D1088" s="8" t="s">
        <v>27</v>
      </c>
      <c r="E1088" s="8" t="s">
        <v>141</v>
      </c>
      <c r="F1088" s="9">
        <v>1000.4881</v>
      </c>
      <c r="G1088" s="9">
        <v>63.2792015075684</v>
      </c>
      <c r="H1088" s="9">
        <v>632.096008300781</v>
      </c>
      <c r="I1088" s="9">
        <v>305.112915039063</v>
      </c>
      <c r="J1088" s="10">
        <v>0.0632483288645744</v>
      </c>
      <c r="K1088" s="10">
        <v>0.631787657737732</v>
      </c>
      <c r="L1088" s="10">
        <v>0.304964065551758</v>
      </c>
      <c r="M1088" s="10">
        <v>0.304964065551758</v>
      </c>
      <c r="N1088" s="10">
        <v>2.24171590805054</v>
      </c>
      <c r="O1088" s="10">
        <v>0.482700258493423</v>
      </c>
    </row>
    <row r="1089" spans="1:15">
      <c r="A1089" s="8">
        <v>2013</v>
      </c>
      <c r="B1089" s="8" t="s">
        <v>167</v>
      </c>
      <c r="C1089" s="8">
        <v>211000</v>
      </c>
      <c r="D1089" s="8" t="s">
        <v>27</v>
      </c>
      <c r="E1089" s="8" t="s">
        <v>141</v>
      </c>
      <c r="F1089" s="9">
        <v>1079.99</v>
      </c>
      <c r="G1089" s="9">
        <v>67.6500015258789</v>
      </c>
      <c r="H1089" s="9">
        <v>679.700012207031</v>
      </c>
      <c r="I1089" s="9">
        <v>332.640014648438</v>
      </c>
      <c r="J1089" s="10">
        <v>0.0626394674181938</v>
      </c>
      <c r="K1089" s="10">
        <v>0.629357695579529</v>
      </c>
      <c r="L1089" s="10">
        <v>0.308002859354019</v>
      </c>
      <c r="M1089" s="10">
        <v>0.308002859354019</v>
      </c>
      <c r="N1089" s="10">
        <v>2.24536347389221</v>
      </c>
      <c r="O1089" s="10">
        <v>0.489392399787903</v>
      </c>
    </row>
    <row r="1090" spans="1:15">
      <c r="A1090" s="8">
        <v>2014</v>
      </c>
      <c r="B1090" s="8" t="s">
        <v>167</v>
      </c>
      <c r="C1090" s="8">
        <v>211000</v>
      </c>
      <c r="D1090" s="8" t="s">
        <v>27</v>
      </c>
      <c r="E1090" s="8" t="s">
        <v>141</v>
      </c>
      <c r="F1090" s="9">
        <v>1014.6163</v>
      </c>
      <c r="G1090" s="9">
        <v>66.7453002929687</v>
      </c>
      <c r="H1090" s="9">
        <v>589.215393066406</v>
      </c>
      <c r="I1090" s="9">
        <v>358.655609130859</v>
      </c>
      <c r="J1090" s="10">
        <v>0.0657837837934494</v>
      </c>
      <c r="K1090" s="10">
        <v>0.580727279186249</v>
      </c>
      <c r="L1090" s="10">
        <v>0.353488922119141</v>
      </c>
      <c r="M1090" s="10">
        <v>0.353488922119141</v>
      </c>
      <c r="N1090" s="10">
        <v>2.28770518302917</v>
      </c>
      <c r="O1090" s="10">
        <v>0.608700335025787</v>
      </c>
    </row>
    <row r="1091" spans="1:15">
      <c r="A1091" s="8">
        <v>2015</v>
      </c>
      <c r="B1091" s="8" t="s">
        <v>167</v>
      </c>
      <c r="C1091" s="8">
        <v>211000</v>
      </c>
      <c r="D1091" s="8" t="s">
        <v>27</v>
      </c>
      <c r="E1091" s="8" t="s">
        <v>141</v>
      </c>
      <c r="F1091" s="9">
        <v>1028.5818</v>
      </c>
      <c r="G1091" s="9">
        <v>72.6172027587891</v>
      </c>
      <c r="H1091" s="9">
        <v>568.467407226563</v>
      </c>
      <c r="I1091" s="9">
        <v>387.497192382813</v>
      </c>
      <c r="J1091" s="10">
        <v>0.0705993473529816</v>
      </c>
      <c r="K1091" s="10">
        <v>0.552671074867249</v>
      </c>
      <c r="L1091" s="10">
        <v>0.37672957777977</v>
      </c>
      <c r="M1091" s="10">
        <v>0.37672957777977</v>
      </c>
      <c r="N1091" s="10">
        <v>2.30613017082214</v>
      </c>
      <c r="O1091" s="10">
        <v>0.681652426719666</v>
      </c>
    </row>
    <row r="1092" spans="1:15">
      <c r="A1092" s="8">
        <v>2016</v>
      </c>
      <c r="B1092" s="8" t="s">
        <v>167</v>
      </c>
      <c r="C1092" s="8">
        <v>211000</v>
      </c>
      <c r="D1092" s="8" t="s">
        <v>27</v>
      </c>
      <c r="E1092" s="8" t="s">
        <v>141</v>
      </c>
      <c r="F1092" s="9">
        <v>666.8819</v>
      </c>
      <c r="G1092" s="9">
        <v>72.092399597168</v>
      </c>
      <c r="H1092" s="9">
        <v>272.227600097656</v>
      </c>
      <c r="I1092" s="9">
        <v>322.561889648438</v>
      </c>
      <c r="J1092" s="10">
        <v>0.108103699982166</v>
      </c>
      <c r="K1092" s="10">
        <v>0.408209621906281</v>
      </c>
      <c r="L1092" s="10">
        <v>0.483686685562134</v>
      </c>
      <c r="M1092" s="10">
        <v>0.483686685562134</v>
      </c>
      <c r="N1092" s="10">
        <v>2.3755829334259</v>
      </c>
      <c r="O1092" s="10">
        <v>1.1848977804184</v>
      </c>
    </row>
    <row r="1093" spans="1:15">
      <c r="A1093" s="8">
        <v>2017</v>
      </c>
      <c r="B1093" s="8" t="s">
        <v>167</v>
      </c>
      <c r="C1093" s="8">
        <v>211000</v>
      </c>
      <c r="D1093" s="8" t="s">
        <v>27</v>
      </c>
      <c r="E1093" s="8" t="s">
        <v>141</v>
      </c>
      <c r="F1093" s="9">
        <v>762.8658</v>
      </c>
      <c r="G1093" s="9">
        <v>71.4975967407227</v>
      </c>
      <c r="H1093" s="9">
        <v>367.001586914063</v>
      </c>
      <c r="I1093" s="9">
        <v>324.366607666016</v>
      </c>
      <c r="J1093" s="10">
        <v>0.0937223806977272</v>
      </c>
      <c r="K1093" s="10">
        <v>0.481082767248154</v>
      </c>
      <c r="L1093" s="10">
        <v>0.4251948595047</v>
      </c>
      <c r="M1093" s="10">
        <v>0.4251948595047</v>
      </c>
      <c r="N1093" s="10">
        <v>2.33147239685059</v>
      </c>
      <c r="O1093" s="10">
        <v>0.88382887840271</v>
      </c>
    </row>
    <row r="1094" spans="1:15">
      <c r="A1094" s="8">
        <v>2018</v>
      </c>
      <c r="B1094" s="8" t="s">
        <v>167</v>
      </c>
      <c r="C1094" s="8">
        <v>211000</v>
      </c>
      <c r="D1094" s="8" t="s">
        <v>27</v>
      </c>
      <c r="E1094" s="8" t="s">
        <v>141</v>
      </c>
      <c r="F1094" s="9">
        <v>869.726</v>
      </c>
      <c r="G1094" s="9">
        <v>75.8315963745117</v>
      </c>
      <c r="H1094" s="9">
        <v>440.809906005859</v>
      </c>
      <c r="I1094" s="9">
        <v>353.084503173828</v>
      </c>
      <c r="J1094" s="10">
        <v>0.0871902108192444</v>
      </c>
      <c r="K1094" s="10">
        <v>0.506837666034698</v>
      </c>
      <c r="L1094" s="10">
        <v>0.405972123146057</v>
      </c>
      <c r="M1094" s="10">
        <v>0.405972123146057</v>
      </c>
      <c r="N1094" s="10">
        <v>2.31878185272217</v>
      </c>
      <c r="O1094" s="10">
        <v>0.800990402698517</v>
      </c>
    </row>
    <row r="1095" spans="1:15">
      <c r="A1095" s="8">
        <v>2019</v>
      </c>
      <c r="B1095" s="8" t="s">
        <v>167</v>
      </c>
      <c r="C1095" s="8">
        <v>211000</v>
      </c>
      <c r="D1095" s="8" t="s">
        <v>27</v>
      </c>
      <c r="E1095" s="8" t="s">
        <v>141</v>
      </c>
      <c r="F1095" s="9">
        <v>831.0197</v>
      </c>
      <c r="G1095" s="9">
        <v>80.701301574707</v>
      </c>
      <c r="H1095" s="9">
        <v>393.47900390625</v>
      </c>
      <c r="I1095" s="9">
        <v>356.839385986328</v>
      </c>
      <c r="J1095" s="10">
        <v>0.0971111804246902</v>
      </c>
      <c r="K1095" s="10">
        <v>0.473489373922348</v>
      </c>
      <c r="L1095" s="10">
        <v>0.429399430751801</v>
      </c>
      <c r="M1095" s="10">
        <v>0.429399430751801</v>
      </c>
      <c r="N1095" s="10">
        <v>2.33228826522827</v>
      </c>
      <c r="O1095" s="10">
        <v>0.90688294172287</v>
      </c>
    </row>
    <row r="1096" spans="1:15">
      <c r="A1096" s="8">
        <v>2020</v>
      </c>
      <c r="B1096" s="8" t="s">
        <v>167</v>
      </c>
      <c r="C1096" s="8">
        <v>211000</v>
      </c>
      <c r="D1096" s="8" t="s">
        <v>27</v>
      </c>
      <c r="E1096" s="8" t="s">
        <v>141</v>
      </c>
      <c r="F1096" s="9">
        <v>837.7</v>
      </c>
      <c r="G1096" s="9">
        <v>88.9000015258789</v>
      </c>
      <c r="H1096" s="9">
        <v>376.100006103516</v>
      </c>
      <c r="I1096" s="9">
        <v>372.799987792969</v>
      </c>
      <c r="J1096" s="10">
        <v>0.10612390935421</v>
      </c>
      <c r="K1096" s="10">
        <v>0.448967427015305</v>
      </c>
      <c r="L1096" s="10">
        <v>0.445028036832809</v>
      </c>
      <c r="M1096" s="10">
        <v>0.445028036832809</v>
      </c>
      <c r="N1096" s="10">
        <v>2.33914279937744</v>
      </c>
      <c r="O1096" s="10">
        <v>0.99122565984726</v>
      </c>
    </row>
    <row r="1097" spans="1:15">
      <c r="A1097" s="8">
        <v>2021</v>
      </c>
      <c r="B1097" s="8" t="s">
        <v>167</v>
      </c>
      <c r="C1097" s="8">
        <v>211000</v>
      </c>
      <c r="D1097" s="8" t="s">
        <v>27</v>
      </c>
      <c r="E1097" s="8" t="s">
        <v>141</v>
      </c>
      <c r="F1097" s="9">
        <v>859.732</v>
      </c>
      <c r="G1097" s="9">
        <v>95.9931030273437</v>
      </c>
      <c r="H1097" s="9">
        <v>385.056488037109</v>
      </c>
      <c r="I1097" s="9">
        <v>378.682403564453</v>
      </c>
      <c r="J1097" s="10">
        <v>0.111654683947563</v>
      </c>
      <c r="K1097" s="10">
        <v>0.447879672050476</v>
      </c>
      <c r="L1097" s="10">
        <v>0.4404656291008</v>
      </c>
      <c r="M1097" s="10">
        <v>0.4404656291008</v>
      </c>
      <c r="N1097" s="10">
        <v>2.32881093025208</v>
      </c>
      <c r="O1097" s="10">
        <v>0.983446359634399</v>
      </c>
    </row>
    <row r="1098" spans="1:15">
      <c r="A1098" s="8">
        <v>2022</v>
      </c>
      <c r="B1098" s="8" t="s">
        <v>167</v>
      </c>
      <c r="C1098" s="8">
        <v>211000</v>
      </c>
      <c r="D1098" s="8" t="s">
        <v>27</v>
      </c>
      <c r="E1098" s="8" t="s">
        <v>141</v>
      </c>
      <c r="F1098" s="9">
        <v>891.8</v>
      </c>
      <c r="G1098" s="9">
        <v>99.9</v>
      </c>
      <c r="H1098" s="9">
        <v>403.4</v>
      </c>
      <c r="I1098" s="9">
        <v>388.5</v>
      </c>
      <c r="J1098" s="10">
        <v>0.112020632428796</v>
      </c>
      <c r="K1098" s="10">
        <v>0.452343574792554</v>
      </c>
      <c r="L1098" s="10">
        <v>0.43563579277865</v>
      </c>
      <c r="M1098" s="10">
        <v>0.43563579277865</v>
      </c>
      <c r="N1098" s="10">
        <v>2.32361516034985</v>
      </c>
      <c r="O1098" s="10">
        <v>0.963063956370848</v>
      </c>
    </row>
    <row r="1099" spans="1:15">
      <c r="A1099" s="1">
        <v>2023</v>
      </c>
      <c r="B1099" s="1" t="s">
        <v>167</v>
      </c>
      <c r="C1099" s="1">
        <v>211000</v>
      </c>
      <c r="D1099" s="1" t="s">
        <v>27</v>
      </c>
      <c r="E1099" s="1" t="s">
        <v>141</v>
      </c>
      <c r="F1099" s="14" t="s">
        <v>168</v>
      </c>
      <c r="G1099" s="14">
        <v>103.2</v>
      </c>
      <c r="H1099" s="14" t="s">
        <v>169</v>
      </c>
      <c r="I1099" s="14">
        <v>423.7</v>
      </c>
      <c r="J1099" s="18">
        <f>G1099/F1099</f>
        <v>0.117486338797814</v>
      </c>
      <c r="K1099" s="18">
        <f>H1099/F1099</f>
        <v>0.400273224043716</v>
      </c>
      <c r="L1099" s="18">
        <f>I1099/F1099</f>
        <v>0.482354280510018</v>
      </c>
      <c r="M1099" s="18">
        <f>I1099/F1099</f>
        <v>0.482354280510018</v>
      </c>
      <c r="N1099" s="18">
        <f>J1099*1+K1099*2+L1099*3</f>
        <v>2.3650956284153</v>
      </c>
      <c r="O1099" s="18">
        <f>I1099/H1099</f>
        <v>1.20506257110353</v>
      </c>
    </row>
    <row r="1100" spans="1:15">
      <c r="A1100" s="8">
        <v>2000</v>
      </c>
      <c r="B1100" s="8" t="s">
        <v>170</v>
      </c>
      <c r="C1100" s="8">
        <v>211100</v>
      </c>
      <c r="D1100" s="8" t="s">
        <v>27</v>
      </c>
      <c r="E1100" s="8" t="s">
        <v>141</v>
      </c>
      <c r="F1100" s="9">
        <v>299.0604</v>
      </c>
      <c r="G1100" s="9">
        <v>22</v>
      </c>
      <c r="H1100" s="9">
        <v>226.206207275391</v>
      </c>
      <c r="I1100" s="9">
        <v>50.8541984558105</v>
      </c>
      <c r="J1100" s="10">
        <v>0.0735637322068214</v>
      </c>
      <c r="K1100" s="10">
        <v>0.756389677524567</v>
      </c>
      <c r="L1100" s="10">
        <v>0.170046582818031</v>
      </c>
      <c r="M1100" s="10">
        <v>0.170046582818031</v>
      </c>
      <c r="N1100" s="10">
        <v>2.09648275375366</v>
      </c>
      <c r="O1100" s="10">
        <v>0.22481344640255</v>
      </c>
    </row>
    <row r="1101" spans="1:15">
      <c r="A1101" s="8">
        <v>2001</v>
      </c>
      <c r="B1101" s="8" t="s">
        <v>170</v>
      </c>
      <c r="C1101" s="8">
        <v>211100</v>
      </c>
      <c r="D1101" s="8" t="s">
        <v>27</v>
      </c>
      <c r="E1101" s="8" t="s">
        <v>141</v>
      </c>
      <c r="F1101" s="9">
        <v>300.8647</v>
      </c>
      <c r="G1101" s="9">
        <v>32.2680015563965</v>
      </c>
      <c r="H1101" s="9">
        <v>212.603897094727</v>
      </c>
      <c r="I1101" s="9">
        <v>55.9928016662598</v>
      </c>
      <c r="J1101" s="10">
        <v>0.107250869274139</v>
      </c>
      <c r="K1101" s="10">
        <v>0.706642866134644</v>
      </c>
      <c r="L1101" s="10">
        <v>0.186106249690056</v>
      </c>
      <c r="M1101" s="10">
        <v>0.186106249690056</v>
      </c>
      <c r="N1101" s="10">
        <v>2.07885527610779</v>
      </c>
      <c r="O1101" s="10">
        <v>0.263366758823395</v>
      </c>
    </row>
    <row r="1102" spans="1:15">
      <c r="A1102" s="8">
        <v>2002</v>
      </c>
      <c r="B1102" s="8" t="s">
        <v>170</v>
      </c>
      <c r="C1102" s="8">
        <v>211100</v>
      </c>
      <c r="D1102" s="8" t="s">
        <v>27</v>
      </c>
      <c r="E1102" s="8" t="s">
        <v>141</v>
      </c>
      <c r="F1102" s="9">
        <v>302.01</v>
      </c>
      <c r="G1102" s="9">
        <v>35.0999984741211</v>
      </c>
      <c r="H1102" s="9">
        <v>207.539993286133</v>
      </c>
      <c r="I1102" s="9">
        <v>59.3699989318848</v>
      </c>
      <c r="J1102" s="10">
        <v>0.116221308708191</v>
      </c>
      <c r="K1102" s="10">
        <v>0.687195777893066</v>
      </c>
      <c r="L1102" s="10">
        <v>0.196582898497581</v>
      </c>
      <c r="M1102" s="10">
        <v>0.196582898497581</v>
      </c>
      <c r="N1102" s="10">
        <v>2.08036160469055</v>
      </c>
      <c r="O1102" s="10">
        <v>0.286065340042114</v>
      </c>
    </row>
    <row r="1103" spans="1:15">
      <c r="A1103" s="8">
        <v>2003</v>
      </c>
      <c r="B1103" s="8" t="s">
        <v>170</v>
      </c>
      <c r="C1103" s="8">
        <v>211100</v>
      </c>
      <c r="D1103" s="8" t="s">
        <v>27</v>
      </c>
      <c r="E1103" s="8" t="s">
        <v>141</v>
      </c>
      <c r="F1103" s="9">
        <v>338.01</v>
      </c>
      <c r="G1103" s="9">
        <v>37.1500015258789</v>
      </c>
      <c r="H1103" s="9">
        <v>235.809997558594</v>
      </c>
      <c r="I1103" s="9">
        <v>65.0500030517578</v>
      </c>
      <c r="J1103" s="10">
        <v>0.109907992184162</v>
      </c>
      <c r="K1103" s="10">
        <v>0.697642087936401</v>
      </c>
      <c r="L1103" s="10">
        <v>0.192449942231178</v>
      </c>
      <c r="M1103" s="10">
        <v>0.192449942231178</v>
      </c>
      <c r="N1103" s="10">
        <v>2.08254194259644</v>
      </c>
      <c r="O1103" s="10">
        <v>0.27585768699646</v>
      </c>
    </row>
    <row r="1104" spans="1:15">
      <c r="A1104" s="8">
        <v>2004</v>
      </c>
      <c r="B1104" s="8" t="s">
        <v>170</v>
      </c>
      <c r="C1104" s="8">
        <v>211100</v>
      </c>
      <c r="D1104" s="8" t="s">
        <v>27</v>
      </c>
      <c r="E1104" s="8" t="s">
        <v>141</v>
      </c>
      <c r="F1104" s="9">
        <v>368.7</v>
      </c>
      <c r="G1104" s="9">
        <v>41.189998626709</v>
      </c>
      <c r="H1104" s="9">
        <v>252.710006713867</v>
      </c>
      <c r="I1104" s="9">
        <v>74.8000030517578</v>
      </c>
      <c r="J1104" s="10">
        <v>0.111716836690903</v>
      </c>
      <c r="K1104" s="10">
        <v>0.685408234596252</v>
      </c>
      <c r="L1104" s="10">
        <v>0.202874973416328</v>
      </c>
      <c r="M1104" s="10">
        <v>0.202874973416328</v>
      </c>
      <c r="N1104" s="10">
        <v>2.09115815162659</v>
      </c>
      <c r="O1104" s="10">
        <v>0.295991450548172</v>
      </c>
    </row>
    <row r="1105" spans="1:15">
      <c r="A1105" s="8">
        <v>2005</v>
      </c>
      <c r="B1105" s="8" t="s">
        <v>170</v>
      </c>
      <c r="C1105" s="8">
        <v>211100</v>
      </c>
      <c r="D1105" s="8" t="s">
        <v>27</v>
      </c>
      <c r="E1105" s="8" t="s">
        <v>141</v>
      </c>
      <c r="F1105" s="9">
        <v>441.32</v>
      </c>
      <c r="G1105" s="9">
        <v>46.8600006103516</v>
      </c>
      <c r="H1105" s="9">
        <v>318.790008544922</v>
      </c>
      <c r="I1105" s="9">
        <v>75.6699981689453</v>
      </c>
      <c r="J1105" s="10">
        <v>0.106181457638741</v>
      </c>
      <c r="K1105" s="10">
        <v>0.722355663776398</v>
      </c>
      <c r="L1105" s="10">
        <v>0.171462878584862</v>
      </c>
      <c r="M1105" s="10">
        <v>0.171462878584862</v>
      </c>
      <c r="N1105" s="10">
        <v>2.0652813911438</v>
      </c>
      <c r="O1105" s="10">
        <v>0.237366273999214</v>
      </c>
    </row>
    <row r="1106" spans="1:15">
      <c r="A1106" s="8">
        <v>2006</v>
      </c>
      <c r="B1106" s="8" t="s">
        <v>170</v>
      </c>
      <c r="C1106" s="8">
        <v>211100</v>
      </c>
      <c r="D1106" s="8" t="s">
        <v>27</v>
      </c>
      <c r="E1106" s="8" t="s">
        <v>141</v>
      </c>
      <c r="F1106" s="9">
        <v>509.15</v>
      </c>
      <c r="G1106" s="9">
        <v>50.689998626709</v>
      </c>
      <c r="H1106" s="9">
        <v>371.940002441406</v>
      </c>
      <c r="I1106" s="9">
        <v>86.5100021362305</v>
      </c>
      <c r="J1106" s="10">
        <v>0.0995580852031708</v>
      </c>
      <c r="K1106" s="10">
        <v>0.730511665344238</v>
      </c>
      <c r="L1106" s="10">
        <v>0.16991063952446</v>
      </c>
      <c r="M1106" s="10">
        <v>0.16991063952446</v>
      </c>
      <c r="N1106" s="10">
        <v>2.07031345367432</v>
      </c>
      <c r="O1106" s="10">
        <v>0.232591286301613</v>
      </c>
    </row>
    <row r="1107" spans="1:15">
      <c r="A1107" s="8">
        <v>2007</v>
      </c>
      <c r="B1107" s="8" t="s">
        <v>170</v>
      </c>
      <c r="C1107" s="8">
        <v>211100</v>
      </c>
      <c r="D1107" s="8" t="s">
        <v>27</v>
      </c>
      <c r="E1107" s="8" t="s">
        <v>141</v>
      </c>
      <c r="F1107" s="9">
        <v>562.86</v>
      </c>
      <c r="G1107" s="9">
        <v>60.5</v>
      </c>
      <c r="H1107" s="9">
        <v>402.470001220703</v>
      </c>
      <c r="I1107" s="9">
        <v>99.879997253418</v>
      </c>
      <c r="J1107" s="10">
        <v>0.107486762106419</v>
      </c>
      <c r="K1107" s="10">
        <v>0.715044617652893</v>
      </c>
      <c r="L1107" s="10">
        <v>0.177450865507126</v>
      </c>
      <c r="M1107" s="10">
        <v>0.177450865507126</v>
      </c>
      <c r="N1107" s="10">
        <v>2.06992864608765</v>
      </c>
      <c r="O1107" s="10">
        <v>0.248167559504509</v>
      </c>
    </row>
    <row r="1108" spans="1:15">
      <c r="A1108" s="8">
        <v>2008</v>
      </c>
      <c r="B1108" s="8" t="s">
        <v>170</v>
      </c>
      <c r="C1108" s="8">
        <v>211100</v>
      </c>
      <c r="D1108" s="8" t="s">
        <v>27</v>
      </c>
      <c r="E1108" s="8" t="s">
        <v>141</v>
      </c>
      <c r="F1108" s="9">
        <v>675</v>
      </c>
      <c r="G1108" s="9">
        <v>68.9000015258789</v>
      </c>
      <c r="H1108" s="9">
        <v>489.109985351563</v>
      </c>
      <c r="I1108" s="9">
        <v>117</v>
      </c>
      <c r="J1108" s="10">
        <v>0.102074079215527</v>
      </c>
      <c r="K1108" s="10">
        <v>0.724607408046722</v>
      </c>
      <c r="L1108" s="10">
        <v>0.173333331942558</v>
      </c>
      <c r="M1108" s="10">
        <v>0.173333331942558</v>
      </c>
      <c r="N1108" s="10">
        <v>2.07128882408142</v>
      </c>
      <c r="O1108" s="10">
        <v>0.239209994673729</v>
      </c>
    </row>
    <row r="1109" spans="1:15">
      <c r="A1109" s="8">
        <v>2009</v>
      </c>
      <c r="B1109" s="8" t="s">
        <v>170</v>
      </c>
      <c r="C1109" s="8">
        <v>211100</v>
      </c>
      <c r="D1109" s="8" t="s">
        <v>27</v>
      </c>
      <c r="E1109" s="8" t="s">
        <v>141</v>
      </c>
      <c r="F1109" s="9">
        <v>676.87</v>
      </c>
      <c r="G1109" s="9">
        <v>73.7699966430664</v>
      </c>
      <c r="H1109" s="9">
        <v>412.859985351563</v>
      </c>
      <c r="I1109" s="9">
        <v>190.229995727539</v>
      </c>
      <c r="J1109" s="10">
        <v>0.10898695141077</v>
      </c>
      <c r="K1109" s="10">
        <v>0.609954595565796</v>
      </c>
      <c r="L1109" s="10">
        <v>0.281043618917465</v>
      </c>
      <c r="M1109" s="10">
        <v>0.281043618917465</v>
      </c>
      <c r="N1109" s="10">
        <v>2.17202711105347</v>
      </c>
      <c r="O1109" s="10">
        <v>0.460761517286301</v>
      </c>
    </row>
    <row r="1110" spans="1:15">
      <c r="A1110" s="8">
        <v>2010</v>
      </c>
      <c r="B1110" s="8" t="s">
        <v>170</v>
      </c>
      <c r="C1110" s="8">
        <v>211100</v>
      </c>
      <c r="D1110" s="8" t="s">
        <v>27</v>
      </c>
      <c r="E1110" s="8" t="s">
        <v>141</v>
      </c>
      <c r="F1110" s="9">
        <v>926.32</v>
      </c>
      <c r="G1110" s="9">
        <v>81.5199966430664</v>
      </c>
      <c r="H1110" s="9">
        <v>616.489990234375</v>
      </c>
      <c r="I1110" s="9">
        <v>228.309997558594</v>
      </c>
      <c r="J1110" s="10">
        <v>0.0880041420459747</v>
      </c>
      <c r="K1110" s="10">
        <v>0.665525913238525</v>
      </c>
      <c r="L1110" s="10">
        <v>0.246469900012016</v>
      </c>
      <c r="M1110" s="10">
        <v>0.246469900012016</v>
      </c>
      <c r="N1110" s="10">
        <v>2.15846562385559</v>
      </c>
      <c r="O1110" s="10">
        <v>0.370338529348373</v>
      </c>
    </row>
    <row r="1111" spans="1:15">
      <c r="A1111" s="8">
        <v>2011</v>
      </c>
      <c r="B1111" s="8" t="s">
        <v>170</v>
      </c>
      <c r="C1111" s="8">
        <v>211100</v>
      </c>
      <c r="D1111" s="8" t="s">
        <v>27</v>
      </c>
      <c r="E1111" s="8" t="s">
        <v>141</v>
      </c>
      <c r="F1111" s="9">
        <v>1119.9202</v>
      </c>
      <c r="G1111" s="9">
        <v>94.3336029052734</v>
      </c>
      <c r="H1111" s="9">
        <v>762.172729492188</v>
      </c>
      <c r="I1111" s="9">
        <v>263.420013427734</v>
      </c>
      <c r="J1111" s="10">
        <v>0.084232434630394</v>
      </c>
      <c r="K1111" s="10">
        <v>0.680559873580933</v>
      </c>
      <c r="L1111" s="10">
        <v>0.235213205218315</v>
      </c>
      <c r="M1111" s="10">
        <v>0.235213205218315</v>
      </c>
      <c r="N1111" s="10">
        <v>2.15099191665649</v>
      </c>
      <c r="O1111" s="10">
        <v>0.345617204904556</v>
      </c>
    </row>
    <row r="1112" spans="1:15">
      <c r="A1112" s="8">
        <v>2012</v>
      </c>
      <c r="B1112" s="8" t="s">
        <v>170</v>
      </c>
      <c r="C1112" s="8">
        <v>211100</v>
      </c>
      <c r="D1112" s="8" t="s">
        <v>27</v>
      </c>
      <c r="E1112" s="8" t="s">
        <v>141</v>
      </c>
      <c r="F1112" s="9">
        <v>1244.9563</v>
      </c>
      <c r="G1112" s="9">
        <v>108.440002441406</v>
      </c>
      <c r="H1112" s="9">
        <v>843.55029296875</v>
      </c>
      <c r="I1112" s="9">
        <v>292.971313476563</v>
      </c>
      <c r="J1112" s="10">
        <v>0.0871034637093544</v>
      </c>
      <c r="K1112" s="10">
        <v>0.677574217319489</v>
      </c>
      <c r="L1112" s="10">
        <v>0.235326588153839</v>
      </c>
      <c r="M1112" s="10">
        <v>0.235326588153839</v>
      </c>
      <c r="N1112" s="10">
        <v>2.14823174476624</v>
      </c>
      <c r="O1112" s="10">
        <v>0.347307473421097</v>
      </c>
    </row>
    <row r="1113" spans="1:15">
      <c r="A1113" s="8">
        <v>2013</v>
      </c>
      <c r="B1113" s="8" t="s">
        <v>170</v>
      </c>
      <c r="C1113" s="8">
        <v>211100</v>
      </c>
      <c r="D1113" s="8" t="s">
        <v>27</v>
      </c>
      <c r="E1113" s="8" t="s">
        <v>141</v>
      </c>
      <c r="F1113" s="9">
        <v>1351.06</v>
      </c>
      <c r="G1113" s="9">
        <v>114.529998779297</v>
      </c>
      <c r="H1113" s="9">
        <v>911.349975585938</v>
      </c>
      <c r="I1113" s="9">
        <v>325.179992675781</v>
      </c>
      <c r="J1113" s="10">
        <v>0.0847704783082008</v>
      </c>
      <c r="K1113" s="10">
        <v>0.674544394016266</v>
      </c>
      <c r="L1113" s="10">
        <v>0.24068509042263</v>
      </c>
      <c r="M1113" s="10">
        <v>0.24068509042263</v>
      </c>
      <c r="N1113" s="10">
        <v>2.1559145450592</v>
      </c>
      <c r="O1113" s="10">
        <v>0.356811314821243</v>
      </c>
    </row>
    <row r="1114" spans="1:15">
      <c r="A1114" s="8">
        <v>2014</v>
      </c>
      <c r="B1114" s="8" t="s">
        <v>170</v>
      </c>
      <c r="C1114" s="8">
        <v>211100</v>
      </c>
      <c r="D1114" s="8" t="s">
        <v>27</v>
      </c>
      <c r="E1114" s="8" t="s">
        <v>141</v>
      </c>
      <c r="F1114" s="9">
        <v>1304.2192</v>
      </c>
      <c r="G1114" s="9">
        <v>114.667297363281</v>
      </c>
      <c r="H1114" s="9">
        <v>739.323974609375</v>
      </c>
      <c r="I1114" s="9">
        <v>450.227905273438</v>
      </c>
      <c r="J1114" s="10">
        <v>0.0879202634096146</v>
      </c>
      <c r="K1114" s="10">
        <v>0.566870927810669</v>
      </c>
      <c r="L1114" s="10">
        <v>0.345208764076233</v>
      </c>
      <c r="M1114" s="10">
        <v>0.345208764076233</v>
      </c>
      <c r="N1114" s="10">
        <v>2.25728845596313</v>
      </c>
      <c r="O1114" s="10">
        <v>0.608972430229187</v>
      </c>
    </row>
    <row r="1115" spans="1:15">
      <c r="A1115" s="8">
        <v>2015</v>
      </c>
      <c r="B1115" s="8" t="s">
        <v>170</v>
      </c>
      <c r="C1115" s="8">
        <v>211100</v>
      </c>
      <c r="D1115" s="8" t="s">
        <v>27</v>
      </c>
      <c r="E1115" s="8" t="s">
        <v>141</v>
      </c>
      <c r="F1115" s="9">
        <v>1256.5377</v>
      </c>
      <c r="G1115" s="9">
        <v>121.070999145508</v>
      </c>
      <c r="H1115" s="9">
        <v>671.985107421875</v>
      </c>
      <c r="I1115" s="9">
        <v>463.481597900391</v>
      </c>
      <c r="J1115" s="10">
        <v>0.0963528603315353</v>
      </c>
      <c r="K1115" s="10">
        <v>0.534791052341461</v>
      </c>
      <c r="L1115" s="10">
        <v>0.368856102228165</v>
      </c>
      <c r="M1115" s="10">
        <v>0.368856102228165</v>
      </c>
      <c r="N1115" s="10">
        <v>2.27250337600708</v>
      </c>
      <c r="O1115" s="10">
        <v>0.689720034599304</v>
      </c>
    </row>
    <row r="1116" spans="1:15">
      <c r="A1116" s="8">
        <v>2016</v>
      </c>
      <c r="B1116" s="8" t="s">
        <v>170</v>
      </c>
      <c r="C1116" s="8">
        <v>211100</v>
      </c>
      <c r="D1116" s="8" t="s">
        <v>27</v>
      </c>
      <c r="E1116" s="8" t="s">
        <v>141</v>
      </c>
      <c r="F1116" s="9">
        <v>1012.5344</v>
      </c>
      <c r="G1116" s="9">
        <v>121.311500549316</v>
      </c>
      <c r="H1116" s="9">
        <v>449.253601074219</v>
      </c>
      <c r="I1116" s="9">
        <v>441.969299316406</v>
      </c>
      <c r="J1116" s="10">
        <v>0.119809754192829</v>
      </c>
      <c r="K1116" s="10">
        <v>0.443692177534103</v>
      </c>
      <c r="L1116" s="10">
        <v>0.436498045921326</v>
      </c>
      <c r="M1116" s="10">
        <v>0.436498045921326</v>
      </c>
      <c r="N1116" s="10">
        <v>2.31668829917908</v>
      </c>
      <c r="O1116" s="10">
        <v>0.98378574848175</v>
      </c>
    </row>
    <row r="1117" spans="1:15">
      <c r="A1117" s="8">
        <v>2017</v>
      </c>
      <c r="B1117" s="8" t="s">
        <v>170</v>
      </c>
      <c r="C1117" s="8">
        <v>211100</v>
      </c>
      <c r="D1117" s="8" t="s">
        <v>27</v>
      </c>
      <c r="E1117" s="8" t="s">
        <v>141</v>
      </c>
      <c r="F1117" s="9">
        <v>1087.1787</v>
      </c>
      <c r="G1117" s="9">
        <v>88.6971969604492</v>
      </c>
      <c r="H1117" s="9">
        <v>527.595275878906</v>
      </c>
      <c r="I1117" s="9">
        <v>470.886199951172</v>
      </c>
      <c r="J1117" s="10">
        <v>0.081584744155407</v>
      </c>
      <c r="K1117" s="10">
        <v>0.485288470983505</v>
      </c>
      <c r="L1117" s="10">
        <v>0.433126777410507</v>
      </c>
      <c r="M1117" s="10">
        <v>0.433126777410507</v>
      </c>
      <c r="N1117" s="10">
        <v>2.3515419960022</v>
      </c>
      <c r="O1117" s="10">
        <v>0.892514050006866</v>
      </c>
    </row>
    <row r="1118" spans="1:15">
      <c r="A1118" s="8">
        <v>2018</v>
      </c>
      <c r="B1118" s="8" t="s">
        <v>170</v>
      </c>
      <c r="C1118" s="8">
        <v>211100</v>
      </c>
      <c r="D1118" s="8" t="s">
        <v>27</v>
      </c>
      <c r="E1118" s="8" t="s">
        <v>141</v>
      </c>
      <c r="F1118" s="9">
        <v>1216.5782</v>
      </c>
      <c r="G1118" s="9">
        <v>96.777702331543</v>
      </c>
      <c r="H1118" s="9">
        <v>616.214599609375</v>
      </c>
      <c r="I1118" s="9">
        <v>503.585906982422</v>
      </c>
      <c r="J1118" s="10">
        <v>0.079549103975296</v>
      </c>
      <c r="K1118" s="10">
        <v>0.506514608860016</v>
      </c>
      <c r="L1118" s="10">
        <v>0.41393631696701</v>
      </c>
      <c r="M1118" s="10">
        <v>0.41393631696701</v>
      </c>
      <c r="N1118" s="10">
        <v>2.33438730239868</v>
      </c>
      <c r="O1118" s="10">
        <v>0.817224860191345</v>
      </c>
    </row>
    <row r="1119" spans="1:15">
      <c r="A1119" s="8">
        <v>2019</v>
      </c>
      <c r="B1119" s="8" t="s">
        <v>170</v>
      </c>
      <c r="C1119" s="8">
        <v>211100</v>
      </c>
      <c r="D1119" s="8" t="s">
        <v>27</v>
      </c>
      <c r="E1119" s="8" t="s">
        <v>141</v>
      </c>
      <c r="F1119" s="9">
        <v>1280.9065</v>
      </c>
      <c r="G1119" s="9">
        <v>101.035598754883</v>
      </c>
      <c r="H1119" s="9">
        <v>686.865295410156</v>
      </c>
      <c r="I1119" s="9">
        <v>493.005615234375</v>
      </c>
      <c r="J1119" s="10">
        <v>0.0788782015442848</v>
      </c>
      <c r="K1119" s="10">
        <v>0.536233723163605</v>
      </c>
      <c r="L1119" s="10">
        <v>0.384888052940369</v>
      </c>
      <c r="M1119" s="10">
        <v>0.384888052940369</v>
      </c>
      <c r="N1119" s="10">
        <v>2.3060097694397</v>
      </c>
      <c r="O1119" s="10">
        <v>0.717761695384979</v>
      </c>
    </row>
    <row r="1120" spans="1:15">
      <c r="A1120" s="8">
        <v>2020</v>
      </c>
      <c r="B1120" s="8" t="s">
        <v>170</v>
      </c>
      <c r="C1120" s="8">
        <v>211100</v>
      </c>
      <c r="D1120" s="8" t="s">
        <v>27</v>
      </c>
      <c r="E1120" s="8" t="s">
        <v>141</v>
      </c>
      <c r="F1120" s="9">
        <v>1303.6</v>
      </c>
      <c r="G1120" s="9">
        <v>103.900001525879</v>
      </c>
      <c r="H1120" s="9">
        <v>715.599975585938</v>
      </c>
      <c r="I1120" s="9">
        <v>484</v>
      </c>
      <c r="J1120" s="10">
        <v>0.0797023624181747</v>
      </c>
      <c r="K1120" s="10">
        <v>0.548941373825073</v>
      </c>
      <c r="L1120" s="10">
        <v>0.371279537677765</v>
      </c>
      <c r="M1120" s="10">
        <v>0.371279537677765</v>
      </c>
      <c r="N1120" s="10">
        <v>2.29142379760742</v>
      </c>
      <c r="O1120" s="10">
        <v>0.676355540752411</v>
      </c>
    </row>
    <row r="1121" spans="1:15">
      <c r="A1121" s="8">
        <v>2021</v>
      </c>
      <c r="B1121" s="8" t="s">
        <v>170</v>
      </c>
      <c r="C1121" s="8">
        <v>211100</v>
      </c>
      <c r="D1121" s="8" t="s">
        <v>27</v>
      </c>
      <c r="E1121" s="8" t="s">
        <v>141</v>
      </c>
      <c r="F1121" s="9">
        <v>1383.2465</v>
      </c>
      <c r="G1121" s="9">
        <v>116.833503723145</v>
      </c>
      <c r="H1121" s="9">
        <v>731.34619140625</v>
      </c>
      <c r="I1121" s="9">
        <v>535.066772460938</v>
      </c>
      <c r="J1121" s="10">
        <v>0.0844632536172867</v>
      </c>
      <c r="K1121" s="10">
        <v>0.528717160224915</v>
      </c>
      <c r="L1121" s="10">
        <v>0.386819541454315</v>
      </c>
      <c r="M1121" s="10">
        <v>0.386819541454315</v>
      </c>
      <c r="N1121" s="10">
        <v>2.30235624313354</v>
      </c>
      <c r="O1121" s="10">
        <v>0.731619000434875</v>
      </c>
    </row>
    <row r="1122" spans="1:15">
      <c r="A1122" s="8">
        <v>2022</v>
      </c>
      <c r="B1122" s="8" t="s">
        <v>170</v>
      </c>
      <c r="C1122" s="8">
        <v>211100</v>
      </c>
      <c r="D1122" s="8" t="s">
        <v>27</v>
      </c>
      <c r="E1122" s="8" t="s">
        <v>141</v>
      </c>
      <c r="F1122" s="9">
        <v>1394.3</v>
      </c>
      <c r="G1122" s="9">
        <v>109.9</v>
      </c>
      <c r="H1122" s="9">
        <v>765</v>
      </c>
      <c r="I1122" s="9">
        <v>519.4</v>
      </c>
      <c r="J1122" s="10">
        <v>0.0788209137201463</v>
      </c>
      <c r="K1122" s="10">
        <v>0.548662411245786</v>
      </c>
      <c r="L1122" s="10">
        <v>0.372516675034067</v>
      </c>
      <c r="M1122" s="10">
        <v>0.372516675034067</v>
      </c>
      <c r="N1122" s="10">
        <v>2.29369576131392</v>
      </c>
      <c r="O1122" s="10">
        <v>0.678954248366013</v>
      </c>
    </row>
    <row r="1123" spans="1:15">
      <c r="A1123" s="1">
        <v>2023</v>
      </c>
      <c r="B1123" s="1" t="s">
        <v>170</v>
      </c>
      <c r="C1123" s="1">
        <v>211100</v>
      </c>
      <c r="D1123" s="1" t="s">
        <v>27</v>
      </c>
      <c r="E1123" s="1" t="s">
        <v>141</v>
      </c>
      <c r="F1123" s="14" t="s">
        <v>171</v>
      </c>
      <c r="G1123" s="14">
        <v>109.3</v>
      </c>
      <c r="H1123" s="14">
        <v>693.8</v>
      </c>
      <c r="I1123" s="14">
        <v>579</v>
      </c>
      <c r="J1123" s="18">
        <f>G1123/F1123</f>
        <v>0.0790825555314377</v>
      </c>
      <c r="K1123" s="18">
        <f>H1123/F1123</f>
        <v>0.501989725779611</v>
      </c>
      <c r="L1123" s="18">
        <f>I1123/F1123</f>
        <v>0.418927718688952</v>
      </c>
      <c r="M1123" s="18">
        <f>I1123/F1123</f>
        <v>0.418927718688952</v>
      </c>
      <c r="N1123" s="18">
        <f>J1123*1+K1123*2+L1123*3</f>
        <v>2.33984516315751</v>
      </c>
      <c r="O1123" s="18">
        <f>I1123/H1123</f>
        <v>0.834534447967714</v>
      </c>
    </row>
    <row r="1124" spans="1:15">
      <c r="A1124" s="8">
        <v>2000</v>
      </c>
      <c r="B1124" s="8" t="s">
        <v>172</v>
      </c>
      <c r="C1124" s="8">
        <v>211200</v>
      </c>
      <c r="D1124" s="8" t="s">
        <v>27</v>
      </c>
      <c r="E1124" s="8" t="s">
        <v>141</v>
      </c>
      <c r="F1124" s="9">
        <v>126.5064</v>
      </c>
      <c r="G1124" s="9">
        <v>38.8019981384277</v>
      </c>
      <c r="H1124" s="9">
        <v>43.423900604248</v>
      </c>
      <c r="I1124" s="9">
        <v>44.2804985046387</v>
      </c>
      <c r="J1124" s="10">
        <v>0.30671963095665</v>
      </c>
      <c r="K1124" s="10">
        <v>0.343254566192627</v>
      </c>
      <c r="L1124" s="10">
        <v>0.350025743246078</v>
      </c>
      <c r="M1124" s="10">
        <v>0.350025743246078</v>
      </c>
      <c r="N1124" s="10">
        <v>2.04330587387085</v>
      </c>
      <c r="O1124" s="10">
        <v>1.01972639560699</v>
      </c>
    </row>
    <row r="1125" spans="1:15">
      <c r="A1125" s="8">
        <v>2001</v>
      </c>
      <c r="B1125" s="8" t="s">
        <v>172</v>
      </c>
      <c r="C1125" s="8">
        <v>211200</v>
      </c>
      <c r="D1125" s="8" t="s">
        <v>27</v>
      </c>
      <c r="E1125" s="8" t="s">
        <v>141</v>
      </c>
      <c r="F1125" s="9">
        <v>137.8909</v>
      </c>
      <c r="G1125" s="9">
        <v>40.7422981262207</v>
      </c>
      <c r="H1125" s="9">
        <v>47.9029006958008</v>
      </c>
      <c r="I1125" s="9">
        <v>49.2457008361816</v>
      </c>
      <c r="J1125" s="10">
        <v>0.295467644929886</v>
      </c>
      <c r="K1125" s="10">
        <v>0.347397118806839</v>
      </c>
      <c r="L1125" s="10">
        <v>0.357135236263275</v>
      </c>
      <c r="M1125" s="10">
        <v>0.357135236263275</v>
      </c>
      <c r="N1125" s="10">
        <v>2.06166768074036</v>
      </c>
      <c r="O1125" s="10">
        <v>1.02803170681</v>
      </c>
    </row>
    <row r="1126" spans="1:15">
      <c r="A1126" s="8">
        <v>2002</v>
      </c>
      <c r="B1126" s="8" t="s">
        <v>172</v>
      </c>
      <c r="C1126" s="8">
        <v>211200</v>
      </c>
      <c r="D1126" s="8" t="s">
        <v>27</v>
      </c>
      <c r="E1126" s="8" t="s">
        <v>141</v>
      </c>
      <c r="F1126" s="9">
        <v>151.81</v>
      </c>
      <c r="G1126" s="9">
        <v>46.6800003051758</v>
      </c>
      <c r="H1126" s="9">
        <v>52.2999992370605</v>
      </c>
      <c r="I1126" s="9">
        <v>52.8400001525879</v>
      </c>
      <c r="J1126" s="10">
        <v>0.307489633560181</v>
      </c>
      <c r="K1126" s="10">
        <v>0.344509571790695</v>
      </c>
      <c r="L1126" s="10">
        <v>0.348066657781601</v>
      </c>
      <c r="M1126" s="10">
        <v>0.348066657781601</v>
      </c>
      <c r="N1126" s="10">
        <v>2.0407087802887</v>
      </c>
      <c r="O1126" s="10">
        <v>1.01032507419586</v>
      </c>
    </row>
    <row r="1127" spans="1:15">
      <c r="A1127" s="8">
        <v>2003</v>
      </c>
      <c r="B1127" s="8" t="s">
        <v>172</v>
      </c>
      <c r="C1127" s="8">
        <v>211200</v>
      </c>
      <c r="D1127" s="8" t="s">
        <v>27</v>
      </c>
      <c r="E1127" s="8" t="s">
        <v>141</v>
      </c>
      <c r="F1127" s="9">
        <v>176.52</v>
      </c>
      <c r="G1127" s="9">
        <v>50.6699981689453</v>
      </c>
      <c r="H1127" s="9">
        <v>65.9300003051758</v>
      </c>
      <c r="I1127" s="9">
        <v>59.9199981689453</v>
      </c>
      <c r="J1127" s="10">
        <v>0.287049621343613</v>
      </c>
      <c r="K1127" s="10">
        <v>0.373498767614365</v>
      </c>
      <c r="L1127" s="10">
        <v>0.339451611042023</v>
      </c>
      <c r="M1127" s="10">
        <v>0.339451611042023</v>
      </c>
      <c r="N1127" s="10">
        <v>2.05240201950073</v>
      </c>
      <c r="O1127" s="10">
        <v>0.90884268283844</v>
      </c>
    </row>
    <row r="1128" spans="1:15">
      <c r="A1128" s="8">
        <v>2004</v>
      </c>
      <c r="B1128" s="8" t="s">
        <v>172</v>
      </c>
      <c r="C1128" s="8">
        <v>211200</v>
      </c>
      <c r="D1128" s="8" t="s">
        <v>27</v>
      </c>
      <c r="E1128" s="8" t="s">
        <v>141</v>
      </c>
      <c r="F1128" s="9">
        <v>216.06</v>
      </c>
      <c r="G1128" s="9">
        <v>57.5999984741211</v>
      </c>
      <c r="H1128" s="9">
        <v>89.6699981689453</v>
      </c>
      <c r="I1128" s="9">
        <v>68.7799987792969</v>
      </c>
      <c r="J1128" s="10">
        <v>0.266592592000961</v>
      </c>
      <c r="K1128" s="10">
        <v>0.415023595094681</v>
      </c>
      <c r="L1128" s="10">
        <v>0.318337500095367</v>
      </c>
      <c r="M1128" s="10">
        <v>0.318337500095367</v>
      </c>
      <c r="N1128" s="10">
        <v>2.05165219306946</v>
      </c>
      <c r="O1128" s="10">
        <v>0.767034709453583</v>
      </c>
    </row>
    <row r="1129" spans="1:15">
      <c r="A1129" s="8">
        <v>2005</v>
      </c>
      <c r="B1129" s="8" t="s">
        <v>172</v>
      </c>
      <c r="C1129" s="8">
        <v>211200</v>
      </c>
      <c r="D1129" s="8" t="s">
        <v>27</v>
      </c>
      <c r="E1129" s="8" t="s">
        <v>141</v>
      </c>
      <c r="F1129" s="9">
        <v>264.23</v>
      </c>
      <c r="G1129" s="9">
        <v>69.6999969482422</v>
      </c>
      <c r="H1129" s="9">
        <v>107.099998474121</v>
      </c>
      <c r="I1129" s="9">
        <v>87.4300003051758</v>
      </c>
      <c r="J1129" s="10">
        <v>0.26378533244133</v>
      </c>
      <c r="K1129" s="10">
        <v>0.405328691005707</v>
      </c>
      <c r="L1129" s="10">
        <v>0.330885976552963</v>
      </c>
      <c r="M1129" s="10">
        <v>0.330885976552963</v>
      </c>
      <c r="N1129" s="10">
        <v>2.06710052490234</v>
      </c>
      <c r="O1129" s="10">
        <v>0.816339910030365</v>
      </c>
    </row>
    <row r="1130" spans="1:15">
      <c r="A1130" s="8">
        <v>2006</v>
      </c>
      <c r="B1130" s="8" t="s">
        <v>172</v>
      </c>
      <c r="C1130" s="8">
        <v>211200</v>
      </c>
      <c r="D1130" s="8" t="s">
        <v>27</v>
      </c>
      <c r="E1130" s="8" t="s">
        <v>141</v>
      </c>
      <c r="F1130" s="9">
        <v>323.93</v>
      </c>
      <c r="G1130" s="9">
        <v>79.6800003051758</v>
      </c>
      <c r="H1130" s="9">
        <v>139.100006103516</v>
      </c>
      <c r="I1130" s="9">
        <v>105.150001525879</v>
      </c>
      <c r="J1130" s="10">
        <v>0.245979070663452</v>
      </c>
      <c r="K1130" s="10">
        <v>0.429413795471191</v>
      </c>
      <c r="L1130" s="10">
        <v>0.324607163667679</v>
      </c>
      <c r="M1130" s="10">
        <v>0.324607163667679</v>
      </c>
      <c r="N1130" s="10">
        <v>2.0786280632019</v>
      </c>
      <c r="O1130" s="10">
        <v>0.755930960178375</v>
      </c>
    </row>
    <row r="1131" spans="1:15">
      <c r="A1131" s="8">
        <v>2007</v>
      </c>
      <c r="B1131" s="8" t="s">
        <v>172</v>
      </c>
      <c r="C1131" s="8">
        <v>211200</v>
      </c>
      <c r="D1131" s="8" t="s">
        <v>27</v>
      </c>
      <c r="E1131" s="8" t="s">
        <v>141</v>
      </c>
      <c r="F1131" s="9">
        <v>403.97</v>
      </c>
      <c r="G1131" s="9">
        <v>97.379997253418</v>
      </c>
      <c r="H1131" s="9">
        <v>186.320007324219</v>
      </c>
      <c r="I1131" s="9">
        <v>120.269996643066</v>
      </c>
      <c r="J1131" s="10">
        <v>0.241057500243187</v>
      </c>
      <c r="K1131" s="10">
        <v>0.461222380399704</v>
      </c>
      <c r="L1131" s="10">
        <v>0.29772013425827</v>
      </c>
      <c r="M1131" s="10">
        <v>0.29772013425827</v>
      </c>
      <c r="N1131" s="10">
        <v>2.05666255950928</v>
      </c>
      <c r="O1131" s="10">
        <v>0.645502328872681</v>
      </c>
    </row>
    <row r="1132" spans="1:15">
      <c r="A1132" s="8">
        <v>2008</v>
      </c>
      <c r="B1132" s="8" t="s">
        <v>172</v>
      </c>
      <c r="C1132" s="8">
        <v>211200</v>
      </c>
      <c r="D1132" s="8" t="s">
        <v>27</v>
      </c>
      <c r="E1132" s="8" t="s">
        <v>141</v>
      </c>
      <c r="F1132" s="9">
        <v>536.33</v>
      </c>
      <c r="G1132" s="9">
        <v>115.720001220703</v>
      </c>
      <c r="H1132" s="9">
        <v>275.410003662109</v>
      </c>
      <c r="I1132" s="9">
        <v>145.199996948242</v>
      </c>
      <c r="J1132" s="10">
        <v>0.215762689709663</v>
      </c>
      <c r="K1132" s="10">
        <v>0.513508498668671</v>
      </c>
      <c r="L1132" s="10">
        <v>0.270728826522827</v>
      </c>
      <c r="M1132" s="10">
        <v>0.270728826522827</v>
      </c>
      <c r="N1132" s="10">
        <v>2.05496621131897</v>
      </c>
      <c r="O1132" s="10">
        <v>0.527213931083679</v>
      </c>
    </row>
    <row r="1133" spans="1:15">
      <c r="A1133" s="8">
        <v>2009</v>
      </c>
      <c r="B1133" s="8" t="s">
        <v>172</v>
      </c>
      <c r="C1133" s="8">
        <v>211200</v>
      </c>
      <c r="D1133" s="8" t="s">
        <v>27</v>
      </c>
      <c r="E1133" s="8" t="s">
        <v>141</v>
      </c>
      <c r="F1133" s="9">
        <v>605.71</v>
      </c>
      <c r="G1133" s="9">
        <v>125.349998474121</v>
      </c>
      <c r="H1133" s="9">
        <v>311.059997558594</v>
      </c>
      <c r="I1133" s="9">
        <v>169.289993286133</v>
      </c>
      <c r="J1133" s="10">
        <v>0.206947222352028</v>
      </c>
      <c r="K1133" s="10">
        <v>0.513546109199524</v>
      </c>
      <c r="L1133" s="10">
        <v>0.279490172863007</v>
      </c>
      <c r="M1133" s="10">
        <v>0.279490172863007</v>
      </c>
      <c r="N1133" s="10">
        <v>2.07251000404358</v>
      </c>
      <c r="O1133" s="10">
        <v>0.544235825538635</v>
      </c>
    </row>
    <row r="1134" spans="1:15">
      <c r="A1134" s="8">
        <v>2010</v>
      </c>
      <c r="B1134" s="8" t="s">
        <v>172</v>
      </c>
      <c r="C1134" s="8">
        <v>211200</v>
      </c>
      <c r="D1134" s="8" t="s">
        <v>27</v>
      </c>
      <c r="E1134" s="8" t="s">
        <v>141</v>
      </c>
      <c r="F1134" s="9">
        <v>722.13</v>
      </c>
      <c r="G1134" s="9">
        <v>142.179992675781</v>
      </c>
      <c r="H1134" s="9">
        <v>381.029998779297</v>
      </c>
      <c r="I1134" s="9">
        <v>198.919998168945</v>
      </c>
      <c r="J1134" s="10">
        <v>0.196889743208885</v>
      </c>
      <c r="K1134" s="10">
        <v>0.527647376060486</v>
      </c>
      <c r="L1134" s="10">
        <v>0.275462865829468</v>
      </c>
      <c r="M1134" s="10">
        <v>0.275462865829468</v>
      </c>
      <c r="N1134" s="10">
        <v>2.07857298851013</v>
      </c>
      <c r="O1134" s="10">
        <v>0.522058606147766</v>
      </c>
    </row>
    <row r="1135" spans="1:15">
      <c r="A1135" s="8">
        <v>2011</v>
      </c>
      <c r="B1135" s="8" t="s">
        <v>172</v>
      </c>
      <c r="C1135" s="8">
        <v>211200</v>
      </c>
      <c r="D1135" s="8" t="s">
        <v>27</v>
      </c>
      <c r="E1135" s="8" t="s">
        <v>141</v>
      </c>
      <c r="F1135" s="9">
        <v>873.8428</v>
      </c>
      <c r="G1135" s="9">
        <v>172.418701171875</v>
      </c>
      <c r="H1135" s="9">
        <v>460.132873535156</v>
      </c>
      <c r="I1135" s="9">
        <v>241.291213989258</v>
      </c>
      <c r="J1135" s="10">
        <v>0.197310894727707</v>
      </c>
      <c r="K1135" s="10">
        <v>0.526562511920929</v>
      </c>
      <c r="L1135" s="10">
        <v>0.276126563549042</v>
      </c>
      <c r="M1135" s="10">
        <v>0.276126563549042</v>
      </c>
      <c r="N1135" s="10">
        <v>2.07881569862366</v>
      </c>
      <c r="O1135" s="10">
        <v>0.524394631385803</v>
      </c>
    </row>
    <row r="1136" spans="1:15">
      <c r="A1136" s="8">
        <v>2012</v>
      </c>
      <c r="B1136" s="8" t="s">
        <v>172</v>
      </c>
      <c r="C1136" s="8">
        <v>211200</v>
      </c>
      <c r="D1136" s="8" t="s">
        <v>27</v>
      </c>
      <c r="E1136" s="8" t="s">
        <v>141</v>
      </c>
      <c r="F1136" s="9">
        <v>975.3258</v>
      </c>
      <c r="G1136" s="9">
        <v>193.300994873047</v>
      </c>
      <c r="H1136" s="9">
        <v>505.199584960938</v>
      </c>
      <c r="I1136" s="9">
        <v>276.8251953125</v>
      </c>
      <c r="J1136" s="10">
        <v>0.198191210627556</v>
      </c>
      <c r="K1136" s="10">
        <v>0.517980337142944</v>
      </c>
      <c r="L1136" s="10">
        <v>0.283828437328339</v>
      </c>
      <c r="M1136" s="10">
        <v>0.283828437328339</v>
      </c>
      <c r="N1136" s="10">
        <v>2.08563709259033</v>
      </c>
      <c r="O1136" s="10">
        <v>0.547952115535736</v>
      </c>
    </row>
    <row r="1137" spans="1:15">
      <c r="A1137" s="8">
        <v>2013</v>
      </c>
      <c r="B1137" s="8" t="s">
        <v>172</v>
      </c>
      <c r="C1137" s="8">
        <v>211200</v>
      </c>
      <c r="D1137" s="8" t="s">
        <v>27</v>
      </c>
      <c r="E1137" s="8" t="s">
        <v>141</v>
      </c>
      <c r="F1137" s="9">
        <v>1031.27</v>
      </c>
      <c r="G1137" s="9">
        <v>205.759994506836</v>
      </c>
      <c r="H1137" s="9">
        <v>521.780029296875</v>
      </c>
      <c r="I1137" s="9">
        <v>303.730010986328</v>
      </c>
      <c r="J1137" s="10">
        <v>0.199520975351334</v>
      </c>
      <c r="K1137" s="10">
        <v>0.505958676338196</v>
      </c>
      <c r="L1137" s="10">
        <v>0.294520348310471</v>
      </c>
      <c r="M1137" s="10">
        <v>0.294520348310471</v>
      </c>
      <c r="N1137" s="10">
        <v>2.09499931335449</v>
      </c>
      <c r="O1137" s="10">
        <v>0.582103550434113</v>
      </c>
    </row>
    <row r="1138" spans="1:15">
      <c r="A1138" s="8">
        <v>2014</v>
      </c>
      <c r="B1138" s="8" t="s">
        <v>172</v>
      </c>
      <c r="C1138" s="8">
        <v>211200</v>
      </c>
      <c r="D1138" s="8" t="s">
        <v>27</v>
      </c>
      <c r="E1138" s="8" t="s">
        <v>141</v>
      </c>
      <c r="F1138" s="9">
        <v>867.2909</v>
      </c>
      <c r="G1138" s="9">
        <v>207.189407348633</v>
      </c>
      <c r="H1138" s="9">
        <v>361.565612792969</v>
      </c>
      <c r="I1138" s="9">
        <v>298.535888671875</v>
      </c>
      <c r="J1138" s="10">
        <v>0.238892629742622</v>
      </c>
      <c r="K1138" s="10">
        <v>0.416890829801559</v>
      </c>
      <c r="L1138" s="10">
        <v>0.344216555356979</v>
      </c>
      <c r="M1138" s="10">
        <v>0.344216555356979</v>
      </c>
      <c r="N1138" s="10">
        <v>2.10532402992249</v>
      </c>
      <c r="O1138" s="10">
        <v>0.825675547122955</v>
      </c>
    </row>
    <row r="1139" spans="1:15">
      <c r="A1139" s="8">
        <v>2015</v>
      </c>
      <c r="B1139" s="8" t="s">
        <v>172</v>
      </c>
      <c r="C1139" s="8">
        <v>211200</v>
      </c>
      <c r="D1139" s="8" t="s">
        <v>27</v>
      </c>
      <c r="E1139" s="8" t="s">
        <v>141</v>
      </c>
      <c r="F1139" s="9">
        <v>740.9003</v>
      </c>
      <c r="G1139" s="9">
        <v>205.110992431641</v>
      </c>
      <c r="H1139" s="9">
        <v>235.506805419922</v>
      </c>
      <c r="I1139" s="9">
        <v>300.282501220703</v>
      </c>
      <c r="J1139" s="10">
        <v>0.276840209960937</v>
      </c>
      <c r="K1139" s="10">
        <v>0.31786572933197</v>
      </c>
      <c r="L1139" s="10">
        <v>0.405294060707092</v>
      </c>
      <c r="M1139" s="10">
        <v>0.405294060707092</v>
      </c>
      <c r="N1139" s="10">
        <v>2.12845373153687</v>
      </c>
      <c r="O1139" s="10">
        <v>1.27504813671112</v>
      </c>
    </row>
    <row r="1140" spans="1:15">
      <c r="A1140" s="8">
        <v>2016</v>
      </c>
      <c r="B1140" s="8" t="s">
        <v>172</v>
      </c>
      <c r="C1140" s="8">
        <v>211200</v>
      </c>
      <c r="D1140" s="8" t="s">
        <v>27</v>
      </c>
      <c r="E1140" s="8" t="s">
        <v>141</v>
      </c>
      <c r="F1140" s="9">
        <v>589.2359</v>
      </c>
      <c r="G1140" s="9">
        <v>139.654403686523</v>
      </c>
      <c r="H1140" s="9">
        <v>191.996795654297</v>
      </c>
      <c r="I1140" s="9">
        <v>257.584686279297</v>
      </c>
      <c r="J1140" s="10">
        <v>0.237009331583977</v>
      </c>
      <c r="K1140" s="10">
        <v>0.325840294361115</v>
      </c>
      <c r="L1140" s="10">
        <v>0.437150359153748</v>
      </c>
      <c r="M1140" s="10">
        <v>0.437150359153748</v>
      </c>
      <c r="N1140" s="10">
        <v>2.20014095306396</v>
      </c>
      <c r="O1140" s="10">
        <v>1.34160923957825</v>
      </c>
    </row>
    <row r="1141" spans="1:15">
      <c r="A1141" s="8">
        <v>2017</v>
      </c>
      <c r="B1141" s="8" t="s">
        <v>172</v>
      </c>
      <c r="C1141" s="8">
        <v>211200</v>
      </c>
      <c r="D1141" s="8" t="s">
        <v>27</v>
      </c>
      <c r="E1141" s="8" t="s">
        <v>141</v>
      </c>
      <c r="F1141" s="9">
        <v>594.4658</v>
      </c>
      <c r="G1141" s="9">
        <v>134.523696899414</v>
      </c>
      <c r="H1141" s="9">
        <v>187.717407226562</v>
      </c>
      <c r="I1141" s="9">
        <v>272.224700927734</v>
      </c>
      <c r="J1141" s="10">
        <v>0.226293414831161</v>
      </c>
      <c r="K1141" s="10">
        <v>0.315774947404861</v>
      </c>
      <c r="L1141" s="10">
        <v>0.457931637763977</v>
      </c>
      <c r="M1141" s="10">
        <v>0.457931637763977</v>
      </c>
      <c r="N1141" s="10">
        <v>2.23163819313049</v>
      </c>
      <c r="O1141" s="10">
        <v>1.45018362998962</v>
      </c>
    </row>
    <row r="1142" spans="1:15">
      <c r="A1142" s="8">
        <v>2018</v>
      </c>
      <c r="B1142" s="8" t="s">
        <v>172</v>
      </c>
      <c r="C1142" s="8">
        <v>211200</v>
      </c>
      <c r="D1142" s="8" t="s">
        <v>27</v>
      </c>
      <c r="E1142" s="8" t="s">
        <v>141</v>
      </c>
      <c r="F1142" s="9">
        <v>616.6189</v>
      </c>
      <c r="G1142" s="9">
        <v>141.688598632812</v>
      </c>
      <c r="H1142" s="9">
        <v>196.388107299805</v>
      </c>
      <c r="I1142" s="9">
        <v>278.542205810547</v>
      </c>
      <c r="J1142" s="10">
        <v>0.229783087968826</v>
      </c>
      <c r="K1142" s="10">
        <v>0.318491876125336</v>
      </c>
      <c r="L1142" s="10">
        <v>0.45172506570816</v>
      </c>
      <c r="M1142" s="10">
        <v>0.45172506570816</v>
      </c>
      <c r="N1142" s="10">
        <v>2.22194194793701</v>
      </c>
      <c r="O1142" s="10">
        <v>1.41832518577576</v>
      </c>
    </row>
    <row r="1143" spans="1:15">
      <c r="A1143" s="8">
        <v>2019</v>
      </c>
      <c r="B1143" s="8" t="s">
        <v>172</v>
      </c>
      <c r="C1143" s="8">
        <v>211200</v>
      </c>
      <c r="D1143" s="8" t="s">
        <v>27</v>
      </c>
      <c r="E1143" s="8" t="s">
        <v>141</v>
      </c>
      <c r="F1143" s="9">
        <v>640.033</v>
      </c>
      <c r="G1143" s="9">
        <v>154.623001098633</v>
      </c>
      <c r="H1143" s="9">
        <v>179.06770324707</v>
      </c>
      <c r="I1143" s="9">
        <v>306.34228515625</v>
      </c>
      <c r="J1143" s="10">
        <v>0.241585984826088</v>
      </c>
      <c r="K1143" s="10">
        <v>0.279778867959976</v>
      </c>
      <c r="L1143" s="10">
        <v>0.478635132312775</v>
      </c>
      <c r="M1143" s="10">
        <v>0.478635132312775</v>
      </c>
      <c r="N1143" s="10">
        <v>2.2370491027832</v>
      </c>
      <c r="O1143" s="10">
        <v>1.71076238155365</v>
      </c>
    </row>
    <row r="1144" spans="1:15">
      <c r="A1144" s="8">
        <v>2020</v>
      </c>
      <c r="B1144" s="8" t="s">
        <v>172</v>
      </c>
      <c r="C1144" s="8">
        <v>211200</v>
      </c>
      <c r="D1144" s="8" t="s">
        <v>27</v>
      </c>
      <c r="E1144" s="8" t="s">
        <v>141</v>
      </c>
      <c r="F1144" s="9">
        <v>663.1</v>
      </c>
      <c r="G1144" s="9">
        <v>167.100006103516</v>
      </c>
      <c r="H1144" s="9">
        <v>177</v>
      </c>
      <c r="I1144" s="9">
        <v>318.899993896484</v>
      </c>
      <c r="J1144" s="10">
        <v>0.25199818611145</v>
      </c>
      <c r="K1144" s="10">
        <v>0.26692807674408</v>
      </c>
      <c r="L1144" s="10">
        <v>0.480922937393188</v>
      </c>
      <c r="M1144" s="10">
        <v>0.480922937393188</v>
      </c>
      <c r="N1144" s="10">
        <v>2.22862315177917</v>
      </c>
      <c r="O1144" s="10">
        <v>1.80169486999512</v>
      </c>
    </row>
    <row r="1145" spans="1:15">
      <c r="A1145" s="8">
        <v>2021</v>
      </c>
      <c r="B1145" s="8" t="s">
        <v>172</v>
      </c>
      <c r="C1145" s="8">
        <v>211200</v>
      </c>
      <c r="D1145" s="8" t="s">
        <v>27</v>
      </c>
      <c r="E1145" s="8" t="s">
        <v>141</v>
      </c>
      <c r="F1145" s="9">
        <v>715.9575</v>
      </c>
      <c r="G1145" s="9">
        <v>172.780395507812</v>
      </c>
      <c r="H1145" s="9">
        <v>202.964996337891</v>
      </c>
      <c r="I1145" s="9">
        <v>340.212097167969</v>
      </c>
      <c r="J1145" s="10">
        <v>0.241327732801437</v>
      </c>
      <c r="K1145" s="10">
        <v>0.283487498760223</v>
      </c>
      <c r="L1145" s="10">
        <v>0.475184768438339</v>
      </c>
      <c r="M1145" s="10">
        <v>0.475184768438339</v>
      </c>
      <c r="N1145" s="10">
        <v>2.23385715484619</v>
      </c>
      <c r="O1145" s="10">
        <v>1.67621064186096</v>
      </c>
    </row>
    <row r="1146" spans="1:15">
      <c r="A1146" s="8">
        <v>2022</v>
      </c>
      <c r="B1146" s="8" t="s">
        <v>172</v>
      </c>
      <c r="C1146" s="8">
        <v>211200</v>
      </c>
      <c r="D1146" s="8" t="s">
        <v>27</v>
      </c>
      <c r="E1146" s="8" t="s">
        <v>141</v>
      </c>
      <c r="F1146" s="9">
        <v>754.2</v>
      </c>
      <c r="G1146" s="9">
        <v>183.1</v>
      </c>
      <c r="H1146" s="9">
        <v>219.3</v>
      </c>
      <c r="I1146" s="9">
        <v>351.8</v>
      </c>
      <c r="J1146" s="10">
        <v>0.242773800053036</v>
      </c>
      <c r="K1146" s="10">
        <v>0.290771678599841</v>
      </c>
      <c r="L1146" s="10">
        <v>0.466454521347123</v>
      </c>
      <c r="M1146" s="10">
        <v>0.466454521347123</v>
      </c>
      <c r="N1146" s="10">
        <v>2.22368072129409</v>
      </c>
      <c r="O1146" s="10">
        <v>1.60419516643867</v>
      </c>
    </row>
    <row r="1147" spans="1:15">
      <c r="A1147" s="1">
        <v>2023</v>
      </c>
      <c r="B1147" s="1" t="s">
        <v>172</v>
      </c>
      <c r="C1147" s="1">
        <v>211200</v>
      </c>
      <c r="D1147" s="1" t="s">
        <v>27</v>
      </c>
      <c r="E1147" s="1" t="s">
        <v>141</v>
      </c>
      <c r="F1147" s="14" t="s">
        <v>173</v>
      </c>
      <c r="G1147" s="14">
        <v>172.1</v>
      </c>
      <c r="H1147" s="14" t="s">
        <v>174</v>
      </c>
      <c r="I1147" s="14">
        <v>375.9</v>
      </c>
      <c r="J1147" s="18">
        <f>G1147/F1147</f>
        <v>0.225085011770861</v>
      </c>
      <c r="K1147" s="18">
        <f>H1147/F1147</f>
        <v>0.283416165315197</v>
      </c>
      <c r="L1147" s="18">
        <f>I1147/F1147</f>
        <v>0.491629610253727</v>
      </c>
      <c r="M1147" s="18">
        <f>I1147/F1147</f>
        <v>0.491629610253727</v>
      </c>
      <c r="N1147" s="18">
        <f>J1147*1+K1147*2+L1147*3</f>
        <v>2.26680617316244</v>
      </c>
      <c r="O1147" s="18">
        <f>I1147/H1147</f>
        <v>1.73465620673742</v>
      </c>
    </row>
    <row r="1148" spans="1:15">
      <c r="A1148" s="8">
        <v>2000</v>
      </c>
      <c r="B1148" s="8" t="s">
        <v>175</v>
      </c>
      <c r="C1148" s="8">
        <v>211300</v>
      </c>
      <c r="D1148" s="8" t="s">
        <v>27</v>
      </c>
      <c r="E1148" s="8" t="s">
        <v>141</v>
      </c>
      <c r="F1148" s="9">
        <v>82.0179</v>
      </c>
      <c r="G1148" s="9">
        <v>18.7677001953125</v>
      </c>
      <c r="H1148" s="9">
        <v>27.4141006469727</v>
      </c>
      <c r="I1148" s="9">
        <v>35.8361015319824</v>
      </c>
      <c r="J1148" s="10">
        <v>0.228824436664581</v>
      </c>
      <c r="K1148" s="10">
        <v>0.334245324134827</v>
      </c>
      <c r="L1148" s="10">
        <v>0.436930239200592</v>
      </c>
      <c r="M1148" s="10">
        <v>0.436930239200592</v>
      </c>
      <c r="N1148" s="10">
        <v>2.20810580253601</v>
      </c>
      <c r="O1148" s="10">
        <v>1.30721414089203</v>
      </c>
    </row>
    <row r="1149" spans="1:15">
      <c r="A1149" s="8">
        <v>2001</v>
      </c>
      <c r="B1149" s="8" t="s">
        <v>175</v>
      </c>
      <c r="C1149" s="8">
        <v>211300</v>
      </c>
      <c r="D1149" s="8" t="s">
        <v>27</v>
      </c>
      <c r="E1149" s="8" t="s">
        <v>141</v>
      </c>
      <c r="F1149" s="9">
        <v>92.8439</v>
      </c>
      <c r="G1149" s="9">
        <v>25.4869003295898</v>
      </c>
      <c r="H1149" s="9">
        <v>29.3668003082275</v>
      </c>
      <c r="I1149" s="9">
        <v>37.9902000427246</v>
      </c>
      <c r="J1149" s="10">
        <v>0.274513453245163</v>
      </c>
      <c r="K1149" s="10">
        <v>0.316302955150604</v>
      </c>
      <c r="L1149" s="10">
        <v>0.409183591604233</v>
      </c>
      <c r="M1149" s="10">
        <v>0.409183591604233</v>
      </c>
      <c r="N1149" s="10">
        <v>2.13467025756836</v>
      </c>
      <c r="O1149" s="10">
        <v>1.29364454746246</v>
      </c>
    </row>
    <row r="1150" spans="1:15">
      <c r="A1150" s="8">
        <v>2002</v>
      </c>
      <c r="B1150" s="8" t="s">
        <v>175</v>
      </c>
      <c r="C1150" s="8">
        <v>211300</v>
      </c>
      <c r="D1150" s="8" t="s">
        <v>27</v>
      </c>
      <c r="E1150" s="8" t="s">
        <v>141</v>
      </c>
      <c r="F1150" s="9">
        <v>102.62</v>
      </c>
      <c r="G1150" s="9">
        <v>29.9300003051758</v>
      </c>
      <c r="H1150" s="9">
        <v>32.8800010681152</v>
      </c>
      <c r="I1150" s="9">
        <v>39.810001373291</v>
      </c>
      <c r="J1150" s="10">
        <v>0.29165855050087</v>
      </c>
      <c r="K1150" s="10">
        <v>0.320405393838882</v>
      </c>
      <c r="L1150" s="10">
        <v>0.38793608546257</v>
      </c>
      <c r="M1150" s="10">
        <v>0.38793608546257</v>
      </c>
      <c r="N1150" s="10">
        <v>2.09627771377563</v>
      </c>
      <c r="O1150" s="10">
        <v>1.21076643466949</v>
      </c>
    </row>
    <row r="1151" spans="1:15">
      <c r="A1151" s="8">
        <v>2003</v>
      </c>
      <c r="B1151" s="8" t="s">
        <v>175</v>
      </c>
      <c r="C1151" s="8">
        <v>211300</v>
      </c>
      <c r="D1151" s="8" t="s">
        <v>27</v>
      </c>
      <c r="E1151" s="8" t="s">
        <v>141</v>
      </c>
      <c r="F1151" s="9">
        <v>119.82</v>
      </c>
      <c r="G1151" s="9">
        <v>31.9099998474121</v>
      </c>
      <c r="H1151" s="9">
        <v>43.1699981689453</v>
      </c>
      <c r="I1151" s="9">
        <v>44.7299995422363</v>
      </c>
      <c r="J1151" s="10">
        <v>0.266316145658493</v>
      </c>
      <c r="K1151" s="10">
        <v>0.36029040813446</v>
      </c>
      <c r="L1151" s="10">
        <v>0.373309969902039</v>
      </c>
      <c r="M1151" s="10">
        <v>0.373309969902039</v>
      </c>
      <c r="N1151" s="10">
        <v>2.10682678222656</v>
      </c>
      <c r="O1151" s="10">
        <v>1.0361362695694</v>
      </c>
    </row>
    <row r="1152" spans="1:15">
      <c r="A1152" s="8">
        <v>2004</v>
      </c>
      <c r="B1152" s="8" t="s">
        <v>175</v>
      </c>
      <c r="C1152" s="8">
        <v>211300</v>
      </c>
      <c r="D1152" s="8" t="s">
        <v>27</v>
      </c>
      <c r="E1152" s="8" t="s">
        <v>141</v>
      </c>
      <c r="F1152" s="9">
        <v>152.78</v>
      </c>
      <c r="G1152" s="9">
        <v>40.8499984741211</v>
      </c>
      <c r="H1152" s="9">
        <v>61.2000007629395</v>
      </c>
      <c r="I1152" s="9">
        <v>50.7299995422363</v>
      </c>
      <c r="J1152" s="10">
        <v>0.267377912998199</v>
      </c>
      <c r="K1152" s="10">
        <v>0.400575995445251</v>
      </c>
      <c r="L1152" s="10">
        <v>0.332046061754227</v>
      </c>
      <c r="M1152" s="10">
        <v>0.332046061754227</v>
      </c>
      <c r="N1152" s="10">
        <v>2.06466817855835</v>
      </c>
      <c r="O1152" s="10">
        <v>0.828921556472778</v>
      </c>
    </row>
    <row r="1153" spans="1:15">
      <c r="A1153" s="8">
        <v>2005</v>
      </c>
      <c r="B1153" s="8" t="s">
        <v>175</v>
      </c>
      <c r="C1153" s="8">
        <v>211300</v>
      </c>
      <c r="D1153" s="8" t="s">
        <v>27</v>
      </c>
      <c r="E1153" s="8" t="s">
        <v>141</v>
      </c>
      <c r="F1153" s="9">
        <v>212.14</v>
      </c>
      <c r="G1153" s="9">
        <v>55.75</v>
      </c>
      <c r="H1153" s="9">
        <v>82.1699981689453</v>
      </c>
      <c r="I1153" s="9">
        <v>74.2099990844727</v>
      </c>
      <c r="J1153" s="10">
        <v>0.26279816031456</v>
      </c>
      <c r="K1153" s="10">
        <v>0.387338548898697</v>
      </c>
      <c r="L1153" s="10">
        <v>0.349816143512726</v>
      </c>
      <c r="M1153" s="10">
        <v>0.349816143512726</v>
      </c>
      <c r="N1153" s="10">
        <v>2.08692359924316</v>
      </c>
      <c r="O1153" s="10">
        <v>0.903127670288086</v>
      </c>
    </row>
    <row r="1154" spans="1:15">
      <c r="A1154" s="8">
        <v>2006</v>
      </c>
      <c r="B1154" s="8" t="s">
        <v>175</v>
      </c>
      <c r="C1154" s="8">
        <v>211300</v>
      </c>
      <c r="D1154" s="8" t="s">
        <v>27</v>
      </c>
      <c r="E1154" s="8" t="s">
        <v>141</v>
      </c>
      <c r="F1154" s="9">
        <v>254.02</v>
      </c>
      <c r="G1154" s="9">
        <v>63.5</v>
      </c>
      <c r="H1154" s="9">
        <v>105.050003051758</v>
      </c>
      <c r="I1154" s="9">
        <v>85.4800033569336</v>
      </c>
      <c r="J1154" s="10">
        <v>0.249980315566063</v>
      </c>
      <c r="K1154" s="10">
        <v>0.413550138473511</v>
      </c>
      <c r="L1154" s="10">
        <v>0.336508959531784</v>
      </c>
      <c r="M1154" s="10">
        <v>0.336508959531784</v>
      </c>
      <c r="N1154" s="10">
        <v>2.08660745620728</v>
      </c>
      <c r="O1154" s="10">
        <v>0.813707768917084</v>
      </c>
    </row>
    <row r="1155" spans="1:15">
      <c r="A1155" s="8">
        <v>2007</v>
      </c>
      <c r="B1155" s="8" t="s">
        <v>175</v>
      </c>
      <c r="C1155" s="8">
        <v>211300</v>
      </c>
      <c r="D1155" s="8" t="s">
        <v>27</v>
      </c>
      <c r="E1155" s="8" t="s">
        <v>141</v>
      </c>
      <c r="F1155" s="9">
        <v>334.23</v>
      </c>
      <c r="G1155" s="9">
        <v>82</v>
      </c>
      <c r="H1155" s="9">
        <v>149.149993896484</v>
      </c>
      <c r="I1155" s="9">
        <v>103.089996337891</v>
      </c>
      <c r="J1155" s="10">
        <v>0.245340034365654</v>
      </c>
      <c r="K1155" s="10">
        <v>0.446249574422836</v>
      </c>
      <c r="L1155" s="10">
        <v>0.308440297842026</v>
      </c>
      <c r="M1155" s="10">
        <v>0.308440297842026</v>
      </c>
      <c r="N1155" s="10">
        <v>2.06316018104553</v>
      </c>
      <c r="O1155" s="10">
        <v>0.691183388233185</v>
      </c>
    </row>
    <row r="1156" spans="1:15">
      <c r="A1156" s="8">
        <v>2008</v>
      </c>
      <c r="B1156" s="8" t="s">
        <v>175</v>
      </c>
      <c r="C1156" s="8">
        <v>211300</v>
      </c>
      <c r="D1156" s="8" t="s">
        <v>27</v>
      </c>
      <c r="E1156" s="8" t="s">
        <v>141</v>
      </c>
      <c r="F1156" s="9">
        <v>446.61</v>
      </c>
      <c r="G1156" s="9">
        <v>101.290000915527</v>
      </c>
      <c r="H1156" s="9">
        <v>215.520004272461</v>
      </c>
      <c r="I1156" s="9">
        <v>129.800003051758</v>
      </c>
      <c r="J1156" s="10">
        <v>0.226797431707382</v>
      </c>
      <c r="K1156" s="10">
        <v>0.482568681240082</v>
      </c>
      <c r="L1156" s="10">
        <v>0.290633887052536</v>
      </c>
      <c r="M1156" s="10">
        <v>0.290633887052536</v>
      </c>
      <c r="N1156" s="10">
        <v>2.06383657455444</v>
      </c>
      <c r="O1156" s="10">
        <v>0.602264285087585</v>
      </c>
    </row>
    <row r="1157" spans="1:15">
      <c r="A1157" s="8">
        <v>2009</v>
      </c>
      <c r="B1157" s="8" t="s">
        <v>175</v>
      </c>
      <c r="C1157" s="8">
        <v>211300</v>
      </c>
      <c r="D1157" s="8" t="s">
        <v>27</v>
      </c>
      <c r="E1157" s="8" t="s">
        <v>141</v>
      </c>
      <c r="F1157" s="9">
        <v>518.09</v>
      </c>
      <c r="G1157" s="9">
        <v>102.040000915527</v>
      </c>
      <c r="H1157" s="9">
        <v>259.769989013672</v>
      </c>
      <c r="I1157" s="9">
        <v>156.279998779297</v>
      </c>
      <c r="J1157" s="10">
        <v>0.19695420563221</v>
      </c>
      <c r="K1157" s="10">
        <v>0.501399338245392</v>
      </c>
      <c r="L1157" s="10">
        <v>0.301646441221237</v>
      </c>
      <c r="M1157" s="10">
        <v>0.301646441221237</v>
      </c>
      <c r="N1157" s="10">
        <v>2.10469222068787</v>
      </c>
      <c r="O1157" s="10">
        <v>0.601609110832214</v>
      </c>
    </row>
    <row r="1158" spans="1:15">
      <c r="A1158" s="8">
        <v>2010</v>
      </c>
      <c r="B1158" s="8" t="s">
        <v>175</v>
      </c>
      <c r="C1158" s="8">
        <v>211300</v>
      </c>
      <c r="D1158" s="8" t="s">
        <v>27</v>
      </c>
      <c r="E1158" s="8" t="s">
        <v>141</v>
      </c>
      <c r="F1158" s="9">
        <v>656.41</v>
      </c>
      <c r="G1158" s="9">
        <v>135.800003051758</v>
      </c>
      <c r="H1158" s="9">
        <v>332.549987792969</v>
      </c>
      <c r="I1158" s="9">
        <v>188.059997558594</v>
      </c>
      <c r="J1158" s="10">
        <v>0.206882894039154</v>
      </c>
      <c r="K1158" s="10">
        <v>0.506619334220886</v>
      </c>
      <c r="L1158" s="10">
        <v>0.28649777173996</v>
      </c>
      <c r="M1158" s="10">
        <v>0.28649777173996</v>
      </c>
      <c r="N1158" s="10">
        <v>2.07961487770081</v>
      </c>
      <c r="O1158" s="10">
        <v>0.565508961677551</v>
      </c>
    </row>
    <row r="1159" spans="1:15">
      <c r="A1159" s="8">
        <v>2011</v>
      </c>
      <c r="B1159" s="8" t="s">
        <v>175</v>
      </c>
      <c r="C1159" s="8">
        <v>211300</v>
      </c>
      <c r="D1159" s="8" t="s">
        <v>27</v>
      </c>
      <c r="E1159" s="8" t="s">
        <v>141</v>
      </c>
      <c r="F1159" s="9">
        <v>813.0202</v>
      </c>
      <c r="G1159" s="9">
        <v>170.685806274414</v>
      </c>
      <c r="H1159" s="9">
        <v>416.642791748047</v>
      </c>
      <c r="I1159" s="9">
        <v>225.691604614258</v>
      </c>
      <c r="J1159" s="10">
        <v>0.209940418601036</v>
      </c>
      <c r="K1159" s="10">
        <v>0.51246303319931</v>
      </c>
      <c r="L1159" s="10">
        <v>0.277596563100815</v>
      </c>
      <c r="M1159" s="10">
        <v>0.277596563100815</v>
      </c>
      <c r="N1159" s="10">
        <v>2.06765627861023</v>
      </c>
      <c r="O1159" s="10">
        <v>0.54169088602066</v>
      </c>
    </row>
    <row r="1160" spans="1:15">
      <c r="A1160" s="8">
        <v>2012</v>
      </c>
      <c r="B1160" s="8" t="s">
        <v>175</v>
      </c>
      <c r="C1160" s="8">
        <v>211300</v>
      </c>
      <c r="D1160" s="8" t="s">
        <v>27</v>
      </c>
      <c r="E1160" s="8" t="s">
        <v>141</v>
      </c>
      <c r="F1160" s="9">
        <v>920.6331</v>
      </c>
      <c r="G1160" s="9">
        <v>205.025207519531</v>
      </c>
      <c r="H1160" s="9">
        <v>455.589996337891</v>
      </c>
      <c r="I1160" s="9">
        <v>260.010498046875</v>
      </c>
      <c r="J1160" s="10">
        <v>0.222700238227844</v>
      </c>
      <c r="K1160" s="10">
        <v>0.494865983724594</v>
      </c>
      <c r="L1160" s="10">
        <v>0.282425761222839</v>
      </c>
      <c r="M1160" s="10">
        <v>0.282425761222839</v>
      </c>
      <c r="N1160" s="10">
        <v>2.0597095489502</v>
      </c>
      <c r="O1160" s="10">
        <v>0.570711612701416</v>
      </c>
    </row>
    <row r="1161" spans="1:15">
      <c r="A1161" s="8">
        <v>2013</v>
      </c>
      <c r="B1161" s="8" t="s">
        <v>175</v>
      </c>
      <c r="C1161" s="8">
        <v>211300</v>
      </c>
      <c r="D1161" s="8" t="s">
        <v>27</v>
      </c>
      <c r="E1161" s="8" t="s">
        <v>141</v>
      </c>
      <c r="F1161" s="9">
        <v>1002.86</v>
      </c>
      <c r="G1161" s="9">
        <v>218.380004882812</v>
      </c>
      <c r="H1161" s="9">
        <v>500</v>
      </c>
      <c r="I1161" s="9">
        <v>284.480010986328</v>
      </c>
      <c r="J1161" s="10">
        <v>0.217757225036621</v>
      </c>
      <c r="K1161" s="10">
        <v>0.498574078083038</v>
      </c>
      <c r="L1161" s="10">
        <v>0.283668726682663</v>
      </c>
      <c r="M1161" s="10">
        <v>0.283668726682663</v>
      </c>
      <c r="N1161" s="10">
        <v>2.06591153144836</v>
      </c>
      <c r="O1161" s="10">
        <v>0.568960011005402</v>
      </c>
    </row>
    <row r="1162" spans="1:15">
      <c r="A1162" s="8">
        <v>2014</v>
      </c>
      <c r="B1162" s="8" t="s">
        <v>175</v>
      </c>
      <c r="C1162" s="8">
        <v>211300</v>
      </c>
      <c r="D1162" s="8" t="s">
        <v>27</v>
      </c>
      <c r="E1162" s="8" t="s">
        <v>141</v>
      </c>
      <c r="F1162" s="9">
        <v>993.5232</v>
      </c>
      <c r="G1162" s="9">
        <v>214.7001953125</v>
      </c>
      <c r="H1162" s="9">
        <v>422.910491943359</v>
      </c>
      <c r="I1162" s="9">
        <v>355.912506103516</v>
      </c>
      <c r="J1162" s="10">
        <v>0.216099828481674</v>
      </c>
      <c r="K1162" s="10">
        <v>0.425667464733124</v>
      </c>
      <c r="L1162" s="10">
        <v>0.358232706785202</v>
      </c>
      <c r="M1162" s="10">
        <v>0.358232706785202</v>
      </c>
      <c r="N1162" s="10">
        <v>2.14213275909424</v>
      </c>
      <c r="O1162" s="10">
        <v>0.841578781604767</v>
      </c>
    </row>
    <row r="1163" spans="1:15">
      <c r="A1163" s="8">
        <v>2015</v>
      </c>
      <c r="B1163" s="8" t="s">
        <v>175</v>
      </c>
      <c r="C1163" s="8">
        <v>211300</v>
      </c>
      <c r="D1163" s="8" t="s">
        <v>27</v>
      </c>
      <c r="E1163" s="8" t="s">
        <v>141</v>
      </c>
      <c r="F1163" s="9">
        <v>854.7329</v>
      </c>
      <c r="G1163" s="9">
        <v>220.606597900391</v>
      </c>
      <c r="H1163" s="9">
        <v>259.57470703125</v>
      </c>
      <c r="I1163" s="9">
        <v>374.551605224609</v>
      </c>
      <c r="J1163" s="10">
        <v>0.258100032806396</v>
      </c>
      <c r="K1163" s="10">
        <v>0.303691029548645</v>
      </c>
      <c r="L1163" s="10">
        <v>0.438208937644958</v>
      </c>
      <c r="M1163" s="10">
        <v>0.438208937644958</v>
      </c>
      <c r="N1163" s="10">
        <v>2.18010902404785</v>
      </c>
      <c r="O1163" s="10">
        <v>1.44294333457947</v>
      </c>
    </row>
    <row r="1164" spans="1:15">
      <c r="A1164" s="8">
        <v>2016</v>
      </c>
      <c r="B1164" s="8" t="s">
        <v>175</v>
      </c>
      <c r="C1164" s="8">
        <v>211300</v>
      </c>
      <c r="D1164" s="8" t="s">
        <v>27</v>
      </c>
      <c r="E1164" s="8" t="s">
        <v>141</v>
      </c>
      <c r="F1164" s="9">
        <v>716.5334</v>
      </c>
      <c r="G1164" s="9">
        <v>179.390899658203</v>
      </c>
      <c r="H1164" s="9">
        <v>175.83659362793</v>
      </c>
      <c r="I1164" s="9">
        <v>361.305908203125</v>
      </c>
      <c r="J1164" s="10">
        <v>0.250359445810318</v>
      </c>
      <c r="K1164" s="10">
        <v>0.245399013161659</v>
      </c>
      <c r="L1164" s="10">
        <v>0.504241526126862</v>
      </c>
      <c r="M1164" s="10">
        <v>0.504241526126862</v>
      </c>
      <c r="N1164" s="10">
        <v>2.25388193130493</v>
      </c>
      <c r="O1164" s="10">
        <v>2.0547821521759</v>
      </c>
    </row>
    <row r="1165" spans="1:15">
      <c r="A1165" s="8">
        <v>2017</v>
      </c>
      <c r="B1165" s="8" t="s">
        <v>175</v>
      </c>
      <c r="C1165" s="8">
        <v>211300</v>
      </c>
      <c r="D1165" s="8" t="s">
        <v>27</v>
      </c>
      <c r="E1165" s="8" t="s">
        <v>141</v>
      </c>
      <c r="F1165" s="9">
        <v>762.6561</v>
      </c>
      <c r="G1165" s="9">
        <v>165.545806884766</v>
      </c>
      <c r="H1165" s="9">
        <v>209.878005981445</v>
      </c>
      <c r="I1165" s="9">
        <v>387.232299804688</v>
      </c>
      <c r="J1165" s="10">
        <v>0.217064812779427</v>
      </c>
      <c r="K1165" s="10">
        <v>0.275193512439728</v>
      </c>
      <c r="L1165" s="10">
        <v>0.507741689682007</v>
      </c>
      <c r="M1165" s="10">
        <v>0.507741689682007</v>
      </c>
      <c r="N1165" s="10">
        <v>2.2906768321991</v>
      </c>
      <c r="O1165" s="10">
        <v>1.84503519535065</v>
      </c>
    </row>
    <row r="1166" spans="1:15">
      <c r="A1166" s="8">
        <v>2018</v>
      </c>
      <c r="B1166" s="8" t="s">
        <v>175</v>
      </c>
      <c r="C1166" s="8">
        <v>211300</v>
      </c>
      <c r="D1166" s="8" t="s">
        <v>27</v>
      </c>
      <c r="E1166" s="8" t="s">
        <v>141</v>
      </c>
      <c r="F1166" s="9">
        <v>831.4297</v>
      </c>
      <c r="G1166" s="9">
        <v>176.447006225586</v>
      </c>
      <c r="H1166" s="9">
        <v>236.012405395508</v>
      </c>
      <c r="I1166" s="9">
        <v>418.970306396484</v>
      </c>
      <c r="J1166" s="10">
        <v>0.212221190333366</v>
      </c>
      <c r="K1166" s="10">
        <v>0.283863335847855</v>
      </c>
      <c r="L1166" s="10">
        <v>0.50391548871994</v>
      </c>
      <c r="M1166" s="10">
        <v>0.50391548871994</v>
      </c>
      <c r="N1166" s="10">
        <v>2.2916944026947</v>
      </c>
      <c r="O1166" s="10">
        <v>1.77520453929901</v>
      </c>
    </row>
    <row r="1167" spans="1:15">
      <c r="A1167" s="8">
        <v>2019</v>
      </c>
      <c r="B1167" s="8" t="s">
        <v>175</v>
      </c>
      <c r="C1167" s="8">
        <v>211300</v>
      </c>
      <c r="D1167" s="8" t="s">
        <v>27</v>
      </c>
      <c r="E1167" s="8" t="s">
        <v>141</v>
      </c>
      <c r="F1167" s="9">
        <v>843.1191</v>
      </c>
      <c r="G1167" s="9">
        <v>194.649703979492</v>
      </c>
      <c r="H1167" s="9">
        <v>247.999694824219</v>
      </c>
      <c r="I1167" s="9">
        <v>400.469696044922</v>
      </c>
      <c r="J1167" s="10">
        <v>0.230868577957153</v>
      </c>
      <c r="K1167" s="10">
        <v>0.294145494699478</v>
      </c>
      <c r="L1167" s="10">
        <v>0.474985927343369</v>
      </c>
      <c r="M1167" s="10">
        <v>0.474985927343369</v>
      </c>
      <c r="N1167" s="10">
        <v>2.24411725997925</v>
      </c>
      <c r="O1167" s="10">
        <v>1.61479914188385</v>
      </c>
    </row>
    <row r="1168" spans="1:15">
      <c r="A1168" s="8">
        <v>2020</v>
      </c>
      <c r="B1168" s="8" t="s">
        <v>175</v>
      </c>
      <c r="C1168" s="8">
        <v>211300</v>
      </c>
      <c r="D1168" s="8" t="s">
        <v>27</v>
      </c>
      <c r="E1168" s="8" t="s">
        <v>141</v>
      </c>
      <c r="F1168" s="9">
        <v>875.6</v>
      </c>
      <c r="G1168" s="9">
        <v>212.300003051758</v>
      </c>
      <c r="H1168" s="9">
        <v>243.300003051758</v>
      </c>
      <c r="I1168" s="9">
        <v>419.899993896484</v>
      </c>
      <c r="J1168" s="10">
        <v>0.242462322115898</v>
      </c>
      <c r="K1168" s="10">
        <v>0.27786660194397</v>
      </c>
      <c r="L1168" s="10">
        <v>0.479556858539581</v>
      </c>
      <c r="M1168" s="10">
        <v>0.479556858539581</v>
      </c>
      <c r="N1168" s="10">
        <v>2.23686599731445</v>
      </c>
      <c r="O1168" s="10">
        <v>1.7258528470993</v>
      </c>
    </row>
    <row r="1169" spans="1:15">
      <c r="A1169" s="8">
        <v>2021</v>
      </c>
      <c r="B1169" s="8" t="s">
        <v>175</v>
      </c>
      <c r="C1169" s="8">
        <v>211300</v>
      </c>
      <c r="D1169" s="8" t="s">
        <v>27</v>
      </c>
      <c r="E1169" s="8" t="s">
        <v>141</v>
      </c>
      <c r="F1169" s="9">
        <v>944.7806</v>
      </c>
      <c r="G1169" s="9">
        <v>227.959701538086</v>
      </c>
      <c r="H1169" s="9">
        <v>274.675689697266</v>
      </c>
      <c r="I1169" s="9">
        <v>442.145202636719</v>
      </c>
      <c r="J1169" s="10">
        <v>0.241283223032951</v>
      </c>
      <c r="K1169" s="10">
        <v>0.290729612112045</v>
      </c>
      <c r="L1169" s="10">
        <v>0.467987179756165</v>
      </c>
      <c r="M1169" s="10">
        <v>0.467987179756165</v>
      </c>
      <c r="N1169" s="10">
        <v>2.22670388221741</v>
      </c>
      <c r="O1169" s="10">
        <v>1.60969913005829</v>
      </c>
    </row>
    <row r="1170" spans="1:15">
      <c r="A1170" s="8">
        <v>2022</v>
      </c>
      <c r="B1170" s="8" t="s">
        <v>175</v>
      </c>
      <c r="C1170" s="8">
        <v>211300</v>
      </c>
      <c r="D1170" s="8" t="s">
        <v>27</v>
      </c>
      <c r="E1170" s="8" t="s">
        <v>141</v>
      </c>
      <c r="F1170" s="9">
        <v>995</v>
      </c>
      <c r="G1170" s="9">
        <v>242.6</v>
      </c>
      <c r="H1170" s="9">
        <v>294.5</v>
      </c>
      <c r="I1170" s="9">
        <v>457.9</v>
      </c>
      <c r="J1170" s="10">
        <v>0.243819095477387</v>
      </c>
      <c r="K1170" s="10">
        <v>0.295979899497487</v>
      </c>
      <c r="L1170" s="10">
        <v>0.460201005025126</v>
      </c>
      <c r="M1170" s="10">
        <v>0.460201005025126</v>
      </c>
      <c r="N1170" s="10">
        <v>2.21638190954774</v>
      </c>
      <c r="O1170" s="10">
        <v>1.55483870967742</v>
      </c>
    </row>
    <row r="1171" spans="1:15">
      <c r="A1171" s="1">
        <v>2023</v>
      </c>
      <c r="B1171" s="1" t="s">
        <v>175</v>
      </c>
      <c r="C1171" s="1">
        <v>211300</v>
      </c>
      <c r="D1171" s="1" t="s">
        <v>27</v>
      </c>
      <c r="E1171" s="1" t="s">
        <v>141</v>
      </c>
      <c r="F1171" s="14" t="s">
        <v>176</v>
      </c>
      <c r="G1171" s="14">
        <v>248.3</v>
      </c>
      <c r="H1171" s="14" t="s">
        <v>177</v>
      </c>
      <c r="I1171" s="14">
        <v>503.7</v>
      </c>
      <c r="J1171" s="18">
        <f>G1171/F1171</f>
        <v>0.237903612149085</v>
      </c>
      <c r="K1171" s="18">
        <f>H1171/F1171</f>
        <v>0.27948644246431</v>
      </c>
      <c r="L1171" s="18">
        <f>I1171/F1171</f>
        <v>0.482609945386605</v>
      </c>
      <c r="M1171" s="18">
        <f>I1171/F1171</f>
        <v>0.482609945386605</v>
      </c>
      <c r="N1171" s="18">
        <f>J1171*1+K1171*2+L1171*3</f>
        <v>2.24470633323752</v>
      </c>
      <c r="O1171" s="18">
        <f>I1171/H1171</f>
        <v>1.72677408296195</v>
      </c>
    </row>
    <row r="1172" spans="1:15">
      <c r="A1172" s="8">
        <v>2000</v>
      </c>
      <c r="B1172" s="8" t="s">
        <v>178</v>
      </c>
      <c r="C1172" s="8">
        <v>211400</v>
      </c>
      <c r="D1172" s="8" t="s">
        <v>27</v>
      </c>
      <c r="E1172" s="8" t="s">
        <v>141</v>
      </c>
      <c r="F1172" s="9">
        <v>160.3422</v>
      </c>
      <c r="G1172" s="9">
        <v>24.0799007415771</v>
      </c>
      <c r="H1172" s="9">
        <v>73.2825012207031</v>
      </c>
      <c r="I1172" s="9">
        <v>62.9798011779785</v>
      </c>
      <c r="J1172" s="10">
        <v>0.150178179144859</v>
      </c>
      <c r="K1172" s="10">
        <v>0.457038134336472</v>
      </c>
      <c r="L1172" s="10">
        <v>0.39278370141983</v>
      </c>
      <c r="M1172" s="10">
        <v>0.39278370141983</v>
      </c>
      <c r="N1172" s="10">
        <v>2.24260544776916</v>
      </c>
      <c r="O1172" s="10">
        <v>0.859411180019379</v>
      </c>
    </row>
    <row r="1173" spans="1:15">
      <c r="A1173" s="8">
        <v>2001</v>
      </c>
      <c r="B1173" s="8" t="s">
        <v>178</v>
      </c>
      <c r="C1173" s="8">
        <v>211400</v>
      </c>
      <c r="D1173" s="8" t="s">
        <v>27</v>
      </c>
      <c r="E1173" s="8" t="s">
        <v>141</v>
      </c>
      <c r="F1173" s="9">
        <v>184.0493</v>
      </c>
      <c r="G1173" s="9">
        <v>30.4948997497559</v>
      </c>
      <c r="H1173" s="9">
        <v>83.7846984863281</v>
      </c>
      <c r="I1173" s="9">
        <v>69.7696990966797</v>
      </c>
      <c r="J1173" s="10">
        <v>0.165688753128052</v>
      </c>
      <c r="K1173" s="10">
        <v>0.455229640007019</v>
      </c>
      <c r="L1173" s="10">
        <v>0.379081577062607</v>
      </c>
      <c r="M1173" s="10">
        <v>0.379081577062607</v>
      </c>
      <c r="N1173" s="10">
        <v>2.21339273452759</v>
      </c>
      <c r="O1173" s="10">
        <v>0.832726001739502</v>
      </c>
    </row>
    <row r="1174" spans="1:15">
      <c r="A1174" s="8">
        <v>2002</v>
      </c>
      <c r="B1174" s="8" t="s">
        <v>178</v>
      </c>
      <c r="C1174" s="8">
        <v>211400</v>
      </c>
      <c r="D1174" s="8" t="s">
        <v>27</v>
      </c>
      <c r="E1174" s="8" t="s">
        <v>141</v>
      </c>
      <c r="F1174" s="9">
        <v>206.08</v>
      </c>
      <c r="G1174" s="9">
        <v>30.8799991607666</v>
      </c>
      <c r="H1174" s="9">
        <v>97.0699996948242</v>
      </c>
      <c r="I1174" s="9">
        <v>78.120002746582</v>
      </c>
      <c r="J1174" s="10">
        <v>0.149844720959663</v>
      </c>
      <c r="K1174" s="10">
        <v>0.471030652523041</v>
      </c>
      <c r="L1174" s="10">
        <v>0.379076093435287</v>
      </c>
      <c r="M1174" s="10">
        <v>0.379076093435287</v>
      </c>
      <c r="N1174" s="10">
        <v>2.22913432121277</v>
      </c>
      <c r="O1174" s="10">
        <v>0.804780066013336</v>
      </c>
    </row>
    <row r="1175" spans="1:15">
      <c r="A1175" s="8">
        <v>2003</v>
      </c>
      <c r="B1175" s="8" t="s">
        <v>178</v>
      </c>
      <c r="C1175" s="8">
        <v>211400</v>
      </c>
      <c r="D1175" s="8" t="s">
        <v>27</v>
      </c>
      <c r="E1175" s="8" t="s">
        <v>141</v>
      </c>
      <c r="F1175" s="9">
        <v>240.03</v>
      </c>
      <c r="G1175" s="9">
        <v>34.1300010681152</v>
      </c>
      <c r="H1175" s="9">
        <v>117.459999084473</v>
      </c>
      <c r="I1175" s="9">
        <v>88.4400024414062</v>
      </c>
      <c r="J1175" s="10">
        <v>0.142190560698509</v>
      </c>
      <c r="K1175" s="10">
        <v>0.489355504512787</v>
      </c>
      <c r="L1175" s="10">
        <v>0.368453949689865</v>
      </c>
      <c r="M1175" s="10">
        <v>0.368453949689865</v>
      </c>
      <c r="N1175" s="10">
        <v>2.22626352310181</v>
      </c>
      <c r="O1175" s="10">
        <v>0.752937197685242</v>
      </c>
    </row>
    <row r="1176" spans="1:15">
      <c r="A1176" s="8">
        <v>2004</v>
      </c>
      <c r="B1176" s="8" t="s">
        <v>178</v>
      </c>
      <c r="C1176" s="8">
        <v>211400</v>
      </c>
      <c r="D1176" s="8" t="s">
        <v>27</v>
      </c>
      <c r="E1176" s="8" t="s">
        <v>141</v>
      </c>
      <c r="F1176" s="9">
        <v>293.36</v>
      </c>
      <c r="G1176" s="9">
        <v>41</v>
      </c>
      <c r="H1176" s="9">
        <v>148.399993896484</v>
      </c>
      <c r="I1176" s="9">
        <v>103.949996948242</v>
      </c>
      <c r="J1176" s="10">
        <v>0.13976001739502</v>
      </c>
      <c r="K1176" s="10">
        <v>0.505863070487976</v>
      </c>
      <c r="L1176" s="10">
        <v>0.35434278845787</v>
      </c>
      <c r="M1176" s="10">
        <v>0.35434278845787</v>
      </c>
      <c r="N1176" s="10">
        <v>2.21451449394226</v>
      </c>
      <c r="O1176" s="10">
        <v>0.700471699237823</v>
      </c>
    </row>
    <row r="1177" spans="1:15">
      <c r="A1177" s="8">
        <v>2005</v>
      </c>
      <c r="B1177" s="8" t="s">
        <v>178</v>
      </c>
      <c r="C1177" s="8">
        <v>211400</v>
      </c>
      <c r="D1177" s="8" t="s">
        <v>27</v>
      </c>
      <c r="E1177" s="8" t="s">
        <v>141</v>
      </c>
      <c r="F1177" s="9">
        <v>299.52</v>
      </c>
      <c r="G1177" s="9">
        <v>44.5699996948242</v>
      </c>
      <c r="H1177" s="9">
        <v>142.440002441406</v>
      </c>
      <c r="I1177" s="9">
        <v>112.51000213623</v>
      </c>
      <c r="J1177" s="10">
        <v>0.148804754018784</v>
      </c>
      <c r="K1177" s="10">
        <v>0.475560903549194</v>
      </c>
      <c r="L1177" s="10">
        <v>0.375634342432022</v>
      </c>
      <c r="M1177" s="10">
        <v>0.375634342432022</v>
      </c>
      <c r="N1177" s="10">
        <v>2.22682952880859</v>
      </c>
      <c r="O1177" s="10">
        <v>0.789876461029053</v>
      </c>
    </row>
    <row r="1178" spans="1:15">
      <c r="A1178" s="8">
        <v>2006</v>
      </c>
      <c r="B1178" s="8" t="s">
        <v>178</v>
      </c>
      <c r="C1178" s="8">
        <v>211400</v>
      </c>
      <c r="D1178" s="8" t="s">
        <v>27</v>
      </c>
      <c r="E1178" s="8" t="s">
        <v>141</v>
      </c>
      <c r="F1178" s="9">
        <v>348.11</v>
      </c>
      <c r="G1178" s="9">
        <v>48.0699996948242</v>
      </c>
      <c r="H1178" s="9">
        <v>168.070007324219</v>
      </c>
      <c r="I1178" s="9">
        <v>131.970001220703</v>
      </c>
      <c r="J1178" s="10">
        <v>0.138088539242744</v>
      </c>
      <c r="K1178" s="10">
        <v>0.482807189226151</v>
      </c>
      <c r="L1178" s="10">
        <v>0.379104316234589</v>
      </c>
      <c r="M1178" s="10">
        <v>0.379104316234589</v>
      </c>
      <c r="N1178" s="10">
        <v>2.24101591110229</v>
      </c>
      <c r="O1178" s="10">
        <v>0.785208523273468</v>
      </c>
    </row>
    <row r="1179" spans="1:15">
      <c r="A1179" s="8">
        <v>2007</v>
      </c>
      <c r="B1179" s="8" t="s">
        <v>178</v>
      </c>
      <c r="C1179" s="8">
        <v>211400</v>
      </c>
      <c r="D1179" s="8" t="s">
        <v>27</v>
      </c>
      <c r="E1179" s="8" t="s">
        <v>141</v>
      </c>
      <c r="F1179" s="9">
        <v>417.53</v>
      </c>
      <c r="G1179" s="9">
        <v>57.5400009155273</v>
      </c>
      <c r="H1179" s="9">
        <v>206.399993896484</v>
      </c>
      <c r="I1179" s="9">
        <v>153.580001831055</v>
      </c>
      <c r="J1179" s="10">
        <v>0.137810453772545</v>
      </c>
      <c r="K1179" s="10">
        <v>0.49433571100235</v>
      </c>
      <c r="L1179" s="10">
        <v>0.367829859256744</v>
      </c>
      <c r="M1179" s="10">
        <v>0.367829859256744</v>
      </c>
      <c r="N1179" s="10">
        <v>2.22997140884399</v>
      </c>
      <c r="O1179" s="10">
        <v>0.744089186191559</v>
      </c>
    </row>
    <row r="1180" spans="1:15">
      <c r="A1180" s="8">
        <v>2008</v>
      </c>
      <c r="B1180" s="8" t="s">
        <v>178</v>
      </c>
      <c r="C1180" s="8">
        <v>211400</v>
      </c>
      <c r="D1180" s="8" t="s">
        <v>27</v>
      </c>
      <c r="E1180" s="8" t="s">
        <v>141</v>
      </c>
      <c r="F1180" s="9">
        <v>457.82</v>
      </c>
      <c r="G1180" s="9">
        <v>65.5</v>
      </c>
      <c r="H1180" s="9">
        <v>214.580001831055</v>
      </c>
      <c r="I1180" s="9">
        <v>177.740005493164</v>
      </c>
      <c r="J1180" s="10">
        <v>0.143069326877594</v>
      </c>
      <c r="K1180" s="10">
        <v>0.468699485063553</v>
      </c>
      <c r="L1180" s="10">
        <v>0.388231188058853</v>
      </c>
      <c r="M1180" s="10">
        <v>0.388231188058853</v>
      </c>
      <c r="N1180" s="10">
        <v>2.24516177177429</v>
      </c>
      <c r="O1180" s="10">
        <v>0.828315794467926</v>
      </c>
    </row>
    <row r="1181" spans="1:15">
      <c r="A1181" s="8">
        <v>2009</v>
      </c>
      <c r="B1181" s="8" t="s">
        <v>178</v>
      </c>
      <c r="C1181" s="8">
        <v>211400</v>
      </c>
      <c r="D1181" s="8" t="s">
        <v>27</v>
      </c>
      <c r="E1181" s="8" t="s">
        <v>141</v>
      </c>
      <c r="F1181" s="9">
        <v>445.58</v>
      </c>
      <c r="G1181" s="9">
        <v>61.939998626709</v>
      </c>
      <c r="H1181" s="9">
        <v>194.639999389648</v>
      </c>
      <c r="I1181" s="9">
        <v>189</v>
      </c>
      <c r="J1181" s="10">
        <v>0.139009833335876</v>
      </c>
      <c r="K1181" s="10">
        <v>0.436823904514313</v>
      </c>
      <c r="L1181" s="10">
        <v>0.424166262149811</v>
      </c>
      <c r="M1181" s="10">
        <v>0.424166262149811</v>
      </c>
      <c r="N1181" s="10">
        <v>2.28515648841858</v>
      </c>
      <c r="O1181" s="10">
        <v>0.971023440361023</v>
      </c>
    </row>
    <row r="1182" spans="1:15">
      <c r="A1182" s="8">
        <v>2010</v>
      </c>
      <c r="B1182" s="8" t="s">
        <v>178</v>
      </c>
      <c r="C1182" s="8">
        <v>211400</v>
      </c>
      <c r="D1182" s="8" t="s">
        <v>27</v>
      </c>
      <c r="E1182" s="8" t="s">
        <v>141</v>
      </c>
      <c r="F1182" s="9">
        <v>531.45</v>
      </c>
      <c r="G1182" s="9">
        <v>71.629997253418</v>
      </c>
      <c r="H1182" s="9">
        <v>247.020004272461</v>
      </c>
      <c r="I1182" s="9">
        <v>212.800003051758</v>
      </c>
      <c r="J1182" s="10">
        <v>0.134782195091248</v>
      </c>
      <c r="K1182" s="10">
        <v>0.464803844690323</v>
      </c>
      <c r="L1182" s="10">
        <v>0.40041396021843</v>
      </c>
      <c r="M1182" s="10">
        <v>0.40041396021843</v>
      </c>
      <c r="N1182" s="10">
        <v>2.26563167572021</v>
      </c>
      <c r="O1182" s="10">
        <v>0.861468732357025</v>
      </c>
    </row>
    <row r="1183" spans="1:15">
      <c r="A1183" s="8">
        <v>2011</v>
      </c>
      <c r="B1183" s="8" t="s">
        <v>178</v>
      </c>
      <c r="C1183" s="8">
        <v>211400</v>
      </c>
      <c r="D1183" s="8" t="s">
        <v>27</v>
      </c>
      <c r="E1183" s="8" t="s">
        <v>141</v>
      </c>
      <c r="F1183" s="9">
        <v>650.0636</v>
      </c>
      <c r="G1183" s="9">
        <v>84.5325012207031</v>
      </c>
      <c r="H1183" s="9">
        <v>312.006286621094</v>
      </c>
      <c r="I1183" s="9">
        <v>253.524795532227</v>
      </c>
      <c r="J1183" s="10">
        <v>0.130037277936935</v>
      </c>
      <c r="K1183" s="10">
        <v>0.479962706565857</v>
      </c>
      <c r="L1183" s="10">
        <v>0.389999985694885</v>
      </c>
      <c r="M1183" s="10">
        <v>0.389999985694885</v>
      </c>
      <c r="N1183" s="10">
        <v>2.25996255874634</v>
      </c>
      <c r="O1183" s="10">
        <v>0.812563121318817</v>
      </c>
    </row>
    <row r="1184" spans="1:15">
      <c r="A1184" s="8">
        <v>2012</v>
      </c>
      <c r="B1184" s="8" t="s">
        <v>178</v>
      </c>
      <c r="C1184" s="8">
        <v>211400</v>
      </c>
      <c r="D1184" s="8" t="s">
        <v>27</v>
      </c>
      <c r="E1184" s="8" t="s">
        <v>141</v>
      </c>
      <c r="F1184" s="9">
        <v>719.3325</v>
      </c>
      <c r="G1184" s="9">
        <v>95.9064025878906</v>
      </c>
      <c r="H1184" s="9">
        <v>342.880004882813</v>
      </c>
      <c r="I1184" s="9">
        <v>280.539703369141</v>
      </c>
      <c r="J1184" s="10">
        <v>0.133326947689056</v>
      </c>
      <c r="K1184" s="10">
        <v>0.476664125919342</v>
      </c>
      <c r="L1184" s="10">
        <v>0.39000004529953</v>
      </c>
      <c r="M1184" s="10">
        <v>0.39000004529953</v>
      </c>
      <c r="N1184" s="10">
        <v>2.25665521621704</v>
      </c>
      <c r="O1184" s="10">
        <v>0.818186223506927</v>
      </c>
    </row>
    <row r="1185" spans="1:15">
      <c r="A1185" s="8">
        <v>2013</v>
      </c>
      <c r="B1185" s="8" t="s">
        <v>178</v>
      </c>
      <c r="C1185" s="8">
        <v>211400</v>
      </c>
      <c r="D1185" s="8" t="s">
        <v>27</v>
      </c>
      <c r="E1185" s="8" t="s">
        <v>141</v>
      </c>
      <c r="F1185" s="9">
        <v>775.11</v>
      </c>
      <c r="G1185" s="9">
        <v>101.620002746582</v>
      </c>
      <c r="H1185" s="9">
        <v>363.540008544922</v>
      </c>
      <c r="I1185" s="9">
        <v>309.950012207031</v>
      </c>
      <c r="J1185" s="10">
        <v>0.131103977560997</v>
      </c>
      <c r="K1185" s="10">
        <v>0.469017297029495</v>
      </c>
      <c r="L1185" s="10">
        <v>0.399878740310669</v>
      </c>
      <c r="M1185" s="10">
        <v>0.399878740310669</v>
      </c>
      <c r="N1185" s="10">
        <v>2.26877474784851</v>
      </c>
      <c r="O1185" s="10">
        <v>0.852588474750519</v>
      </c>
    </row>
    <row r="1186" spans="1:15">
      <c r="A1186" s="8">
        <v>2014</v>
      </c>
      <c r="B1186" s="8" t="s">
        <v>178</v>
      </c>
      <c r="C1186" s="8">
        <v>211400</v>
      </c>
      <c r="D1186" s="8" t="s">
        <v>27</v>
      </c>
      <c r="E1186" s="8" t="s">
        <v>141</v>
      </c>
      <c r="F1186" s="9">
        <v>721.5505</v>
      </c>
      <c r="G1186" s="9">
        <v>94.9997024536133</v>
      </c>
      <c r="H1186" s="9">
        <v>319.617095947266</v>
      </c>
      <c r="I1186" s="9">
        <v>306.933685302734</v>
      </c>
      <c r="J1186" s="10">
        <v>0.131660506129265</v>
      </c>
      <c r="K1186" s="10">
        <v>0.442958742380142</v>
      </c>
      <c r="L1186" s="10">
        <v>0.425380736589432</v>
      </c>
      <c r="M1186" s="10">
        <v>0.425380736589432</v>
      </c>
      <c r="N1186" s="10">
        <v>2.29372024536133</v>
      </c>
      <c r="O1186" s="10">
        <v>0.960316836833954</v>
      </c>
    </row>
    <row r="1187" spans="1:15">
      <c r="A1187" s="8">
        <v>2015</v>
      </c>
      <c r="B1187" s="8" t="s">
        <v>178</v>
      </c>
      <c r="C1187" s="8">
        <v>211400</v>
      </c>
      <c r="D1187" s="8" t="s">
        <v>27</v>
      </c>
      <c r="E1187" s="8" t="s">
        <v>141</v>
      </c>
      <c r="F1187" s="9">
        <v>720.1673</v>
      </c>
      <c r="G1187" s="9">
        <v>104.354698181152</v>
      </c>
      <c r="H1187" s="9">
        <v>296.289398193359</v>
      </c>
      <c r="I1187" s="9">
        <v>319.523193359375</v>
      </c>
      <c r="J1187" s="10">
        <v>0.144903406500816</v>
      </c>
      <c r="K1187" s="10">
        <v>0.411417454481125</v>
      </c>
      <c r="L1187" s="10">
        <v>0.443679124116898</v>
      </c>
      <c r="M1187" s="10">
        <v>0.443679124116898</v>
      </c>
      <c r="N1187" s="10">
        <v>2.2987756729126</v>
      </c>
      <c r="O1187" s="10">
        <v>1.0784158706665</v>
      </c>
    </row>
    <row r="1188" spans="1:15">
      <c r="A1188" s="8">
        <v>2016</v>
      </c>
      <c r="B1188" s="8" t="s">
        <v>178</v>
      </c>
      <c r="C1188" s="8">
        <v>211400</v>
      </c>
      <c r="D1188" s="8" t="s">
        <v>27</v>
      </c>
      <c r="E1188" s="8" t="s">
        <v>141</v>
      </c>
      <c r="F1188" s="9">
        <v>647.3518</v>
      </c>
      <c r="G1188" s="9">
        <v>109.319297790527</v>
      </c>
      <c r="H1188" s="9">
        <v>224.98779296875</v>
      </c>
      <c r="I1188" s="9">
        <v>313.044708251953</v>
      </c>
      <c r="J1188" s="10">
        <v>0.168871536850929</v>
      </c>
      <c r="K1188" s="10">
        <v>0.347551047801971</v>
      </c>
      <c r="L1188" s="10">
        <v>0.483577400445938</v>
      </c>
      <c r="M1188" s="10">
        <v>0.483577400445938</v>
      </c>
      <c r="N1188" s="10">
        <v>2.31470584869385</v>
      </c>
      <c r="O1188" s="10">
        <v>1.39138531684875</v>
      </c>
    </row>
    <row r="1189" spans="1:15">
      <c r="A1189" s="8">
        <v>2017</v>
      </c>
      <c r="B1189" s="8" t="s">
        <v>178</v>
      </c>
      <c r="C1189" s="8">
        <v>211400</v>
      </c>
      <c r="D1189" s="8" t="s">
        <v>27</v>
      </c>
      <c r="E1189" s="8" t="s">
        <v>141</v>
      </c>
      <c r="F1189" s="9">
        <v>717.8957</v>
      </c>
      <c r="G1189" s="9">
        <v>114.405601501465</v>
      </c>
      <c r="H1189" s="9">
        <v>289.774505615234</v>
      </c>
      <c r="I1189" s="9">
        <v>313.715606689453</v>
      </c>
      <c r="J1189" s="10">
        <v>0.15936242043972</v>
      </c>
      <c r="K1189" s="10">
        <v>0.403644293546677</v>
      </c>
      <c r="L1189" s="10">
        <v>0.436993300914764</v>
      </c>
      <c r="M1189" s="10">
        <v>0.436993300914764</v>
      </c>
      <c r="N1189" s="10">
        <v>2.27763080596924</v>
      </c>
      <c r="O1189" s="10">
        <v>1.08261978626251</v>
      </c>
    </row>
    <row r="1190" spans="1:15">
      <c r="A1190" s="8">
        <v>2018</v>
      </c>
      <c r="B1190" s="8" t="s">
        <v>178</v>
      </c>
      <c r="C1190" s="8">
        <v>211400</v>
      </c>
      <c r="D1190" s="8" t="s">
        <v>27</v>
      </c>
      <c r="E1190" s="8" t="s">
        <v>141</v>
      </c>
      <c r="F1190" s="9">
        <v>812.7841</v>
      </c>
      <c r="G1190" s="9">
        <v>123.573600769043</v>
      </c>
      <c r="H1190" s="9">
        <v>343.622711181641</v>
      </c>
      <c r="I1190" s="9">
        <v>345.587799072266</v>
      </c>
      <c r="J1190" s="10">
        <v>0.152037426829338</v>
      </c>
      <c r="K1190" s="10">
        <v>0.422772437334061</v>
      </c>
      <c r="L1190" s="10">
        <v>0.425190150737762</v>
      </c>
      <c r="M1190" s="10">
        <v>0.425190150737762</v>
      </c>
      <c r="N1190" s="10">
        <v>2.27315282821655</v>
      </c>
      <c r="O1190" s="10">
        <v>1.00571870803833</v>
      </c>
    </row>
    <row r="1191" spans="1:15">
      <c r="A1191" s="8">
        <v>2019</v>
      </c>
      <c r="B1191" s="8" t="s">
        <v>178</v>
      </c>
      <c r="C1191" s="8">
        <v>211400</v>
      </c>
      <c r="D1191" s="8" t="s">
        <v>27</v>
      </c>
      <c r="E1191" s="8" t="s">
        <v>141</v>
      </c>
      <c r="F1191" s="9">
        <v>807.144</v>
      </c>
      <c r="G1191" s="9">
        <v>133.0751953125</v>
      </c>
      <c r="H1191" s="9">
        <v>302.228393554688</v>
      </c>
      <c r="I1191" s="9">
        <v>371.840393066406</v>
      </c>
      <c r="J1191" s="10">
        <v>0.164871692657471</v>
      </c>
      <c r="K1191" s="10">
        <v>0.374441713094711</v>
      </c>
      <c r="L1191" s="10">
        <v>0.460686564445496</v>
      </c>
      <c r="M1191" s="10">
        <v>0.460686564445496</v>
      </c>
      <c r="N1191" s="10">
        <v>2.29581475257874</v>
      </c>
      <c r="O1191" s="10">
        <v>1.23032915592194</v>
      </c>
    </row>
    <row r="1192" spans="1:15">
      <c r="A1192" s="8">
        <v>2020</v>
      </c>
      <c r="B1192" s="8" t="s">
        <v>178</v>
      </c>
      <c r="C1192" s="8">
        <v>211400</v>
      </c>
      <c r="D1192" s="8" t="s">
        <v>27</v>
      </c>
      <c r="E1192" s="8" t="s">
        <v>141</v>
      </c>
      <c r="F1192" s="9">
        <v>770.4</v>
      </c>
      <c r="G1192" s="9">
        <v>141.100006103516</v>
      </c>
      <c r="H1192" s="9">
        <v>259.600006103516</v>
      </c>
      <c r="I1192" s="9">
        <v>369.600006103516</v>
      </c>
      <c r="J1192" s="10">
        <v>0.183151617646217</v>
      </c>
      <c r="K1192" s="10">
        <v>0.336967825889587</v>
      </c>
      <c r="L1192" s="10">
        <v>0.479750782251358</v>
      </c>
      <c r="M1192" s="10">
        <v>0.479750782251358</v>
      </c>
      <c r="N1192" s="10">
        <v>2.29633951187134</v>
      </c>
      <c r="O1192" s="10">
        <v>1.4237288236618</v>
      </c>
    </row>
    <row r="1193" spans="1:15">
      <c r="A1193" s="8">
        <v>2021</v>
      </c>
      <c r="B1193" s="8" t="s">
        <v>178</v>
      </c>
      <c r="C1193" s="8">
        <v>211400</v>
      </c>
      <c r="D1193" s="8" t="s">
        <v>27</v>
      </c>
      <c r="E1193" s="8" t="s">
        <v>141</v>
      </c>
      <c r="F1193" s="9">
        <v>841.6641</v>
      </c>
      <c r="G1193" s="9">
        <v>147.631607055664</v>
      </c>
      <c r="H1193" s="9">
        <v>308.902709960938</v>
      </c>
      <c r="I1193" s="9">
        <v>385.129791259766</v>
      </c>
      <c r="J1193" s="10">
        <v>0.17540442943573</v>
      </c>
      <c r="K1193" s="10">
        <v>0.367014229297638</v>
      </c>
      <c r="L1193" s="10">
        <v>0.457581341266632</v>
      </c>
      <c r="M1193" s="10">
        <v>0.457581341266632</v>
      </c>
      <c r="N1193" s="10">
        <v>2.28217697143555</v>
      </c>
      <c r="O1193" s="10">
        <v>1.24676728248596</v>
      </c>
    </row>
    <row r="1194" spans="1:15">
      <c r="A1194" s="8">
        <v>2022</v>
      </c>
      <c r="B1194" s="8" t="s">
        <v>178</v>
      </c>
      <c r="C1194" s="8">
        <v>211400</v>
      </c>
      <c r="D1194" s="8" t="s">
        <v>27</v>
      </c>
      <c r="E1194" s="8" t="s">
        <v>141</v>
      </c>
      <c r="F1194" s="9">
        <v>870.6</v>
      </c>
      <c r="G1194" s="9">
        <v>155.1</v>
      </c>
      <c r="H1194" s="9">
        <v>325.7</v>
      </c>
      <c r="I1194" s="9">
        <v>389.8</v>
      </c>
      <c r="J1194" s="10">
        <v>0.17815299793246</v>
      </c>
      <c r="K1194" s="10">
        <v>0.374109809326901</v>
      </c>
      <c r="L1194" s="10">
        <v>0.447737192740639</v>
      </c>
      <c r="M1194" s="10">
        <v>0.447737192740639</v>
      </c>
      <c r="N1194" s="10">
        <v>2.26958419480818</v>
      </c>
      <c r="O1194" s="10">
        <v>1.19680687749463</v>
      </c>
    </row>
    <row r="1195" spans="1:15">
      <c r="A1195" s="1">
        <v>2023</v>
      </c>
      <c r="B1195" s="1" t="s">
        <v>178</v>
      </c>
      <c r="C1195" s="1">
        <v>211400</v>
      </c>
      <c r="D1195" s="1" t="s">
        <v>27</v>
      </c>
      <c r="E1195" s="1" t="s">
        <v>141</v>
      </c>
      <c r="F1195" s="14" t="s">
        <v>179</v>
      </c>
      <c r="G1195" s="14">
        <v>158</v>
      </c>
      <c r="H1195" s="14" t="s">
        <v>180</v>
      </c>
      <c r="I1195" s="14">
        <v>426.2</v>
      </c>
      <c r="J1195" s="18">
        <f>G1195/F1195</f>
        <v>0.173321632294866</v>
      </c>
      <c r="K1195" s="18">
        <f>H1195/F1195</f>
        <v>0.359148749451514</v>
      </c>
      <c r="L1195" s="18">
        <f>I1195/F1195</f>
        <v>0.46752961825362</v>
      </c>
      <c r="M1195" s="18">
        <f>I1195/F1195</f>
        <v>0.46752961825362</v>
      </c>
      <c r="N1195" s="18">
        <f>J1195*1+K1195*2+L1195*3</f>
        <v>2.29420798595875</v>
      </c>
      <c r="O1195" s="18">
        <f>I1195/H1195</f>
        <v>1.30177153329261</v>
      </c>
    </row>
    <row r="1196" spans="1:15">
      <c r="A1196" s="8">
        <v>2000</v>
      </c>
      <c r="B1196" s="8" t="s">
        <v>181</v>
      </c>
      <c r="C1196" s="8">
        <v>220100</v>
      </c>
      <c r="D1196" s="8" t="s">
        <v>140</v>
      </c>
      <c r="E1196" s="8" t="s">
        <v>182</v>
      </c>
      <c r="F1196" s="9">
        <v>861</v>
      </c>
      <c r="G1196" s="9">
        <v>123.12</v>
      </c>
      <c r="H1196" s="9">
        <v>371.95</v>
      </c>
      <c r="I1196" s="9">
        <v>365.92</v>
      </c>
      <c r="J1196" s="10">
        <v>0.142996519804001</v>
      </c>
      <c r="K1196" s="10">
        <v>0.431997686624527</v>
      </c>
      <c r="L1196" s="10">
        <v>0.424994200468063</v>
      </c>
      <c r="M1196" s="10">
        <v>0.424994200468063</v>
      </c>
      <c r="N1196" s="10">
        <v>2.28197455406189</v>
      </c>
      <c r="O1196" s="10">
        <v>0.983788132667542</v>
      </c>
    </row>
    <row r="1197" spans="1:15">
      <c r="A1197" s="8">
        <v>2001</v>
      </c>
      <c r="B1197" s="8" t="s">
        <v>181</v>
      </c>
      <c r="C1197" s="8">
        <v>220100</v>
      </c>
      <c r="D1197" s="8" t="s">
        <v>140</v>
      </c>
      <c r="E1197" s="8" t="s">
        <v>182</v>
      </c>
      <c r="F1197" s="9">
        <v>1003.01</v>
      </c>
      <c r="G1197" s="9">
        <v>135.91</v>
      </c>
      <c r="H1197" s="9">
        <v>443.63</v>
      </c>
      <c r="I1197" s="9">
        <v>423.47</v>
      </c>
      <c r="J1197" s="10">
        <v>0.135502144694328</v>
      </c>
      <c r="K1197" s="10">
        <v>0.4422986805439</v>
      </c>
      <c r="L1197" s="10">
        <v>0.422199189662933</v>
      </c>
      <c r="M1197" s="10">
        <v>0.422199189662933</v>
      </c>
      <c r="N1197" s="10">
        <v>2.28669714927673</v>
      </c>
      <c r="O1197" s="10">
        <v>0.954556703567505</v>
      </c>
    </row>
    <row r="1198" spans="1:15">
      <c r="A1198" s="8">
        <v>2002</v>
      </c>
      <c r="B1198" s="8" t="s">
        <v>181</v>
      </c>
      <c r="C1198" s="8">
        <v>220100</v>
      </c>
      <c r="D1198" s="8" t="s">
        <v>140</v>
      </c>
      <c r="E1198" s="8" t="s">
        <v>182</v>
      </c>
      <c r="F1198" s="9">
        <v>1150.18</v>
      </c>
      <c r="G1198" s="9">
        <v>146.88</v>
      </c>
      <c r="H1198" s="9">
        <v>522.3</v>
      </c>
      <c r="I1198" s="9">
        <v>480.89</v>
      </c>
      <c r="J1198" s="10">
        <v>0.127701744437218</v>
      </c>
      <c r="K1198" s="10">
        <v>0.454102843999863</v>
      </c>
      <c r="L1198" s="10">
        <v>0.418099761009216</v>
      </c>
      <c r="M1198" s="10">
        <v>0.418099761009216</v>
      </c>
      <c r="N1198" s="10">
        <v>2.29020667076111</v>
      </c>
      <c r="O1198" s="10">
        <v>0.920716047286987</v>
      </c>
    </row>
    <row r="1199" spans="1:15">
      <c r="A1199" s="8">
        <v>2003</v>
      </c>
      <c r="B1199" s="8" t="s">
        <v>181</v>
      </c>
      <c r="C1199" s="8">
        <v>220100</v>
      </c>
      <c r="D1199" s="8" t="s">
        <v>140</v>
      </c>
      <c r="E1199" s="8" t="s">
        <v>182</v>
      </c>
      <c r="F1199" s="9">
        <v>1338.04</v>
      </c>
      <c r="G1199" s="9">
        <v>157.35</v>
      </c>
      <c r="H1199" s="9">
        <v>630.35</v>
      </c>
      <c r="I1199" s="9">
        <v>550.47</v>
      </c>
      <c r="J1199" s="10">
        <v>0.117597378790379</v>
      </c>
      <c r="K1199" s="10">
        <v>0.471099525690079</v>
      </c>
      <c r="L1199" s="10">
        <v>0.411400258541107</v>
      </c>
      <c r="M1199" s="10">
        <v>0.411400258541107</v>
      </c>
      <c r="N1199" s="10">
        <v>2.29399728775024</v>
      </c>
      <c r="O1199" s="10">
        <v>0.873276770114899</v>
      </c>
    </row>
    <row r="1200" spans="1:15">
      <c r="A1200" s="8">
        <v>2004</v>
      </c>
      <c r="B1200" s="8" t="s">
        <v>181</v>
      </c>
      <c r="C1200" s="8">
        <v>220100</v>
      </c>
      <c r="D1200" s="8" t="s">
        <v>140</v>
      </c>
      <c r="E1200" s="8" t="s">
        <v>182</v>
      </c>
      <c r="F1200" s="9">
        <v>1535.01</v>
      </c>
      <c r="G1200" s="9">
        <v>169.62</v>
      </c>
      <c r="H1200" s="9">
        <v>742.02</v>
      </c>
      <c r="I1200" s="9">
        <v>623.37</v>
      </c>
      <c r="J1200" s="10">
        <v>0.110500909388065</v>
      </c>
      <c r="K1200" s="10">
        <v>0.483397513628006</v>
      </c>
      <c r="L1200" s="10">
        <v>0.406101584434509</v>
      </c>
      <c r="M1200" s="10">
        <v>0.406101584434509</v>
      </c>
      <c r="N1200" s="10">
        <v>2.2956006526947</v>
      </c>
      <c r="O1200" s="10">
        <v>0.840098679065704</v>
      </c>
    </row>
    <row r="1201" spans="1:15">
      <c r="A1201" s="8">
        <v>2005</v>
      </c>
      <c r="B1201" s="8" t="s">
        <v>181</v>
      </c>
      <c r="C1201" s="8">
        <v>220100</v>
      </c>
      <c r="D1201" s="8" t="s">
        <v>140</v>
      </c>
      <c r="E1201" s="8" t="s">
        <v>182</v>
      </c>
      <c r="F1201" s="9">
        <v>1678.47</v>
      </c>
      <c r="G1201" s="9">
        <v>179.93</v>
      </c>
      <c r="H1201" s="9">
        <v>786.36</v>
      </c>
      <c r="I1201" s="9">
        <v>712.01</v>
      </c>
      <c r="J1201" s="10">
        <v>0.107198819518089</v>
      </c>
      <c r="K1201" s="10">
        <v>0.468498110771179</v>
      </c>
      <c r="L1201" s="10">
        <v>0.424201816320419</v>
      </c>
      <c r="M1201" s="10">
        <v>0.424201816320419</v>
      </c>
      <c r="N1201" s="10">
        <v>2.31680059432983</v>
      </c>
      <c r="O1201" s="10">
        <v>0.905450403690338</v>
      </c>
    </row>
    <row r="1202" spans="1:15">
      <c r="A1202" s="8">
        <v>2006</v>
      </c>
      <c r="B1202" s="8" t="s">
        <v>181</v>
      </c>
      <c r="C1202" s="8">
        <v>220100</v>
      </c>
      <c r="D1202" s="8" t="s">
        <v>140</v>
      </c>
      <c r="E1202" s="8" t="s">
        <v>182</v>
      </c>
      <c r="F1202" s="9">
        <v>1741.19</v>
      </c>
      <c r="G1202" s="9">
        <v>161.93</v>
      </c>
      <c r="H1202" s="9">
        <v>851.79</v>
      </c>
      <c r="I1202" s="9">
        <v>727.47</v>
      </c>
      <c r="J1202" s="10">
        <v>0.0929996147751808</v>
      </c>
      <c r="K1202" s="10">
        <v>0.489199906587601</v>
      </c>
      <c r="L1202" s="10">
        <v>0.417800456285477</v>
      </c>
      <c r="M1202" s="10">
        <v>0.417800456285477</v>
      </c>
      <c r="N1202" s="10">
        <v>2.32480072975159</v>
      </c>
      <c r="O1202" s="10">
        <v>0.854048550128937</v>
      </c>
    </row>
    <row r="1203" spans="1:15">
      <c r="A1203" s="8">
        <v>2007</v>
      </c>
      <c r="B1203" s="8" t="s">
        <v>181</v>
      </c>
      <c r="C1203" s="8">
        <v>220100</v>
      </c>
      <c r="D1203" s="8" t="s">
        <v>140</v>
      </c>
      <c r="E1203" s="8" t="s">
        <v>182</v>
      </c>
      <c r="F1203" s="9">
        <v>2089.09</v>
      </c>
      <c r="G1203" s="9">
        <v>199.93</v>
      </c>
      <c r="H1203" s="9">
        <v>1049.35</v>
      </c>
      <c r="I1203" s="9">
        <v>839.81</v>
      </c>
      <c r="J1203" s="10">
        <v>0.0957019552588463</v>
      </c>
      <c r="K1203" s="10">
        <v>0.502300024032593</v>
      </c>
      <c r="L1203" s="10">
        <v>0.40199801325798</v>
      </c>
      <c r="M1203" s="10">
        <v>0.40199801325798</v>
      </c>
      <c r="N1203" s="10">
        <v>2.3062961101532</v>
      </c>
      <c r="O1203" s="10">
        <v>0.800314486026764</v>
      </c>
    </row>
    <row r="1204" spans="1:15">
      <c r="A1204" s="8">
        <v>2008</v>
      </c>
      <c r="B1204" s="8" t="s">
        <v>181</v>
      </c>
      <c r="C1204" s="8">
        <v>220100</v>
      </c>
      <c r="D1204" s="8" t="s">
        <v>140</v>
      </c>
      <c r="E1204" s="8" t="s">
        <v>182</v>
      </c>
      <c r="F1204" s="9">
        <v>2561.9</v>
      </c>
      <c r="G1204" s="9">
        <v>217.76</v>
      </c>
      <c r="H1204" s="9">
        <v>1311.95</v>
      </c>
      <c r="I1204" s="9">
        <v>1032.19</v>
      </c>
      <c r="J1204" s="10">
        <v>0.0849994122982025</v>
      </c>
      <c r="K1204" s="10">
        <v>0.512100398540497</v>
      </c>
      <c r="L1204" s="10">
        <v>0.402900189161301</v>
      </c>
      <c r="M1204" s="10">
        <v>0.402900189161301</v>
      </c>
      <c r="N1204" s="10">
        <v>2.31790065765381</v>
      </c>
      <c r="O1204" s="10">
        <v>0.786760151386261</v>
      </c>
    </row>
    <row r="1205" spans="1:15">
      <c r="A1205" s="8">
        <v>2009</v>
      </c>
      <c r="B1205" s="8" t="s">
        <v>181</v>
      </c>
      <c r="C1205" s="8">
        <v>220100</v>
      </c>
      <c r="D1205" s="8" t="s">
        <v>140</v>
      </c>
      <c r="E1205" s="8" t="s">
        <v>182</v>
      </c>
      <c r="F1205" s="9">
        <v>2848.56</v>
      </c>
      <c r="G1205" s="9">
        <v>223.9</v>
      </c>
      <c r="H1205" s="9">
        <v>1442.8</v>
      </c>
      <c r="I1205" s="9">
        <v>1181.87</v>
      </c>
      <c r="J1205" s="10">
        <v>0.0786011144518852</v>
      </c>
      <c r="K1205" s="10">
        <v>0.50650155544281</v>
      </c>
      <c r="L1205" s="10">
        <v>0.414900869131088</v>
      </c>
      <c r="M1205" s="10">
        <v>0.414900869131088</v>
      </c>
      <c r="N1205" s="10">
        <v>2.33630681037903</v>
      </c>
      <c r="O1205" s="10">
        <v>0.819150269031525</v>
      </c>
    </row>
    <row r="1206" spans="1:15">
      <c r="A1206" s="8">
        <v>2010</v>
      </c>
      <c r="B1206" s="8" t="s">
        <v>181</v>
      </c>
      <c r="C1206" s="8">
        <v>220100</v>
      </c>
      <c r="D1206" s="8" t="s">
        <v>140</v>
      </c>
      <c r="E1206" s="8" t="s">
        <v>182</v>
      </c>
      <c r="F1206" s="9">
        <v>3329.03</v>
      </c>
      <c r="G1206" s="9">
        <v>252.67</v>
      </c>
      <c r="H1206" s="9">
        <v>1719.78</v>
      </c>
      <c r="I1206" s="9">
        <v>1356.25</v>
      </c>
      <c r="J1206" s="10">
        <v>0.0758989825844765</v>
      </c>
      <c r="K1206" s="10">
        <v>0.516600906848907</v>
      </c>
      <c r="L1206" s="10">
        <v>0.407400965690613</v>
      </c>
      <c r="M1206" s="10">
        <v>0.407400965690613</v>
      </c>
      <c r="N1206" s="10">
        <v>2.33130359649658</v>
      </c>
      <c r="O1206" s="10">
        <v>0.788618326187134</v>
      </c>
    </row>
    <row r="1207" spans="1:15">
      <c r="A1207" s="8">
        <v>2011</v>
      </c>
      <c r="B1207" s="8" t="s">
        <v>181</v>
      </c>
      <c r="C1207" s="8">
        <v>220100</v>
      </c>
      <c r="D1207" s="8" t="s">
        <v>140</v>
      </c>
      <c r="E1207" s="8" t="s">
        <v>182</v>
      </c>
      <c r="F1207" s="9">
        <v>4003.08</v>
      </c>
      <c r="G1207" s="9">
        <v>290.22</v>
      </c>
      <c r="H1207" s="9">
        <v>2092.81</v>
      </c>
      <c r="I1207" s="9">
        <v>1620.05</v>
      </c>
      <c r="J1207" s="10">
        <v>0.0724991783499718</v>
      </c>
      <c r="K1207" s="10">
        <v>0.522799968719482</v>
      </c>
      <c r="L1207" s="10">
        <v>0.404700875282288</v>
      </c>
      <c r="M1207" s="10">
        <v>0.404700875282288</v>
      </c>
      <c r="N1207" s="10">
        <v>2.33220171928406</v>
      </c>
      <c r="O1207" s="10">
        <v>0.774102747440338</v>
      </c>
    </row>
    <row r="1208" spans="1:15">
      <c r="A1208" s="8">
        <v>2012</v>
      </c>
      <c r="B1208" s="8" t="s">
        <v>181</v>
      </c>
      <c r="C1208" s="8">
        <v>220100</v>
      </c>
      <c r="D1208" s="8" t="s">
        <v>140</v>
      </c>
      <c r="E1208" s="8" t="s">
        <v>182</v>
      </c>
      <c r="F1208" s="9">
        <v>4456.64</v>
      </c>
      <c r="G1208" s="9">
        <v>316.87</v>
      </c>
      <c r="H1208" s="9">
        <v>2292.05</v>
      </c>
      <c r="I1208" s="9">
        <v>1847.72</v>
      </c>
      <c r="J1208" s="10">
        <v>0.071100652217865</v>
      </c>
      <c r="K1208" s="10">
        <v>0.514299988746643</v>
      </c>
      <c r="L1208" s="10">
        <v>0.41459932923317</v>
      </c>
      <c r="M1208" s="10">
        <v>0.41459932923317</v>
      </c>
      <c r="N1208" s="10">
        <v>2.34349870681763</v>
      </c>
      <c r="O1208" s="10">
        <v>0.80614298582077</v>
      </c>
    </row>
    <row r="1209" spans="1:15">
      <c r="A1209" s="8">
        <v>2013</v>
      </c>
      <c r="B1209" s="8" t="s">
        <v>181</v>
      </c>
      <c r="C1209" s="8">
        <v>220100</v>
      </c>
      <c r="D1209" s="8" t="s">
        <v>140</v>
      </c>
      <c r="E1209" s="8" t="s">
        <v>182</v>
      </c>
      <c r="F1209" s="9">
        <v>5003.18</v>
      </c>
      <c r="G1209" s="9">
        <v>332.21</v>
      </c>
      <c r="H1209" s="9">
        <v>2658.69</v>
      </c>
      <c r="I1209" s="9">
        <v>2012.28</v>
      </c>
      <c r="J1209" s="10">
        <v>0.0663997679948807</v>
      </c>
      <c r="K1209" s="10">
        <v>0.5314000248909</v>
      </c>
      <c r="L1209" s="10">
        <v>0.402200192213058</v>
      </c>
      <c r="M1209" s="10">
        <v>0.402200192213058</v>
      </c>
      <c r="N1209" s="10">
        <v>2.33580040931702</v>
      </c>
      <c r="O1209" s="10">
        <v>0.756868958473206</v>
      </c>
    </row>
    <row r="1210" spans="1:15">
      <c r="A1210" s="8">
        <v>2014</v>
      </c>
      <c r="B1210" s="8" t="s">
        <v>181</v>
      </c>
      <c r="C1210" s="8">
        <v>220100</v>
      </c>
      <c r="D1210" s="8" t="s">
        <v>140</v>
      </c>
      <c r="E1210" s="8" t="s">
        <v>182</v>
      </c>
      <c r="F1210" s="9">
        <v>5342.43</v>
      </c>
      <c r="G1210" s="9">
        <v>331.76</v>
      </c>
      <c r="H1210" s="9">
        <v>2813.86</v>
      </c>
      <c r="I1210" s="9">
        <v>2196.81</v>
      </c>
      <c r="J1210" s="10">
        <v>0.0620990805327892</v>
      </c>
      <c r="K1210" s="10">
        <v>0.526700377464294</v>
      </c>
      <c r="L1210" s="10">
        <v>0.411200523376465</v>
      </c>
      <c r="M1210" s="10">
        <v>0.411200523376465</v>
      </c>
      <c r="N1210" s="10">
        <v>2.34910130500793</v>
      </c>
      <c r="O1210" s="10">
        <v>0.780710458755493</v>
      </c>
    </row>
    <row r="1211" spans="1:15">
      <c r="A1211" s="8">
        <v>2015</v>
      </c>
      <c r="B1211" s="8" t="s">
        <v>181</v>
      </c>
      <c r="C1211" s="8">
        <v>220100</v>
      </c>
      <c r="D1211" s="8" t="s">
        <v>140</v>
      </c>
      <c r="E1211" s="8" t="s">
        <v>182</v>
      </c>
      <c r="F1211" s="9">
        <v>5530.03</v>
      </c>
      <c r="G1211" s="9">
        <v>343.42</v>
      </c>
      <c r="H1211" s="9">
        <v>2771.1</v>
      </c>
      <c r="I1211" s="9">
        <v>2416.07</v>
      </c>
      <c r="J1211" s="10">
        <v>0.0621009282767773</v>
      </c>
      <c r="K1211" s="10">
        <v>0.501100361347198</v>
      </c>
      <c r="L1211" s="10">
        <v>0.436899989843369</v>
      </c>
      <c r="M1211" s="10">
        <v>0.436899989843369</v>
      </c>
      <c r="N1211" s="10">
        <v>2.37500166893005</v>
      </c>
      <c r="O1211" s="10">
        <v>0.871881186962128</v>
      </c>
    </row>
    <row r="1212" spans="1:15">
      <c r="A1212" s="8">
        <v>2016</v>
      </c>
      <c r="B1212" s="8" t="s">
        <v>181</v>
      </c>
      <c r="C1212" s="8">
        <v>220100</v>
      </c>
      <c r="D1212" s="8" t="s">
        <v>140</v>
      </c>
      <c r="E1212" s="8" t="s">
        <v>182</v>
      </c>
      <c r="F1212" s="9">
        <v>5986.42</v>
      </c>
      <c r="G1212" s="9">
        <v>323.27</v>
      </c>
      <c r="H1212" s="9">
        <v>2957.29</v>
      </c>
      <c r="I1212" s="9">
        <v>2705.86</v>
      </c>
      <c r="J1212" s="10">
        <v>0.0540005527436733</v>
      </c>
      <c r="K1212" s="10">
        <v>0.493999749422073</v>
      </c>
      <c r="L1212" s="10">
        <v>0.451999694108963</v>
      </c>
      <c r="M1212" s="10">
        <v>0.451999694108963</v>
      </c>
      <c r="N1212" s="10">
        <v>2.39799904823303</v>
      </c>
      <c r="O1212" s="10">
        <v>0.914979577064514</v>
      </c>
    </row>
    <row r="1213" spans="1:15">
      <c r="A1213" s="8">
        <v>2017</v>
      </c>
      <c r="B1213" s="8" t="s">
        <v>181</v>
      </c>
      <c r="C1213" s="8">
        <v>220100</v>
      </c>
      <c r="D1213" s="8" t="s">
        <v>140</v>
      </c>
      <c r="E1213" s="8" t="s">
        <v>182</v>
      </c>
      <c r="F1213" s="9">
        <v>6530.03</v>
      </c>
      <c r="G1213" s="9">
        <v>315.07</v>
      </c>
      <c r="H1213" s="9">
        <v>3175.22</v>
      </c>
      <c r="I1213" s="9">
        <v>3039.75</v>
      </c>
      <c r="J1213" s="10">
        <v>0.0482493937015533</v>
      </c>
      <c r="K1213" s="10">
        <v>0.486248910427094</v>
      </c>
      <c r="L1213" s="10">
        <v>0.465503215789795</v>
      </c>
      <c r="M1213" s="10">
        <v>0.465503215789795</v>
      </c>
      <c r="N1213" s="10">
        <v>2.4172568321228</v>
      </c>
      <c r="O1213" s="10">
        <v>0.957335233688354</v>
      </c>
    </row>
    <row r="1214" spans="1:15">
      <c r="A1214" s="8">
        <v>2018</v>
      </c>
      <c r="B1214" s="8" t="s">
        <v>181</v>
      </c>
      <c r="C1214" s="8">
        <v>220100</v>
      </c>
      <c r="D1214" s="8" t="s">
        <v>140</v>
      </c>
      <c r="E1214" s="8" t="s">
        <v>182</v>
      </c>
      <c r="F1214" s="9">
        <v>7175.71</v>
      </c>
      <c r="G1214" s="9">
        <v>302.1</v>
      </c>
      <c r="H1214" s="9">
        <v>3511.79</v>
      </c>
      <c r="I1214" s="9">
        <v>3361.82</v>
      </c>
      <c r="J1214" s="10">
        <v>0.0421003624796867</v>
      </c>
      <c r="K1214" s="10">
        <v>0.489399641752243</v>
      </c>
      <c r="L1214" s="10">
        <v>0.46849998831749</v>
      </c>
      <c r="M1214" s="10">
        <v>0.46849998831749</v>
      </c>
      <c r="N1214" s="10">
        <v>2.42639970779419</v>
      </c>
      <c r="O1214" s="10">
        <v>0.957295298576355</v>
      </c>
    </row>
    <row r="1215" spans="1:15">
      <c r="A1215" s="8">
        <v>2019</v>
      </c>
      <c r="B1215" s="8" t="s">
        <v>181</v>
      </c>
      <c r="C1215" s="8">
        <v>220100</v>
      </c>
      <c r="D1215" s="8" t="s">
        <v>140</v>
      </c>
      <c r="E1215" s="8" t="s">
        <v>182</v>
      </c>
      <c r="F1215" s="9">
        <v>5904.1375</v>
      </c>
      <c r="G1215" s="9">
        <v>348.0712890625</v>
      </c>
      <c r="H1215" s="9">
        <v>2495.45751953125</v>
      </c>
      <c r="I1215" s="9">
        <v>3060.60888671875</v>
      </c>
      <c r="J1215" s="10">
        <v>0.0589537918567657</v>
      </c>
      <c r="K1215" s="10">
        <v>0.422662496566772</v>
      </c>
      <c r="L1215" s="10">
        <v>0.518383741378784</v>
      </c>
      <c r="M1215" s="10">
        <v>0.518383741378784</v>
      </c>
      <c r="N1215" s="10">
        <v>2.45942997932434</v>
      </c>
      <c r="O1215" s="10">
        <v>1.22647202014923</v>
      </c>
    </row>
    <row r="1216" spans="1:15">
      <c r="A1216" s="8">
        <v>2020</v>
      </c>
      <c r="B1216" s="8" t="s">
        <v>181</v>
      </c>
      <c r="C1216" s="8">
        <v>220100</v>
      </c>
      <c r="D1216" s="8" t="s">
        <v>140</v>
      </c>
      <c r="E1216" s="8" t="s">
        <v>182</v>
      </c>
      <c r="F1216" s="9">
        <v>6638.0302</v>
      </c>
      <c r="G1216" s="9">
        <v>533.815673828125</v>
      </c>
      <c r="H1216" s="9">
        <v>2758.1240234375</v>
      </c>
      <c r="I1216" s="9">
        <v>3346.09057617188</v>
      </c>
      <c r="J1216" s="10">
        <v>0.0804177820682526</v>
      </c>
      <c r="K1216" s="10">
        <v>0.4155033826828</v>
      </c>
      <c r="L1216" s="10">
        <v>0.50407886505127</v>
      </c>
      <c r="M1216" s="10">
        <v>0.50407886505127</v>
      </c>
      <c r="N1216" s="10">
        <v>2.42366123199463</v>
      </c>
      <c r="O1216" s="10">
        <v>1.21317625045776</v>
      </c>
    </row>
    <row r="1217" spans="1:15">
      <c r="A1217" s="8">
        <v>2021</v>
      </c>
      <c r="B1217" s="8" t="s">
        <v>181</v>
      </c>
      <c r="C1217" s="8">
        <v>220100</v>
      </c>
      <c r="D1217" s="8" t="s">
        <v>140</v>
      </c>
      <c r="E1217" s="8" t="s">
        <v>182</v>
      </c>
      <c r="F1217" s="9">
        <v>7103.1157</v>
      </c>
      <c r="G1217" s="9">
        <v>523.743774414063</v>
      </c>
      <c r="H1217" s="9">
        <v>2960.470703125</v>
      </c>
      <c r="I1217" s="9">
        <v>3618.9013671875</v>
      </c>
      <c r="J1217" s="10">
        <v>0.0737343728542328</v>
      </c>
      <c r="K1217" s="10">
        <v>0.416784793138504</v>
      </c>
      <c r="L1217" s="10">
        <v>0.509480834007263</v>
      </c>
      <c r="M1217" s="10">
        <v>0.509480834007263</v>
      </c>
      <c r="N1217" s="10">
        <v>2.43574643135071</v>
      </c>
      <c r="O1217" s="10">
        <v>1.22240746021271</v>
      </c>
    </row>
    <row r="1218" spans="1:15">
      <c r="A1218" s="8">
        <v>2022</v>
      </c>
      <c r="B1218" s="8" t="s">
        <v>181</v>
      </c>
      <c r="C1218" s="8">
        <v>220100</v>
      </c>
      <c r="D1218" s="8" t="s">
        <v>140</v>
      </c>
      <c r="E1218" s="8" t="s">
        <v>182</v>
      </c>
      <c r="F1218" s="9">
        <v>6745</v>
      </c>
      <c r="G1218" s="9">
        <v>551</v>
      </c>
      <c r="H1218" s="9">
        <v>2695</v>
      </c>
      <c r="I1218" s="9">
        <v>3498</v>
      </c>
      <c r="J1218" s="10">
        <v>0.0816901408450704</v>
      </c>
      <c r="K1218" s="10">
        <v>0.399555226093402</v>
      </c>
      <c r="L1218" s="10">
        <v>0.518606375092661</v>
      </c>
      <c r="M1218" s="10">
        <v>0.518606375092661</v>
      </c>
      <c r="N1218" s="10">
        <v>2.43661971830986</v>
      </c>
      <c r="O1218" s="10">
        <v>1.29795918367347</v>
      </c>
    </row>
    <row r="1219" spans="1:15">
      <c r="A1219" s="1">
        <v>2023</v>
      </c>
      <c r="B1219" s="1" t="s">
        <v>181</v>
      </c>
      <c r="C1219" s="1">
        <v>220100</v>
      </c>
      <c r="D1219" s="1" t="s">
        <v>140</v>
      </c>
      <c r="E1219" s="1" t="s">
        <v>182</v>
      </c>
      <c r="F1219" s="14" t="s">
        <v>183</v>
      </c>
      <c r="G1219" s="14">
        <v>530.97</v>
      </c>
      <c r="H1219" s="14" t="s">
        <v>184</v>
      </c>
      <c r="I1219" s="14">
        <v>3854.57</v>
      </c>
      <c r="J1219" s="18">
        <f>G1219/F1219</f>
        <v>0.0758305412978466</v>
      </c>
      <c r="K1219" s="18">
        <f>H1219/F1219</f>
        <v>0.373677175002785</v>
      </c>
      <c r="L1219" s="18">
        <f>I1219/F1219</f>
        <v>0.550490855548224</v>
      </c>
      <c r="M1219" s="18">
        <f>I1219/F1219</f>
        <v>0.550490855548224</v>
      </c>
      <c r="N1219" s="18">
        <f>J1219*1+K1219*2+L1219*3</f>
        <v>2.47465745794809</v>
      </c>
      <c r="O1219" s="18">
        <f>I1219/H1219</f>
        <v>1.47317227910461</v>
      </c>
    </row>
    <row r="1220" spans="1:15">
      <c r="A1220" s="8">
        <v>2000</v>
      </c>
      <c r="B1220" s="8" t="s">
        <v>185</v>
      </c>
      <c r="C1220" s="8">
        <v>220200</v>
      </c>
      <c r="D1220" s="8" t="s">
        <v>27</v>
      </c>
      <c r="E1220" s="8" t="s">
        <v>182</v>
      </c>
      <c r="F1220" s="9">
        <v>401.18</v>
      </c>
      <c r="G1220" s="9">
        <v>64.99</v>
      </c>
      <c r="H1220" s="9">
        <v>158.47</v>
      </c>
      <c r="I1220" s="9">
        <v>177.32</v>
      </c>
      <c r="J1220" s="10">
        <v>0.161997109651566</v>
      </c>
      <c r="K1220" s="10">
        <v>0.395009726285934</v>
      </c>
      <c r="L1220" s="10">
        <v>0.441996097564697</v>
      </c>
      <c r="M1220" s="10">
        <v>0.441996097564697</v>
      </c>
      <c r="N1220" s="10">
        <v>2.27800488471985</v>
      </c>
      <c r="O1220" s="10">
        <v>1.11895000934601</v>
      </c>
    </row>
    <row r="1221" spans="1:15">
      <c r="A1221" s="8">
        <v>2001</v>
      </c>
      <c r="B1221" s="8" t="s">
        <v>185</v>
      </c>
      <c r="C1221" s="8">
        <v>220200</v>
      </c>
      <c r="D1221" s="8" t="s">
        <v>27</v>
      </c>
      <c r="E1221" s="8" t="s">
        <v>182</v>
      </c>
      <c r="F1221" s="9">
        <v>446.44</v>
      </c>
      <c r="G1221" s="9">
        <v>70.49</v>
      </c>
      <c r="H1221" s="9">
        <v>175.1</v>
      </c>
      <c r="I1221" s="9">
        <v>200.85</v>
      </c>
      <c r="J1221" s="10">
        <v>0.157893553376198</v>
      </c>
      <c r="K1221" s="10">
        <v>0.392213970422745</v>
      </c>
      <c r="L1221" s="10">
        <v>0.449892491102219</v>
      </c>
      <c r="M1221" s="10">
        <v>0.449892491102219</v>
      </c>
      <c r="N1221" s="10">
        <v>2.29199886322021</v>
      </c>
      <c r="O1221" s="10">
        <v>1.14705884456635</v>
      </c>
    </row>
    <row r="1222" spans="1:15">
      <c r="A1222" s="8">
        <v>2002</v>
      </c>
      <c r="B1222" s="8" t="s">
        <v>185</v>
      </c>
      <c r="C1222" s="8">
        <v>220200</v>
      </c>
      <c r="D1222" s="8" t="s">
        <v>27</v>
      </c>
      <c r="E1222" s="8" t="s">
        <v>182</v>
      </c>
      <c r="F1222" s="9">
        <v>515.08</v>
      </c>
      <c r="G1222" s="9">
        <v>77.31</v>
      </c>
      <c r="H1222" s="9">
        <v>211.75</v>
      </c>
      <c r="I1222" s="9">
        <v>226.02</v>
      </c>
      <c r="J1222" s="10">
        <v>0.15009318292141</v>
      </c>
      <c r="K1222" s="10">
        <v>0.411101192235947</v>
      </c>
      <c r="L1222" s="10">
        <v>0.438805609941483</v>
      </c>
      <c r="M1222" s="10">
        <v>0.438805609941483</v>
      </c>
      <c r="N1222" s="10">
        <v>2.28871250152588</v>
      </c>
      <c r="O1222" s="10">
        <v>1.0673907995224</v>
      </c>
    </row>
    <row r="1223" spans="1:15">
      <c r="A1223" s="8">
        <v>2003</v>
      </c>
      <c r="B1223" s="8" t="s">
        <v>185</v>
      </c>
      <c r="C1223" s="8">
        <v>220200</v>
      </c>
      <c r="D1223" s="8" t="s">
        <v>27</v>
      </c>
      <c r="E1223" s="8" t="s">
        <v>182</v>
      </c>
      <c r="F1223" s="9">
        <v>600.1</v>
      </c>
      <c r="G1223" s="9">
        <v>84.61</v>
      </c>
      <c r="H1223" s="9">
        <v>260.87</v>
      </c>
      <c r="I1223" s="9">
        <v>254.62</v>
      </c>
      <c r="J1223" s="10">
        <v>0.140993162989616</v>
      </c>
      <c r="K1223" s="10">
        <v>0.434710890054703</v>
      </c>
      <c r="L1223" s="10">
        <v>0.424295961856842</v>
      </c>
      <c r="M1223" s="10">
        <v>0.424295961856842</v>
      </c>
      <c r="N1223" s="10">
        <v>2.28330278396606</v>
      </c>
      <c r="O1223" s="10">
        <v>0.976041734218597</v>
      </c>
    </row>
    <row r="1224" spans="1:15">
      <c r="A1224" s="8">
        <v>2004</v>
      </c>
      <c r="B1224" s="8" t="s">
        <v>185</v>
      </c>
      <c r="C1224" s="8">
        <v>220200</v>
      </c>
      <c r="D1224" s="8" t="s">
        <v>27</v>
      </c>
      <c r="E1224" s="8" t="s">
        <v>182</v>
      </c>
      <c r="F1224" s="9">
        <v>703.7</v>
      </c>
      <c r="G1224" s="9">
        <v>99.22</v>
      </c>
      <c r="H1224" s="9">
        <v>318.29</v>
      </c>
      <c r="I1224" s="9">
        <v>286.2</v>
      </c>
      <c r="J1224" s="10">
        <v>0.140997588634491</v>
      </c>
      <c r="K1224" s="10">
        <v>0.452309221029282</v>
      </c>
      <c r="L1224" s="10">
        <v>0.406707406044006</v>
      </c>
      <c r="M1224" s="10">
        <v>0.406707406044006</v>
      </c>
      <c r="N1224" s="10">
        <v>2.26573824882507</v>
      </c>
      <c r="O1224" s="10">
        <v>0.899179995059967</v>
      </c>
    </row>
    <row r="1225" spans="1:15">
      <c r="A1225" s="8">
        <v>2005</v>
      </c>
      <c r="B1225" s="8" t="s">
        <v>185</v>
      </c>
      <c r="C1225" s="8">
        <v>220200</v>
      </c>
      <c r="D1225" s="8" t="s">
        <v>27</v>
      </c>
      <c r="E1225" s="8" t="s">
        <v>182</v>
      </c>
      <c r="F1225" s="9">
        <v>629.69</v>
      </c>
      <c r="G1225" s="9">
        <v>100.56</v>
      </c>
      <c r="H1225" s="9">
        <v>282.98</v>
      </c>
      <c r="I1225" s="9">
        <v>246.15</v>
      </c>
      <c r="J1225" s="10">
        <v>0.159697622060776</v>
      </c>
      <c r="K1225" s="10">
        <v>0.449395745992661</v>
      </c>
      <c r="L1225" s="10">
        <v>0.390906631946564</v>
      </c>
      <c r="M1225" s="10">
        <v>0.390906631946564</v>
      </c>
      <c r="N1225" s="10">
        <v>2.23120903968811</v>
      </c>
      <c r="O1225" s="10">
        <v>0.869849443435669</v>
      </c>
    </row>
    <row r="1226" spans="1:15">
      <c r="A1226" s="8">
        <v>2006</v>
      </c>
      <c r="B1226" s="8" t="s">
        <v>185</v>
      </c>
      <c r="C1226" s="8">
        <v>220200</v>
      </c>
      <c r="D1226" s="8" t="s">
        <v>27</v>
      </c>
      <c r="E1226" s="8" t="s">
        <v>182</v>
      </c>
      <c r="F1226" s="9">
        <v>728.83</v>
      </c>
      <c r="G1226" s="9">
        <v>109.69</v>
      </c>
      <c r="H1226" s="9">
        <v>332.86</v>
      </c>
      <c r="I1226" s="9">
        <v>286.28</v>
      </c>
      <c r="J1226" s="10">
        <v>0.150501489639282</v>
      </c>
      <c r="K1226" s="10">
        <v>0.456704586744308</v>
      </c>
      <c r="L1226" s="10">
        <v>0.392793923616409</v>
      </c>
      <c r="M1226" s="10">
        <v>0.392793923616409</v>
      </c>
      <c r="N1226" s="10">
        <v>2.2422924041748</v>
      </c>
      <c r="O1226" s="10">
        <v>0.860061287879944</v>
      </c>
    </row>
    <row r="1227" spans="1:15">
      <c r="A1227" s="8">
        <v>2007</v>
      </c>
      <c r="B1227" s="8" t="s">
        <v>185</v>
      </c>
      <c r="C1227" s="8">
        <v>220200</v>
      </c>
      <c r="D1227" s="8" t="s">
        <v>27</v>
      </c>
      <c r="E1227" s="8" t="s">
        <v>182</v>
      </c>
      <c r="F1227" s="9">
        <v>1008.01</v>
      </c>
      <c r="G1227" s="9">
        <v>135.58</v>
      </c>
      <c r="H1227" s="9">
        <v>496.75</v>
      </c>
      <c r="I1227" s="9">
        <v>375.69</v>
      </c>
      <c r="J1227" s="10">
        <v>0.13450263440609</v>
      </c>
      <c r="K1227" s="10">
        <v>0.492802649736404</v>
      </c>
      <c r="L1227" s="10">
        <v>0.3727046251297</v>
      </c>
      <c r="M1227" s="10">
        <v>0.3727046251297</v>
      </c>
      <c r="N1227" s="10">
        <v>2.2382218837738</v>
      </c>
      <c r="O1227" s="10">
        <v>0.756295919418335</v>
      </c>
    </row>
    <row r="1228" spans="1:15">
      <c r="A1228" s="8">
        <v>2008</v>
      </c>
      <c r="B1228" s="8" t="s">
        <v>185</v>
      </c>
      <c r="C1228" s="8">
        <v>220200</v>
      </c>
      <c r="D1228" s="8" t="s">
        <v>27</v>
      </c>
      <c r="E1228" s="8" t="s">
        <v>182</v>
      </c>
      <c r="F1228" s="9">
        <v>1300.09</v>
      </c>
      <c r="G1228" s="9">
        <v>166.41</v>
      </c>
      <c r="H1228" s="9">
        <v>635.62</v>
      </c>
      <c r="I1228" s="9">
        <v>498.07</v>
      </c>
      <c r="J1228" s="10">
        <v>0.127998828887939</v>
      </c>
      <c r="K1228" s="10">
        <v>0.488904625177383</v>
      </c>
      <c r="L1228" s="10">
        <v>0.383104234933853</v>
      </c>
      <c r="M1228" s="10">
        <v>0.383104234933853</v>
      </c>
      <c r="N1228" s="10">
        <v>2.25512075424194</v>
      </c>
      <c r="O1228" s="10">
        <v>0.783597111701965</v>
      </c>
    </row>
    <row r="1229" spans="1:15">
      <c r="A1229" s="8">
        <v>2009</v>
      </c>
      <c r="B1229" s="8" t="s">
        <v>185</v>
      </c>
      <c r="C1229" s="8">
        <v>220200</v>
      </c>
      <c r="D1229" s="8" t="s">
        <v>27</v>
      </c>
      <c r="E1229" s="8" t="s">
        <v>182</v>
      </c>
      <c r="F1229" s="9">
        <v>1500.48</v>
      </c>
      <c r="G1229" s="9">
        <v>170.6</v>
      </c>
      <c r="H1229" s="9">
        <v>739.74</v>
      </c>
      <c r="I1229" s="9">
        <v>590.14</v>
      </c>
      <c r="J1229" s="10">
        <v>0.113696947693825</v>
      </c>
      <c r="K1229" s="10">
        <v>0.493002235889435</v>
      </c>
      <c r="L1229" s="10">
        <v>0.393300801515579</v>
      </c>
      <c r="M1229" s="10">
        <v>0.393300801515579</v>
      </c>
      <c r="N1229" s="10">
        <v>2.2796037197113</v>
      </c>
      <c r="O1229" s="10">
        <v>0.797766804695129</v>
      </c>
    </row>
    <row r="1230" spans="1:15">
      <c r="A1230" s="8">
        <v>2010</v>
      </c>
      <c r="B1230" s="8" t="s">
        <v>185</v>
      </c>
      <c r="C1230" s="8">
        <v>220200</v>
      </c>
      <c r="D1230" s="8" t="s">
        <v>27</v>
      </c>
      <c r="E1230" s="8" t="s">
        <v>182</v>
      </c>
      <c r="F1230" s="9">
        <v>1800.64</v>
      </c>
      <c r="G1230" s="9">
        <v>194.47</v>
      </c>
      <c r="H1230" s="9">
        <v>896</v>
      </c>
      <c r="I1230" s="9">
        <v>710.17</v>
      </c>
      <c r="J1230" s="10">
        <v>0.108000487089157</v>
      </c>
      <c r="K1230" s="10">
        <v>0.497600853443146</v>
      </c>
      <c r="L1230" s="10">
        <v>0.394398659467697</v>
      </c>
      <c r="M1230" s="10">
        <v>0.394398659467697</v>
      </c>
      <c r="N1230" s="10">
        <v>2.28639817237854</v>
      </c>
      <c r="O1230" s="10">
        <v>0.792600452899933</v>
      </c>
    </row>
    <row r="1231" spans="1:15">
      <c r="A1231" s="8">
        <v>2011</v>
      </c>
      <c r="B1231" s="8" t="s">
        <v>185</v>
      </c>
      <c r="C1231" s="8">
        <v>220200</v>
      </c>
      <c r="D1231" s="8" t="s">
        <v>27</v>
      </c>
      <c r="E1231" s="8" t="s">
        <v>182</v>
      </c>
      <c r="F1231" s="9">
        <v>2208.05</v>
      </c>
      <c r="G1231" s="9">
        <v>220.36</v>
      </c>
      <c r="H1231" s="9">
        <v>1116.61</v>
      </c>
      <c r="I1231" s="9">
        <v>871.3</v>
      </c>
      <c r="J1231" s="10">
        <v>0.0997984632849693</v>
      </c>
      <c r="K1231" s="10">
        <v>0.505699574947357</v>
      </c>
      <c r="L1231" s="10">
        <v>0.394601583480835</v>
      </c>
      <c r="M1231" s="10">
        <v>0.394601583480835</v>
      </c>
      <c r="N1231" s="10">
        <v>2.29500246047974</v>
      </c>
      <c r="O1231" s="10">
        <v>0.780308246612549</v>
      </c>
    </row>
    <row r="1232" spans="1:15">
      <c r="A1232" s="8">
        <v>2012</v>
      </c>
      <c r="B1232" s="8" t="s">
        <v>185</v>
      </c>
      <c r="C1232" s="8">
        <v>220200</v>
      </c>
      <c r="D1232" s="8" t="s">
        <v>27</v>
      </c>
      <c r="E1232" s="8" t="s">
        <v>182</v>
      </c>
      <c r="F1232" s="9">
        <v>2430.07</v>
      </c>
      <c r="G1232" s="9">
        <v>242.76</v>
      </c>
      <c r="H1232" s="9">
        <v>1207.5</v>
      </c>
      <c r="I1232" s="9">
        <v>979.8</v>
      </c>
      <c r="J1232" s="10">
        <v>0.0998983532190323</v>
      </c>
      <c r="K1232" s="10">
        <v>0.496899276971817</v>
      </c>
      <c r="L1232" s="10">
        <v>0.403198271989822</v>
      </c>
      <c r="M1232" s="10">
        <v>0.403198271989822</v>
      </c>
      <c r="N1232" s="10">
        <v>2.30329179763794</v>
      </c>
      <c r="O1232" s="10">
        <v>0.811428546905518</v>
      </c>
    </row>
    <row r="1233" spans="1:15">
      <c r="A1233" s="8">
        <v>2013</v>
      </c>
      <c r="B1233" s="8" t="s">
        <v>185</v>
      </c>
      <c r="C1233" s="8">
        <v>220200</v>
      </c>
      <c r="D1233" s="8" t="s">
        <v>27</v>
      </c>
      <c r="E1233" s="8" t="s">
        <v>182</v>
      </c>
      <c r="F1233" s="9">
        <v>2617.41</v>
      </c>
      <c r="G1233" s="9">
        <v>252.32</v>
      </c>
      <c r="H1233" s="9">
        <v>1279.91</v>
      </c>
      <c r="I1233" s="9">
        <v>1085.18</v>
      </c>
      <c r="J1233" s="10">
        <v>0.0964006409049034</v>
      </c>
      <c r="K1233" s="10">
        <v>0.488998681306839</v>
      </c>
      <c r="L1233" s="10">
        <v>0.414600700139999</v>
      </c>
      <c r="M1233" s="10">
        <v>0.414600700139999</v>
      </c>
      <c r="N1233" s="10">
        <v>2.31820011138916</v>
      </c>
      <c r="O1233" s="10">
        <v>0.847856462001801</v>
      </c>
    </row>
    <row r="1234" spans="1:15">
      <c r="A1234" s="8">
        <v>2014</v>
      </c>
      <c r="B1234" s="8" t="s">
        <v>185</v>
      </c>
      <c r="C1234" s="8">
        <v>220200</v>
      </c>
      <c r="D1234" s="8" t="s">
        <v>27</v>
      </c>
      <c r="E1234" s="8" t="s">
        <v>182</v>
      </c>
      <c r="F1234" s="9">
        <v>2379.56</v>
      </c>
      <c r="G1234" s="9">
        <v>247.47</v>
      </c>
      <c r="H1234" s="9">
        <v>1117.2</v>
      </c>
      <c r="I1234" s="9">
        <v>1015.12</v>
      </c>
      <c r="J1234" s="10">
        <v>0.103998221457005</v>
      </c>
      <c r="K1234" s="10">
        <v>0.469498574733734</v>
      </c>
      <c r="L1234" s="10">
        <v>0.426599889993668</v>
      </c>
      <c r="M1234" s="10">
        <v>0.426599889993668</v>
      </c>
      <c r="N1234" s="10">
        <v>2.32279515266418</v>
      </c>
      <c r="O1234" s="10">
        <v>0.908628702163696</v>
      </c>
    </row>
    <row r="1235" spans="1:15">
      <c r="A1235" s="8">
        <v>2015</v>
      </c>
      <c r="B1235" s="8" t="s">
        <v>185</v>
      </c>
      <c r="C1235" s="8">
        <v>220200</v>
      </c>
      <c r="D1235" s="8" t="s">
        <v>27</v>
      </c>
      <c r="E1235" s="8" t="s">
        <v>182</v>
      </c>
      <c r="F1235" s="9">
        <v>2394.19</v>
      </c>
      <c r="G1235" s="9">
        <v>252.59</v>
      </c>
      <c r="H1235" s="9">
        <v>1087.44</v>
      </c>
      <c r="I1235" s="9">
        <v>1054.16</v>
      </c>
      <c r="J1235" s="10">
        <v>0.105501234531403</v>
      </c>
      <c r="K1235" s="10">
        <v>0.454199552536011</v>
      </c>
      <c r="L1235" s="10">
        <v>0.440299212932587</v>
      </c>
      <c r="M1235" s="10">
        <v>0.440299212932587</v>
      </c>
      <c r="N1235" s="10">
        <v>2.33479785919189</v>
      </c>
      <c r="O1235" s="10">
        <v>0.969395995140076</v>
      </c>
    </row>
    <row r="1236" spans="1:15">
      <c r="A1236" s="8">
        <v>2016</v>
      </c>
      <c r="B1236" s="8" t="s">
        <v>185</v>
      </c>
      <c r="C1236" s="8">
        <v>220200</v>
      </c>
      <c r="D1236" s="8" t="s">
        <v>27</v>
      </c>
      <c r="E1236" s="8" t="s">
        <v>182</v>
      </c>
      <c r="F1236" s="9">
        <v>2453.51</v>
      </c>
      <c r="G1236" s="9">
        <v>240.44</v>
      </c>
      <c r="H1236" s="9">
        <v>1055.5</v>
      </c>
      <c r="I1236" s="9">
        <v>1157.57</v>
      </c>
      <c r="J1236" s="10">
        <v>0.0979983806610107</v>
      </c>
      <c r="K1236" s="10">
        <v>0.430200010538101</v>
      </c>
      <c r="L1236" s="10">
        <v>0.471801608800888</v>
      </c>
      <c r="M1236" s="10">
        <v>0.471801608800888</v>
      </c>
      <c r="N1236" s="10">
        <v>2.37380313873291</v>
      </c>
      <c r="O1236" s="10">
        <v>1.09670293331146</v>
      </c>
    </row>
    <row r="1237" spans="1:15">
      <c r="A1237" s="8">
        <v>2017</v>
      </c>
      <c r="B1237" s="8" t="s">
        <v>185</v>
      </c>
      <c r="C1237" s="8">
        <v>220200</v>
      </c>
      <c r="D1237" s="8" t="s">
        <v>27</v>
      </c>
      <c r="E1237" s="8" t="s">
        <v>182</v>
      </c>
      <c r="F1237" s="9">
        <v>2208.8526</v>
      </c>
      <c r="G1237" s="9">
        <v>139.4978</v>
      </c>
      <c r="H1237" s="9">
        <v>824.3367</v>
      </c>
      <c r="I1237" s="9">
        <v>1245.0181</v>
      </c>
      <c r="J1237" s="10">
        <v>0.0631539672613144</v>
      </c>
      <c r="K1237" s="10">
        <v>0.37319678068161</v>
      </c>
      <c r="L1237" s="10">
        <v>0.563649237155914</v>
      </c>
      <c r="M1237" s="10">
        <v>0.563649237155914</v>
      </c>
      <c r="N1237" s="10">
        <v>2.50049519538879</v>
      </c>
      <c r="O1237" s="10">
        <v>1.51032710075378</v>
      </c>
    </row>
    <row r="1238" spans="1:15">
      <c r="A1238" s="8">
        <v>2018</v>
      </c>
      <c r="B1238" s="8" t="s">
        <v>185</v>
      </c>
      <c r="C1238" s="8">
        <v>220200</v>
      </c>
      <c r="D1238" s="8" t="s">
        <v>27</v>
      </c>
      <c r="E1238" s="8" t="s">
        <v>182</v>
      </c>
      <c r="F1238" s="9">
        <v>2210.24</v>
      </c>
      <c r="G1238" s="9">
        <v>147.2</v>
      </c>
      <c r="H1238" s="9">
        <v>763.2</v>
      </c>
      <c r="I1238" s="9">
        <v>1299.84</v>
      </c>
      <c r="J1238" s="10">
        <v>0.0665991008281708</v>
      </c>
      <c r="K1238" s="10">
        <v>0.345301866531372</v>
      </c>
      <c r="L1238" s="10">
        <v>0.588099002838135</v>
      </c>
      <c r="M1238" s="10">
        <v>0.588099002838135</v>
      </c>
      <c r="N1238" s="10">
        <v>2.52149987220764</v>
      </c>
      <c r="O1238" s="10">
        <v>1.70314466953278</v>
      </c>
    </row>
    <row r="1239" spans="1:15">
      <c r="A1239" s="8">
        <v>2019</v>
      </c>
      <c r="B1239" s="8" t="s">
        <v>185</v>
      </c>
      <c r="C1239" s="8">
        <v>220200</v>
      </c>
      <c r="D1239" s="8" t="s">
        <v>27</v>
      </c>
      <c r="E1239" s="8" t="s">
        <v>182</v>
      </c>
      <c r="F1239" s="9">
        <v>1416.5563</v>
      </c>
      <c r="G1239" s="9">
        <v>162.789794921875</v>
      </c>
      <c r="H1239" s="9">
        <v>510.292694091797</v>
      </c>
      <c r="I1239" s="9">
        <v>743.473693847656</v>
      </c>
      <c r="J1239" s="10">
        <v>0.114919394254684</v>
      </c>
      <c r="K1239" s="10">
        <v>0.360234677791595</v>
      </c>
      <c r="L1239" s="10">
        <v>0.524845838546753</v>
      </c>
      <c r="M1239" s="10">
        <v>0.524845838546753</v>
      </c>
      <c r="N1239" s="10">
        <v>2.40992617607117</v>
      </c>
      <c r="O1239" s="10">
        <v>1.45695543289185</v>
      </c>
    </row>
    <row r="1240" spans="1:15">
      <c r="A1240" s="8">
        <v>2020</v>
      </c>
      <c r="B1240" s="8" t="s">
        <v>185</v>
      </c>
      <c r="C1240" s="8">
        <v>220200</v>
      </c>
      <c r="D1240" s="8" t="s">
        <v>27</v>
      </c>
      <c r="E1240" s="8" t="s">
        <v>182</v>
      </c>
      <c r="F1240" s="9">
        <v>1452.5505</v>
      </c>
      <c r="G1240" s="9">
        <v>201.377105712891</v>
      </c>
      <c r="H1240" s="9">
        <v>510.759399414063</v>
      </c>
      <c r="I1240" s="9">
        <v>740.414001464844</v>
      </c>
      <c r="J1240" s="10">
        <v>0.138636901974678</v>
      </c>
      <c r="K1240" s="10">
        <v>0.351629346609116</v>
      </c>
      <c r="L1240" s="10">
        <v>0.509733736515045</v>
      </c>
      <c r="M1240" s="10">
        <v>0.509733736515045</v>
      </c>
      <c r="N1240" s="10">
        <v>2.37109684944153</v>
      </c>
      <c r="O1240" s="10">
        <v>1.44963359832764</v>
      </c>
    </row>
    <row r="1241" spans="1:15">
      <c r="A1241" s="8">
        <v>2021</v>
      </c>
      <c r="B1241" s="8" t="s">
        <v>185</v>
      </c>
      <c r="C1241" s="8">
        <v>220200</v>
      </c>
      <c r="D1241" s="8" t="s">
        <v>27</v>
      </c>
      <c r="E1241" s="8" t="s">
        <v>182</v>
      </c>
      <c r="F1241" s="9">
        <v>1549.9802</v>
      </c>
      <c r="G1241" s="9">
        <v>200.124298095703</v>
      </c>
      <c r="H1241" s="9">
        <v>565.278015136719</v>
      </c>
      <c r="I1241" s="9">
        <v>784.577880859375</v>
      </c>
      <c r="J1241" s="10">
        <v>0.129114106297493</v>
      </c>
      <c r="K1241" s="10">
        <v>0.364700138568878</v>
      </c>
      <c r="L1241" s="10">
        <v>0.50618577003479</v>
      </c>
      <c r="M1241" s="10">
        <v>0.50618577003479</v>
      </c>
      <c r="N1241" s="10">
        <v>2.37707161903381</v>
      </c>
      <c r="O1241" s="10">
        <v>1.38795042037964</v>
      </c>
    </row>
    <row r="1242" spans="1:15">
      <c r="A1242" s="8">
        <v>2022</v>
      </c>
      <c r="B1242" s="8" t="s">
        <v>185</v>
      </c>
      <c r="C1242" s="8">
        <v>220200</v>
      </c>
      <c r="D1242" s="8" t="s">
        <v>27</v>
      </c>
      <c r="E1242" s="8" t="s">
        <v>182</v>
      </c>
      <c r="F1242" s="9">
        <v>1517.9</v>
      </c>
      <c r="G1242" s="9">
        <v>212</v>
      </c>
      <c r="H1242" s="9">
        <v>552.9</v>
      </c>
      <c r="I1242" s="9">
        <v>753</v>
      </c>
      <c r="J1242" s="10">
        <v>0.139666644706502</v>
      </c>
      <c r="K1242" s="10">
        <v>0.36425324461427</v>
      </c>
      <c r="L1242" s="10">
        <v>0.496080110679228</v>
      </c>
      <c r="M1242" s="10">
        <v>0.496080110679228</v>
      </c>
      <c r="N1242" s="10">
        <v>2.35641346597273</v>
      </c>
      <c r="O1242" s="10">
        <v>1.36190992946283</v>
      </c>
    </row>
    <row r="1243" spans="1:15">
      <c r="A1243" s="1">
        <v>2023</v>
      </c>
      <c r="B1243" s="1" t="s">
        <v>185</v>
      </c>
      <c r="C1243" s="1">
        <v>220200</v>
      </c>
      <c r="D1243" s="1" t="s">
        <v>27</v>
      </c>
      <c r="E1243" s="1" t="s">
        <v>182</v>
      </c>
      <c r="F1243" s="14" t="s">
        <v>186</v>
      </c>
      <c r="G1243" s="14">
        <v>207.8</v>
      </c>
      <c r="H1243" s="14" t="s">
        <v>187</v>
      </c>
      <c r="I1243" s="14">
        <v>799.6</v>
      </c>
      <c r="J1243" s="18">
        <f>G1243/F1243</f>
        <v>0.131211719391299</v>
      </c>
      <c r="K1243" s="18">
        <f>H1243/F1243</f>
        <v>0.363894677022163</v>
      </c>
      <c r="L1243" s="18">
        <f>I1243/F1243</f>
        <v>0.504893603586538</v>
      </c>
      <c r="M1243" s="18">
        <f>I1243/F1243</f>
        <v>0.504893603586538</v>
      </c>
      <c r="N1243" s="18">
        <f>J1243*1+K1243*2+L1243*3</f>
        <v>2.37368188419524</v>
      </c>
      <c r="O1243" s="18">
        <f>I1243/H1243</f>
        <v>1.38747180288044</v>
      </c>
    </row>
    <row r="1244" spans="1:15">
      <c r="A1244" s="8">
        <v>2000</v>
      </c>
      <c r="B1244" s="8" t="s">
        <v>188</v>
      </c>
      <c r="C1244" s="8">
        <v>220300</v>
      </c>
      <c r="D1244" s="8" t="s">
        <v>27</v>
      </c>
      <c r="E1244" s="8" t="s">
        <v>182</v>
      </c>
      <c r="F1244" s="9">
        <v>156.58</v>
      </c>
      <c r="G1244" s="9">
        <v>63.26</v>
      </c>
      <c r="H1244" s="9">
        <v>39.93</v>
      </c>
      <c r="I1244" s="9">
        <v>53.39</v>
      </c>
      <c r="J1244" s="10">
        <v>0.404010742902756</v>
      </c>
      <c r="K1244" s="10">
        <v>0.255013406276703</v>
      </c>
      <c r="L1244" s="10">
        <v>0.340975850820541</v>
      </c>
      <c r="M1244" s="10">
        <v>0.340975850820541</v>
      </c>
      <c r="N1244" s="10">
        <v>1.93696510791779</v>
      </c>
      <c r="O1244" s="10">
        <v>1.33708989620209</v>
      </c>
    </row>
    <row r="1245" spans="1:15">
      <c r="A1245" s="8">
        <v>2001</v>
      </c>
      <c r="B1245" s="8" t="s">
        <v>188</v>
      </c>
      <c r="C1245" s="8">
        <v>220300</v>
      </c>
      <c r="D1245" s="8" t="s">
        <v>27</v>
      </c>
      <c r="E1245" s="8" t="s">
        <v>182</v>
      </c>
      <c r="F1245" s="9">
        <v>179.43</v>
      </c>
      <c r="G1245" s="9">
        <v>75.31</v>
      </c>
      <c r="H1245" s="9">
        <v>46.13</v>
      </c>
      <c r="I1245" s="9">
        <v>58.01</v>
      </c>
      <c r="J1245" s="10">
        <v>0.419717997312546</v>
      </c>
      <c r="K1245" s="10">
        <v>0.257091909646988</v>
      </c>
      <c r="L1245" s="10">
        <v>0.323301553726196</v>
      </c>
      <c r="M1245" s="10">
        <v>0.323301553726196</v>
      </c>
      <c r="N1245" s="10">
        <v>1.90380644798279</v>
      </c>
      <c r="O1245" s="10">
        <v>1.25753307342529</v>
      </c>
    </row>
    <row r="1246" spans="1:15">
      <c r="A1246" s="8">
        <v>2002</v>
      </c>
      <c r="B1246" s="8" t="s">
        <v>188</v>
      </c>
      <c r="C1246" s="8">
        <v>220300</v>
      </c>
      <c r="D1246" s="8" t="s">
        <v>27</v>
      </c>
      <c r="E1246" s="8" t="s">
        <v>182</v>
      </c>
      <c r="F1246" s="9">
        <v>199.99</v>
      </c>
      <c r="G1246" s="9">
        <v>84.04</v>
      </c>
      <c r="H1246" s="9">
        <v>53.1</v>
      </c>
      <c r="I1246" s="9">
        <v>62.86</v>
      </c>
      <c r="J1246" s="10">
        <v>0.420221000909805</v>
      </c>
      <c r="K1246" s="10">
        <v>0.265513271093369</v>
      </c>
      <c r="L1246" s="10">
        <v>0.31431570649147</v>
      </c>
      <c r="M1246" s="10">
        <v>0.31431570649147</v>
      </c>
      <c r="N1246" s="10">
        <v>1.89419460296631</v>
      </c>
      <c r="O1246" s="10">
        <v>1.18380415439606</v>
      </c>
    </row>
    <row r="1247" spans="1:15">
      <c r="A1247" s="8">
        <v>2003</v>
      </c>
      <c r="B1247" s="8" t="s">
        <v>188</v>
      </c>
      <c r="C1247" s="8">
        <v>220300</v>
      </c>
      <c r="D1247" s="8" t="s">
        <v>27</v>
      </c>
      <c r="E1247" s="8" t="s">
        <v>182</v>
      </c>
      <c r="F1247" s="9">
        <v>231.31</v>
      </c>
      <c r="G1247" s="9">
        <v>93.96</v>
      </c>
      <c r="H1247" s="9">
        <v>65.69</v>
      </c>
      <c r="I1247" s="9">
        <v>71.66</v>
      </c>
      <c r="J1247" s="10">
        <v>0.406208127737045</v>
      </c>
      <c r="K1247" s="10">
        <v>0.283991187810898</v>
      </c>
      <c r="L1247" s="10">
        <v>0.309800714254379</v>
      </c>
      <c r="M1247" s="10">
        <v>0.309800714254379</v>
      </c>
      <c r="N1247" s="10">
        <v>1.90359258651733</v>
      </c>
      <c r="O1247" s="10">
        <v>1.09088146686554</v>
      </c>
    </row>
    <row r="1248" spans="1:15">
      <c r="A1248" s="8">
        <v>2004</v>
      </c>
      <c r="B1248" s="8" t="s">
        <v>188</v>
      </c>
      <c r="C1248" s="8">
        <v>220300</v>
      </c>
      <c r="D1248" s="8" t="s">
        <v>27</v>
      </c>
      <c r="E1248" s="8" t="s">
        <v>182</v>
      </c>
      <c r="F1248" s="9">
        <v>279.41</v>
      </c>
      <c r="G1248" s="9">
        <v>113.3</v>
      </c>
      <c r="H1248" s="9">
        <v>85</v>
      </c>
      <c r="I1248" s="9">
        <v>81.11</v>
      </c>
      <c r="J1248" s="10">
        <v>0.405497312545776</v>
      </c>
      <c r="K1248" s="10">
        <v>0.30421245098114</v>
      </c>
      <c r="L1248" s="10">
        <v>0.290290266275406</v>
      </c>
      <c r="M1248" s="10">
        <v>0.290290266275406</v>
      </c>
      <c r="N1248" s="10">
        <v>1.8847930431366</v>
      </c>
      <c r="O1248" s="10">
        <v>0.954235315322876</v>
      </c>
    </row>
    <row r="1249" spans="1:15">
      <c r="A1249" s="8">
        <v>2005</v>
      </c>
      <c r="B1249" s="8" t="s">
        <v>188</v>
      </c>
      <c r="C1249" s="8">
        <v>220300</v>
      </c>
      <c r="D1249" s="8" t="s">
        <v>27</v>
      </c>
      <c r="E1249" s="8" t="s">
        <v>182</v>
      </c>
      <c r="F1249" s="9">
        <v>330.71</v>
      </c>
      <c r="G1249" s="9">
        <v>121.57</v>
      </c>
      <c r="H1249" s="9">
        <v>98.15</v>
      </c>
      <c r="I1249" s="9">
        <v>111.02</v>
      </c>
      <c r="J1249" s="10">
        <v>0.367603033781052</v>
      </c>
      <c r="K1249" s="10">
        <v>0.296785712242126</v>
      </c>
      <c r="L1249" s="10">
        <v>0.33570197224617</v>
      </c>
      <c r="M1249" s="10">
        <v>0.33570197224617</v>
      </c>
      <c r="N1249" s="10">
        <v>1.96828031539917</v>
      </c>
      <c r="O1249" s="10">
        <v>1.13112580776215</v>
      </c>
    </row>
    <row r="1250" spans="1:15">
      <c r="A1250" s="8">
        <v>2006</v>
      </c>
      <c r="B1250" s="8" t="s">
        <v>188</v>
      </c>
      <c r="C1250" s="8">
        <v>220300</v>
      </c>
      <c r="D1250" s="8" t="s">
        <v>27</v>
      </c>
      <c r="E1250" s="8" t="s">
        <v>182</v>
      </c>
      <c r="F1250" s="9">
        <v>380.17</v>
      </c>
      <c r="G1250" s="9">
        <v>138.84</v>
      </c>
      <c r="H1250" s="9">
        <v>119.75</v>
      </c>
      <c r="I1250" s="9">
        <v>121.58</v>
      </c>
      <c r="J1250" s="10">
        <v>0.365205049514771</v>
      </c>
      <c r="K1250" s="10">
        <v>0.314990669488907</v>
      </c>
      <c r="L1250" s="10">
        <v>0.319804310798645</v>
      </c>
      <c r="M1250" s="10">
        <v>0.319804310798645</v>
      </c>
      <c r="N1250" s="10">
        <v>1.95459938049316</v>
      </c>
      <c r="O1250" s="10">
        <v>1.01528179645538</v>
      </c>
    </row>
    <row r="1251" spans="1:15">
      <c r="A1251" s="8">
        <v>2007</v>
      </c>
      <c r="B1251" s="8" t="s">
        <v>188</v>
      </c>
      <c r="C1251" s="8">
        <v>220300</v>
      </c>
      <c r="D1251" s="8" t="s">
        <v>27</v>
      </c>
      <c r="E1251" s="8" t="s">
        <v>182</v>
      </c>
      <c r="F1251" s="9">
        <v>475.25</v>
      </c>
      <c r="G1251" s="9">
        <v>162.01</v>
      </c>
      <c r="H1251" s="9">
        <v>164.82</v>
      </c>
      <c r="I1251" s="9">
        <v>148.42</v>
      </c>
      <c r="J1251" s="10">
        <v>0.340894252061844</v>
      </c>
      <c r="K1251" s="10">
        <v>0.346806943416595</v>
      </c>
      <c r="L1251" s="10">
        <v>0.312298804521561</v>
      </c>
      <c r="M1251" s="10">
        <v>0.312298804521561</v>
      </c>
      <c r="N1251" s="10">
        <v>1.97140455245972</v>
      </c>
      <c r="O1251" s="10">
        <v>0.900497496128082</v>
      </c>
    </row>
    <row r="1252" spans="1:15">
      <c r="A1252" s="8">
        <v>2008</v>
      </c>
      <c r="B1252" s="8" t="s">
        <v>188</v>
      </c>
      <c r="C1252" s="8">
        <v>220300</v>
      </c>
      <c r="D1252" s="8" t="s">
        <v>27</v>
      </c>
      <c r="E1252" s="8" t="s">
        <v>182</v>
      </c>
      <c r="F1252" s="9">
        <v>596.55</v>
      </c>
      <c r="G1252" s="9">
        <v>193.88</v>
      </c>
      <c r="H1252" s="9">
        <v>207.54</v>
      </c>
      <c r="I1252" s="9">
        <v>195.19</v>
      </c>
      <c r="J1252" s="10">
        <v>0.325002104043961</v>
      </c>
      <c r="K1252" s="10">
        <v>0.347900420427322</v>
      </c>
      <c r="L1252" s="10">
        <v>0.327198058366776</v>
      </c>
      <c r="M1252" s="10">
        <v>0.327198058366776</v>
      </c>
      <c r="N1252" s="10">
        <v>2.00239706039429</v>
      </c>
      <c r="O1252" s="10">
        <v>0.940493404865265</v>
      </c>
    </row>
    <row r="1253" spans="1:15">
      <c r="A1253" s="8">
        <v>2009</v>
      </c>
      <c r="B1253" s="8" t="s">
        <v>188</v>
      </c>
      <c r="C1253" s="8">
        <v>220300</v>
      </c>
      <c r="D1253" s="8" t="s">
        <v>27</v>
      </c>
      <c r="E1253" s="8" t="s">
        <v>182</v>
      </c>
      <c r="F1253" s="9">
        <v>658.59</v>
      </c>
      <c r="G1253" s="9">
        <v>180.59</v>
      </c>
      <c r="H1253" s="9">
        <v>261</v>
      </c>
      <c r="I1253" s="9">
        <v>217.01</v>
      </c>
      <c r="J1253" s="10">
        <v>0.274207025766373</v>
      </c>
      <c r="K1253" s="10">
        <v>0.396301180124283</v>
      </c>
      <c r="L1253" s="10">
        <v>0.32950696349144</v>
      </c>
      <c r="M1253" s="10">
        <v>0.32950696349144</v>
      </c>
      <c r="N1253" s="10">
        <v>2.05533027648926</v>
      </c>
      <c r="O1253" s="10">
        <v>0.831455945968628</v>
      </c>
    </row>
    <row r="1254" spans="1:15">
      <c r="A1254" s="8">
        <v>2010</v>
      </c>
      <c r="B1254" s="8" t="s">
        <v>188</v>
      </c>
      <c r="C1254" s="8">
        <v>220300</v>
      </c>
      <c r="D1254" s="8" t="s">
        <v>27</v>
      </c>
      <c r="E1254" s="8" t="s">
        <v>182</v>
      </c>
      <c r="F1254" s="9">
        <v>779.55</v>
      </c>
      <c r="G1254" s="9">
        <v>211.49</v>
      </c>
      <c r="H1254" s="9">
        <v>333.26</v>
      </c>
      <c r="I1254" s="9">
        <v>234.8</v>
      </c>
      <c r="J1254" s="10">
        <v>0.271297544240952</v>
      </c>
      <c r="K1254" s="10">
        <v>0.427503049373627</v>
      </c>
      <c r="L1254" s="10">
        <v>0.301199406385422</v>
      </c>
      <c r="M1254" s="10">
        <v>0.301199406385422</v>
      </c>
      <c r="N1254" s="10">
        <v>2.02990198135376</v>
      </c>
      <c r="O1254" s="10">
        <v>0.704554975032806</v>
      </c>
    </row>
    <row r="1255" spans="1:15">
      <c r="A1255" s="8">
        <v>2011</v>
      </c>
      <c r="B1255" s="8" t="s">
        <v>188</v>
      </c>
      <c r="C1255" s="8">
        <v>220300</v>
      </c>
      <c r="D1255" s="8" t="s">
        <v>27</v>
      </c>
      <c r="E1255" s="8" t="s">
        <v>182</v>
      </c>
      <c r="F1255" s="9">
        <v>984.6</v>
      </c>
      <c r="G1255" s="9">
        <v>257.47</v>
      </c>
      <c r="H1255" s="9">
        <v>444.55</v>
      </c>
      <c r="I1255" s="9">
        <v>282.58</v>
      </c>
      <c r="J1255" s="10">
        <v>0.261497050523758</v>
      </c>
      <c r="K1255" s="10">
        <v>0.451503157615662</v>
      </c>
      <c r="L1255" s="10">
        <v>0.28699979186058</v>
      </c>
      <c r="M1255" s="10">
        <v>0.28699979186058</v>
      </c>
      <c r="N1255" s="10">
        <v>2.02550268173218</v>
      </c>
      <c r="O1255" s="10">
        <v>0.635654032230377</v>
      </c>
    </row>
    <row r="1256" spans="1:15">
      <c r="A1256" s="8">
        <v>2012</v>
      </c>
      <c r="B1256" s="8" t="s">
        <v>188</v>
      </c>
      <c r="C1256" s="8">
        <v>220300</v>
      </c>
      <c r="D1256" s="8" t="s">
        <v>27</v>
      </c>
      <c r="E1256" s="8" t="s">
        <v>182</v>
      </c>
      <c r="F1256" s="9">
        <v>1122.8</v>
      </c>
      <c r="G1256" s="9">
        <v>283.84</v>
      </c>
      <c r="H1256" s="9">
        <v>513.68</v>
      </c>
      <c r="I1256" s="9">
        <v>325.28</v>
      </c>
      <c r="J1256" s="10">
        <v>0.252796590328217</v>
      </c>
      <c r="K1256" s="10">
        <v>0.457499116659164</v>
      </c>
      <c r="L1256" s="10">
        <v>0.289704322814941</v>
      </c>
      <c r="M1256" s="10">
        <v>0.289704322814941</v>
      </c>
      <c r="N1256" s="10">
        <v>2.03690767288208</v>
      </c>
      <c r="O1256" s="10">
        <v>0.633234679698944</v>
      </c>
    </row>
    <row r="1257" spans="1:15">
      <c r="A1257" s="8">
        <v>2013</v>
      </c>
      <c r="B1257" s="8" t="s">
        <v>188</v>
      </c>
      <c r="C1257" s="8">
        <v>220300</v>
      </c>
      <c r="D1257" s="8" t="s">
        <v>27</v>
      </c>
      <c r="E1257" s="8" t="s">
        <v>182</v>
      </c>
      <c r="F1257" s="9">
        <v>1210.34</v>
      </c>
      <c r="G1257" s="9">
        <v>293.75</v>
      </c>
      <c r="H1257" s="9">
        <v>562.69</v>
      </c>
      <c r="I1257" s="9">
        <v>353.9</v>
      </c>
      <c r="J1257" s="10">
        <v>0.242700397968292</v>
      </c>
      <c r="K1257" s="10">
        <v>0.464902430772781</v>
      </c>
      <c r="L1257" s="10">
        <v>0.292397171258926</v>
      </c>
      <c r="M1257" s="10">
        <v>0.292397171258926</v>
      </c>
      <c r="N1257" s="10">
        <v>2.04969668388367</v>
      </c>
      <c r="O1257" s="10">
        <v>0.628943085670471</v>
      </c>
    </row>
    <row r="1258" spans="1:15">
      <c r="A1258" s="8">
        <v>2014</v>
      </c>
      <c r="B1258" s="8" t="s">
        <v>188</v>
      </c>
      <c r="C1258" s="8">
        <v>220300</v>
      </c>
      <c r="D1258" s="8" t="s">
        <v>27</v>
      </c>
      <c r="E1258" s="8" t="s">
        <v>182</v>
      </c>
      <c r="F1258" s="9">
        <v>1210.32</v>
      </c>
      <c r="G1258" s="9">
        <v>291.93</v>
      </c>
      <c r="H1258" s="9">
        <v>559.17</v>
      </c>
      <c r="I1258" s="9">
        <v>359.1</v>
      </c>
      <c r="J1258" s="10">
        <v>0.241200670599937</v>
      </c>
      <c r="K1258" s="10">
        <v>0.462001770734787</v>
      </c>
      <c r="L1258" s="10">
        <v>0.296698391437531</v>
      </c>
      <c r="M1258" s="10">
        <v>0.296698391437531</v>
      </c>
      <c r="N1258" s="10">
        <v>2.05529928207397</v>
      </c>
      <c r="O1258" s="10">
        <v>0.642201840877533</v>
      </c>
    </row>
    <row r="1259" spans="1:15">
      <c r="A1259" s="8">
        <v>2015</v>
      </c>
      <c r="B1259" s="8" t="s">
        <v>188</v>
      </c>
      <c r="C1259" s="8">
        <v>220300</v>
      </c>
      <c r="D1259" s="8" t="s">
        <v>27</v>
      </c>
      <c r="E1259" s="8" t="s">
        <v>182</v>
      </c>
      <c r="F1259" s="9">
        <v>1233.25</v>
      </c>
      <c r="G1259" s="9">
        <v>317.31</v>
      </c>
      <c r="H1259" s="9">
        <v>534.49</v>
      </c>
      <c r="I1259" s="9">
        <v>381.44</v>
      </c>
      <c r="J1259" s="10">
        <v>0.25729575753212</v>
      </c>
      <c r="K1259" s="10">
        <v>0.433399558067322</v>
      </c>
      <c r="L1259" s="10">
        <v>0.309296578168869</v>
      </c>
      <c r="M1259" s="10">
        <v>0.309296578168869</v>
      </c>
      <c r="N1259" s="10">
        <v>2.05198454856873</v>
      </c>
      <c r="O1259" s="10">
        <v>0.71365225315094</v>
      </c>
    </row>
    <row r="1260" spans="1:15">
      <c r="A1260" s="8">
        <v>2016</v>
      </c>
      <c r="B1260" s="8" t="s">
        <v>188</v>
      </c>
      <c r="C1260" s="8">
        <v>220300</v>
      </c>
      <c r="D1260" s="8" t="s">
        <v>27</v>
      </c>
      <c r="E1260" s="8" t="s">
        <v>182</v>
      </c>
      <c r="F1260" s="9">
        <v>1193.8</v>
      </c>
      <c r="G1260" s="9">
        <v>301.79</v>
      </c>
      <c r="H1260" s="9">
        <v>468.45</v>
      </c>
      <c r="I1260" s="9">
        <v>423.56</v>
      </c>
      <c r="J1260" s="10">
        <v>0.252797782421112</v>
      </c>
      <c r="K1260" s="10">
        <v>0.392402410507202</v>
      </c>
      <c r="L1260" s="10">
        <v>0.354799807071686</v>
      </c>
      <c r="M1260" s="10">
        <v>0.354799807071686</v>
      </c>
      <c r="N1260" s="10">
        <v>2.10200214385986</v>
      </c>
      <c r="O1260" s="10">
        <v>0.904173314571381</v>
      </c>
    </row>
    <row r="1261" spans="1:15">
      <c r="A1261" s="8">
        <v>2017</v>
      </c>
      <c r="B1261" s="8" t="s">
        <v>188</v>
      </c>
      <c r="C1261" s="8">
        <v>220300</v>
      </c>
      <c r="D1261" s="8" t="s">
        <v>27</v>
      </c>
      <c r="E1261" s="8" t="s">
        <v>182</v>
      </c>
      <c r="F1261" s="9">
        <v>939.8299</v>
      </c>
      <c r="G1261" s="9">
        <v>195.0064</v>
      </c>
      <c r="H1261" s="9">
        <v>303.2682</v>
      </c>
      <c r="I1261" s="9">
        <v>441.5553</v>
      </c>
      <c r="J1261" s="10">
        <v>0.207491159439087</v>
      </c>
      <c r="K1261" s="10">
        <v>0.32268413901329</v>
      </c>
      <c r="L1261" s="10">
        <v>0.469824701547623</v>
      </c>
      <c r="M1261" s="10">
        <v>0.469824701547623</v>
      </c>
      <c r="N1261" s="10">
        <v>2.2623336315155</v>
      </c>
      <c r="O1261" s="10">
        <v>1.45598948001862</v>
      </c>
    </row>
    <row r="1262" spans="1:15">
      <c r="A1262" s="8">
        <v>2018</v>
      </c>
      <c r="B1262" s="8" t="s">
        <v>188</v>
      </c>
      <c r="C1262" s="8">
        <v>220300</v>
      </c>
      <c r="D1262" s="8" t="s">
        <v>27</v>
      </c>
      <c r="E1262" s="8" t="s">
        <v>182</v>
      </c>
      <c r="F1262" s="9">
        <v>944.32</v>
      </c>
      <c r="G1262" s="9">
        <v>204.54</v>
      </c>
      <c r="H1262" s="9">
        <v>263.37</v>
      </c>
      <c r="I1262" s="9">
        <v>476.41</v>
      </c>
      <c r="J1262" s="10">
        <v>0.216600298881531</v>
      </c>
      <c r="K1262" s="10">
        <v>0.278899103403091</v>
      </c>
      <c r="L1262" s="10">
        <v>0.504500567913055</v>
      </c>
      <c r="M1262" s="10">
        <v>0.504500567913055</v>
      </c>
      <c r="N1262" s="10">
        <v>2.28790020942688</v>
      </c>
      <c r="O1262" s="10">
        <v>1.80889999866486</v>
      </c>
    </row>
    <row r="1263" spans="1:15">
      <c r="A1263" s="8">
        <v>2019</v>
      </c>
      <c r="B1263" s="8" t="s">
        <v>188</v>
      </c>
      <c r="C1263" s="8">
        <v>220300</v>
      </c>
      <c r="D1263" s="8" t="s">
        <v>27</v>
      </c>
      <c r="E1263" s="8" t="s">
        <v>182</v>
      </c>
      <c r="F1263" s="9">
        <v>796.1686</v>
      </c>
      <c r="G1263" s="9">
        <v>233.559906005859</v>
      </c>
      <c r="H1263" s="9">
        <v>165.776901245117</v>
      </c>
      <c r="I1263" s="9">
        <v>396.831787109375</v>
      </c>
      <c r="J1263" s="10">
        <v>0.293354839086533</v>
      </c>
      <c r="K1263" s="10">
        <v>0.208218336105347</v>
      </c>
      <c r="L1263" s="10">
        <v>0.498426824808121</v>
      </c>
      <c r="M1263" s="10">
        <v>0.498426824808121</v>
      </c>
      <c r="N1263" s="10">
        <v>2.20507192611694</v>
      </c>
      <c r="O1263" s="10">
        <v>2.39376997947693</v>
      </c>
    </row>
    <row r="1264" spans="1:15">
      <c r="A1264" s="8">
        <v>2020</v>
      </c>
      <c r="B1264" s="8" t="s">
        <v>188</v>
      </c>
      <c r="C1264" s="8">
        <v>220300</v>
      </c>
      <c r="D1264" s="8" t="s">
        <v>27</v>
      </c>
      <c r="E1264" s="8" t="s">
        <v>182</v>
      </c>
      <c r="F1264" s="9">
        <v>526.5703</v>
      </c>
      <c r="G1264" s="9">
        <v>182.701400756836</v>
      </c>
      <c r="H1264" s="9">
        <v>102.545196533203</v>
      </c>
      <c r="I1264" s="9">
        <v>241.323699951172</v>
      </c>
      <c r="J1264" s="10">
        <v>0.346964865922928</v>
      </c>
      <c r="K1264" s="10">
        <v>0.194741696119308</v>
      </c>
      <c r="L1264" s="10">
        <v>0.458293408155441</v>
      </c>
      <c r="M1264" s="10">
        <v>0.458293408155441</v>
      </c>
      <c r="N1264" s="10">
        <v>2.11132860183716</v>
      </c>
      <c r="O1264" s="10">
        <v>2.3533399105072</v>
      </c>
    </row>
    <row r="1265" spans="1:15">
      <c r="A1265" s="8">
        <v>2021</v>
      </c>
      <c r="B1265" s="8" t="s">
        <v>188</v>
      </c>
      <c r="C1265" s="8">
        <v>220300</v>
      </c>
      <c r="D1265" s="8" t="s">
        <v>27</v>
      </c>
      <c r="E1265" s="8" t="s">
        <v>182</v>
      </c>
      <c r="F1265" s="9">
        <v>554.0239</v>
      </c>
      <c r="G1265" s="9">
        <v>179.96549987793</v>
      </c>
      <c r="H1265" s="9">
        <v>112.859497070312</v>
      </c>
      <c r="I1265" s="9">
        <v>261.198913574219</v>
      </c>
      <c r="J1265" s="10">
        <v>0.324833452701569</v>
      </c>
      <c r="K1265" s="10">
        <v>0.203708708286285</v>
      </c>
      <c r="L1265" s="10">
        <v>0.471457839012146</v>
      </c>
      <c r="M1265" s="10">
        <v>0.471457839012146</v>
      </c>
      <c r="N1265" s="10">
        <v>2.14662432670593</v>
      </c>
      <c r="O1265" s="10">
        <v>2.31437253952026</v>
      </c>
    </row>
    <row r="1266" spans="1:15">
      <c r="A1266" s="8">
        <v>2022</v>
      </c>
      <c r="B1266" s="8" t="s">
        <v>188</v>
      </c>
      <c r="C1266" s="8">
        <v>220300</v>
      </c>
      <c r="D1266" s="8" t="s">
        <v>27</v>
      </c>
      <c r="E1266" s="8" t="s">
        <v>182</v>
      </c>
      <c r="F1266" s="9">
        <v>581.71</v>
      </c>
      <c r="G1266" s="9">
        <v>197.38</v>
      </c>
      <c r="H1266" s="9">
        <v>118.38</v>
      </c>
      <c r="I1266" s="9">
        <v>265.95</v>
      </c>
      <c r="J1266" s="10">
        <v>0.3393099654467</v>
      </c>
      <c r="K1266" s="10">
        <v>0.203503463925324</v>
      </c>
      <c r="L1266" s="10">
        <v>0.457186570627976</v>
      </c>
      <c r="M1266" s="10">
        <v>0.457186570627976</v>
      </c>
      <c r="N1266" s="10">
        <v>2.11787660518128</v>
      </c>
      <c r="O1266" s="10">
        <v>2.24657881398885</v>
      </c>
    </row>
    <row r="1267" spans="1:15">
      <c r="A1267" s="1">
        <v>2023</v>
      </c>
      <c r="B1267" s="1" t="s">
        <v>188</v>
      </c>
      <c r="C1267" s="1">
        <v>220300</v>
      </c>
      <c r="D1267" s="1" t="s">
        <v>27</v>
      </c>
      <c r="E1267" s="1" t="s">
        <v>182</v>
      </c>
      <c r="F1267" s="14" t="s">
        <v>189</v>
      </c>
      <c r="G1267" s="14">
        <v>191.11</v>
      </c>
      <c r="H1267" s="14" t="s">
        <v>190</v>
      </c>
      <c r="I1267" s="14">
        <v>279.52</v>
      </c>
      <c r="J1267" s="18">
        <f>G1267/F1267</f>
        <v>0.324542336039126</v>
      </c>
      <c r="K1267" s="18">
        <f>H1267/F1267</f>
        <v>0.200777774004008</v>
      </c>
      <c r="L1267" s="18">
        <f>I1267/F1267</f>
        <v>0.474679889956866</v>
      </c>
      <c r="M1267" s="18">
        <f>I1267/F1267</f>
        <v>0.474679889956866</v>
      </c>
      <c r="N1267" s="18">
        <f>J1267*1+K1267*2+L1267*3</f>
        <v>2.15013755391774</v>
      </c>
      <c r="O1267" s="18">
        <f>I1267/H1267</f>
        <v>2.36420536242916</v>
      </c>
    </row>
    <row r="1268" spans="1:15">
      <c r="A1268" s="8">
        <v>2000</v>
      </c>
      <c r="B1268" s="8" t="s">
        <v>191</v>
      </c>
      <c r="C1268" s="8">
        <v>220400</v>
      </c>
      <c r="D1268" s="8" t="s">
        <v>27</v>
      </c>
      <c r="E1268" s="8" t="s">
        <v>182</v>
      </c>
      <c r="F1268" s="9">
        <v>67.11</v>
      </c>
      <c r="G1268" s="9">
        <v>19.06</v>
      </c>
      <c r="H1268" s="9">
        <v>20.94</v>
      </c>
      <c r="I1268" s="9">
        <v>27.11</v>
      </c>
      <c r="J1268" s="10">
        <v>0.284011334180832</v>
      </c>
      <c r="K1268" s="10">
        <v>0.312025040388107</v>
      </c>
      <c r="L1268" s="10">
        <v>0.403963655233383</v>
      </c>
      <c r="M1268" s="10">
        <v>0.403963655233383</v>
      </c>
      <c r="N1268" s="10">
        <v>2.11995244026184</v>
      </c>
      <c r="O1268" s="10">
        <v>1.29465138912201</v>
      </c>
    </row>
    <row r="1269" spans="1:15">
      <c r="A1269" s="8">
        <v>2001</v>
      </c>
      <c r="B1269" s="8" t="s">
        <v>191</v>
      </c>
      <c r="C1269" s="8">
        <v>220400</v>
      </c>
      <c r="D1269" s="8" t="s">
        <v>27</v>
      </c>
      <c r="E1269" s="8" t="s">
        <v>182</v>
      </c>
      <c r="F1269" s="9">
        <v>63.7</v>
      </c>
      <c r="G1269" s="9">
        <v>15.9</v>
      </c>
      <c r="H1269" s="9">
        <v>17.7</v>
      </c>
      <c r="I1269" s="9">
        <v>30.11</v>
      </c>
      <c r="J1269" s="10">
        <v>0.249607533216476</v>
      </c>
      <c r="K1269" s="10">
        <v>0.277864992618561</v>
      </c>
      <c r="L1269" s="10">
        <v>0.472684472799301</v>
      </c>
      <c r="M1269" s="10">
        <v>0.472684472799301</v>
      </c>
      <c r="N1269" s="10">
        <v>2.22339105606079</v>
      </c>
      <c r="O1269" s="10">
        <v>1.70112991333008</v>
      </c>
    </row>
    <row r="1270" spans="1:15">
      <c r="A1270" s="8">
        <v>2002</v>
      </c>
      <c r="B1270" s="8" t="s">
        <v>191</v>
      </c>
      <c r="C1270" s="8">
        <v>220400</v>
      </c>
      <c r="D1270" s="8" t="s">
        <v>27</v>
      </c>
      <c r="E1270" s="8" t="s">
        <v>182</v>
      </c>
      <c r="F1270" s="9">
        <v>69.71</v>
      </c>
      <c r="G1270" s="9">
        <v>17.29</v>
      </c>
      <c r="H1270" s="9">
        <v>20.2</v>
      </c>
      <c r="I1270" s="9">
        <v>32.21</v>
      </c>
      <c r="J1270" s="10">
        <v>0.248027548193932</v>
      </c>
      <c r="K1270" s="10">
        <v>0.289771914482117</v>
      </c>
      <c r="L1270" s="10">
        <v>0.462057083845139</v>
      </c>
      <c r="M1270" s="10">
        <v>0.462057083845139</v>
      </c>
      <c r="N1270" s="10">
        <v>2.21374273300171</v>
      </c>
      <c r="O1270" s="10">
        <v>1.59455442428589</v>
      </c>
    </row>
    <row r="1271" spans="1:15">
      <c r="A1271" s="8">
        <v>2003</v>
      </c>
      <c r="B1271" s="8" t="s">
        <v>191</v>
      </c>
      <c r="C1271" s="8">
        <v>220400</v>
      </c>
      <c r="D1271" s="8" t="s">
        <v>27</v>
      </c>
      <c r="E1271" s="8" t="s">
        <v>182</v>
      </c>
      <c r="F1271" s="9">
        <v>81.61</v>
      </c>
      <c r="G1271" s="9">
        <v>19.25</v>
      </c>
      <c r="H1271" s="9">
        <v>27</v>
      </c>
      <c r="I1271" s="9">
        <v>35.35</v>
      </c>
      <c r="J1271" s="10">
        <v>0.235877960920334</v>
      </c>
      <c r="K1271" s="10">
        <v>0.330841809511185</v>
      </c>
      <c r="L1271" s="10">
        <v>0.433157712221146</v>
      </c>
      <c r="M1271" s="10">
        <v>0.433157712221146</v>
      </c>
      <c r="N1271" s="10">
        <v>2.19703483581543</v>
      </c>
      <c r="O1271" s="10">
        <v>1.30925929546356</v>
      </c>
    </row>
    <row r="1272" spans="1:15">
      <c r="A1272" s="8">
        <v>2004</v>
      </c>
      <c r="B1272" s="8" t="s">
        <v>191</v>
      </c>
      <c r="C1272" s="8">
        <v>220400</v>
      </c>
      <c r="D1272" s="8" t="s">
        <v>27</v>
      </c>
      <c r="E1272" s="8" t="s">
        <v>182</v>
      </c>
      <c r="F1272" s="9">
        <v>100.06</v>
      </c>
      <c r="G1272" s="9">
        <v>21.03</v>
      </c>
      <c r="H1272" s="9">
        <v>37.8</v>
      </c>
      <c r="I1272" s="9">
        <v>41.22</v>
      </c>
      <c r="J1272" s="10">
        <v>0.210173889994621</v>
      </c>
      <c r="K1272" s="10">
        <v>0.377773344516754</v>
      </c>
      <c r="L1272" s="10">
        <v>0.411952823400497</v>
      </c>
      <c r="M1272" s="10">
        <v>0.411952823400497</v>
      </c>
      <c r="N1272" s="10">
        <v>2.20157909393311</v>
      </c>
      <c r="O1272" s="10">
        <v>1.09047615528107</v>
      </c>
    </row>
    <row r="1273" spans="1:15">
      <c r="A1273" s="8">
        <v>2005</v>
      </c>
      <c r="B1273" s="8" t="s">
        <v>191</v>
      </c>
      <c r="C1273" s="8">
        <v>220400</v>
      </c>
      <c r="D1273" s="8" t="s">
        <v>27</v>
      </c>
      <c r="E1273" s="8" t="s">
        <v>182</v>
      </c>
      <c r="F1273" s="9">
        <v>137.08</v>
      </c>
      <c r="G1273" s="9">
        <v>24.67</v>
      </c>
      <c r="H1273" s="9">
        <v>61.48</v>
      </c>
      <c r="I1273" s="9">
        <v>50.91</v>
      </c>
      <c r="J1273" s="10">
        <v>0.179967895150185</v>
      </c>
      <c r="K1273" s="10">
        <v>0.448497235774994</v>
      </c>
      <c r="L1273" s="10">
        <v>0.371388971805573</v>
      </c>
      <c r="M1273" s="10">
        <v>0.371388971805573</v>
      </c>
      <c r="N1273" s="10">
        <v>2.19112920761108</v>
      </c>
      <c r="O1273" s="10">
        <v>0.828074157238007</v>
      </c>
    </row>
    <row r="1274" spans="1:15">
      <c r="A1274" s="8">
        <v>2006</v>
      </c>
      <c r="B1274" s="8" t="s">
        <v>191</v>
      </c>
      <c r="C1274" s="8">
        <v>220400</v>
      </c>
      <c r="D1274" s="8" t="s">
        <v>27</v>
      </c>
      <c r="E1274" s="8" t="s">
        <v>182</v>
      </c>
      <c r="F1274" s="9">
        <v>171.61</v>
      </c>
      <c r="G1274" s="9">
        <v>27.97</v>
      </c>
      <c r="H1274" s="9">
        <v>84.33</v>
      </c>
      <c r="I1274" s="9">
        <v>59.31</v>
      </c>
      <c r="J1274" s="10">
        <v>0.162985846400261</v>
      </c>
      <c r="K1274" s="10">
        <v>0.491404920816422</v>
      </c>
      <c r="L1274" s="10">
        <v>0.345609217882156</v>
      </c>
      <c r="M1274" s="10">
        <v>0.345609217882156</v>
      </c>
      <c r="N1274" s="10">
        <v>2.18262338638306</v>
      </c>
      <c r="O1274" s="10">
        <v>0.703308403491974</v>
      </c>
    </row>
    <row r="1275" spans="1:15">
      <c r="A1275" s="8">
        <v>2007</v>
      </c>
      <c r="B1275" s="8" t="s">
        <v>191</v>
      </c>
      <c r="C1275" s="8">
        <v>220400</v>
      </c>
      <c r="D1275" s="8" t="s">
        <v>27</v>
      </c>
      <c r="E1275" s="8" t="s">
        <v>182</v>
      </c>
      <c r="F1275" s="9">
        <v>216.5</v>
      </c>
      <c r="G1275" s="9">
        <v>32</v>
      </c>
      <c r="H1275" s="9">
        <v>110.78</v>
      </c>
      <c r="I1275" s="9">
        <v>73.72</v>
      </c>
      <c r="J1275" s="10">
        <v>0.147806003689766</v>
      </c>
      <c r="K1275" s="10">
        <v>0.511685907840729</v>
      </c>
      <c r="L1275" s="10">
        <v>0.340508073568344</v>
      </c>
      <c r="M1275" s="10">
        <v>0.340508073568344</v>
      </c>
      <c r="N1275" s="10">
        <v>2.19270205497742</v>
      </c>
      <c r="O1275" s="10">
        <v>0.665463089942932</v>
      </c>
    </row>
    <row r="1276" spans="1:15">
      <c r="A1276" s="8">
        <v>2008</v>
      </c>
      <c r="B1276" s="8" t="s">
        <v>191</v>
      </c>
      <c r="C1276" s="8">
        <v>220400</v>
      </c>
      <c r="D1276" s="8" t="s">
        <v>27</v>
      </c>
      <c r="E1276" s="8" t="s">
        <v>182</v>
      </c>
      <c r="F1276" s="9">
        <v>271.19</v>
      </c>
      <c r="G1276" s="9">
        <v>33.46</v>
      </c>
      <c r="H1276" s="9">
        <v>145.6</v>
      </c>
      <c r="I1276" s="9">
        <v>92.12</v>
      </c>
      <c r="J1276" s="10">
        <v>0.12338212877512</v>
      </c>
      <c r="K1276" s="10">
        <v>0.536892950534821</v>
      </c>
      <c r="L1276" s="10">
        <v>0.339688032865524</v>
      </c>
      <c r="M1276" s="10">
        <v>0.339688032865524</v>
      </c>
      <c r="N1276" s="10">
        <v>2.21623206138611</v>
      </c>
      <c r="O1276" s="10">
        <v>0.632692337036133</v>
      </c>
    </row>
    <row r="1277" spans="1:15">
      <c r="A1277" s="8">
        <v>2009</v>
      </c>
      <c r="B1277" s="8" t="s">
        <v>191</v>
      </c>
      <c r="C1277" s="8">
        <v>220400</v>
      </c>
      <c r="D1277" s="8" t="s">
        <v>27</v>
      </c>
      <c r="E1277" s="8" t="s">
        <v>182</v>
      </c>
      <c r="F1277" s="9">
        <v>336.18</v>
      </c>
      <c r="G1277" s="9">
        <v>35.3</v>
      </c>
      <c r="H1277" s="9">
        <v>189.3</v>
      </c>
      <c r="I1277" s="9">
        <v>111.58</v>
      </c>
      <c r="J1277" s="10">
        <v>0.105003274977207</v>
      </c>
      <c r="K1277" s="10">
        <v>0.563091218471527</v>
      </c>
      <c r="L1277" s="10">
        <v>0.331905514001846</v>
      </c>
      <c r="M1277" s="10">
        <v>0.331905514001846</v>
      </c>
      <c r="N1277" s="10">
        <v>2.22690224647522</v>
      </c>
      <c r="O1277" s="10">
        <v>0.589434742927551</v>
      </c>
    </row>
    <row r="1278" spans="1:15">
      <c r="A1278" s="8">
        <v>2010</v>
      </c>
      <c r="B1278" s="8" t="s">
        <v>191</v>
      </c>
      <c r="C1278" s="8">
        <v>220400</v>
      </c>
      <c r="D1278" s="8" t="s">
        <v>27</v>
      </c>
      <c r="E1278" s="8" t="s">
        <v>182</v>
      </c>
      <c r="F1278" s="9">
        <v>410.14</v>
      </c>
      <c r="G1278" s="9">
        <v>42.78</v>
      </c>
      <c r="H1278" s="9">
        <v>230.42</v>
      </c>
      <c r="I1278" s="9">
        <v>136.95</v>
      </c>
      <c r="J1278" s="10">
        <v>0.104305848479271</v>
      </c>
      <c r="K1278" s="10">
        <v>0.561808168888092</v>
      </c>
      <c r="L1278" s="10">
        <v>0.333910375833511</v>
      </c>
      <c r="M1278" s="10">
        <v>0.333910375833511</v>
      </c>
      <c r="N1278" s="10">
        <v>2.22965335845947</v>
      </c>
      <c r="O1278" s="10">
        <v>0.594349443912506</v>
      </c>
    </row>
    <row r="1279" spans="1:15">
      <c r="A1279" s="8">
        <v>2011</v>
      </c>
      <c r="B1279" s="8" t="s">
        <v>191</v>
      </c>
      <c r="C1279" s="8">
        <v>220400</v>
      </c>
      <c r="D1279" s="8" t="s">
        <v>27</v>
      </c>
      <c r="E1279" s="8" t="s">
        <v>182</v>
      </c>
      <c r="F1279" s="9">
        <v>500.49</v>
      </c>
      <c r="G1279" s="9">
        <v>48.75</v>
      </c>
      <c r="H1279" s="9">
        <v>291.69</v>
      </c>
      <c r="I1279" s="9">
        <v>160.06</v>
      </c>
      <c r="J1279" s="10">
        <v>0.0974045470356941</v>
      </c>
      <c r="K1279" s="10">
        <v>0.58280885219574</v>
      </c>
      <c r="L1279" s="10">
        <v>0.319806575775146</v>
      </c>
      <c r="M1279" s="10">
        <v>0.319806575775146</v>
      </c>
      <c r="N1279" s="10">
        <v>2.22244191169739</v>
      </c>
      <c r="O1279" s="10">
        <v>0.548733234405518</v>
      </c>
    </row>
    <row r="1280" spans="1:15">
      <c r="A1280" s="8">
        <v>2012</v>
      </c>
      <c r="B1280" s="8" t="s">
        <v>191</v>
      </c>
      <c r="C1280" s="8">
        <v>220400</v>
      </c>
      <c r="D1280" s="8" t="s">
        <v>27</v>
      </c>
      <c r="E1280" s="8" t="s">
        <v>182</v>
      </c>
      <c r="F1280" s="9">
        <v>605.13</v>
      </c>
      <c r="G1280" s="9">
        <v>53.8</v>
      </c>
      <c r="H1280" s="9">
        <v>356.84</v>
      </c>
      <c r="I1280" s="9">
        <v>194.49</v>
      </c>
      <c r="J1280" s="10">
        <v>0.0889065191149712</v>
      </c>
      <c r="K1280" s="10">
        <v>0.589691460132599</v>
      </c>
      <c r="L1280" s="10">
        <v>0.321402013301849</v>
      </c>
      <c r="M1280" s="10">
        <v>0.321402013301849</v>
      </c>
      <c r="N1280" s="10">
        <v>2.23249554634094</v>
      </c>
      <c r="O1280" s="10">
        <v>0.545034170150757</v>
      </c>
    </row>
    <row r="1281" spans="1:15">
      <c r="A1281" s="8">
        <v>2013</v>
      </c>
      <c r="B1281" s="8" t="s">
        <v>191</v>
      </c>
      <c r="C1281" s="8">
        <v>220400</v>
      </c>
      <c r="D1281" s="8" t="s">
        <v>27</v>
      </c>
      <c r="E1281" s="8" t="s">
        <v>182</v>
      </c>
      <c r="F1281" s="9">
        <v>700.3</v>
      </c>
      <c r="G1281" s="9">
        <v>58.2</v>
      </c>
      <c r="H1281" s="9">
        <v>414.23</v>
      </c>
      <c r="I1281" s="9">
        <v>227.95</v>
      </c>
      <c r="J1281" s="10">
        <v>0.0831072404980659</v>
      </c>
      <c r="K1281" s="10">
        <v>0.591503620147705</v>
      </c>
      <c r="L1281" s="10">
        <v>0.325503349304199</v>
      </c>
      <c r="M1281" s="10">
        <v>0.325503349304199</v>
      </c>
      <c r="N1281" s="10">
        <v>2.24262452125549</v>
      </c>
      <c r="O1281" s="10">
        <v>0.550298154354095</v>
      </c>
    </row>
    <row r="1282" spans="1:15">
      <c r="A1282" s="8">
        <v>2014</v>
      </c>
      <c r="B1282" s="8" t="s">
        <v>191</v>
      </c>
      <c r="C1282" s="8">
        <v>220400</v>
      </c>
      <c r="D1282" s="8" t="s">
        <v>27</v>
      </c>
      <c r="E1282" s="8" t="s">
        <v>182</v>
      </c>
      <c r="F1282" s="9">
        <v>690.31</v>
      </c>
      <c r="G1282" s="9">
        <v>59.09</v>
      </c>
      <c r="H1282" s="9">
        <v>403.49</v>
      </c>
      <c r="I1282" s="9">
        <v>227.8</v>
      </c>
      <c r="J1282" s="10">
        <v>0.0855992212891579</v>
      </c>
      <c r="K1282" s="10">
        <v>0.584505498409271</v>
      </c>
      <c r="L1282" s="10">
        <v>0.329996675252914</v>
      </c>
      <c r="M1282" s="10">
        <v>0.329996675252914</v>
      </c>
      <c r="N1282" s="10">
        <v>2.24460029602051</v>
      </c>
      <c r="O1282" s="10">
        <v>0.564574062824249</v>
      </c>
    </row>
    <row r="1283" spans="1:15">
      <c r="A1283" s="8">
        <v>2015</v>
      </c>
      <c r="B1283" s="8" t="s">
        <v>191</v>
      </c>
      <c r="C1283" s="8">
        <v>220400</v>
      </c>
      <c r="D1283" s="8" t="s">
        <v>27</v>
      </c>
      <c r="E1283" s="8" t="s">
        <v>182</v>
      </c>
      <c r="F1283" s="9">
        <v>726.64</v>
      </c>
      <c r="G1283" s="9">
        <v>60.89</v>
      </c>
      <c r="H1283" s="9">
        <v>417.31</v>
      </c>
      <c r="I1283" s="9">
        <v>248.44</v>
      </c>
      <c r="J1283" s="10">
        <v>0.0837966501712799</v>
      </c>
      <c r="K1283" s="10">
        <v>0.5743008852005</v>
      </c>
      <c r="L1283" s="10">
        <v>0.34190246462822</v>
      </c>
      <c r="M1283" s="10">
        <v>0.34190246462822</v>
      </c>
      <c r="N1283" s="10">
        <v>2.25810575485229</v>
      </c>
      <c r="O1283" s="10">
        <v>0.59533679485321</v>
      </c>
    </row>
    <row r="1284" spans="1:15">
      <c r="A1284" s="8">
        <v>2016</v>
      </c>
      <c r="B1284" s="8" t="s">
        <v>191</v>
      </c>
      <c r="C1284" s="8">
        <v>220400</v>
      </c>
      <c r="D1284" s="8" t="s">
        <v>27</v>
      </c>
      <c r="E1284" s="8" t="s">
        <v>182</v>
      </c>
      <c r="F1284" s="9">
        <v>765.25</v>
      </c>
      <c r="G1284" s="9">
        <v>59.08</v>
      </c>
      <c r="H1284" s="9">
        <v>437.65</v>
      </c>
      <c r="I1284" s="9">
        <v>268.53</v>
      </c>
      <c r="J1284" s="10">
        <v>0.0772035270929337</v>
      </c>
      <c r="K1284" s="10">
        <v>0.571904599666595</v>
      </c>
      <c r="L1284" s="10">
        <v>0.350904941558838</v>
      </c>
      <c r="M1284" s="10">
        <v>0.350904941558838</v>
      </c>
      <c r="N1284" s="10">
        <v>2.27372765541077</v>
      </c>
      <c r="O1284" s="10">
        <v>0.613572478294373</v>
      </c>
    </row>
    <row r="1285" spans="1:15">
      <c r="A1285" s="8">
        <v>2017</v>
      </c>
      <c r="B1285" s="8" t="s">
        <v>191</v>
      </c>
      <c r="C1285" s="8">
        <v>220400</v>
      </c>
      <c r="D1285" s="8" t="s">
        <v>27</v>
      </c>
      <c r="E1285" s="8" t="s">
        <v>182</v>
      </c>
      <c r="F1285" s="9">
        <v>668.6511</v>
      </c>
      <c r="G1285" s="9">
        <v>34.2358</v>
      </c>
      <c r="H1285" s="9">
        <v>362.1889</v>
      </c>
      <c r="I1285" s="9">
        <v>272.2264</v>
      </c>
      <c r="J1285" s="10">
        <v>0.0512012913823128</v>
      </c>
      <c r="K1285" s="10">
        <v>0.541670978069305</v>
      </c>
      <c r="L1285" s="10">
        <v>0.407127737998962</v>
      </c>
      <c r="M1285" s="10">
        <v>0.407127737998962</v>
      </c>
      <c r="N1285" s="10">
        <v>2.35592651367187</v>
      </c>
      <c r="O1285" s="10">
        <v>0.751614391803741</v>
      </c>
    </row>
    <row r="1286" spans="1:15">
      <c r="A1286" s="8">
        <v>2018</v>
      </c>
      <c r="B1286" s="8" t="s">
        <v>191</v>
      </c>
      <c r="C1286" s="8">
        <v>220400</v>
      </c>
      <c r="D1286" s="8" t="s">
        <v>27</v>
      </c>
      <c r="E1286" s="8" t="s">
        <v>182</v>
      </c>
      <c r="F1286" s="9">
        <v>621.6</v>
      </c>
      <c r="G1286" s="9">
        <v>36.05</v>
      </c>
      <c r="H1286" s="9">
        <v>302.6</v>
      </c>
      <c r="I1286" s="9">
        <v>282.95</v>
      </c>
      <c r="J1286" s="10">
        <v>0.0579954944550991</v>
      </c>
      <c r="K1286" s="10">
        <v>0.486808240413666</v>
      </c>
      <c r="L1286" s="10">
        <v>0.455196261405945</v>
      </c>
      <c r="M1286" s="10">
        <v>0.455196261405945</v>
      </c>
      <c r="N1286" s="10">
        <v>2.3972008228302</v>
      </c>
      <c r="O1286" s="10">
        <v>0.935062766075134</v>
      </c>
    </row>
    <row r="1287" spans="1:15">
      <c r="A1287" s="8">
        <v>2019</v>
      </c>
      <c r="B1287" s="8" t="s">
        <v>191</v>
      </c>
      <c r="C1287" s="8">
        <v>220400</v>
      </c>
      <c r="D1287" s="8" t="s">
        <v>27</v>
      </c>
      <c r="E1287" s="8" t="s">
        <v>182</v>
      </c>
      <c r="F1287" s="9">
        <v>410.3836</v>
      </c>
      <c r="G1287" s="9">
        <v>40.1664009094238</v>
      </c>
      <c r="H1287" s="9">
        <v>120.59349822998</v>
      </c>
      <c r="I1287" s="9">
        <v>249.62370300293</v>
      </c>
      <c r="J1287" s="10">
        <v>0.0978752598166466</v>
      </c>
      <c r="K1287" s="10">
        <v>0.293855547904968</v>
      </c>
      <c r="L1287" s="10">
        <v>0.608269214630127</v>
      </c>
      <c r="M1287" s="10">
        <v>0.608269214630127</v>
      </c>
      <c r="N1287" s="10">
        <v>2.51039409637451</v>
      </c>
      <c r="O1287" s="10">
        <v>2.06995987892151</v>
      </c>
    </row>
    <row r="1288" spans="1:15">
      <c r="A1288" s="8">
        <v>2020</v>
      </c>
      <c r="B1288" s="8" t="s">
        <v>191</v>
      </c>
      <c r="C1288" s="8">
        <v>220400</v>
      </c>
      <c r="D1288" s="8" t="s">
        <v>27</v>
      </c>
      <c r="E1288" s="8" t="s">
        <v>182</v>
      </c>
      <c r="F1288" s="9">
        <v>429.9003</v>
      </c>
      <c r="G1288" s="9">
        <v>49.8415985107422</v>
      </c>
      <c r="H1288" s="9">
        <v>120.992202758789</v>
      </c>
      <c r="I1288" s="9">
        <v>259.066497802734</v>
      </c>
      <c r="J1288" s="10">
        <v>0.115937575697899</v>
      </c>
      <c r="K1288" s="10">
        <v>0.28144246339798</v>
      </c>
      <c r="L1288" s="10">
        <v>0.60261994600296</v>
      </c>
      <c r="M1288" s="10">
        <v>0.60261994600296</v>
      </c>
      <c r="N1288" s="10">
        <v>2.48668241500854</v>
      </c>
      <c r="O1288" s="10">
        <v>2.14118337631226</v>
      </c>
    </row>
    <row r="1289" spans="1:15">
      <c r="A1289" s="8">
        <v>2021</v>
      </c>
      <c r="B1289" s="8" t="s">
        <v>191</v>
      </c>
      <c r="C1289" s="8">
        <v>220400</v>
      </c>
      <c r="D1289" s="8" t="s">
        <v>27</v>
      </c>
      <c r="E1289" s="8" t="s">
        <v>182</v>
      </c>
      <c r="F1289" s="9">
        <v>463.4867</v>
      </c>
      <c r="G1289" s="9">
        <v>50.5952987670898</v>
      </c>
      <c r="H1289" s="9">
        <v>135.968994140625</v>
      </c>
      <c r="I1289" s="9">
        <v>276.922393798828</v>
      </c>
      <c r="J1289" s="10">
        <v>0.109162352979183</v>
      </c>
      <c r="K1289" s="10">
        <v>0.293361157178879</v>
      </c>
      <c r="L1289" s="10">
        <v>0.597476482391357</v>
      </c>
      <c r="M1289" s="10">
        <v>0.597476482391357</v>
      </c>
      <c r="N1289" s="10">
        <v>2.48831415176392</v>
      </c>
      <c r="O1289" s="10">
        <v>2.03665828704834</v>
      </c>
    </row>
    <row r="1290" spans="1:15">
      <c r="A1290" s="8">
        <v>2022</v>
      </c>
      <c r="B1290" s="8" t="s">
        <v>191</v>
      </c>
      <c r="C1290" s="8">
        <v>220400</v>
      </c>
      <c r="D1290" s="8" t="s">
        <v>27</v>
      </c>
      <c r="E1290" s="8" t="s">
        <v>182</v>
      </c>
      <c r="F1290" s="9">
        <v>501.01</v>
      </c>
      <c r="G1290" s="9">
        <v>56.14</v>
      </c>
      <c r="H1290" s="9">
        <v>156.18</v>
      </c>
      <c r="I1290" s="9">
        <v>288.69</v>
      </c>
      <c r="J1290" s="10">
        <v>0.11205365162372</v>
      </c>
      <c r="K1290" s="10">
        <v>0.311730304784336</v>
      </c>
      <c r="L1290" s="10">
        <v>0.576216043591944</v>
      </c>
      <c r="M1290" s="10">
        <v>0.576216043591944</v>
      </c>
      <c r="N1290" s="10">
        <v>2.46416239196822</v>
      </c>
      <c r="O1290" s="10">
        <v>1.84844410295813</v>
      </c>
    </row>
    <row r="1291" spans="1:15">
      <c r="A1291" s="1">
        <v>2023</v>
      </c>
      <c r="B1291" s="1" t="s">
        <v>191</v>
      </c>
      <c r="C1291" s="1">
        <v>220400</v>
      </c>
      <c r="D1291" s="1" t="s">
        <v>27</v>
      </c>
      <c r="E1291" s="1" t="s">
        <v>182</v>
      </c>
      <c r="F1291" s="14" t="s">
        <v>192</v>
      </c>
      <c r="G1291" s="14">
        <v>54.8</v>
      </c>
      <c r="H1291" s="14" t="s">
        <v>193</v>
      </c>
      <c r="I1291" s="14">
        <v>304.79</v>
      </c>
      <c r="J1291" s="18">
        <f>G1291/F1291</f>
        <v>0.106020739823557</v>
      </c>
      <c r="K1291" s="18">
        <f>H1291/F1291</f>
        <v>0.304306608884074</v>
      </c>
      <c r="L1291" s="18">
        <f>I1291/F1291</f>
        <v>0.58967265129237</v>
      </c>
      <c r="M1291" s="18">
        <f>I1291/F1291</f>
        <v>0.58967265129237</v>
      </c>
      <c r="N1291" s="18">
        <f>J1291*1+K1291*2+L1291*3</f>
        <v>2.48365191146881</v>
      </c>
      <c r="O1291" s="18">
        <f>I1291/H1291</f>
        <v>1.93775828088245</v>
      </c>
    </row>
    <row r="1292" spans="1:15">
      <c r="A1292" s="8">
        <v>2000</v>
      </c>
      <c r="B1292" s="8" t="s">
        <v>194</v>
      </c>
      <c r="C1292" s="8">
        <v>220500</v>
      </c>
      <c r="D1292" s="8" t="s">
        <v>27</v>
      </c>
      <c r="E1292" s="8" t="s">
        <v>182</v>
      </c>
      <c r="F1292" s="9">
        <v>142.27</v>
      </c>
      <c r="G1292" s="9">
        <v>31.16</v>
      </c>
      <c r="H1292" s="9">
        <v>59.9</v>
      </c>
      <c r="I1292" s="9">
        <v>51.22</v>
      </c>
      <c r="J1292" s="10">
        <v>0.219020172953606</v>
      </c>
      <c r="K1292" s="10">
        <v>0.421030431985855</v>
      </c>
      <c r="L1292" s="10">
        <v>0.360019683837891</v>
      </c>
      <c r="M1292" s="10">
        <v>0.360019683837891</v>
      </c>
      <c r="N1292" s="10">
        <v>2.14113998413086</v>
      </c>
      <c r="O1292" s="10">
        <v>0.85509181022644</v>
      </c>
    </row>
    <row r="1293" spans="1:15">
      <c r="A1293" s="8">
        <v>2001</v>
      </c>
      <c r="B1293" s="8" t="s">
        <v>194</v>
      </c>
      <c r="C1293" s="8">
        <v>220500</v>
      </c>
      <c r="D1293" s="8" t="s">
        <v>27</v>
      </c>
      <c r="E1293" s="8" t="s">
        <v>182</v>
      </c>
      <c r="F1293" s="9">
        <v>158.05</v>
      </c>
      <c r="G1293" s="9">
        <v>33.22</v>
      </c>
      <c r="H1293" s="9">
        <v>67.6</v>
      </c>
      <c r="I1293" s="9">
        <v>57.23</v>
      </c>
      <c r="J1293" s="10">
        <v>0.210186645388603</v>
      </c>
      <c r="K1293" s="10">
        <v>0.427712738513947</v>
      </c>
      <c r="L1293" s="10">
        <v>0.362100601196289</v>
      </c>
      <c r="M1293" s="10">
        <v>0.362100601196289</v>
      </c>
      <c r="N1293" s="10">
        <v>2.15191388130188</v>
      </c>
      <c r="O1293" s="10">
        <v>0.846597611904144</v>
      </c>
    </row>
    <row r="1294" spans="1:15">
      <c r="A1294" s="8">
        <v>2002</v>
      </c>
      <c r="B1294" s="8" t="s">
        <v>194</v>
      </c>
      <c r="C1294" s="8">
        <v>220500</v>
      </c>
      <c r="D1294" s="8" t="s">
        <v>27</v>
      </c>
      <c r="E1294" s="8" t="s">
        <v>182</v>
      </c>
      <c r="F1294" s="9">
        <v>174.13</v>
      </c>
      <c r="G1294" s="9">
        <v>35.12</v>
      </c>
      <c r="H1294" s="9">
        <v>75.26</v>
      </c>
      <c r="I1294" s="9">
        <v>63.77</v>
      </c>
      <c r="J1294" s="10">
        <v>0.201688393950462</v>
      </c>
      <c r="K1294" s="10">
        <v>0.432205826044083</v>
      </c>
      <c r="L1294" s="10">
        <v>0.366220653057098</v>
      </c>
      <c r="M1294" s="10">
        <v>0.366220653057098</v>
      </c>
      <c r="N1294" s="10">
        <v>2.16476202011108</v>
      </c>
      <c r="O1294" s="10">
        <v>0.847329258918762</v>
      </c>
    </row>
    <row r="1295" spans="1:15">
      <c r="A1295" s="8">
        <v>2003</v>
      </c>
      <c r="B1295" s="8" t="s">
        <v>194</v>
      </c>
      <c r="C1295" s="8">
        <v>220500</v>
      </c>
      <c r="D1295" s="8" t="s">
        <v>27</v>
      </c>
      <c r="E1295" s="8" t="s">
        <v>182</v>
      </c>
      <c r="F1295" s="9">
        <v>192.37</v>
      </c>
      <c r="G1295" s="9">
        <v>36.8</v>
      </c>
      <c r="H1295" s="9">
        <v>84.99</v>
      </c>
      <c r="I1295" s="9">
        <v>70.58</v>
      </c>
      <c r="J1295" s="10">
        <v>0.191298022866249</v>
      </c>
      <c r="K1295" s="10">
        <v>0.441804856061935</v>
      </c>
      <c r="L1295" s="10">
        <v>0.366897135972977</v>
      </c>
      <c r="M1295" s="10">
        <v>0.366897135972977</v>
      </c>
      <c r="N1295" s="10">
        <v>2.17559909820557</v>
      </c>
      <c r="O1295" s="10">
        <v>0.830450654029846</v>
      </c>
    </row>
    <row r="1296" spans="1:15">
      <c r="A1296" s="8">
        <v>2004</v>
      </c>
      <c r="B1296" s="8" t="s">
        <v>194</v>
      </c>
      <c r="C1296" s="8">
        <v>220500</v>
      </c>
      <c r="D1296" s="8" t="s">
        <v>27</v>
      </c>
      <c r="E1296" s="8" t="s">
        <v>182</v>
      </c>
      <c r="F1296" s="9">
        <v>217.8</v>
      </c>
      <c r="G1296" s="9">
        <v>40.14</v>
      </c>
      <c r="H1296" s="9">
        <v>98.49</v>
      </c>
      <c r="I1296" s="9">
        <v>79.17</v>
      </c>
      <c r="J1296" s="10">
        <v>0.184297516942024</v>
      </c>
      <c r="K1296" s="10">
        <v>0.452203869819641</v>
      </c>
      <c r="L1296" s="10">
        <v>0.363498628139496</v>
      </c>
      <c r="M1296" s="10">
        <v>0.363498628139496</v>
      </c>
      <c r="N1296" s="10">
        <v>2.17920112609863</v>
      </c>
      <c r="O1296" s="10">
        <v>0.803837954998016</v>
      </c>
    </row>
    <row r="1297" spans="1:15">
      <c r="A1297" s="8">
        <v>2005</v>
      </c>
      <c r="B1297" s="8" t="s">
        <v>194</v>
      </c>
      <c r="C1297" s="8">
        <v>220500</v>
      </c>
      <c r="D1297" s="8" t="s">
        <v>27</v>
      </c>
      <c r="E1297" s="8" t="s">
        <v>182</v>
      </c>
      <c r="F1297" s="9">
        <v>233.63</v>
      </c>
      <c r="G1297" s="9">
        <v>41.28</v>
      </c>
      <c r="H1297" s="9">
        <v>106.21</v>
      </c>
      <c r="I1297" s="9">
        <v>86.14</v>
      </c>
      <c r="J1297" s="10">
        <v>0.176689639687538</v>
      </c>
      <c r="K1297" s="10">
        <v>0.454607725143433</v>
      </c>
      <c r="L1297" s="10">
        <v>0.36870265007019</v>
      </c>
      <c r="M1297" s="10">
        <v>0.36870265007019</v>
      </c>
      <c r="N1297" s="10">
        <v>2.19201302528381</v>
      </c>
      <c r="O1297" s="10">
        <v>0.811034739017487</v>
      </c>
    </row>
    <row r="1298" spans="1:15">
      <c r="A1298" s="8">
        <v>2006</v>
      </c>
      <c r="B1298" s="8" t="s">
        <v>194</v>
      </c>
      <c r="C1298" s="8">
        <v>220500</v>
      </c>
      <c r="D1298" s="8" t="s">
        <v>27</v>
      </c>
      <c r="E1298" s="8" t="s">
        <v>182</v>
      </c>
      <c r="F1298" s="9">
        <v>284.74</v>
      </c>
      <c r="G1298" s="9">
        <v>40.63</v>
      </c>
      <c r="H1298" s="9">
        <v>138.44</v>
      </c>
      <c r="I1298" s="9">
        <v>105.67</v>
      </c>
      <c r="J1298" s="10">
        <v>0.14269158244133</v>
      </c>
      <c r="K1298" s="10">
        <v>0.486197948455811</v>
      </c>
      <c r="L1298" s="10">
        <v>0.371110498905182</v>
      </c>
      <c r="M1298" s="10">
        <v>0.371110498905182</v>
      </c>
      <c r="N1298" s="10">
        <v>2.22841906547546</v>
      </c>
      <c r="O1298" s="10">
        <v>0.76329094171524</v>
      </c>
    </row>
    <row r="1299" spans="1:15">
      <c r="A1299" s="8">
        <v>2007</v>
      </c>
      <c r="B1299" s="8" t="s">
        <v>194</v>
      </c>
      <c r="C1299" s="8">
        <v>220500</v>
      </c>
      <c r="D1299" s="8" t="s">
        <v>27</v>
      </c>
      <c r="E1299" s="8" t="s">
        <v>182</v>
      </c>
      <c r="F1299" s="9">
        <v>353.63</v>
      </c>
      <c r="G1299" s="9">
        <v>49.68</v>
      </c>
      <c r="H1299" s="9">
        <v>175.72</v>
      </c>
      <c r="I1299" s="9">
        <v>128.23</v>
      </c>
      <c r="J1299" s="10">
        <v>0.140485823154449</v>
      </c>
      <c r="K1299" s="10">
        <v>0.496903538703918</v>
      </c>
      <c r="L1299" s="10">
        <v>0.362610638141632</v>
      </c>
      <c r="M1299" s="10">
        <v>0.362610638141632</v>
      </c>
      <c r="N1299" s="10">
        <v>2.22212481498718</v>
      </c>
      <c r="O1299" s="10">
        <v>0.729740500450134</v>
      </c>
    </row>
    <row r="1300" spans="1:15">
      <c r="A1300" s="8">
        <v>2008</v>
      </c>
      <c r="B1300" s="8" t="s">
        <v>194</v>
      </c>
      <c r="C1300" s="8">
        <v>220500</v>
      </c>
      <c r="D1300" s="8" t="s">
        <v>27</v>
      </c>
      <c r="E1300" s="8" t="s">
        <v>182</v>
      </c>
      <c r="F1300" s="9">
        <v>447.33</v>
      </c>
      <c r="G1300" s="9">
        <v>51.76</v>
      </c>
      <c r="H1300" s="9">
        <v>234.85</v>
      </c>
      <c r="I1300" s="9">
        <v>160.72</v>
      </c>
      <c r="J1300" s="10">
        <v>0.115708760917187</v>
      </c>
      <c r="K1300" s="10">
        <v>0.525003910064697</v>
      </c>
      <c r="L1300" s="10">
        <v>0.359287321567535</v>
      </c>
      <c r="M1300" s="10">
        <v>0.359287321567535</v>
      </c>
      <c r="N1300" s="10">
        <v>2.24357843399048</v>
      </c>
      <c r="O1300" s="10">
        <v>0.684351742267609</v>
      </c>
    </row>
    <row r="1301" spans="1:15">
      <c r="A1301" s="8">
        <v>2009</v>
      </c>
      <c r="B1301" s="8" t="s">
        <v>194</v>
      </c>
      <c r="C1301" s="8">
        <v>220500</v>
      </c>
      <c r="D1301" s="8" t="s">
        <v>27</v>
      </c>
      <c r="E1301" s="8" t="s">
        <v>182</v>
      </c>
      <c r="F1301" s="9">
        <v>518</v>
      </c>
      <c r="G1301" s="9">
        <v>56.05</v>
      </c>
      <c r="H1301" s="9">
        <v>268.43</v>
      </c>
      <c r="I1301" s="9">
        <v>193.53</v>
      </c>
      <c r="J1301" s="10">
        <v>0.108204632997513</v>
      </c>
      <c r="K1301" s="10">
        <v>0.518204629421234</v>
      </c>
      <c r="L1301" s="10">
        <v>0.37361004948616</v>
      </c>
      <c r="M1301" s="10">
        <v>0.37361004948616</v>
      </c>
      <c r="N1301" s="10">
        <v>2.26544404029846</v>
      </c>
      <c r="O1301" s="10">
        <v>0.720970094203949</v>
      </c>
    </row>
    <row r="1302" spans="1:15">
      <c r="A1302" s="8">
        <v>2010</v>
      </c>
      <c r="B1302" s="8" t="s">
        <v>194</v>
      </c>
      <c r="C1302" s="8">
        <v>220500</v>
      </c>
      <c r="D1302" s="8" t="s">
        <v>27</v>
      </c>
      <c r="E1302" s="8" t="s">
        <v>182</v>
      </c>
      <c r="F1302" s="9">
        <v>627.08</v>
      </c>
      <c r="G1302" s="9">
        <v>65.09</v>
      </c>
      <c r="H1302" s="9">
        <v>326.84</v>
      </c>
      <c r="I1302" s="9">
        <v>235.16</v>
      </c>
      <c r="J1302" s="10">
        <v>0.103798560798168</v>
      </c>
      <c r="K1302" s="10">
        <v>0.521209418773651</v>
      </c>
      <c r="L1302" s="10">
        <v>0.3750079870224</v>
      </c>
      <c r="M1302" s="10">
        <v>0.3750079870224</v>
      </c>
      <c r="N1302" s="10">
        <v>2.2712414264679</v>
      </c>
      <c r="O1302" s="10">
        <v>0.71949577331543</v>
      </c>
    </row>
    <row r="1303" spans="1:15">
      <c r="A1303" s="8">
        <v>2011</v>
      </c>
      <c r="B1303" s="8" t="s">
        <v>194</v>
      </c>
      <c r="C1303" s="8">
        <v>220500</v>
      </c>
      <c r="D1303" s="8" t="s">
        <v>27</v>
      </c>
      <c r="E1303" s="8" t="s">
        <v>182</v>
      </c>
      <c r="F1303" s="9">
        <v>780.23</v>
      </c>
      <c r="G1303" s="9">
        <v>78.73</v>
      </c>
      <c r="H1303" s="9">
        <v>408.14</v>
      </c>
      <c r="I1303" s="9">
        <v>293.37</v>
      </c>
      <c r="J1303" s="10">
        <v>0.100906141102314</v>
      </c>
      <c r="K1303" s="10">
        <v>0.523102164268494</v>
      </c>
      <c r="L1303" s="10">
        <v>0.3760045170784</v>
      </c>
      <c r="M1303" s="10">
        <v>0.3760045170784</v>
      </c>
      <c r="N1303" s="10">
        <v>2.27512407302856</v>
      </c>
      <c r="O1303" s="10">
        <v>0.718797445297241</v>
      </c>
    </row>
    <row r="1304" spans="1:15">
      <c r="A1304" s="8">
        <v>2012</v>
      </c>
      <c r="B1304" s="8" t="s">
        <v>194</v>
      </c>
      <c r="C1304" s="8">
        <v>220500</v>
      </c>
      <c r="D1304" s="8" t="s">
        <v>27</v>
      </c>
      <c r="E1304" s="8" t="s">
        <v>182</v>
      </c>
      <c r="F1304" s="9">
        <v>881.12</v>
      </c>
      <c r="G1304" s="9">
        <v>87.14</v>
      </c>
      <c r="H1304" s="9">
        <v>467</v>
      </c>
      <c r="I1304" s="9">
        <v>327.07</v>
      </c>
      <c r="J1304" s="10">
        <v>0.098896861076355</v>
      </c>
      <c r="K1304" s="10">
        <v>0.530007243156433</v>
      </c>
      <c r="L1304" s="10">
        <v>0.371198028326035</v>
      </c>
      <c r="M1304" s="10">
        <v>0.371198028326035</v>
      </c>
      <c r="N1304" s="10">
        <v>2.27250552177429</v>
      </c>
      <c r="O1304" s="10">
        <v>0.700364053249359</v>
      </c>
    </row>
    <row r="1305" spans="1:15">
      <c r="A1305" s="8">
        <v>2013</v>
      </c>
      <c r="B1305" s="8" t="s">
        <v>194</v>
      </c>
      <c r="C1305" s="8">
        <v>220500</v>
      </c>
      <c r="D1305" s="8" t="s">
        <v>27</v>
      </c>
      <c r="E1305" s="8" t="s">
        <v>182</v>
      </c>
      <c r="F1305" s="9">
        <v>1003.45</v>
      </c>
      <c r="G1305" s="9">
        <v>94.22</v>
      </c>
      <c r="H1305" s="9">
        <v>543.77</v>
      </c>
      <c r="I1305" s="9">
        <v>365.46</v>
      </c>
      <c r="J1305" s="10">
        <v>0.0938960611820221</v>
      </c>
      <c r="K1305" s="10">
        <v>0.541900455951691</v>
      </c>
      <c r="L1305" s="10">
        <v>0.36420351266861</v>
      </c>
      <c r="M1305" s="10">
        <v>0.36420351266861</v>
      </c>
      <c r="N1305" s="10">
        <v>2.27030754089355</v>
      </c>
      <c r="O1305" s="10">
        <v>0.672085642814636</v>
      </c>
    </row>
    <row r="1306" spans="1:15">
      <c r="A1306" s="8">
        <v>2014</v>
      </c>
      <c r="B1306" s="8" t="s">
        <v>194</v>
      </c>
      <c r="C1306" s="8">
        <v>220500</v>
      </c>
      <c r="D1306" s="8" t="s">
        <v>27</v>
      </c>
      <c r="E1306" s="8" t="s">
        <v>182</v>
      </c>
      <c r="F1306" s="9">
        <v>1008.5</v>
      </c>
      <c r="G1306" s="9">
        <v>88.34</v>
      </c>
      <c r="H1306" s="9">
        <v>534</v>
      </c>
      <c r="I1306" s="9">
        <v>386.15</v>
      </c>
      <c r="J1306" s="10">
        <v>0.0875954404473305</v>
      </c>
      <c r="K1306" s="10">
        <v>0.529499232769012</v>
      </c>
      <c r="L1306" s="10">
        <v>0.38289538025856</v>
      </c>
      <c r="M1306" s="10">
        <v>0.38289538025856</v>
      </c>
      <c r="N1306" s="10">
        <v>2.29527997970581</v>
      </c>
      <c r="O1306" s="10">
        <v>0.723127365112305</v>
      </c>
    </row>
    <row r="1307" spans="1:15">
      <c r="A1307" s="8">
        <v>2015</v>
      </c>
      <c r="B1307" s="8" t="s">
        <v>194</v>
      </c>
      <c r="C1307" s="8">
        <v>220500</v>
      </c>
      <c r="D1307" s="8" t="s">
        <v>27</v>
      </c>
      <c r="E1307" s="8" t="s">
        <v>182</v>
      </c>
      <c r="F1307" s="9">
        <v>1001.21</v>
      </c>
      <c r="G1307" s="9">
        <v>92.41</v>
      </c>
      <c r="H1307" s="9">
        <v>512.02</v>
      </c>
      <c r="I1307" s="9">
        <v>396.78</v>
      </c>
      <c r="J1307" s="10">
        <v>0.0922983214259148</v>
      </c>
      <c r="K1307" s="10">
        <v>0.511401176452637</v>
      </c>
      <c r="L1307" s="10">
        <v>0.396300464868546</v>
      </c>
      <c r="M1307" s="10">
        <v>0.396300464868546</v>
      </c>
      <c r="N1307" s="10">
        <v>2.30400204658508</v>
      </c>
      <c r="O1307" s="10">
        <v>0.774930655956268</v>
      </c>
    </row>
    <row r="1308" spans="1:15">
      <c r="A1308" s="8">
        <v>2016</v>
      </c>
      <c r="B1308" s="8" t="s">
        <v>194</v>
      </c>
      <c r="C1308" s="8">
        <v>220500</v>
      </c>
      <c r="D1308" s="8" t="s">
        <v>27</v>
      </c>
      <c r="E1308" s="8" t="s">
        <v>182</v>
      </c>
      <c r="F1308" s="9">
        <v>947.59</v>
      </c>
      <c r="G1308" s="9">
        <v>84.43</v>
      </c>
      <c r="H1308" s="9">
        <v>452</v>
      </c>
      <c r="I1308" s="9">
        <v>411.16</v>
      </c>
      <c r="J1308" s="10">
        <v>0.0890997126698494</v>
      </c>
      <c r="K1308" s="10">
        <v>0.476999551057816</v>
      </c>
      <c r="L1308" s="10">
        <v>0.433900743722916</v>
      </c>
      <c r="M1308" s="10">
        <v>0.433900743722916</v>
      </c>
      <c r="N1308" s="10">
        <v>2.34480094909668</v>
      </c>
      <c r="O1308" s="10">
        <v>0.909646034240723</v>
      </c>
    </row>
    <row r="1309" spans="1:15">
      <c r="A1309" s="8">
        <v>2017</v>
      </c>
      <c r="B1309" s="8" t="s">
        <v>194</v>
      </c>
      <c r="C1309" s="8">
        <v>220500</v>
      </c>
      <c r="D1309" s="8" t="s">
        <v>27</v>
      </c>
      <c r="E1309" s="8" t="s">
        <v>182</v>
      </c>
      <c r="F1309" s="9">
        <v>836.1347</v>
      </c>
      <c r="G1309" s="9">
        <v>65.9284</v>
      </c>
      <c r="H1309" s="9">
        <v>351.735</v>
      </c>
      <c r="I1309" s="9">
        <v>418.4713</v>
      </c>
      <c r="J1309" s="10">
        <v>0.0788490176200867</v>
      </c>
      <c r="K1309" s="10">
        <v>0.420667856931686</v>
      </c>
      <c r="L1309" s="10">
        <v>0.500483095645905</v>
      </c>
      <c r="M1309" s="10">
        <v>0.500483095645905</v>
      </c>
      <c r="N1309" s="10">
        <v>2.42163395881653</v>
      </c>
      <c r="O1309" s="10">
        <v>1.18973457813263</v>
      </c>
    </row>
    <row r="1310" spans="1:15">
      <c r="A1310" s="8">
        <v>2018</v>
      </c>
      <c r="B1310" s="8" t="s">
        <v>194</v>
      </c>
      <c r="C1310" s="8">
        <v>220500</v>
      </c>
      <c r="D1310" s="8" t="s">
        <v>27</v>
      </c>
      <c r="E1310" s="8" t="s">
        <v>182</v>
      </c>
      <c r="F1310" s="9">
        <v>829.3</v>
      </c>
      <c r="G1310" s="9">
        <v>70.74</v>
      </c>
      <c r="H1310" s="9">
        <v>321.19</v>
      </c>
      <c r="I1310" s="9">
        <v>437.37</v>
      </c>
      <c r="J1310" s="10">
        <v>0.0853008553385735</v>
      </c>
      <c r="K1310" s="10">
        <v>0.387302547693253</v>
      </c>
      <c r="L1310" s="10">
        <v>0.527396619319916</v>
      </c>
      <c r="M1310" s="10">
        <v>0.527396619319916</v>
      </c>
      <c r="N1310" s="10">
        <v>2.44209575653076</v>
      </c>
      <c r="O1310" s="10">
        <v>1.36171734333038</v>
      </c>
    </row>
    <row r="1311" spans="1:15">
      <c r="A1311" s="8">
        <v>2019</v>
      </c>
      <c r="B1311" s="8" t="s">
        <v>194</v>
      </c>
      <c r="C1311" s="8">
        <v>220500</v>
      </c>
      <c r="D1311" s="8" t="s">
        <v>27</v>
      </c>
      <c r="E1311" s="8" t="s">
        <v>182</v>
      </c>
      <c r="F1311" s="9">
        <v>725.7567</v>
      </c>
      <c r="G1311" s="9">
        <v>75.2024993896484</v>
      </c>
      <c r="H1311" s="9">
        <v>228.412399291992</v>
      </c>
      <c r="I1311" s="9">
        <v>422.141815185547</v>
      </c>
      <c r="J1311" s="10">
        <v>0.103619433939457</v>
      </c>
      <c r="K1311" s="10">
        <v>0.31472310423851</v>
      </c>
      <c r="L1311" s="10">
        <v>0.581657469272614</v>
      </c>
      <c r="M1311" s="10">
        <v>0.581657469272614</v>
      </c>
      <c r="N1311" s="10">
        <v>2.47803807258606</v>
      </c>
      <c r="O1311" s="10">
        <v>1.84815633296967</v>
      </c>
    </row>
    <row r="1312" spans="1:15">
      <c r="A1312" s="8">
        <v>2020</v>
      </c>
      <c r="B1312" s="8" t="s">
        <v>194</v>
      </c>
      <c r="C1312" s="8">
        <v>220500</v>
      </c>
      <c r="D1312" s="8" t="s">
        <v>27</v>
      </c>
      <c r="E1312" s="8" t="s">
        <v>182</v>
      </c>
      <c r="F1312" s="9">
        <v>531.6937</v>
      </c>
      <c r="G1312" s="9">
        <v>66.4532012939453</v>
      </c>
      <c r="H1312" s="9">
        <v>151.252593994141</v>
      </c>
      <c r="I1312" s="9">
        <v>313.987915039063</v>
      </c>
      <c r="J1312" s="10">
        <v>0.124983988702297</v>
      </c>
      <c r="K1312" s="10">
        <v>0.284473180770874</v>
      </c>
      <c r="L1312" s="10">
        <v>0.590542852878571</v>
      </c>
      <c r="M1312" s="10">
        <v>0.590542852878571</v>
      </c>
      <c r="N1312" s="10">
        <v>2.4655590057373</v>
      </c>
      <c r="O1312" s="10">
        <v>2.0759174823761</v>
      </c>
    </row>
    <row r="1313" spans="1:15">
      <c r="A1313" s="8">
        <v>2021</v>
      </c>
      <c r="B1313" s="8" t="s">
        <v>194</v>
      </c>
      <c r="C1313" s="8">
        <v>220500</v>
      </c>
      <c r="D1313" s="8" t="s">
        <v>27</v>
      </c>
      <c r="E1313" s="8" t="s">
        <v>182</v>
      </c>
      <c r="F1313" s="9">
        <v>567.9048</v>
      </c>
      <c r="G1313" s="9">
        <v>66.8919982910156</v>
      </c>
      <c r="H1313" s="9">
        <v>166.090698242187</v>
      </c>
      <c r="I1313" s="9">
        <v>334.922088623047</v>
      </c>
      <c r="J1313" s="10">
        <v>0.117787346243858</v>
      </c>
      <c r="K1313" s="10">
        <v>0.292462229728699</v>
      </c>
      <c r="L1313" s="10">
        <v>0.589750409126282</v>
      </c>
      <c r="M1313" s="10">
        <v>0.589750409126282</v>
      </c>
      <c r="N1313" s="10">
        <v>2.47196292877197</v>
      </c>
      <c r="O1313" s="10">
        <v>2.0165011882782</v>
      </c>
    </row>
    <row r="1314" spans="1:15">
      <c r="A1314" s="8">
        <v>2022</v>
      </c>
      <c r="B1314" s="8" t="s">
        <v>194</v>
      </c>
      <c r="C1314" s="8">
        <v>220500</v>
      </c>
      <c r="D1314" s="8" t="s">
        <v>27</v>
      </c>
      <c r="E1314" s="8" t="s">
        <v>182</v>
      </c>
      <c r="F1314" s="9">
        <v>590.9</v>
      </c>
      <c r="G1314" s="9">
        <v>74</v>
      </c>
      <c r="H1314" s="9">
        <v>172.9</v>
      </c>
      <c r="I1314" s="9">
        <v>344</v>
      </c>
      <c r="J1314" s="10">
        <v>0.125232695887629</v>
      </c>
      <c r="K1314" s="10">
        <v>0.292604501607717</v>
      </c>
      <c r="L1314" s="10">
        <v>0.582162802504654</v>
      </c>
      <c r="M1314" s="10">
        <v>0.582162802504654</v>
      </c>
      <c r="N1314" s="10">
        <v>2.45693010661702</v>
      </c>
      <c r="O1314" s="10">
        <v>1.98958935801041</v>
      </c>
    </row>
    <row r="1315" spans="1:15">
      <c r="A1315" s="1">
        <v>2023</v>
      </c>
      <c r="B1315" s="1" t="s">
        <v>194</v>
      </c>
      <c r="C1315" s="1">
        <v>220500</v>
      </c>
      <c r="D1315" s="1" t="s">
        <v>27</v>
      </c>
      <c r="E1315" s="1" t="s">
        <v>182</v>
      </c>
      <c r="F1315" s="14" t="s">
        <v>195</v>
      </c>
      <c r="G1315" s="14">
        <v>72.3</v>
      </c>
      <c r="H1315" s="14" t="s">
        <v>196</v>
      </c>
      <c r="I1315" s="14">
        <v>361.6</v>
      </c>
      <c r="J1315" s="18">
        <f>G1315/F1315</f>
        <v>0.117771624043004</v>
      </c>
      <c r="K1315" s="18">
        <f>H1315/F1315</f>
        <v>0.293370255741978</v>
      </c>
      <c r="L1315" s="18">
        <f>I1315/F1315</f>
        <v>0.589021013194331</v>
      </c>
      <c r="M1315" s="18">
        <f>I1315/F1315</f>
        <v>0.589021013194331</v>
      </c>
      <c r="N1315" s="18">
        <f>J1315*1+K1315*2+L1315*3</f>
        <v>2.47157517510995</v>
      </c>
      <c r="O1315" s="18">
        <f>I1315/H1315</f>
        <v>2.00777345918934</v>
      </c>
    </row>
    <row r="1316" spans="1:15">
      <c r="A1316" s="8">
        <v>2000</v>
      </c>
      <c r="B1316" s="8" t="s">
        <v>197</v>
      </c>
      <c r="C1316" s="8">
        <v>220600</v>
      </c>
      <c r="D1316" s="8" t="s">
        <v>27</v>
      </c>
      <c r="E1316" s="8" t="s">
        <v>182</v>
      </c>
      <c r="F1316" s="9">
        <v>85.01</v>
      </c>
      <c r="G1316" s="9">
        <v>17.6</v>
      </c>
      <c r="H1316" s="9">
        <v>42.16</v>
      </c>
      <c r="I1316" s="9">
        <v>25.25</v>
      </c>
      <c r="J1316" s="10">
        <v>0.207034468650818</v>
      </c>
      <c r="K1316" s="10">
        <v>0.495941668748856</v>
      </c>
      <c r="L1316" s="10">
        <v>0.297023892402649</v>
      </c>
      <c r="M1316" s="10">
        <v>0.297023892402649</v>
      </c>
      <c r="N1316" s="10">
        <v>2.08998942375183</v>
      </c>
      <c r="O1316" s="10">
        <v>0.5989089012146</v>
      </c>
    </row>
    <row r="1317" spans="1:15">
      <c r="A1317" s="8">
        <v>2001</v>
      </c>
      <c r="B1317" s="8" t="s">
        <v>197</v>
      </c>
      <c r="C1317" s="8">
        <v>220600</v>
      </c>
      <c r="D1317" s="8" t="s">
        <v>27</v>
      </c>
      <c r="E1317" s="8" t="s">
        <v>182</v>
      </c>
      <c r="F1317" s="9">
        <v>93.61</v>
      </c>
      <c r="G1317" s="9">
        <v>18.09</v>
      </c>
      <c r="H1317" s="9">
        <v>46.8</v>
      </c>
      <c r="I1317" s="9">
        <v>28.72</v>
      </c>
      <c r="J1317" s="10">
        <v>0.193248584866524</v>
      </c>
      <c r="K1317" s="10">
        <v>0.499946594238281</v>
      </c>
      <c r="L1317" s="10">
        <v>0.306804835796356</v>
      </c>
      <c r="M1317" s="10">
        <v>0.306804835796356</v>
      </c>
      <c r="N1317" s="10">
        <v>2.11355638504028</v>
      </c>
      <c r="O1317" s="10">
        <v>0.613675236701965</v>
      </c>
    </row>
    <row r="1318" spans="1:15">
      <c r="A1318" s="8">
        <v>2002</v>
      </c>
      <c r="B1318" s="8" t="s">
        <v>197</v>
      </c>
      <c r="C1318" s="8">
        <v>220600</v>
      </c>
      <c r="D1318" s="8" t="s">
        <v>27</v>
      </c>
      <c r="E1318" s="8" t="s">
        <v>182</v>
      </c>
      <c r="F1318" s="9">
        <v>100.32</v>
      </c>
      <c r="G1318" s="9">
        <v>19.41</v>
      </c>
      <c r="H1318" s="9">
        <v>49.06</v>
      </c>
      <c r="I1318" s="9">
        <v>31.84</v>
      </c>
      <c r="J1318" s="10">
        <v>0.193480864167213</v>
      </c>
      <c r="K1318" s="10">
        <v>0.489035099744797</v>
      </c>
      <c r="L1318" s="10">
        <v>0.317384362220764</v>
      </c>
      <c r="M1318" s="10">
        <v>0.317384362220764</v>
      </c>
      <c r="N1318" s="10">
        <v>2.12370419502258</v>
      </c>
      <c r="O1318" s="10">
        <v>0.649001240730286</v>
      </c>
    </row>
    <row r="1319" spans="1:15">
      <c r="A1319" s="8">
        <v>2003</v>
      </c>
      <c r="B1319" s="8" t="s">
        <v>197</v>
      </c>
      <c r="C1319" s="8">
        <v>220600</v>
      </c>
      <c r="D1319" s="8" t="s">
        <v>27</v>
      </c>
      <c r="E1319" s="8" t="s">
        <v>182</v>
      </c>
      <c r="F1319" s="9">
        <v>109.86</v>
      </c>
      <c r="G1319" s="9">
        <v>22.2</v>
      </c>
      <c r="H1319" s="9">
        <v>53.33</v>
      </c>
      <c r="I1319" s="9">
        <v>34.33</v>
      </c>
      <c r="J1319" s="10">
        <v>0.202075362205505</v>
      </c>
      <c r="K1319" s="10">
        <v>0.485436022281647</v>
      </c>
      <c r="L1319" s="10">
        <v>0.312488615512848</v>
      </c>
      <c r="M1319" s="10">
        <v>0.312488615512848</v>
      </c>
      <c r="N1319" s="10">
        <v>2.11041331291199</v>
      </c>
      <c r="O1319" s="10">
        <v>0.643727719783783</v>
      </c>
    </row>
    <row r="1320" spans="1:15">
      <c r="A1320" s="8">
        <v>2004</v>
      </c>
      <c r="B1320" s="8" t="s">
        <v>197</v>
      </c>
      <c r="C1320" s="8">
        <v>220600</v>
      </c>
      <c r="D1320" s="8" t="s">
        <v>27</v>
      </c>
      <c r="E1320" s="8" t="s">
        <v>182</v>
      </c>
      <c r="F1320" s="9">
        <v>99.23</v>
      </c>
      <c r="G1320" s="9">
        <v>20.88</v>
      </c>
      <c r="H1320" s="9">
        <v>44.83</v>
      </c>
      <c r="I1320" s="9">
        <v>33.52</v>
      </c>
      <c r="J1320" s="10">
        <v>0.210420235991478</v>
      </c>
      <c r="K1320" s="10">
        <v>0.451778709888458</v>
      </c>
      <c r="L1320" s="10">
        <v>0.337801069021225</v>
      </c>
      <c r="M1320" s="10">
        <v>0.337801069021225</v>
      </c>
      <c r="N1320" s="10">
        <v>2.12738084793091</v>
      </c>
      <c r="O1320" s="10">
        <v>0.747713565826416</v>
      </c>
    </row>
    <row r="1321" spans="1:15">
      <c r="A1321" s="8">
        <v>2005</v>
      </c>
      <c r="B1321" s="8" t="s">
        <v>197</v>
      </c>
      <c r="C1321" s="8">
        <v>220600</v>
      </c>
      <c r="D1321" s="8" t="s">
        <v>27</v>
      </c>
      <c r="E1321" s="8" t="s">
        <v>182</v>
      </c>
      <c r="F1321" s="9">
        <v>160.48</v>
      </c>
      <c r="G1321" s="9">
        <v>25.97</v>
      </c>
      <c r="H1321" s="9">
        <v>82.46</v>
      </c>
      <c r="I1321" s="9">
        <v>52.06</v>
      </c>
      <c r="J1321" s="10">
        <v>0.161827012896538</v>
      </c>
      <c r="K1321" s="10">
        <v>0.513833522796631</v>
      </c>
      <c r="L1321" s="10">
        <v>0.324401795864105</v>
      </c>
      <c r="M1321" s="10">
        <v>0.324401795864105</v>
      </c>
      <c r="N1321" s="10">
        <v>2.16269946098328</v>
      </c>
      <c r="O1321" s="10">
        <v>0.631336390972137</v>
      </c>
    </row>
    <row r="1322" spans="1:15">
      <c r="A1322" s="8">
        <v>2006</v>
      </c>
      <c r="B1322" s="8" t="s">
        <v>197</v>
      </c>
      <c r="C1322" s="8">
        <v>220600</v>
      </c>
      <c r="D1322" s="8" t="s">
        <v>27</v>
      </c>
      <c r="E1322" s="8" t="s">
        <v>182</v>
      </c>
      <c r="F1322" s="9">
        <v>191.9</v>
      </c>
      <c r="G1322" s="9">
        <v>27.77</v>
      </c>
      <c r="H1322" s="9">
        <v>103.61</v>
      </c>
      <c r="I1322" s="9">
        <v>60.53</v>
      </c>
      <c r="J1322" s="10">
        <v>0.144710794091225</v>
      </c>
      <c r="K1322" s="10">
        <v>0.539916634559631</v>
      </c>
      <c r="L1322" s="10">
        <v>0.315424710512161</v>
      </c>
      <c r="M1322" s="10">
        <v>0.315424710512161</v>
      </c>
      <c r="N1322" s="10">
        <v>2.17081809043884</v>
      </c>
      <c r="O1322" s="10">
        <v>0.58421003818512</v>
      </c>
    </row>
    <row r="1323" spans="1:15">
      <c r="A1323" s="8">
        <v>2007</v>
      </c>
      <c r="B1323" s="8" t="s">
        <v>197</v>
      </c>
      <c r="C1323" s="8">
        <v>220600</v>
      </c>
      <c r="D1323" s="8" t="s">
        <v>27</v>
      </c>
      <c r="E1323" s="8" t="s">
        <v>182</v>
      </c>
      <c r="F1323" s="9">
        <v>237.45</v>
      </c>
      <c r="G1323" s="9">
        <v>33.05</v>
      </c>
      <c r="H1323" s="9">
        <v>129.25</v>
      </c>
      <c r="I1323" s="9">
        <v>75.15</v>
      </c>
      <c r="J1323" s="10">
        <v>0.139187201857567</v>
      </c>
      <c r="K1323" s="10">
        <v>0.544325113296509</v>
      </c>
      <c r="L1323" s="10">
        <v>0.316487669944763</v>
      </c>
      <c r="M1323" s="10">
        <v>0.316487669944763</v>
      </c>
      <c r="N1323" s="10">
        <v>2.17730045318604</v>
      </c>
      <c r="O1323" s="10">
        <v>0.581431329250336</v>
      </c>
    </row>
    <row r="1324" spans="1:15">
      <c r="A1324" s="8">
        <v>2008</v>
      </c>
      <c r="B1324" s="8" t="s">
        <v>197</v>
      </c>
      <c r="C1324" s="8">
        <v>220600</v>
      </c>
      <c r="D1324" s="8" t="s">
        <v>27</v>
      </c>
      <c r="E1324" s="8" t="s">
        <v>182</v>
      </c>
      <c r="F1324" s="9">
        <v>300.35</v>
      </c>
      <c r="G1324" s="9">
        <v>35.44</v>
      </c>
      <c r="H1324" s="9">
        <v>168.56</v>
      </c>
      <c r="I1324" s="9">
        <v>96.32</v>
      </c>
      <c r="J1324" s="10">
        <v>0.117995671927929</v>
      </c>
      <c r="K1324" s="10">
        <v>0.561211943626404</v>
      </c>
      <c r="L1324" s="10">
        <v>0.320692539215088</v>
      </c>
      <c r="M1324" s="10">
        <v>0.320692539215088</v>
      </c>
      <c r="N1324" s="10">
        <v>2.20249724388123</v>
      </c>
      <c r="O1324" s="10">
        <v>0.571428596973419</v>
      </c>
    </row>
    <row r="1325" spans="1:15">
      <c r="A1325" s="8">
        <v>2009</v>
      </c>
      <c r="B1325" s="8" t="s">
        <v>197</v>
      </c>
      <c r="C1325" s="8">
        <v>220600</v>
      </c>
      <c r="D1325" s="8" t="s">
        <v>27</v>
      </c>
      <c r="E1325" s="8" t="s">
        <v>182</v>
      </c>
      <c r="F1325" s="9">
        <v>356.63</v>
      </c>
      <c r="G1325" s="9">
        <v>38.59</v>
      </c>
      <c r="H1325" s="9">
        <v>201.53</v>
      </c>
      <c r="I1325" s="9">
        <v>116.51</v>
      </c>
      <c r="J1325" s="10">
        <v>0.108207382261753</v>
      </c>
      <c r="K1325" s="10">
        <v>0.565095484256744</v>
      </c>
      <c r="L1325" s="10">
        <v>0.326697140932083</v>
      </c>
      <c r="M1325" s="10">
        <v>0.326697140932083</v>
      </c>
      <c r="N1325" s="10">
        <v>2.2184898853302</v>
      </c>
      <c r="O1325" s="10">
        <v>0.578127324581146</v>
      </c>
    </row>
    <row r="1326" spans="1:15">
      <c r="A1326" s="8">
        <v>2010</v>
      </c>
      <c r="B1326" s="8" t="s">
        <v>197</v>
      </c>
      <c r="C1326" s="8">
        <v>220600</v>
      </c>
      <c r="D1326" s="8" t="s">
        <v>27</v>
      </c>
      <c r="E1326" s="8" t="s">
        <v>182</v>
      </c>
      <c r="F1326" s="9">
        <v>433.17</v>
      </c>
      <c r="G1326" s="9">
        <v>44.05</v>
      </c>
      <c r="H1326" s="9">
        <v>260.29</v>
      </c>
      <c r="I1326" s="9">
        <v>128.82</v>
      </c>
      <c r="J1326" s="10">
        <v>0.101692177355289</v>
      </c>
      <c r="K1326" s="10">
        <v>0.600895702838898</v>
      </c>
      <c r="L1326" s="10">
        <v>0.297389030456543</v>
      </c>
      <c r="M1326" s="10">
        <v>0.297389030456543</v>
      </c>
      <c r="N1326" s="10">
        <v>2.19565057754517</v>
      </c>
      <c r="O1326" s="10">
        <v>0.494909524917603</v>
      </c>
    </row>
    <row r="1327" spans="1:15">
      <c r="A1327" s="8">
        <v>2011</v>
      </c>
      <c r="B1327" s="8" t="s">
        <v>197</v>
      </c>
      <c r="C1327" s="8">
        <v>220600</v>
      </c>
      <c r="D1327" s="8" t="s">
        <v>27</v>
      </c>
      <c r="E1327" s="8" t="s">
        <v>182</v>
      </c>
      <c r="F1327" s="9">
        <v>531.43</v>
      </c>
      <c r="G1327" s="9">
        <v>48.47</v>
      </c>
      <c r="H1327" s="9">
        <v>317.37</v>
      </c>
      <c r="I1327" s="9">
        <v>165.65</v>
      </c>
      <c r="J1327" s="10">
        <v>0.0912067443132401</v>
      </c>
      <c r="K1327" s="10">
        <v>0.597200036048889</v>
      </c>
      <c r="L1327" s="10">
        <v>0.311706155538559</v>
      </c>
      <c r="M1327" s="10">
        <v>0.311706155538559</v>
      </c>
      <c r="N1327" s="10">
        <v>2.22072529792786</v>
      </c>
      <c r="O1327" s="10">
        <v>0.521946012973785</v>
      </c>
    </row>
    <row r="1328" spans="1:15">
      <c r="A1328" s="8">
        <v>2012</v>
      </c>
      <c r="B1328" s="8" t="s">
        <v>197</v>
      </c>
      <c r="C1328" s="8">
        <v>220600</v>
      </c>
      <c r="D1328" s="8" t="s">
        <v>27</v>
      </c>
      <c r="E1328" s="8" t="s">
        <v>182</v>
      </c>
      <c r="F1328" s="9">
        <v>643.02</v>
      </c>
      <c r="G1328" s="9">
        <v>53.56</v>
      </c>
      <c r="H1328" s="9">
        <v>388.26</v>
      </c>
      <c r="I1328" s="9">
        <v>201.14</v>
      </c>
      <c r="J1328" s="10">
        <v>0.0832944512367249</v>
      </c>
      <c r="K1328" s="10">
        <v>0.603807032108307</v>
      </c>
      <c r="L1328" s="10">
        <v>0.312805205583572</v>
      </c>
      <c r="M1328" s="10">
        <v>0.312805205583572</v>
      </c>
      <c r="N1328" s="10">
        <v>2.22932410240173</v>
      </c>
      <c r="O1328" s="10">
        <v>0.518054902553558</v>
      </c>
    </row>
    <row r="1329" spans="1:15">
      <c r="A1329" s="8">
        <v>2013</v>
      </c>
      <c r="B1329" s="8" t="s">
        <v>197</v>
      </c>
      <c r="C1329" s="8">
        <v>220600</v>
      </c>
      <c r="D1329" s="8" t="s">
        <v>27</v>
      </c>
      <c r="E1329" s="8" t="s">
        <v>182</v>
      </c>
      <c r="F1329" s="9">
        <v>673.64</v>
      </c>
      <c r="G1329" s="9">
        <v>59.15</v>
      </c>
      <c r="H1329" s="9">
        <v>400.48</v>
      </c>
      <c r="I1329" s="9">
        <v>214.02</v>
      </c>
      <c r="J1329" s="10">
        <v>0.0878065451979637</v>
      </c>
      <c r="K1329" s="10">
        <v>0.594501495361328</v>
      </c>
      <c r="L1329" s="10">
        <v>0.317706793546677</v>
      </c>
      <c r="M1329" s="10">
        <v>0.317706793546677</v>
      </c>
      <c r="N1329" s="10">
        <v>2.22992992401123</v>
      </c>
      <c r="O1329" s="10">
        <v>0.534408688545227</v>
      </c>
    </row>
    <row r="1330" spans="1:15">
      <c r="A1330" s="8">
        <v>2014</v>
      </c>
      <c r="B1330" s="8" t="s">
        <v>197</v>
      </c>
      <c r="C1330" s="8">
        <v>220600</v>
      </c>
      <c r="D1330" s="8" t="s">
        <v>27</v>
      </c>
      <c r="E1330" s="8" t="s">
        <v>182</v>
      </c>
      <c r="F1330" s="9">
        <v>675.29</v>
      </c>
      <c r="G1330" s="9">
        <v>59.9</v>
      </c>
      <c r="H1330" s="9">
        <v>398.96</v>
      </c>
      <c r="I1330" s="9">
        <v>216.43</v>
      </c>
      <c r="J1330" s="10">
        <v>0.0887026339769363</v>
      </c>
      <c r="K1330" s="10">
        <v>0.590798020362854</v>
      </c>
      <c r="L1330" s="10">
        <v>0.320499330759048</v>
      </c>
      <c r="M1330" s="10">
        <v>0.320499330759048</v>
      </c>
      <c r="N1330" s="10">
        <v>2.2317967414856</v>
      </c>
      <c r="O1330" s="10">
        <v>0.542485475540161</v>
      </c>
    </row>
    <row r="1331" spans="1:15">
      <c r="A1331" s="8">
        <v>2015</v>
      </c>
      <c r="B1331" s="8" t="s">
        <v>197</v>
      </c>
      <c r="C1331" s="8">
        <v>220600</v>
      </c>
      <c r="D1331" s="8" t="s">
        <v>27</v>
      </c>
      <c r="E1331" s="8" t="s">
        <v>182</v>
      </c>
      <c r="F1331" s="9">
        <v>668.55</v>
      </c>
      <c r="G1331" s="9">
        <v>62.38</v>
      </c>
      <c r="H1331" s="9">
        <v>379.14</v>
      </c>
      <c r="I1331" s="9">
        <v>227.04</v>
      </c>
      <c r="J1331" s="10">
        <v>0.0933064073324203</v>
      </c>
      <c r="K1331" s="10">
        <v>0.567107915878296</v>
      </c>
      <c r="L1331" s="10">
        <v>0.339600622653961</v>
      </c>
      <c r="M1331" s="10">
        <v>0.339600622653961</v>
      </c>
      <c r="N1331" s="10">
        <v>2.24632406234741</v>
      </c>
      <c r="O1331" s="10">
        <v>0.598828911781311</v>
      </c>
    </row>
    <row r="1332" spans="1:15">
      <c r="A1332" s="8">
        <v>2016</v>
      </c>
      <c r="B1332" s="8" t="s">
        <v>197</v>
      </c>
      <c r="C1332" s="8">
        <v>220600</v>
      </c>
      <c r="D1332" s="8" t="s">
        <v>27</v>
      </c>
      <c r="E1332" s="8" t="s">
        <v>182</v>
      </c>
      <c r="F1332" s="9">
        <v>696.62</v>
      </c>
      <c r="G1332" s="9">
        <v>58.66</v>
      </c>
      <c r="H1332" s="9">
        <v>379.17</v>
      </c>
      <c r="I1332" s="9">
        <v>258.8</v>
      </c>
      <c r="J1332" s="10">
        <v>0.0842065960168838</v>
      </c>
      <c r="K1332" s="10">
        <v>0.544299602508545</v>
      </c>
      <c r="L1332" s="10">
        <v>0.371508151292801</v>
      </c>
      <c r="M1332" s="10">
        <v>0.371508151292801</v>
      </c>
      <c r="N1332" s="10">
        <v>2.28733015060425</v>
      </c>
      <c r="O1332" s="10">
        <v>0.682543456554413</v>
      </c>
    </row>
    <row r="1333" spans="1:15">
      <c r="A1333" s="8">
        <v>2017</v>
      </c>
      <c r="B1333" s="8" t="s">
        <v>197</v>
      </c>
      <c r="C1333" s="8">
        <v>220600</v>
      </c>
      <c r="D1333" s="8" t="s">
        <v>27</v>
      </c>
      <c r="E1333" s="8" t="s">
        <v>182</v>
      </c>
      <c r="F1333" s="9">
        <v>660.061</v>
      </c>
      <c r="G1333" s="9">
        <v>49.3062</v>
      </c>
      <c r="H1333" s="9">
        <v>320.9588</v>
      </c>
      <c r="I1333" s="9">
        <v>289.796</v>
      </c>
      <c r="J1333" s="10">
        <v>0.0746994614601135</v>
      </c>
      <c r="K1333" s="10">
        <v>0.486256271600723</v>
      </c>
      <c r="L1333" s="10">
        <v>0.439044266939163</v>
      </c>
      <c r="M1333" s="10">
        <v>0.439044266939163</v>
      </c>
      <c r="N1333" s="10">
        <v>2.36434483528137</v>
      </c>
      <c r="O1333" s="10">
        <v>0.902907192707062</v>
      </c>
    </row>
    <row r="1334" spans="1:15">
      <c r="A1334" s="8">
        <v>2018</v>
      </c>
      <c r="B1334" s="8" t="s">
        <v>197</v>
      </c>
      <c r="C1334" s="8">
        <v>220600</v>
      </c>
      <c r="D1334" s="8" t="s">
        <v>27</v>
      </c>
      <c r="E1334" s="8" t="s">
        <v>182</v>
      </c>
      <c r="F1334" s="9">
        <v>661.71</v>
      </c>
      <c r="G1334" s="9">
        <v>53.14</v>
      </c>
      <c r="H1334" s="9">
        <v>298.5</v>
      </c>
      <c r="I1334" s="9">
        <v>310.08</v>
      </c>
      <c r="J1334" s="10">
        <v>0.0803070813417435</v>
      </c>
      <c r="K1334" s="10">
        <v>0.451103955507278</v>
      </c>
      <c r="L1334" s="10">
        <v>0.468604058027267</v>
      </c>
      <c r="M1334" s="10">
        <v>0.468604058027267</v>
      </c>
      <c r="N1334" s="10">
        <v>2.38832712173462</v>
      </c>
      <c r="O1334" s="10">
        <v>1.03879392147064</v>
      </c>
    </row>
    <row r="1335" spans="1:15">
      <c r="A1335" s="8">
        <v>2019</v>
      </c>
      <c r="B1335" s="8" t="s">
        <v>197</v>
      </c>
      <c r="C1335" s="8">
        <v>220600</v>
      </c>
      <c r="D1335" s="8" t="s">
        <v>27</v>
      </c>
      <c r="E1335" s="8" t="s">
        <v>182</v>
      </c>
      <c r="F1335" s="9">
        <v>509.6629</v>
      </c>
      <c r="G1335" s="9">
        <v>55.2515983581543</v>
      </c>
      <c r="H1335" s="9">
        <v>141.288497924805</v>
      </c>
      <c r="I1335" s="9">
        <v>313.122802734375</v>
      </c>
      <c r="J1335" s="10">
        <v>0.108408123254776</v>
      </c>
      <c r="K1335" s="10">
        <v>0.277219504117966</v>
      </c>
      <c r="L1335" s="10">
        <v>0.614372372627258</v>
      </c>
      <c r="M1335" s="10">
        <v>0.614372372627258</v>
      </c>
      <c r="N1335" s="10">
        <v>2.5059642791748</v>
      </c>
      <c r="O1335" s="10">
        <v>2.21619462966919</v>
      </c>
    </row>
    <row r="1336" spans="1:15">
      <c r="A1336" s="8">
        <v>2020</v>
      </c>
      <c r="B1336" s="8" t="s">
        <v>197</v>
      </c>
      <c r="C1336" s="8">
        <v>220600</v>
      </c>
      <c r="D1336" s="8" t="s">
        <v>27</v>
      </c>
      <c r="E1336" s="8" t="s">
        <v>182</v>
      </c>
      <c r="F1336" s="9">
        <v>509.4239</v>
      </c>
      <c r="G1336" s="9">
        <v>64.2133026123047</v>
      </c>
      <c r="H1336" s="9">
        <v>130.533493041992</v>
      </c>
      <c r="I1336" s="9">
        <v>314.677093505859</v>
      </c>
      <c r="J1336" s="10">
        <v>0.12605082988739</v>
      </c>
      <c r="K1336" s="10">
        <v>0.256237477064133</v>
      </c>
      <c r="L1336" s="10">
        <v>0.617711663246155</v>
      </c>
      <c r="M1336" s="10">
        <v>0.617711663246155</v>
      </c>
      <c r="N1336" s="10">
        <v>2.49166083335876</v>
      </c>
      <c r="O1336" s="10">
        <v>2.41070008277893</v>
      </c>
    </row>
    <row r="1337" spans="1:15">
      <c r="A1337" s="8">
        <v>2021</v>
      </c>
      <c r="B1337" s="8" t="s">
        <v>197</v>
      </c>
      <c r="C1337" s="8">
        <v>220600</v>
      </c>
      <c r="D1337" s="8" t="s">
        <v>27</v>
      </c>
      <c r="E1337" s="8" t="s">
        <v>182</v>
      </c>
      <c r="F1337" s="9">
        <v>541.4054</v>
      </c>
      <c r="G1337" s="9">
        <v>67.2042007446289</v>
      </c>
      <c r="H1337" s="9">
        <v>144.767501831055</v>
      </c>
      <c r="I1337" s="9">
        <v>329.433685302734</v>
      </c>
      <c r="J1337" s="10">
        <v>0.124129168689251</v>
      </c>
      <c r="K1337" s="10">
        <v>0.267392039299011</v>
      </c>
      <c r="L1337" s="10">
        <v>0.608478784561157</v>
      </c>
      <c r="M1337" s="10">
        <v>0.608478784561157</v>
      </c>
      <c r="N1337" s="10">
        <v>2.48434948921204</v>
      </c>
      <c r="O1337" s="10">
        <v>2.27560520172119</v>
      </c>
    </row>
    <row r="1338" spans="1:15">
      <c r="A1338" s="8">
        <v>2022</v>
      </c>
      <c r="B1338" s="8" t="s">
        <v>197</v>
      </c>
      <c r="C1338" s="8">
        <v>220600</v>
      </c>
      <c r="D1338" s="8" t="s">
        <v>27</v>
      </c>
      <c r="E1338" s="8" t="s">
        <v>182</v>
      </c>
      <c r="F1338" s="9">
        <v>541.76</v>
      </c>
      <c r="G1338" s="9">
        <v>73.92</v>
      </c>
      <c r="H1338" s="9">
        <v>149.59</v>
      </c>
      <c r="I1338" s="9">
        <v>318.25</v>
      </c>
      <c r="J1338" s="10">
        <v>0.136444181925576</v>
      </c>
      <c r="K1338" s="10">
        <v>0.276118576491435</v>
      </c>
      <c r="L1338" s="10">
        <v>0.587437241582989</v>
      </c>
      <c r="M1338" s="10">
        <v>0.587437241582989</v>
      </c>
      <c r="N1338" s="10">
        <v>2.45099305965741</v>
      </c>
      <c r="O1338" s="10">
        <v>2.12748178354168</v>
      </c>
    </row>
    <row r="1339" spans="1:15">
      <c r="A1339" s="1">
        <v>2023</v>
      </c>
      <c r="B1339" s="1" t="s">
        <v>197</v>
      </c>
      <c r="C1339" s="1">
        <v>220600</v>
      </c>
      <c r="D1339" s="1" t="s">
        <v>27</v>
      </c>
      <c r="E1339" s="1" t="s">
        <v>182</v>
      </c>
      <c r="F1339" s="14" t="s">
        <v>198</v>
      </c>
      <c r="G1339" s="14">
        <v>72.2</v>
      </c>
      <c r="H1339" s="14" t="s">
        <v>199</v>
      </c>
      <c r="I1339" s="14">
        <v>336.92</v>
      </c>
      <c r="J1339" s="18">
        <f>G1339/F1339</f>
        <v>0.130541693787517</v>
      </c>
      <c r="K1339" s="18">
        <f>H1339/F1339</f>
        <v>0.260287842626745</v>
      </c>
      <c r="L1339" s="18">
        <f>I1339/F1339</f>
        <v>0.609170463585738</v>
      </c>
      <c r="M1339" s="18">
        <f>I1339/F1339</f>
        <v>0.609170463585738</v>
      </c>
      <c r="N1339" s="18">
        <f>J1339*1+K1339*2+L1339*3</f>
        <v>2.47862876979822</v>
      </c>
      <c r="O1339" s="18">
        <f>I1339/H1339</f>
        <v>2.34037232564601</v>
      </c>
    </row>
    <row r="1340" spans="1:15">
      <c r="A1340" s="8">
        <v>2000</v>
      </c>
      <c r="B1340" s="8" t="s">
        <v>200</v>
      </c>
      <c r="C1340" s="8">
        <v>220700</v>
      </c>
      <c r="D1340" s="8" t="s">
        <v>27</v>
      </c>
      <c r="E1340" s="8" t="s">
        <v>182</v>
      </c>
      <c r="F1340" s="9">
        <v>155.78</v>
      </c>
      <c r="G1340" s="9">
        <v>50.78</v>
      </c>
      <c r="H1340" s="9">
        <v>68.07</v>
      </c>
      <c r="I1340" s="9">
        <v>36.92</v>
      </c>
      <c r="J1340" s="10">
        <v>0.325972527265549</v>
      </c>
      <c r="K1340" s="10">
        <v>0.436962395906448</v>
      </c>
      <c r="L1340" s="10">
        <v>0.237000897526741</v>
      </c>
      <c r="M1340" s="10">
        <v>0.237000897526741</v>
      </c>
      <c r="N1340" s="10">
        <v>1.91089999675751</v>
      </c>
      <c r="O1340" s="10">
        <v>0.542382836341858</v>
      </c>
    </row>
    <row r="1341" spans="1:15">
      <c r="A1341" s="8">
        <v>2001</v>
      </c>
      <c r="B1341" s="8" t="s">
        <v>200</v>
      </c>
      <c r="C1341" s="8">
        <v>220700</v>
      </c>
      <c r="D1341" s="8" t="s">
        <v>27</v>
      </c>
      <c r="E1341" s="8" t="s">
        <v>182</v>
      </c>
      <c r="F1341" s="9">
        <v>178.01</v>
      </c>
      <c r="G1341" s="9">
        <v>60.95</v>
      </c>
      <c r="H1341" s="9">
        <v>75.66</v>
      </c>
      <c r="I1341" s="9">
        <v>41.41</v>
      </c>
      <c r="J1341" s="10">
        <v>0.34239649772644</v>
      </c>
      <c r="K1341" s="10">
        <v>0.425032287836075</v>
      </c>
      <c r="L1341" s="10">
        <v>0.232627376914024</v>
      </c>
      <c r="M1341" s="10">
        <v>0.232627376914024</v>
      </c>
      <c r="N1341" s="10">
        <v>1.8903431892395</v>
      </c>
      <c r="O1341" s="10">
        <v>0.54731696844101</v>
      </c>
    </row>
    <row r="1342" spans="1:15">
      <c r="A1342" s="8">
        <v>2002</v>
      </c>
      <c r="B1342" s="8" t="s">
        <v>200</v>
      </c>
      <c r="C1342" s="8">
        <v>220700</v>
      </c>
      <c r="D1342" s="8" t="s">
        <v>27</v>
      </c>
      <c r="E1342" s="8" t="s">
        <v>182</v>
      </c>
      <c r="F1342" s="9">
        <v>195.25</v>
      </c>
      <c r="G1342" s="9">
        <v>66.8</v>
      </c>
      <c r="H1342" s="9">
        <v>82.59</v>
      </c>
      <c r="I1342" s="9">
        <v>45.85</v>
      </c>
      <c r="J1342" s="10">
        <v>0.342125475406647</v>
      </c>
      <c r="K1342" s="10">
        <v>0.422996163368225</v>
      </c>
      <c r="L1342" s="10">
        <v>0.234827145934105</v>
      </c>
      <c r="M1342" s="10">
        <v>0.234827145934105</v>
      </c>
      <c r="N1342" s="10">
        <v>1.89259922504425</v>
      </c>
      <c r="O1342" s="10">
        <v>0.55515193939209</v>
      </c>
    </row>
    <row r="1343" spans="1:15">
      <c r="A1343" s="8">
        <v>2003</v>
      </c>
      <c r="B1343" s="8" t="s">
        <v>200</v>
      </c>
      <c r="C1343" s="8">
        <v>220700</v>
      </c>
      <c r="D1343" s="8" t="s">
        <v>27</v>
      </c>
      <c r="E1343" s="8" t="s">
        <v>182</v>
      </c>
      <c r="F1343" s="9">
        <v>227.13</v>
      </c>
      <c r="G1343" s="9">
        <v>75.16</v>
      </c>
      <c r="H1343" s="9">
        <v>98.96</v>
      </c>
      <c r="I1343" s="9">
        <v>53.04</v>
      </c>
      <c r="J1343" s="10">
        <v>0.330911815166473</v>
      </c>
      <c r="K1343" s="10">
        <v>0.435697615146637</v>
      </c>
      <c r="L1343" s="10">
        <v>0.233522653579712</v>
      </c>
      <c r="M1343" s="10">
        <v>0.233522653579712</v>
      </c>
      <c r="N1343" s="10">
        <v>1.90287494659424</v>
      </c>
      <c r="O1343" s="10">
        <v>0.535974144935608</v>
      </c>
    </row>
    <row r="1344" spans="1:15">
      <c r="A1344" s="8">
        <v>2004</v>
      </c>
      <c r="B1344" s="8" t="s">
        <v>200</v>
      </c>
      <c r="C1344" s="8">
        <v>220700</v>
      </c>
      <c r="D1344" s="8" t="s">
        <v>27</v>
      </c>
      <c r="E1344" s="8" t="s">
        <v>182</v>
      </c>
      <c r="F1344" s="9">
        <v>284.72</v>
      </c>
      <c r="G1344" s="9">
        <v>83.37</v>
      </c>
      <c r="H1344" s="9">
        <v>139.23</v>
      </c>
      <c r="I1344" s="9">
        <v>62.13</v>
      </c>
      <c r="J1344" s="10">
        <v>0.292813986539841</v>
      </c>
      <c r="K1344" s="10">
        <v>0.489006757736206</v>
      </c>
      <c r="L1344" s="10">
        <v>0.218214392662048</v>
      </c>
      <c r="M1344" s="10">
        <v>0.218214392662048</v>
      </c>
      <c r="N1344" s="10">
        <v>1.92547070980072</v>
      </c>
      <c r="O1344" s="10">
        <v>0.446240037679672</v>
      </c>
    </row>
    <row r="1345" spans="1:15">
      <c r="A1345" s="8">
        <v>2005</v>
      </c>
      <c r="B1345" s="8" t="s">
        <v>200</v>
      </c>
      <c r="C1345" s="8">
        <v>220700</v>
      </c>
      <c r="D1345" s="8" t="s">
        <v>27</v>
      </c>
      <c r="E1345" s="8" t="s">
        <v>182</v>
      </c>
      <c r="F1345" s="9">
        <v>365.55</v>
      </c>
      <c r="G1345" s="9">
        <v>94.6</v>
      </c>
      <c r="H1345" s="9">
        <v>190.42</v>
      </c>
      <c r="I1345" s="9">
        <v>80.53</v>
      </c>
      <c r="J1345" s="10">
        <v>0.258788138628006</v>
      </c>
      <c r="K1345" s="10">
        <v>0.52091372013092</v>
      </c>
      <c r="L1345" s="10">
        <v>0.220298185944557</v>
      </c>
      <c r="M1345" s="10">
        <v>0.220298185944557</v>
      </c>
      <c r="N1345" s="10">
        <v>1.961510181427</v>
      </c>
      <c r="O1345" s="10">
        <v>0.422907263040543</v>
      </c>
    </row>
    <row r="1346" spans="1:15">
      <c r="A1346" s="8">
        <v>2006</v>
      </c>
      <c r="B1346" s="8" t="s">
        <v>200</v>
      </c>
      <c r="C1346" s="8">
        <v>220700</v>
      </c>
      <c r="D1346" s="8" t="s">
        <v>27</v>
      </c>
      <c r="E1346" s="8" t="s">
        <v>182</v>
      </c>
      <c r="F1346" s="9">
        <v>473.68</v>
      </c>
      <c r="G1346" s="9">
        <v>101.75</v>
      </c>
      <c r="H1346" s="9">
        <v>272.65</v>
      </c>
      <c r="I1346" s="9">
        <v>99.28</v>
      </c>
      <c r="J1346" s="10">
        <v>0.214807465672493</v>
      </c>
      <c r="K1346" s="10">
        <v>0.575599551200867</v>
      </c>
      <c r="L1346" s="10">
        <v>0.209592968225479</v>
      </c>
      <c r="M1346" s="10">
        <v>0.209592968225479</v>
      </c>
      <c r="N1346" s="10">
        <v>1.99478542804718</v>
      </c>
      <c r="O1346" s="10">
        <v>0.364129841327667</v>
      </c>
    </row>
    <row r="1347" spans="1:15">
      <c r="A1347" s="8">
        <v>2007</v>
      </c>
      <c r="B1347" s="8" t="s">
        <v>200</v>
      </c>
      <c r="C1347" s="8">
        <v>220700</v>
      </c>
      <c r="D1347" s="8" t="s">
        <v>27</v>
      </c>
      <c r="E1347" s="8" t="s">
        <v>182</v>
      </c>
      <c r="F1347" s="9">
        <v>607.35</v>
      </c>
      <c r="G1347" s="9">
        <v>109.08</v>
      </c>
      <c r="H1347" s="9">
        <v>349.53</v>
      </c>
      <c r="I1347" s="9">
        <v>148.74</v>
      </c>
      <c r="J1347" s="10">
        <v>0.179599896073341</v>
      </c>
      <c r="K1347" s="10">
        <v>0.575500130653381</v>
      </c>
      <c r="L1347" s="10">
        <v>0.244899973273277</v>
      </c>
      <c r="M1347" s="10">
        <v>0.244899973273277</v>
      </c>
      <c r="N1347" s="10">
        <v>2.06529998779297</v>
      </c>
      <c r="O1347" s="10">
        <v>0.425542861223221</v>
      </c>
    </row>
    <row r="1348" spans="1:15">
      <c r="A1348" s="8">
        <v>2008</v>
      </c>
      <c r="B1348" s="8" t="s">
        <v>200</v>
      </c>
      <c r="C1348" s="8">
        <v>220700</v>
      </c>
      <c r="D1348" s="8" t="s">
        <v>27</v>
      </c>
      <c r="E1348" s="8" t="s">
        <v>182</v>
      </c>
      <c r="F1348" s="9">
        <v>806.72</v>
      </c>
      <c r="G1348" s="9">
        <v>142.71</v>
      </c>
      <c r="H1348" s="9">
        <v>455.47</v>
      </c>
      <c r="I1348" s="9">
        <v>208.54</v>
      </c>
      <c r="J1348" s="10">
        <v>0.176901534199715</v>
      </c>
      <c r="K1348" s="10">
        <v>0.564594924449921</v>
      </c>
      <c r="L1348" s="10">
        <v>0.258503556251526</v>
      </c>
      <c r="M1348" s="10">
        <v>0.258503556251526</v>
      </c>
      <c r="N1348" s="10">
        <v>2.08160209655762</v>
      </c>
      <c r="O1348" s="10">
        <v>0.457856714725494</v>
      </c>
    </row>
    <row r="1349" spans="1:15">
      <c r="A1349" s="8">
        <v>2009</v>
      </c>
      <c r="B1349" s="8" t="s">
        <v>200</v>
      </c>
      <c r="C1349" s="8">
        <v>220700</v>
      </c>
      <c r="D1349" s="8" t="s">
        <v>27</v>
      </c>
      <c r="E1349" s="8" t="s">
        <v>182</v>
      </c>
      <c r="F1349" s="9">
        <v>900.83</v>
      </c>
      <c r="G1349" s="9">
        <v>160.44</v>
      </c>
      <c r="H1349" s="9">
        <v>448.34</v>
      </c>
      <c r="I1349" s="9">
        <v>292.14</v>
      </c>
      <c r="J1349" s="10">
        <v>0.178102418780327</v>
      </c>
      <c r="K1349" s="10">
        <v>0.497696578502655</v>
      </c>
      <c r="L1349" s="10">
        <v>0.324300915002823</v>
      </c>
      <c r="M1349" s="10">
        <v>0.324300915002823</v>
      </c>
      <c r="N1349" s="10">
        <v>2.14639830589294</v>
      </c>
      <c r="O1349" s="10">
        <v>0.651603698730469</v>
      </c>
    </row>
    <row r="1350" spans="1:15">
      <c r="A1350" s="8">
        <v>2010</v>
      </c>
      <c r="B1350" s="8" t="s">
        <v>200</v>
      </c>
      <c r="C1350" s="8">
        <v>220700</v>
      </c>
      <c r="D1350" s="8" t="s">
        <v>27</v>
      </c>
      <c r="E1350" s="8" t="s">
        <v>182</v>
      </c>
      <c r="F1350" s="9">
        <v>1102.85</v>
      </c>
      <c r="G1350" s="9">
        <v>191.01</v>
      </c>
      <c r="H1350" s="9">
        <v>568.08</v>
      </c>
      <c r="I1350" s="9">
        <v>343.76</v>
      </c>
      <c r="J1350" s="10">
        <v>0.173196718096733</v>
      </c>
      <c r="K1350" s="10">
        <v>0.515101790428162</v>
      </c>
      <c r="L1350" s="10">
        <v>0.311701506376266</v>
      </c>
      <c r="M1350" s="10">
        <v>0.311701506376266</v>
      </c>
      <c r="N1350" s="10">
        <v>2.13850474357605</v>
      </c>
      <c r="O1350" s="10">
        <v>0.605126023292542</v>
      </c>
    </row>
    <row r="1351" spans="1:15">
      <c r="A1351" s="8">
        <v>2011</v>
      </c>
      <c r="B1351" s="8" t="s">
        <v>200</v>
      </c>
      <c r="C1351" s="8">
        <v>220700</v>
      </c>
      <c r="D1351" s="8" t="s">
        <v>27</v>
      </c>
      <c r="E1351" s="8" t="s">
        <v>182</v>
      </c>
      <c r="F1351" s="9">
        <v>1360.97</v>
      </c>
      <c r="G1351" s="9">
        <v>230.55</v>
      </c>
      <c r="H1351" s="9">
        <v>670.28</v>
      </c>
      <c r="I1351" s="9">
        <v>460.14</v>
      </c>
      <c r="J1351" s="10">
        <v>0.169401243329048</v>
      </c>
      <c r="K1351" s="10">
        <v>0.492501676082611</v>
      </c>
      <c r="L1351" s="10">
        <v>0.338097095489502</v>
      </c>
      <c r="M1351" s="10">
        <v>0.338097095489502</v>
      </c>
      <c r="N1351" s="10">
        <v>2.16869592666626</v>
      </c>
      <c r="O1351" s="10">
        <v>0.686489224433899</v>
      </c>
    </row>
    <row r="1352" spans="1:15">
      <c r="A1352" s="8">
        <v>2012</v>
      </c>
      <c r="B1352" s="8" t="s">
        <v>200</v>
      </c>
      <c r="C1352" s="8">
        <v>220700</v>
      </c>
      <c r="D1352" s="8" t="s">
        <v>27</v>
      </c>
      <c r="E1352" s="8" t="s">
        <v>182</v>
      </c>
      <c r="F1352" s="9">
        <v>1605.42</v>
      </c>
      <c r="G1352" s="9">
        <v>254.94</v>
      </c>
      <c r="H1352" s="9">
        <v>780.39</v>
      </c>
      <c r="I1352" s="9">
        <v>570.08</v>
      </c>
      <c r="J1352" s="10">
        <v>0.158799573779106</v>
      </c>
      <c r="K1352" s="10">
        <v>0.486097097396851</v>
      </c>
      <c r="L1352" s="10">
        <v>0.355097115039825</v>
      </c>
      <c r="M1352" s="10">
        <v>0.355097115039825</v>
      </c>
      <c r="N1352" s="10">
        <v>2.19628500938416</v>
      </c>
      <c r="O1352" s="10">
        <v>0.730506539344788</v>
      </c>
    </row>
    <row r="1353" spans="1:15">
      <c r="A1353" s="8">
        <v>2013</v>
      </c>
      <c r="B1353" s="8" t="s">
        <v>200</v>
      </c>
      <c r="C1353" s="8">
        <v>220700</v>
      </c>
      <c r="D1353" s="8" t="s">
        <v>27</v>
      </c>
      <c r="E1353" s="8" t="s">
        <v>182</v>
      </c>
      <c r="F1353" s="9">
        <v>1650.48</v>
      </c>
      <c r="G1353" s="9">
        <v>265.07</v>
      </c>
      <c r="H1353" s="9">
        <v>784.31</v>
      </c>
      <c r="I1353" s="9">
        <v>601.27</v>
      </c>
      <c r="J1353" s="10">
        <v>0.160601764917374</v>
      </c>
      <c r="K1353" s="10">
        <v>0.475201159715652</v>
      </c>
      <c r="L1353" s="10">
        <v>0.364300072193146</v>
      </c>
      <c r="M1353" s="10">
        <v>0.364300072193146</v>
      </c>
      <c r="N1353" s="10">
        <v>2.20390439033508</v>
      </c>
      <c r="O1353" s="10">
        <v>0.76662290096283</v>
      </c>
    </row>
    <row r="1354" spans="1:15">
      <c r="A1354" s="8">
        <v>2014</v>
      </c>
      <c r="B1354" s="8" t="s">
        <v>200</v>
      </c>
      <c r="C1354" s="8">
        <v>220700</v>
      </c>
      <c r="D1354" s="8" t="s">
        <v>27</v>
      </c>
      <c r="E1354" s="8" t="s">
        <v>182</v>
      </c>
      <c r="F1354" s="9">
        <v>1596.29</v>
      </c>
      <c r="G1354" s="9">
        <v>264.67</v>
      </c>
      <c r="H1354" s="9">
        <v>733.66</v>
      </c>
      <c r="I1354" s="9">
        <v>597.97</v>
      </c>
      <c r="J1354" s="10">
        <v>0.165803208947182</v>
      </c>
      <c r="K1354" s="10">
        <v>0.459603190422058</v>
      </c>
      <c r="L1354" s="10">
        <v>0.3745998442173</v>
      </c>
      <c r="M1354" s="10">
        <v>0.3745998442173</v>
      </c>
      <c r="N1354" s="10">
        <v>2.20880913734436</v>
      </c>
      <c r="O1354" s="10">
        <v>0.815050542354584</v>
      </c>
    </row>
    <row r="1355" spans="1:15">
      <c r="A1355" s="8">
        <v>2015</v>
      </c>
      <c r="B1355" s="8" t="s">
        <v>200</v>
      </c>
      <c r="C1355" s="8">
        <v>220700</v>
      </c>
      <c r="D1355" s="8" t="s">
        <v>27</v>
      </c>
      <c r="E1355" s="8" t="s">
        <v>182</v>
      </c>
      <c r="F1355" s="9">
        <v>1637.3</v>
      </c>
      <c r="G1355" s="9">
        <v>285.05</v>
      </c>
      <c r="H1355" s="9">
        <v>721.56</v>
      </c>
      <c r="I1355" s="9">
        <v>630.69</v>
      </c>
      <c r="J1355" s="10">
        <v>0.17409759759903</v>
      </c>
      <c r="K1355" s="10">
        <v>0.44070115685463</v>
      </c>
      <c r="L1355" s="10">
        <v>0.385201245546341</v>
      </c>
      <c r="M1355" s="10">
        <v>0.385201245546341</v>
      </c>
      <c r="N1355" s="10">
        <v>2.21110367774963</v>
      </c>
      <c r="O1355" s="10">
        <v>0.87406450510025</v>
      </c>
    </row>
    <row r="1356" spans="1:15">
      <c r="A1356" s="8">
        <v>2016</v>
      </c>
      <c r="B1356" s="8" t="s">
        <v>200</v>
      </c>
      <c r="C1356" s="8">
        <v>220700</v>
      </c>
      <c r="D1356" s="8" t="s">
        <v>27</v>
      </c>
      <c r="E1356" s="8" t="s">
        <v>182</v>
      </c>
      <c r="F1356" s="9">
        <v>1651.69</v>
      </c>
      <c r="G1356" s="9">
        <v>268.9</v>
      </c>
      <c r="H1356" s="9">
        <v>692.06</v>
      </c>
      <c r="I1356" s="9">
        <v>690.74</v>
      </c>
      <c r="J1356" s="10">
        <v>0.162802949547768</v>
      </c>
      <c r="K1356" s="10">
        <v>0.419001132249832</v>
      </c>
      <c r="L1356" s="10">
        <v>0.418201953172684</v>
      </c>
      <c r="M1356" s="10">
        <v>0.418201953172684</v>
      </c>
      <c r="N1356" s="10">
        <v>2.25541114807129</v>
      </c>
      <c r="O1356" s="10">
        <v>0.998092651367187</v>
      </c>
    </row>
    <row r="1357" spans="1:15">
      <c r="A1357" s="8">
        <v>2017</v>
      </c>
      <c r="B1357" s="8" t="s">
        <v>200</v>
      </c>
      <c r="C1357" s="8">
        <v>220700</v>
      </c>
      <c r="D1357" s="8" t="s">
        <v>27</v>
      </c>
      <c r="E1357" s="8" t="s">
        <v>182</v>
      </c>
      <c r="F1357" s="9">
        <v>1372.5133</v>
      </c>
      <c r="G1357" s="9">
        <v>166.7215</v>
      </c>
      <c r="H1357" s="9">
        <v>456.8916</v>
      </c>
      <c r="I1357" s="9">
        <v>748.9001</v>
      </c>
      <c r="J1357" s="10">
        <v>0.121471680700779</v>
      </c>
      <c r="K1357" s="10">
        <v>0.332886815071106</v>
      </c>
      <c r="L1357" s="10">
        <v>0.545641422271729</v>
      </c>
      <c r="M1357" s="10">
        <v>0.545641422271729</v>
      </c>
      <c r="N1357" s="10">
        <v>2.42416954040527</v>
      </c>
      <c r="O1357" s="10">
        <v>1.63911986351013</v>
      </c>
    </row>
    <row r="1358" spans="1:15">
      <c r="A1358" s="8">
        <v>2018</v>
      </c>
      <c r="B1358" s="8" t="s">
        <v>200</v>
      </c>
      <c r="C1358" s="8">
        <v>220700</v>
      </c>
      <c r="D1358" s="8" t="s">
        <v>27</v>
      </c>
      <c r="E1358" s="8" t="s">
        <v>182</v>
      </c>
      <c r="F1358" s="9">
        <v>1373.6</v>
      </c>
      <c r="G1358" s="9">
        <v>178.16</v>
      </c>
      <c r="H1358" s="9">
        <v>390.1</v>
      </c>
      <c r="I1358" s="9">
        <v>805.34</v>
      </c>
      <c r="J1358" s="10">
        <v>0.129702970385551</v>
      </c>
      <c r="K1358" s="10">
        <v>0.283998250961304</v>
      </c>
      <c r="L1358" s="10">
        <v>0.586298763751984</v>
      </c>
      <c r="M1358" s="10">
        <v>0.586298763751984</v>
      </c>
      <c r="N1358" s="10">
        <v>2.45659565925598</v>
      </c>
      <c r="O1358" s="10">
        <v>2.06444501876831</v>
      </c>
    </row>
    <row r="1359" spans="1:15">
      <c r="A1359" s="8">
        <v>2019</v>
      </c>
      <c r="B1359" s="8" t="s">
        <v>200</v>
      </c>
      <c r="C1359" s="8">
        <v>220700</v>
      </c>
      <c r="D1359" s="8" t="s">
        <v>27</v>
      </c>
      <c r="E1359" s="8" t="s">
        <v>182</v>
      </c>
      <c r="F1359" s="9">
        <v>729.7836</v>
      </c>
      <c r="G1359" s="9">
        <v>192.705795288086</v>
      </c>
      <c r="H1359" s="9">
        <v>142.923004150391</v>
      </c>
      <c r="I1359" s="9">
        <v>394.15478515625</v>
      </c>
      <c r="J1359" s="10">
        <v>0.264058828353882</v>
      </c>
      <c r="K1359" s="10">
        <v>0.195842996239662</v>
      </c>
      <c r="L1359" s="10">
        <v>0.540098190307617</v>
      </c>
      <c r="M1359" s="10">
        <v>0.540098190307617</v>
      </c>
      <c r="N1359" s="10">
        <v>2.27603936195374</v>
      </c>
      <c r="O1359" s="10">
        <v>2.75781202316284</v>
      </c>
    </row>
    <row r="1360" spans="1:15">
      <c r="A1360" s="8">
        <v>2020</v>
      </c>
      <c r="B1360" s="8" t="s">
        <v>200</v>
      </c>
      <c r="C1360" s="8">
        <v>220700</v>
      </c>
      <c r="D1360" s="8" t="s">
        <v>27</v>
      </c>
      <c r="E1360" s="8" t="s">
        <v>182</v>
      </c>
      <c r="F1360" s="9">
        <v>752.8833</v>
      </c>
      <c r="G1360" s="9">
        <v>220.239700317383</v>
      </c>
      <c r="H1360" s="9">
        <v>137.885696411133</v>
      </c>
      <c r="I1360" s="9">
        <v>394.757904052734</v>
      </c>
      <c r="J1360" s="10">
        <v>0.292528331279755</v>
      </c>
      <c r="K1360" s="10">
        <v>0.183143511414528</v>
      </c>
      <c r="L1360" s="10">
        <v>0.524328172206879</v>
      </c>
      <c r="M1360" s="10">
        <v>0.524328172206879</v>
      </c>
      <c r="N1360" s="10">
        <v>2.23179984092712</v>
      </c>
      <c r="O1360" s="10">
        <v>2.86293578147888</v>
      </c>
    </row>
    <row r="1361" spans="1:15">
      <c r="A1361" s="8">
        <v>2021</v>
      </c>
      <c r="B1361" s="8" t="s">
        <v>200</v>
      </c>
      <c r="C1361" s="8">
        <v>220700</v>
      </c>
      <c r="D1361" s="8" t="s">
        <v>27</v>
      </c>
      <c r="E1361" s="8" t="s">
        <v>182</v>
      </c>
      <c r="F1361" s="9">
        <v>817.7054</v>
      </c>
      <c r="G1361" s="9">
        <v>225.081405639648</v>
      </c>
      <c r="H1361" s="9">
        <v>163.318801879883</v>
      </c>
      <c r="I1361" s="9">
        <v>429.305206298828</v>
      </c>
      <c r="J1361" s="10">
        <v>0.275259763002396</v>
      </c>
      <c r="K1361" s="10">
        <v>0.199728161096573</v>
      </c>
      <c r="L1361" s="10">
        <v>0.525012075901031</v>
      </c>
      <c r="M1361" s="10">
        <v>0.525012075901031</v>
      </c>
      <c r="N1361" s="10">
        <v>2.24975228309631</v>
      </c>
      <c r="O1361" s="10">
        <v>2.62863302230835</v>
      </c>
    </row>
    <row r="1362" spans="1:15">
      <c r="A1362" s="8">
        <v>2022</v>
      </c>
      <c r="B1362" s="8" t="s">
        <v>200</v>
      </c>
      <c r="C1362" s="8">
        <v>220700</v>
      </c>
      <c r="D1362" s="8" t="s">
        <v>27</v>
      </c>
      <c r="E1362" s="8" t="s">
        <v>182</v>
      </c>
      <c r="F1362" s="9">
        <v>872.75</v>
      </c>
      <c r="G1362" s="9">
        <v>254.54</v>
      </c>
      <c r="H1362" s="9">
        <v>205.48</v>
      </c>
      <c r="I1362" s="9">
        <v>412.72</v>
      </c>
      <c r="J1362" s="10">
        <v>0.291652821541106</v>
      </c>
      <c r="K1362" s="10">
        <v>0.235439702091091</v>
      </c>
      <c r="L1362" s="10">
        <v>0.472896018332856</v>
      </c>
      <c r="M1362" s="10">
        <v>0.472896018332856</v>
      </c>
      <c r="N1362" s="10">
        <v>2.18122028072186</v>
      </c>
      <c r="O1362" s="10">
        <v>2.00856531049251</v>
      </c>
    </row>
    <row r="1363" spans="1:15">
      <c r="A1363" s="1">
        <v>2023</v>
      </c>
      <c r="B1363" s="1" t="s">
        <v>200</v>
      </c>
      <c r="C1363" s="1">
        <v>220700</v>
      </c>
      <c r="D1363" s="1" t="s">
        <v>27</v>
      </c>
      <c r="E1363" s="1" t="s">
        <v>182</v>
      </c>
      <c r="F1363" s="14" t="s">
        <v>201</v>
      </c>
      <c r="G1363" s="14">
        <v>250.52</v>
      </c>
      <c r="H1363" s="14" t="s">
        <v>202</v>
      </c>
      <c r="I1363" s="14">
        <v>430.56</v>
      </c>
      <c r="J1363" s="18">
        <f>G1363/F1363</f>
        <v>0.280625504077426</v>
      </c>
      <c r="K1363" s="18">
        <f>H1363/F1363</f>
        <v>0.237062012725155</v>
      </c>
      <c r="L1363" s="18">
        <f>I1363/F1363</f>
        <v>0.482301281476835</v>
      </c>
      <c r="M1363" s="18">
        <f>I1363/F1363</f>
        <v>0.482301281476835</v>
      </c>
      <c r="N1363" s="18">
        <f>J1363*1+K1363*2+L1363*3</f>
        <v>2.20165337395824</v>
      </c>
      <c r="O1363" s="18">
        <f>I1363/H1363</f>
        <v>2.03449416434343</v>
      </c>
    </row>
    <row r="1364" spans="1:15">
      <c r="A1364" s="8">
        <v>2000</v>
      </c>
      <c r="B1364" s="8" t="s">
        <v>203</v>
      </c>
      <c r="C1364" s="8">
        <v>220800</v>
      </c>
      <c r="D1364" s="8" t="s">
        <v>27</v>
      </c>
      <c r="E1364" s="8" t="s">
        <v>182</v>
      </c>
      <c r="F1364" s="9">
        <v>73.26</v>
      </c>
      <c r="G1364" s="9">
        <v>27.33</v>
      </c>
      <c r="H1364" s="9">
        <v>21.68</v>
      </c>
      <c r="I1364" s="9">
        <v>24.25</v>
      </c>
      <c r="J1364" s="10">
        <v>0.3730548620224</v>
      </c>
      <c r="K1364" s="10">
        <v>0.295932292938232</v>
      </c>
      <c r="L1364" s="10">
        <v>0.331012845039368</v>
      </c>
      <c r="M1364" s="10">
        <v>0.331012845039368</v>
      </c>
      <c r="N1364" s="10">
        <v>1.95795798301697</v>
      </c>
      <c r="O1364" s="10">
        <v>1.11854243278503</v>
      </c>
    </row>
    <row r="1365" spans="1:15">
      <c r="A1365" s="8">
        <v>2001</v>
      </c>
      <c r="B1365" s="8" t="s">
        <v>203</v>
      </c>
      <c r="C1365" s="8">
        <v>220800</v>
      </c>
      <c r="D1365" s="8" t="s">
        <v>27</v>
      </c>
      <c r="E1365" s="8" t="s">
        <v>182</v>
      </c>
      <c r="F1365" s="9">
        <v>83.3</v>
      </c>
      <c r="G1365" s="9">
        <v>29.52</v>
      </c>
      <c r="H1365" s="9">
        <v>26.04</v>
      </c>
      <c r="I1365" s="9">
        <v>27.74</v>
      </c>
      <c r="J1365" s="10">
        <v>0.354381740093231</v>
      </c>
      <c r="K1365" s="10">
        <v>0.312605053186417</v>
      </c>
      <c r="L1365" s="10">
        <v>0.333013206720352</v>
      </c>
      <c r="M1365" s="10">
        <v>0.333013206720352</v>
      </c>
      <c r="N1365" s="10">
        <v>1.97863149642944</v>
      </c>
      <c r="O1365" s="10">
        <v>1.06528413295746</v>
      </c>
    </row>
    <row r="1366" spans="1:15">
      <c r="A1366" s="8">
        <v>2002</v>
      </c>
      <c r="B1366" s="8" t="s">
        <v>203</v>
      </c>
      <c r="C1366" s="8">
        <v>220800</v>
      </c>
      <c r="D1366" s="8" t="s">
        <v>27</v>
      </c>
      <c r="E1366" s="8" t="s">
        <v>182</v>
      </c>
      <c r="F1366" s="9">
        <v>102.02</v>
      </c>
      <c r="G1366" s="9">
        <v>35.6</v>
      </c>
      <c r="H1366" s="9">
        <v>33.71</v>
      </c>
      <c r="I1366" s="9">
        <v>32.71</v>
      </c>
      <c r="J1366" s="10">
        <v>0.348951190710068</v>
      </c>
      <c r="K1366" s="10">
        <v>0.330425411462784</v>
      </c>
      <c r="L1366" s="10">
        <v>0.320623397827148</v>
      </c>
      <c r="M1366" s="10">
        <v>0.320623397827148</v>
      </c>
      <c r="N1366" s="10">
        <v>1.97167217731476</v>
      </c>
      <c r="O1366" s="10">
        <v>0.970335185527802</v>
      </c>
    </row>
    <row r="1367" spans="1:15">
      <c r="A1367" s="8">
        <v>2003</v>
      </c>
      <c r="B1367" s="8" t="s">
        <v>203</v>
      </c>
      <c r="C1367" s="8">
        <v>220800</v>
      </c>
      <c r="D1367" s="8" t="s">
        <v>27</v>
      </c>
      <c r="E1367" s="8" t="s">
        <v>182</v>
      </c>
      <c r="F1367" s="9">
        <v>123.35</v>
      </c>
      <c r="G1367" s="9">
        <v>43.43</v>
      </c>
      <c r="H1367" s="9">
        <v>41.11</v>
      </c>
      <c r="I1367" s="9">
        <v>38.81</v>
      </c>
      <c r="J1367" s="10">
        <v>0.352087557315826</v>
      </c>
      <c r="K1367" s="10">
        <v>0.33327928185463</v>
      </c>
      <c r="L1367" s="10">
        <v>0.314633160829544</v>
      </c>
      <c r="M1367" s="10">
        <v>0.314633160829544</v>
      </c>
      <c r="N1367" s="10">
        <v>1.96254563331604</v>
      </c>
      <c r="O1367" s="10">
        <v>0.944052517414093</v>
      </c>
    </row>
    <row r="1368" spans="1:15">
      <c r="A1368" s="8">
        <v>2004</v>
      </c>
      <c r="B1368" s="8" t="s">
        <v>203</v>
      </c>
      <c r="C1368" s="8">
        <v>220800</v>
      </c>
      <c r="D1368" s="8" t="s">
        <v>27</v>
      </c>
      <c r="E1368" s="8" t="s">
        <v>182</v>
      </c>
      <c r="F1368" s="9">
        <v>137</v>
      </c>
      <c r="G1368" s="9">
        <v>42.2</v>
      </c>
      <c r="H1368" s="9">
        <v>49.68</v>
      </c>
      <c r="I1368" s="9">
        <v>45.13</v>
      </c>
      <c r="J1368" s="10">
        <v>0.30802920460701</v>
      </c>
      <c r="K1368" s="10">
        <v>0.362627744674683</v>
      </c>
      <c r="L1368" s="10">
        <v>0.329416066408157</v>
      </c>
      <c r="M1368" s="10">
        <v>0.329416066408157</v>
      </c>
      <c r="N1368" s="10">
        <v>2.02153301239014</v>
      </c>
      <c r="O1368" s="10">
        <v>0.908413827419281</v>
      </c>
    </row>
    <row r="1369" spans="1:15">
      <c r="A1369" s="8">
        <v>2005</v>
      </c>
      <c r="B1369" s="8" t="s">
        <v>203</v>
      </c>
      <c r="C1369" s="8">
        <v>220800</v>
      </c>
      <c r="D1369" s="8" t="s">
        <v>27</v>
      </c>
      <c r="E1369" s="8" t="s">
        <v>182</v>
      </c>
      <c r="F1369" s="9">
        <v>152.19</v>
      </c>
      <c r="G1369" s="9">
        <v>49.02</v>
      </c>
      <c r="H1369" s="9">
        <v>47.38</v>
      </c>
      <c r="I1369" s="9">
        <v>55.79</v>
      </c>
      <c r="J1369" s="10">
        <v>0.322097390890121</v>
      </c>
      <c r="K1369" s="10">
        <v>0.311321377754211</v>
      </c>
      <c r="L1369" s="10">
        <v>0.36658126115799</v>
      </c>
      <c r="M1369" s="10">
        <v>0.36658126115799</v>
      </c>
      <c r="N1369" s="10">
        <v>2.04448390007019</v>
      </c>
      <c r="O1369" s="10">
        <v>1.17750108242035</v>
      </c>
    </row>
    <row r="1370" spans="1:15">
      <c r="A1370" s="8">
        <v>2006</v>
      </c>
      <c r="B1370" s="8" t="s">
        <v>203</v>
      </c>
      <c r="C1370" s="8">
        <v>220800</v>
      </c>
      <c r="D1370" s="8" t="s">
        <v>27</v>
      </c>
      <c r="E1370" s="8" t="s">
        <v>182</v>
      </c>
      <c r="F1370" s="9">
        <v>190.04</v>
      </c>
      <c r="G1370" s="9">
        <v>47.59</v>
      </c>
      <c r="H1370" s="9">
        <v>72.33</v>
      </c>
      <c r="I1370" s="9">
        <v>70.12</v>
      </c>
      <c r="J1370" s="10">
        <v>0.250420957803726</v>
      </c>
      <c r="K1370" s="10">
        <v>0.380604088306427</v>
      </c>
      <c r="L1370" s="10">
        <v>0.368974953889847</v>
      </c>
      <c r="M1370" s="10">
        <v>0.368974953889847</v>
      </c>
      <c r="N1370" s="10">
        <v>2.11855411529541</v>
      </c>
      <c r="O1370" s="10">
        <v>0.969445586204529</v>
      </c>
    </row>
    <row r="1371" spans="1:15">
      <c r="A1371" s="8">
        <v>2007</v>
      </c>
      <c r="B1371" s="8" t="s">
        <v>203</v>
      </c>
      <c r="C1371" s="8">
        <v>220800</v>
      </c>
      <c r="D1371" s="8" t="s">
        <v>27</v>
      </c>
      <c r="E1371" s="8" t="s">
        <v>182</v>
      </c>
      <c r="F1371" s="9">
        <v>228.61</v>
      </c>
      <c r="G1371" s="9">
        <v>51.09</v>
      </c>
      <c r="H1371" s="9">
        <v>92.84</v>
      </c>
      <c r="I1371" s="9">
        <v>84.68</v>
      </c>
      <c r="J1371" s="10">
        <v>0.223481044173241</v>
      </c>
      <c r="K1371" s="10">
        <v>0.406106472015381</v>
      </c>
      <c r="L1371" s="10">
        <v>0.37041249871254</v>
      </c>
      <c r="M1371" s="10">
        <v>0.37041249871254</v>
      </c>
      <c r="N1371" s="10">
        <v>2.14693140983582</v>
      </c>
      <c r="O1371" s="10">
        <v>0.912106871604919</v>
      </c>
    </row>
    <row r="1372" spans="1:15">
      <c r="A1372" s="8">
        <v>2008</v>
      </c>
      <c r="B1372" s="8" t="s">
        <v>203</v>
      </c>
      <c r="C1372" s="8">
        <v>220800</v>
      </c>
      <c r="D1372" s="8" t="s">
        <v>27</v>
      </c>
      <c r="E1372" s="8" t="s">
        <v>182</v>
      </c>
      <c r="F1372" s="9">
        <v>290.72</v>
      </c>
      <c r="G1372" s="9">
        <v>64.07</v>
      </c>
      <c r="H1372" s="9">
        <v>113.96</v>
      </c>
      <c r="I1372" s="9">
        <v>112.71</v>
      </c>
      <c r="J1372" s="10">
        <v>0.220383867621422</v>
      </c>
      <c r="K1372" s="10">
        <v>0.391992300748825</v>
      </c>
      <c r="L1372" s="10">
        <v>0.387692630290985</v>
      </c>
      <c r="M1372" s="10">
        <v>0.387692630290985</v>
      </c>
      <c r="N1372" s="10">
        <v>2.16744637489319</v>
      </c>
      <c r="O1372" s="10">
        <v>0.989031255245209</v>
      </c>
    </row>
    <row r="1373" spans="1:15">
      <c r="A1373" s="8">
        <v>2009</v>
      </c>
      <c r="B1373" s="8" t="s">
        <v>203</v>
      </c>
      <c r="C1373" s="8">
        <v>220800</v>
      </c>
      <c r="D1373" s="8" t="s">
        <v>27</v>
      </c>
      <c r="E1373" s="8" t="s">
        <v>182</v>
      </c>
      <c r="F1373" s="9">
        <v>353.36</v>
      </c>
      <c r="G1373" s="9">
        <v>69.72</v>
      </c>
      <c r="H1373" s="9">
        <v>148.62</v>
      </c>
      <c r="I1373" s="9">
        <v>134.98</v>
      </c>
      <c r="J1373" s="10">
        <v>0.197305858135223</v>
      </c>
      <c r="K1373" s="10">
        <v>0.420590907335281</v>
      </c>
      <c r="L1373" s="10">
        <v>0.381990045309067</v>
      </c>
      <c r="M1373" s="10">
        <v>0.381990045309067</v>
      </c>
      <c r="N1373" s="10">
        <v>2.18445777893066</v>
      </c>
      <c r="O1373" s="10">
        <v>0.908222317695618</v>
      </c>
    </row>
    <row r="1374" spans="1:15">
      <c r="A1374" s="8">
        <v>2010</v>
      </c>
      <c r="B1374" s="8" t="s">
        <v>203</v>
      </c>
      <c r="C1374" s="8">
        <v>220800</v>
      </c>
      <c r="D1374" s="8" t="s">
        <v>27</v>
      </c>
      <c r="E1374" s="8" t="s">
        <v>182</v>
      </c>
      <c r="F1374" s="9">
        <v>445.18</v>
      </c>
      <c r="G1374" s="9">
        <v>83.43</v>
      </c>
      <c r="H1374" s="9">
        <v>201.49</v>
      </c>
      <c r="I1374" s="9">
        <v>160.26</v>
      </c>
      <c r="J1374" s="10">
        <v>0.187407344579697</v>
      </c>
      <c r="K1374" s="10">
        <v>0.452603429555893</v>
      </c>
      <c r="L1374" s="10">
        <v>0.35998922586441</v>
      </c>
      <c r="M1374" s="10">
        <v>0.35998922586441</v>
      </c>
      <c r="N1374" s="10">
        <v>2.17258191108704</v>
      </c>
      <c r="O1374" s="10">
        <v>0.79537445306778</v>
      </c>
    </row>
    <row r="1375" spans="1:15">
      <c r="A1375" s="8">
        <v>2011</v>
      </c>
      <c r="B1375" s="8" t="s">
        <v>203</v>
      </c>
      <c r="C1375" s="8">
        <v>220800</v>
      </c>
      <c r="D1375" s="8" t="s">
        <v>27</v>
      </c>
      <c r="E1375" s="8" t="s">
        <v>182</v>
      </c>
      <c r="F1375" s="9">
        <v>554.58</v>
      </c>
      <c r="G1375" s="9">
        <v>100.77</v>
      </c>
      <c r="H1375" s="9">
        <v>270.41</v>
      </c>
      <c r="I1375" s="9">
        <v>183.4</v>
      </c>
      <c r="J1375" s="10">
        <v>0.181705072522163</v>
      </c>
      <c r="K1375" s="10">
        <v>0.487594217061996</v>
      </c>
      <c r="L1375" s="10">
        <v>0.330700725317001</v>
      </c>
      <c r="M1375" s="10">
        <v>0.330700725317001</v>
      </c>
      <c r="N1375" s="10">
        <v>2.14899563789368</v>
      </c>
      <c r="O1375" s="10">
        <v>0.678229331970215</v>
      </c>
    </row>
    <row r="1376" spans="1:15">
      <c r="A1376" s="8">
        <v>2012</v>
      </c>
      <c r="B1376" s="8" t="s">
        <v>203</v>
      </c>
      <c r="C1376" s="8">
        <v>220800</v>
      </c>
      <c r="D1376" s="8" t="s">
        <v>27</v>
      </c>
      <c r="E1376" s="8" t="s">
        <v>182</v>
      </c>
      <c r="F1376" s="9">
        <v>615.5</v>
      </c>
      <c r="G1376" s="9">
        <v>110.61</v>
      </c>
      <c r="H1376" s="9">
        <v>291.01</v>
      </c>
      <c r="I1376" s="9">
        <v>213.89</v>
      </c>
      <c r="J1376" s="10">
        <v>0.179707556962967</v>
      </c>
      <c r="K1376" s="10">
        <v>0.472802609205246</v>
      </c>
      <c r="L1376" s="10">
        <v>0.347506105899811</v>
      </c>
      <c r="M1376" s="10">
        <v>0.347506105899811</v>
      </c>
      <c r="N1376" s="10">
        <v>2.16783118247986</v>
      </c>
      <c r="O1376" s="10">
        <v>0.734991908073425</v>
      </c>
    </row>
    <row r="1377" spans="1:15">
      <c r="A1377" s="8">
        <v>2013</v>
      </c>
      <c r="B1377" s="8" t="s">
        <v>203</v>
      </c>
      <c r="C1377" s="8">
        <v>220800</v>
      </c>
      <c r="D1377" s="8" t="s">
        <v>27</v>
      </c>
      <c r="E1377" s="8" t="s">
        <v>182</v>
      </c>
      <c r="F1377" s="9">
        <v>692.35</v>
      </c>
      <c r="G1377" s="9">
        <v>115.62</v>
      </c>
      <c r="H1377" s="9">
        <v>327.97</v>
      </c>
      <c r="I1377" s="9">
        <v>248.76</v>
      </c>
      <c r="J1377" s="10">
        <v>0.166996464133263</v>
      </c>
      <c r="K1377" s="10">
        <v>0.473705500364304</v>
      </c>
      <c r="L1377" s="10">
        <v>0.359298050403595</v>
      </c>
      <c r="M1377" s="10">
        <v>0.359298050403595</v>
      </c>
      <c r="N1377" s="10">
        <v>2.19230151176453</v>
      </c>
      <c r="O1377" s="10">
        <v>0.75848400592804</v>
      </c>
    </row>
    <row r="1378" spans="1:15">
      <c r="A1378" s="8">
        <v>2014</v>
      </c>
      <c r="B1378" s="8" t="s">
        <v>203</v>
      </c>
      <c r="C1378" s="8">
        <v>220800</v>
      </c>
      <c r="D1378" s="8" t="s">
        <v>27</v>
      </c>
      <c r="E1378" s="8" t="s">
        <v>182</v>
      </c>
      <c r="F1378" s="9">
        <v>686.18</v>
      </c>
      <c r="G1378" s="9">
        <v>114.66</v>
      </c>
      <c r="H1378" s="9">
        <v>318.87</v>
      </c>
      <c r="I1378" s="9">
        <v>252.65</v>
      </c>
      <c r="J1378" s="10">
        <v>0.167099013924599</v>
      </c>
      <c r="K1378" s="10">
        <v>0.464703142642975</v>
      </c>
      <c r="L1378" s="10">
        <v>0.368197858333588</v>
      </c>
      <c r="M1378" s="10">
        <v>0.368197858333588</v>
      </c>
      <c r="N1378" s="10">
        <v>2.20109891891479</v>
      </c>
      <c r="O1378" s="10">
        <v>0.792329132556915</v>
      </c>
    </row>
    <row r="1379" spans="1:15">
      <c r="A1379" s="8">
        <v>2015</v>
      </c>
      <c r="B1379" s="8" t="s">
        <v>203</v>
      </c>
      <c r="C1379" s="8">
        <v>220800</v>
      </c>
      <c r="D1379" s="8" t="s">
        <v>27</v>
      </c>
      <c r="E1379" s="8" t="s">
        <v>182</v>
      </c>
      <c r="F1379" s="9">
        <v>699.68</v>
      </c>
      <c r="G1379" s="9">
        <v>118.18</v>
      </c>
      <c r="H1379" s="9">
        <v>318.57</v>
      </c>
      <c r="I1379" s="9">
        <v>262.94</v>
      </c>
      <c r="J1379" s="10">
        <v>0.168905779719353</v>
      </c>
      <c r="K1379" s="10">
        <v>0.455308139324188</v>
      </c>
      <c r="L1379" s="10">
        <v>0.375800371170044</v>
      </c>
      <c r="M1379" s="10">
        <v>0.375800371170044</v>
      </c>
      <c r="N1379" s="10">
        <v>2.20692324638367</v>
      </c>
      <c r="O1379" s="10">
        <v>0.825375914573669</v>
      </c>
    </row>
    <row r="1380" spans="1:15">
      <c r="A1380" s="8">
        <v>2016</v>
      </c>
      <c r="B1380" s="8" t="s">
        <v>203</v>
      </c>
      <c r="C1380" s="8">
        <v>220800</v>
      </c>
      <c r="D1380" s="8" t="s">
        <v>27</v>
      </c>
      <c r="E1380" s="8" t="s">
        <v>182</v>
      </c>
      <c r="F1380" s="9">
        <v>700.14</v>
      </c>
      <c r="G1380" s="9">
        <v>109.71</v>
      </c>
      <c r="H1380" s="9">
        <v>312.26</v>
      </c>
      <c r="I1380" s="9">
        <v>278.17</v>
      </c>
      <c r="J1380" s="10">
        <v>0.156697228550911</v>
      </c>
      <c r="K1380" s="10">
        <v>0.445996522903442</v>
      </c>
      <c r="L1380" s="10">
        <v>0.397306263446808</v>
      </c>
      <c r="M1380" s="10">
        <v>0.397306263446808</v>
      </c>
      <c r="N1380" s="10">
        <v>2.24060916900635</v>
      </c>
      <c r="O1380" s="10">
        <v>0.890828132629395</v>
      </c>
    </row>
    <row r="1381" spans="1:15">
      <c r="A1381" s="8">
        <v>2017</v>
      </c>
      <c r="B1381" s="8" t="s">
        <v>203</v>
      </c>
      <c r="C1381" s="8">
        <v>220800</v>
      </c>
      <c r="D1381" s="8" t="s">
        <v>27</v>
      </c>
      <c r="E1381" s="8" t="s">
        <v>182</v>
      </c>
      <c r="F1381" s="9">
        <v>618.2796</v>
      </c>
      <c r="G1381" s="9">
        <v>108.2748</v>
      </c>
      <c r="H1381" s="9">
        <v>227.4292</v>
      </c>
      <c r="I1381" s="9">
        <v>282.5756</v>
      </c>
      <c r="J1381" s="10">
        <v>0.175122708082199</v>
      </c>
      <c r="K1381" s="10">
        <v>0.367841988801956</v>
      </c>
      <c r="L1381" s="10">
        <v>0.457035303115845</v>
      </c>
      <c r="M1381" s="10">
        <v>0.457035303115845</v>
      </c>
      <c r="N1381" s="10">
        <v>2.28191256523132</v>
      </c>
      <c r="O1381" s="10">
        <v>1.24247717857361</v>
      </c>
    </row>
    <row r="1382" spans="1:15">
      <c r="A1382" s="8">
        <v>2018</v>
      </c>
      <c r="B1382" s="8" t="s">
        <v>203</v>
      </c>
      <c r="C1382" s="8">
        <v>220800</v>
      </c>
      <c r="D1382" s="8" t="s">
        <v>27</v>
      </c>
      <c r="E1382" s="8" t="s">
        <v>182</v>
      </c>
      <c r="F1382" s="9">
        <v>606.51</v>
      </c>
      <c r="G1382" s="9">
        <v>117.3</v>
      </c>
      <c r="H1382" s="9">
        <v>199.78</v>
      </c>
      <c r="I1382" s="9">
        <v>289.42</v>
      </c>
      <c r="J1382" s="10">
        <v>0.193401589989662</v>
      </c>
      <c r="K1382" s="10">
        <v>0.32939276099205</v>
      </c>
      <c r="L1382" s="10">
        <v>0.477189153432846</v>
      </c>
      <c r="M1382" s="10">
        <v>0.477189153432846</v>
      </c>
      <c r="N1382" s="10">
        <v>2.28375458717346</v>
      </c>
      <c r="O1382" s="10">
        <v>1.44869351387024</v>
      </c>
    </row>
    <row r="1383" spans="1:15">
      <c r="A1383" s="8">
        <v>2019</v>
      </c>
      <c r="B1383" s="8" t="s">
        <v>203</v>
      </c>
      <c r="C1383" s="8">
        <v>220800</v>
      </c>
      <c r="D1383" s="8" t="s">
        <v>27</v>
      </c>
      <c r="E1383" s="8" t="s">
        <v>182</v>
      </c>
      <c r="F1383" s="9">
        <v>491.5546</v>
      </c>
      <c r="G1383" s="9">
        <v>124.17790222168</v>
      </c>
      <c r="H1383" s="9">
        <v>80.3983993530273</v>
      </c>
      <c r="I1383" s="9">
        <v>286.978302001953</v>
      </c>
      <c r="J1383" s="10">
        <v>0.252622812986374</v>
      </c>
      <c r="K1383" s="10">
        <v>0.163559451699257</v>
      </c>
      <c r="L1383" s="10">
        <v>0.583817780017853</v>
      </c>
      <c r="M1383" s="10">
        <v>0.583817780017853</v>
      </c>
      <c r="N1383" s="10">
        <v>2.33119511604309</v>
      </c>
      <c r="O1383" s="10">
        <v>3.56945300102234</v>
      </c>
    </row>
    <row r="1384" spans="1:15">
      <c r="A1384" s="8">
        <v>2020</v>
      </c>
      <c r="B1384" s="8" t="s">
        <v>203</v>
      </c>
      <c r="C1384" s="8">
        <v>220800</v>
      </c>
      <c r="D1384" s="8" t="s">
        <v>27</v>
      </c>
      <c r="E1384" s="8" t="s">
        <v>182</v>
      </c>
      <c r="F1384" s="9">
        <v>510.1783</v>
      </c>
      <c r="G1384" s="9">
        <v>144.927001953125</v>
      </c>
      <c r="H1384" s="9">
        <v>83.3283004760742</v>
      </c>
      <c r="I1384" s="9">
        <v>281.923004150391</v>
      </c>
      <c r="J1384" s="10">
        <v>0.284071266651154</v>
      </c>
      <c r="K1384" s="10">
        <v>0.163331717252731</v>
      </c>
      <c r="L1384" s="10">
        <v>0.552596986293793</v>
      </c>
      <c r="M1384" s="10">
        <v>0.552596986293793</v>
      </c>
      <c r="N1384" s="10">
        <v>2.26852560043335</v>
      </c>
      <c r="O1384" s="10">
        <v>3.3832802772522</v>
      </c>
    </row>
    <row r="1385" spans="1:15">
      <c r="A1385" s="8">
        <v>2021</v>
      </c>
      <c r="B1385" s="8" t="s">
        <v>203</v>
      </c>
      <c r="C1385" s="8">
        <v>220800</v>
      </c>
      <c r="D1385" s="8" t="s">
        <v>27</v>
      </c>
      <c r="E1385" s="8" t="s">
        <v>182</v>
      </c>
      <c r="F1385" s="9">
        <v>548.8325</v>
      </c>
      <c r="G1385" s="9">
        <v>148.806503295898</v>
      </c>
      <c r="H1385" s="9">
        <v>97.8154983520508</v>
      </c>
      <c r="I1385" s="9">
        <v>302.210510253906</v>
      </c>
      <c r="J1385" s="10">
        <v>0.271132826805115</v>
      </c>
      <c r="K1385" s="10">
        <v>0.178224682807922</v>
      </c>
      <c r="L1385" s="10">
        <v>0.550642490386963</v>
      </c>
      <c r="M1385" s="10">
        <v>0.550642490386963</v>
      </c>
      <c r="N1385" s="10">
        <v>2.27950954437256</v>
      </c>
      <c r="O1385" s="10">
        <v>3.08959746360779</v>
      </c>
    </row>
    <row r="1386" spans="1:15">
      <c r="A1386" s="8">
        <v>2022</v>
      </c>
      <c r="B1386" s="8" t="s">
        <v>203</v>
      </c>
      <c r="C1386" s="8">
        <v>220800</v>
      </c>
      <c r="D1386" s="8" t="s">
        <v>27</v>
      </c>
      <c r="E1386" s="8" t="s">
        <v>182</v>
      </c>
      <c r="F1386" s="9">
        <v>574.86</v>
      </c>
      <c r="G1386" s="9">
        <v>168</v>
      </c>
      <c r="H1386" s="9">
        <v>108.49</v>
      </c>
      <c r="I1386" s="9">
        <v>298.37</v>
      </c>
      <c r="J1386" s="10">
        <v>0.292245068364471</v>
      </c>
      <c r="K1386" s="10">
        <v>0.188724211112271</v>
      </c>
      <c r="L1386" s="10">
        <v>0.519030720523258</v>
      </c>
      <c r="M1386" s="10">
        <v>0.519030720523258</v>
      </c>
      <c r="N1386" s="10">
        <v>2.22678565215879</v>
      </c>
      <c r="O1386" s="10">
        <v>2.7502073923864</v>
      </c>
    </row>
    <row r="1387" spans="1:15">
      <c r="A1387" s="1">
        <v>2023</v>
      </c>
      <c r="B1387" s="1" t="s">
        <v>203</v>
      </c>
      <c r="C1387" s="1">
        <v>220800</v>
      </c>
      <c r="D1387" s="1" t="s">
        <v>27</v>
      </c>
      <c r="E1387" s="1" t="s">
        <v>182</v>
      </c>
      <c r="F1387" s="14" t="s">
        <v>204</v>
      </c>
      <c r="G1387" s="14">
        <v>164.41</v>
      </c>
      <c r="H1387" s="14" t="s">
        <v>205</v>
      </c>
      <c r="I1387" s="14">
        <v>316.59</v>
      </c>
      <c r="J1387" s="18">
        <f>G1387/F1387</f>
        <v>0.277415000421834</v>
      </c>
      <c r="K1387" s="18">
        <f>H1387/F1387</f>
        <v>0.188374251244411</v>
      </c>
      <c r="L1387" s="18">
        <f>I1387/F1387</f>
        <v>0.534193874968362</v>
      </c>
      <c r="M1387" s="18">
        <f>I1387/F1387</f>
        <v>0.534193874968362</v>
      </c>
      <c r="N1387" s="18">
        <f>J1387*1+K1387*2+L1387*3</f>
        <v>2.25674512781574</v>
      </c>
      <c r="O1387" s="18">
        <f>I1387/H1387</f>
        <v>2.83581153708348</v>
      </c>
    </row>
    <row r="1388" spans="1:15">
      <c r="A1388" s="8">
        <v>2020</v>
      </c>
      <c r="B1388" s="8" t="s">
        <v>206</v>
      </c>
      <c r="C1388" s="8">
        <v>222400</v>
      </c>
      <c r="D1388" s="8" t="s">
        <v>27</v>
      </c>
      <c r="E1388" s="8" t="s">
        <v>182</v>
      </c>
      <c r="F1388" s="9">
        <v>726.8564</v>
      </c>
      <c r="G1388" s="9">
        <v>66.2748031616211</v>
      </c>
      <c r="H1388" s="9">
        <v>241.67919921875</v>
      </c>
      <c r="I1388" s="9">
        <v>418.902404785156</v>
      </c>
      <c r="J1388" s="10">
        <v>0.0911800488829613</v>
      </c>
      <c r="K1388" s="10">
        <v>0.332499235868454</v>
      </c>
      <c r="L1388" s="10">
        <v>0.576320707798004</v>
      </c>
      <c r="M1388" s="10">
        <v>0.576320707798004</v>
      </c>
      <c r="N1388" s="10">
        <v>2.48514056205749</v>
      </c>
      <c r="O1388" s="10">
        <v>1.73329937458038</v>
      </c>
    </row>
    <row r="1389" spans="1:15">
      <c r="A1389" s="8">
        <v>2021</v>
      </c>
      <c r="B1389" s="8" t="s">
        <v>206</v>
      </c>
      <c r="C1389" s="8">
        <v>222400</v>
      </c>
      <c r="D1389" s="8" t="s">
        <v>27</v>
      </c>
      <c r="E1389" s="8" t="s">
        <v>182</v>
      </c>
      <c r="F1389" s="9">
        <v>801.1692</v>
      </c>
      <c r="G1389" s="9">
        <v>68.5519027709961</v>
      </c>
      <c r="H1389" s="9">
        <v>297.070892333984</v>
      </c>
      <c r="I1389" s="9">
        <v>435.54638671875</v>
      </c>
      <c r="J1389" s="10">
        <v>0.0855648219585419</v>
      </c>
      <c r="K1389" s="10">
        <v>0.370796710252762</v>
      </c>
      <c r="L1389" s="10">
        <v>0.543638467788696</v>
      </c>
      <c r="M1389" s="10">
        <v>0.543638467788696</v>
      </c>
      <c r="N1389" s="10">
        <v>2.45807361602783</v>
      </c>
      <c r="O1389" s="10">
        <v>1.46613621711731</v>
      </c>
    </row>
    <row r="1390" spans="1:15">
      <c r="A1390" s="1">
        <v>2023</v>
      </c>
      <c r="B1390" s="7" t="s">
        <v>206</v>
      </c>
      <c r="C1390" s="1">
        <v>222400</v>
      </c>
      <c r="D1390" s="1" t="s">
        <v>27</v>
      </c>
      <c r="E1390" s="1" t="s">
        <v>182</v>
      </c>
      <c r="F1390" s="14">
        <v>875.76</v>
      </c>
      <c r="G1390" s="14">
        <v>76.31</v>
      </c>
      <c r="H1390" s="14">
        <v>458.16</v>
      </c>
      <c r="I1390" s="14">
        <f>F1390-G1390-H1390</f>
        <v>341.29</v>
      </c>
      <c r="J1390" s="18">
        <f>G1390/F1390</f>
        <v>0.0871357449529551</v>
      </c>
      <c r="K1390" s="18">
        <f>H1390/F1390</f>
        <v>0.523157029323102</v>
      </c>
      <c r="L1390" s="18">
        <f>I1390/F1390</f>
        <v>0.389707225723943</v>
      </c>
      <c r="M1390" s="18">
        <f>I1390/F1390</f>
        <v>0.389707225723943</v>
      </c>
      <c r="N1390" s="18">
        <f>J1390*1+K1390*2+L1390*3</f>
        <v>2.30257148077099</v>
      </c>
      <c r="O1390" s="18">
        <f>I1390/H1390</f>
        <v>0.744914440370176</v>
      </c>
    </row>
    <row r="1391" spans="1:15">
      <c r="A1391" s="8">
        <v>2000</v>
      </c>
      <c r="B1391" s="8" t="s">
        <v>207</v>
      </c>
      <c r="C1391" s="8">
        <v>230100</v>
      </c>
      <c r="D1391" s="8" t="s">
        <v>140</v>
      </c>
      <c r="E1391" s="8" t="s">
        <v>208</v>
      </c>
      <c r="F1391" s="9">
        <v>1002.7</v>
      </c>
      <c r="G1391" s="9">
        <v>176.699996948242</v>
      </c>
      <c r="H1391" s="9">
        <v>350.700012207031</v>
      </c>
      <c r="I1391" s="9">
        <v>475.399993896484</v>
      </c>
      <c r="J1391" s="10">
        <v>0.176224187016487</v>
      </c>
      <c r="K1391" s="10">
        <v>0.349755674600601</v>
      </c>
      <c r="L1391" s="10">
        <v>0.474119871854782</v>
      </c>
      <c r="M1391" s="10">
        <v>0.474119871854782</v>
      </c>
      <c r="N1391" s="10">
        <v>2.29809522628784</v>
      </c>
      <c r="O1391" s="10">
        <v>1.35557448863983</v>
      </c>
    </row>
    <row r="1392" spans="1:15">
      <c r="A1392" s="8">
        <v>2001</v>
      </c>
      <c r="B1392" s="8" t="s">
        <v>207</v>
      </c>
      <c r="C1392" s="8">
        <v>230100</v>
      </c>
      <c r="D1392" s="8" t="s">
        <v>140</v>
      </c>
      <c r="E1392" s="8" t="s">
        <v>208</v>
      </c>
      <c r="F1392" s="9">
        <v>1120.1</v>
      </c>
      <c r="G1392" s="9">
        <v>186.100006103516</v>
      </c>
      <c r="H1392" s="9">
        <v>393.100006103516</v>
      </c>
      <c r="I1392" s="9">
        <v>540.900024414063</v>
      </c>
      <c r="J1392" s="10">
        <v>0.166145890951157</v>
      </c>
      <c r="K1392" s="10">
        <v>0.350950807332993</v>
      </c>
      <c r="L1392" s="10">
        <v>0.482903331518173</v>
      </c>
      <c r="M1392" s="10">
        <v>0.482903331518173</v>
      </c>
      <c r="N1392" s="10">
        <v>2.31675744056702</v>
      </c>
      <c r="O1392" s="10">
        <v>1.3759857416153</v>
      </c>
    </row>
    <row r="1393" spans="1:15">
      <c r="A1393" s="8">
        <v>2002</v>
      </c>
      <c r="B1393" s="8" t="s">
        <v>207</v>
      </c>
      <c r="C1393" s="8">
        <v>230100</v>
      </c>
      <c r="D1393" s="8" t="s">
        <v>140</v>
      </c>
      <c r="E1393" s="8" t="s">
        <v>208</v>
      </c>
      <c r="F1393" s="9">
        <v>1232.1</v>
      </c>
      <c r="G1393" s="9">
        <v>199.600006103516</v>
      </c>
      <c r="H1393" s="9">
        <v>433.399993896484</v>
      </c>
      <c r="I1393" s="9">
        <v>599.200012207031</v>
      </c>
      <c r="J1393" s="10">
        <v>0.161999836564064</v>
      </c>
      <c r="K1393" s="10">
        <v>0.351757168769836</v>
      </c>
      <c r="L1393" s="10">
        <v>0.486324161291122</v>
      </c>
      <c r="M1393" s="10">
        <v>0.486324161291122</v>
      </c>
      <c r="N1393" s="10">
        <v>2.32448673248291</v>
      </c>
      <c r="O1393" s="10">
        <v>1.38255655765533</v>
      </c>
    </row>
    <row r="1394" spans="1:15">
      <c r="A1394" s="8">
        <v>2003</v>
      </c>
      <c r="B1394" s="8" t="s">
        <v>207</v>
      </c>
      <c r="C1394" s="8">
        <v>230100</v>
      </c>
      <c r="D1394" s="8" t="s">
        <v>140</v>
      </c>
      <c r="E1394" s="8" t="s">
        <v>208</v>
      </c>
      <c r="F1394" s="9">
        <v>1414.7991</v>
      </c>
      <c r="G1394" s="9">
        <v>222.01530456543</v>
      </c>
      <c r="H1394" s="9">
        <v>524.523376464844</v>
      </c>
      <c r="I1394" s="9">
        <v>668.260375976563</v>
      </c>
      <c r="J1394" s="10">
        <v>0.156923562288284</v>
      </c>
      <c r="K1394" s="10">
        <v>0.370740532875061</v>
      </c>
      <c r="L1394" s="10">
        <v>0.472335875034332</v>
      </c>
      <c r="M1394" s="10">
        <v>0.472335875034332</v>
      </c>
      <c r="N1394" s="10">
        <v>2.31541228294373</v>
      </c>
      <c r="O1394" s="10">
        <v>1.27403354644775</v>
      </c>
    </row>
    <row r="1395" spans="1:15">
      <c r="A1395" s="8">
        <v>2004</v>
      </c>
      <c r="B1395" s="8" t="s">
        <v>207</v>
      </c>
      <c r="C1395" s="8">
        <v>230100</v>
      </c>
      <c r="D1395" s="8" t="s">
        <v>140</v>
      </c>
      <c r="E1395" s="8" t="s">
        <v>208</v>
      </c>
      <c r="F1395" s="9">
        <v>1680.5</v>
      </c>
      <c r="G1395" s="9">
        <v>275.600006103516</v>
      </c>
      <c r="H1395" s="9">
        <v>643</v>
      </c>
      <c r="I1395" s="9">
        <v>761.900024414063</v>
      </c>
      <c r="J1395" s="10">
        <v>0.163998812437057</v>
      </c>
      <c r="K1395" s="10">
        <v>0.382624208927155</v>
      </c>
      <c r="L1395" s="10">
        <v>0.453376978635788</v>
      </c>
      <c r="M1395" s="10">
        <v>0.453376978635788</v>
      </c>
      <c r="N1395" s="10">
        <v>2.28937816619873</v>
      </c>
      <c r="O1395" s="10">
        <v>1.18491446971893</v>
      </c>
    </row>
    <row r="1396" spans="1:15">
      <c r="A1396" s="8">
        <v>2005</v>
      </c>
      <c r="B1396" s="8" t="s">
        <v>207</v>
      </c>
      <c r="C1396" s="8">
        <v>230100</v>
      </c>
      <c r="D1396" s="8" t="s">
        <v>140</v>
      </c>
      <c r="E1396" s="8" t="s">
        <v>208</v>
      </c>
      <c r="F1396" s="9">
        <v>1830.4514</v>
      </c>
      <c r="G1396" s="9">
        <v>299.910400390625</v>
      </c>
      <c r="H1396" s="9">
        <v>646.003173828125</v>
      </c>
      <c r="I1396" s="9">
        <v>884.537780761719</v>
      </c>
      <c r="J1396" s="10">
        <v>0.163845047354698</v>
      </c>
      <c r="K1396" s="10">
        <v>0.352920144796371</v>
      </c>
      <c r="L1396" s="10">
        <v>0.483234792947769</v>
      </c>
      <c r="M1396" s="10">
        <v>0.483234792947769</v>
      </c>
      <c r="N1396" s="10">
        <v>2.31938982009888</v>
      </c>
      <c r="O1396" s="10">
        <v>1.36924684047699</v>
      </c>
    </row>
    <row r="1397" spans="1:15">
      <c r="A1397" s="8">
        <v>2006</v>
      </c>
      <c r="B1397" s="8" t="s">
        <v>207</v>
      </c>
      <c r="C1397" s="8">
        <v>230100</v>
      </c>
      <c r="D1397" s="8" t="s">
        <v>140</v>
      </c>
      <c r="E1397" s="8" t="s">
        <v>208</v>
      </c>
      <c r="F1397" s="9">
        <v>2094.1</v>
      </c>
      <c r="G1397" s="9">
        <v>312.399993896484</v>
      </c>
      <c r="H1397" s="9">
        <v>770.900024414063</v>
      </c>
      <c r="I1397" s="9">
        <v>1010.79998779297</v>
      </c>
      <c r="J1397" s="10">
        <v>0.149181023240089</v>
      </c>
      <c r="K1397" s="10">
        <v>0.368129521608353</v>
      </c>
      <c r="L1397" s="10">
        <v>0.482689440250397</v>
      </c>
      <c r="M1397" s="10">
        <v>0.482689440250397</v>
      </c>
      <c r="N1397" s="10">
        <v>2.33350849151611</v>
      </c>
      <c r="O1397" s="10">
        <v>1.31119465827942</v>
      </c>
    </row>
    <row r="1398" spans="1:15">
      <c r="A1398" s="8">
        <v>2007</v>
      </c>
      <c r="B1398" s="8" t="s">
        <v>207</v>
      </c>
      <c r="C1398" s="8">
        <v>230100</v>
      </c>
      <c r="D1398" s="8" t="s">
        <v>140</v>
      </c>
      <c r="E1398" s="8" t="s">
        <v>208</v>
      </c>
      <c r="F1398" s="9">
        <v>2436.8044</v>
      </c>
      <c r="G1398" s="9">
        <v>347.676391601563</v>
      </c>
      <c r="H1398" s="9">
        <v>902.567016601563</v>
      </c>
      <c r="I1398" s="9">
        <v>1186.56103515625</v>
      </c>
      <c r="J1398" s="10">
        <v>0.142677187919617</v>
      </c>
      <c r="K1398" s="10">
        <v>0.370389610528946</v>
      </c>
      <c r="L1398" s="10">
        <v>0.48693323135376</v>
      </c>
      <c r="M1398" s="10">
        <v>0.48693323135376</v>
      </c>
      <c r="N1398" s="10">
        <v>2.34425616264343</v>
      </c>
      <c r="O1398" s="10">
        <v>1.31465148925781</v>
      </c>
    </row>
    <row r="1399" spans="1:15">
      <c r="A1399" s="8">
        <v>2008</v>
      </c>
      <c r="B1399" s="8" t="s">
        <v>207</v>
      </c>
      <c r="C1399" s="8">
        <v>230100</v>
      </c>
      <c r="D1399" s="8" t="s">
        <v>140</v>
      </c>
      <c r="E1399" s="8" t="s">
        <v>208</v>
      </c>
      <c r="F1399" s="9">
        <v>2868.2</v>
      </c>
      <c r="G1399" s="9">
        <v>390.200012207031</v>
      </c>
      <c r="H1399" s="9">
        <v>1077.59997558594</v>
      </c>
      <c r="I1399" s="9">
        <v>1400.30004882812</v>
      </c>
      <c r="J1399" s="10">
        <v>0.136043518781662</v>
      </c>
      <c r="K1399" s="10">
        <v>0.375706017017365</v>
      </c>
      <c r="L1399" s="10">
        <v>0.488215625286102</v>
      </c>
      <c r="M1399" s="10">
        <v>0.488215625286102</v>
      </c>
      <c r="N1399" s="10">
        <v>2.35210251808166</v>
      </c>
      <c r="O1399" s="10">
        <v>1.29946184158325</v>
      </c>
    </row>
    <row r="1400" spans="1:15">
      <c r="A1400" s="8">
        <v>2009</v>
      </c>
      <c r="B1400" s="8" t="s">
        <v>207</v>
      </c>
      <c r="C1400" s="8">
        <v>230100</v>
      </c>
      <c r="D1400" s="8" t="s">
        <v>140</v>
      </c>
      <c r="E1400" s="8" t="s">
        <v>208</v>
      </c>
      <c r="F1400" s="9">
        <v>3175.5391</v>
      </c>
      <c r="G1400" s="9">
        <v>399.0791015625</v>
      </c>
      <c r="H1400" s="9">
        <v>1148.15673828125</v>
      </c>
      <c r="I1400" s="9">
        <v>1628.30334472656</v>
      </c>
      <c r="J1400" s="10">
        <v>0.125672861933708</v>
      </c>
      <c r="K1400" s="10">
        <v>0.361562788486481</v>
      </c>
      <c r="L1400" s="10">
        <v>0.512764394283295</v>
      </c>
      <c r="M1400" s="10">
        <v>0.512764394283295</v>
      </c>
      <c r="N1400" s="10">
        <v>2.38709163665771</v>
      </c>
      <c r="O1400" s="10">
        <v>1.41818904876709</v>
      </c>
    </row>
    <row r="1401" spans="1:15">
      <c r="A1401" s="8">
        <v>2010</v>
      </c>
      <c r="B1401" s="8" t="s">
        <v>207</v>
      </c>
      <c r="C1401" s="8">
        <v>230100</v>
      </c>
      <c r="D1401" s="8" t="s">
        <v>140</v>
      </c>
      <c r="E1401" s="8" t="s">
        <v>208</v>
      </c>
      <c r="F1401" s="9">
        <v>3664.8538</v>
      </c>
      <c r="G1401" s="9">
        <v>412.715789794922</v>
      </c>
      <c r="H1401" s="9">
        <v>1384.55102539062</v>
      </c>
      <c r="I1401" s="9">
        <v>1867.58703613281</v>
      </c>
      <c r="J1401" s="10">
        <v>0.112614527344704</v>
      </c>
      <c r="K1401" s="10">
        <v>0.377791613340378</v>
      </c>
      <c r="L1401" s="10">
        <v>0.509593844413757</v>
      </c>
      <c r="M1401" s="10">
        <v>0.509593844413757</v>
      </c>
      <c r="N1401" s="10">
        <v>2.39697933197021</v>
      </c>
      <c r="O1401" s="10">
        <v>1.34887552261353</v>
      </c>
    </row>
    <row r="1402" spans="1:15">
      <c r="A1402" s="8">
        <v>2011</v>
      </c>
      <c r="B1402" s="8" t="s">
        <v>207</v>
      </c>
      <c r="C1402" s="8">
        <v>230100</v>
      </c>
      <c r="D1402" s="8" t="s">
        <v>140</v>
      </c>
      <c r="E1402" s="8" t="s">
        <v>208</v>
      </c>
      <c r="F1402" s="9">
        <v>4242.1894</v>
      </c>
      <c r="G1402" s="9">
        <v>447.214294433594</v>
      </c>
      <c r="H1402" s="9">
        <v>1647.18054199219</v>
      </c>
      <c r="I1402" s="9">
        <v>2147.79443359375</v>
      </c>
      <c r="J1402" s="10">
        <v>0.105420634150505</v>
      </c>
      <c r="K1402" s="10">
        <v>0.388285487890244</v>
      </c>
      <c r="L1402" s="10">
        <v>0.506293833255768</v>
      </c>
      <c r="M1402" s="10">
        <v>0.506293833255768</v>
      </c>
      <c r="N1402" s="10">
        <v>2.4008731842041</v>
      </c>
      <c r="O1402" s="10">
        <v>1.30392169952393</v>
      </c>
    </row>
    <row r="1403" spans="1:15">
      <c r="A1403" s="8">
        <v>2012</v>
      </c>
      <c r="B1403" s="8" t="s">
        <v>207</v>
      </c>
      <c r="C1403" s="8">
        <v>230100</v>
      </c>
      <c r="D1403" s="8" t="s">
        <v>140</v>
      </c>
      <c r="E1403" s="8" t="s">
        <v>208</v>
      </c>
      <c r="F1403" s="9">
        <v>4550.2155</v>
      </c>
      <c r="G1403" s="9">
        <v>506.787689208984</v>
      </c>
      <c r="H1403" s="9">
        <v>1638.86840820312</v>
      </c>
      <c r="I1403" s="9">
        <v>2404.55932617188</v>
      </c>
      <c r="J1403" s="10">
        <v>0.111376635730267</v>
      </c>
      <c r="K1403" s="10">
        <v>0.360173791646957</v>
      </c>
      <c r="L1403" s="10">
        <v>0.528449535369873</v>
      </c>
      <c r="M1403" s="10">
        <v>0.528449535369873</v>
      </c>
      <c r="N1403" s="10">
        <v>2.41707277297974</v>
      </c>
      <c r="O1403" s="10">
        <v>1.46720707416534</v>
      </c>
    </row>
    <row r="1404" spans="1:15">
      <c r="A1404" s="8">
        <v>2013</v>
      </c>
      <c r="B1404" s="8" t="s">
        <v>207</v>
      </c>
      <c r="C1404" s="8">
        <v>230100</v>
      </c>
      <c r="D1404" s="8" t="s">
        <v>140</v>
      </c>
      <c r="E1404" s="8" t="s">
        <v>208</v>
      </c>
      <c r="F1404" s="9">
        <v>5010.8106</v>
      </c>
      <c r="G1404" s="9">
        <v>592.591918945313</v>
      </c>
      <c r="H1404" s="9">
        <v>1743.9326171875</v>
      </c>
      <c r="I1404" s="9">
        <v>2674.2861328125</v>
      </c>
      <c r="J1404" s="10">
        <v>0.118262685835361</v>
      </c>
      <c r="K1404" s="10">
        <v>0.348034024238586</v>
      </c>
      <c r="L1404" s="10">
        <v>0.53370326757431</v>
      </c>
      <c r="M1404" s="10">
        <v>0.53370326757431</v>
      </c>
      <c r="N1404" s="10">
        <v>2.41544055938721</v>
      </c>
      <c r="O1404" s="10">
        <v>1.53348016738892</v>
      </c>
    </row>
    <row r="1405" spans="1:15">
      <c r="A1405" s="8">
        <v>2014</v>
      </c>
      <c r="B1405" s="8" t="s">
        <v>207</v>
      </c>
      <c r="C1405" s="8">
        <v>230100</v>
      </c>
      <c r="D1405" s="8" t="s">
        <v>140</v>
      </c>
      <c r="E1405" s="8" t="s">
        <v>208</v>
      </c>
      <c r="F1405" s="9">
        <v>5340.1</v>
      </c>
      <c r="G1405" s="9">
        <v>626.5</v>
      </c>
      <c r="H1405" s="9">
        <v>1784</v>
      </c>
      <c r="I1405" s="9">
        <v>2929.5</v>
      </c>
      <c r="J1405" s="10">
        <v>0.117319896817207</v>
      </c>
      <c r="K1405" s="10">
        <v>0.334076136350632</v>
      </c>
      <c r="L1405" s="10">
        <v>0.54858523607254</v>
      </c>
      <c r="M1405" s="10">
        <v>0.54858523607254</v>
      </c>
      <c r="N1405" s="10">
        <v>2.43122792243958</v>
      </c>
      <c r="O1405" s="10">
        <v>1.64209640026093</v>
      </c>
    </row>
    <row r="1406" spans="1:15">
      <c r="A1406" s="8">
        <v>2015</v>
      </c>
      <c r="B1406" s="8" t="s">
        <v>207</v>
      </c>
      <c r="C1406" s="8">
        <v>230100</v>
      </c>
      <c r="D1406" s="8" t="s">
        <v>140</v>
      </c>
      <c r="E1406" s="8" t="s">
        <v>208</v>
      </c>
      <c r="F1406" s="9">
        <v>5751.2</v>
      </c>
      <c r="G1406" s="9">
        <v>672.5</v>
      </c>
      <c r="H1406" s="9">
        <v>1862.80004882812</v>
      </c>
      <c r="I1406" s="9">
        <v>3215.89990234375</v>
      </c>
      <c r="J1406" s="10">
        <v>0.116932116448879</v>
      </c>
      <c r="K1406" s="10">
        <v>0.323897629976273</v>
      </c>
      <c r="L1406" s="10">
        <v>0.559170246124268</v>
      </c>
      <c r="M1406" s="10">
        <v>0.559170246124268</v>
      </c>
      <c r="N1406" s="10">
        <v>2.44223809242249</v>
      </c>
      <c r="O1406" s="10">
        <v>1.72637951374054</v>
      </c>
    </row>
    <row r="1407" spans="1:15">
      <c r="A1407" s="8">
        <v>2016</v>
      </c>
      <c r="B1407" s="8" t="s">
        <v>207</v>
      </c>
      <c r="C1407" s="8">
        <v>230100</v>
      </c>
      <c r="D1407" s="8" t="s">
        <v>140</v>
      </c>
      <c r="E1407" s="8" t="s">
        <v>208</v>
      </c>
      <c r="F1407" s="9">
        <v>6101.6</v>
      </c>
      <c r="G1407" s="9">
        <v>691.200012207031</v>
      </c>
      <c r="H1407" s="9">
        <v>1896.69995117187</v>
      </c>
      <c r="I1407" s="9">
        <v>3513.80004882813</v>
      </c>
      <c r="J1407" s="10">
        <v>0.113281764090061</v>
      </c>
      <c r="K1407" s="10">
        <v>0.310852885246277</v>
      </c>
      <c r="L1407" s="10">
        <v>0.575881719589233</v>
      </c>
      <c r="M1407" s="10">
        <v>0.575881719589233</v>
      </c>
      <c r="N1407" s="10">
        <v>2.46263265609741</v>
      </c>
      <c r="O1407" s="10">
        <v>1.85258615016937</v>
      </c>
    </row>
    <row r="1408" spans="1:15">
      <c r="A1408" s="8">
        <v>2017</v>
      </c>
      <c r="B1408" s="8" t="s">
        <v>207</v>
      </c>
      <c r="C1408" s="8">
        <v>230100</v>
      </c>
      <c r="D1408" s="8" t="s">
        <v>140</v>
      </c>
      <c r="E1408" s="8" t="s">
        <v>208</v>
      </c>
      <c r="F1408" s="9">
        <v>6257.2</v>
      </c>
      <c r="G1408" s="9">
        <v>593.799987792969</v>
      </c>
      <c r="H1408" s="9">
        <v>1820.69995117187</v>
      </c>
      <c r="I1408" s="9">
        <v>3842.60009765625</v>
      </c>
      <c r="J1408" s="10">
        <v>0.0948986783623695</v>
      </c>
      <c r="K1408" s="10">
        <v>0.290976792573929</v>
      </c>
      <c r="L1408" s="10">
        <v>0.614108562469482</v>
      </c>
      <c r="M1408" s="10">
        <v>0.614108562469482</v>
      </c>
      <c r="N1408" s="10">
        <v>2.51917791366577</v>
      </c>
      <c r="O1408" s="10">
        <v>2.11050701141357</v>
      </c>
    </row>
    <row r="1409" spans="1:15">
      <c r="A1409" s="8">
        <v>2018</v>
      </c>
      <c r="B1409" s="8" t="s">
        <v>207</v>
      </c>
      <c r="C1409" s="8">
        <v>230100</v>
      </c>
      <c r="D1409" s="8" t="s">
        <v>140</v>
      </c>
      <c r="E1409" s="8" t="s">
        <v>208</v>
      </c>
      <c r="F1409" s="9">
        <v>6300.5</v>
      </c>
      <c r="G1409" s="9">
        <v>525.5</v>
      </c>
      <c r="H1409" s="9">
        <v>1689.30004882812</v>
      </c>
      <c r="I1409" s="9">
        <v>4085.69995117188</v>
      </c>
      <c r="J1409" s="10">
        <v>0.083406075835228</v>
      </c>
      <c r="K1409" s="10">
        <v>0.268121600151062</v>
      </c>
      <c r="L1409" s="10">
        <v>0.648472309112549</v>
      </c>
      <c r="M1409" s="10">
        <v>0.648472309112549</v>
      </c>
      <c r="N1409" s="10">
        <v>2.56506609916687</v>
      </c>
      <c r="O1409" s="10">
        <v>2.41857552528381</v>
      </c>
    </row>
    <row r="1410" spans="1:15">
      <c r="A1410" s="8">
        <v>2019</v>
      </c>
      <c r="B1410" s="8" t="s">
        <v>207</v>
      </c>
      <c r="C1410" s="8">
        <v>230100</v>
      </c>
      <c r="D1410" s="8" t="s">
        <v>140</v>
      </c>
      <c r="E1410" s="8" t="s">
        <v>208</v>
      </c>
      <c r="F1410" s="9">
        <v>5249.43</v>
      </c>
      <c r="G1410" s="9">
        <v>569.543029785156</v>
      </c>
      <c r="H1410" s="9">
        <v>1127.3349609375</v>
      </c>
      <c r="I1410" s="9">
        <v>3552.55200195313</v>
      </c>
      <c r="J1410" s="10">
        <v>0.10849616676569</v>
      </c>
      <c r="K1410" s="10">
        <v>0.214753791689873</v>
      </c>
      <c r="L1410" s="10">
        <v>0.676750063896179</v>
      </c>
      <c r="M1410" s="10">
        <v>0.676750063896179</v>
      </c>
      <c r="N1410" s="10">
        <v>2.56825399398804</v>
      </c>
      <c r="O1410" s="10">
        <v>3.15128350257874</v>
      </c>
    </row>
    <row r="1411" spans="1:15">
      <c r="A1411" s="8">
        <v>2020</v>
      </c>
      <c r="B1411" s="8" t="s">
        <v>207</v>
      </c>
      <c r="C1411" s="8">
        <v>230100</v>
      </c>
      <c r="D1411" s="8" t="s">
        <v>140</v>
      </c>
      <c r="E1411" s="8" t="s">
        <v>208</v>
      </c>
      <c r="F1411" s="9">
        <v>5183.8254</v>
      </c>
      <c r="G1411" s="9">
        <v>615.751770019531</v>
      </c>
      <c r="H1411" s="9">
        <v>1144.50158691406</v>
      </c>
      <c r="I1411" s="9">
        <v>3423.57202148438</v>
      </c>
      <c r="J1411" s="10">
        <v>0.11878328025341</v>
      </c>
      <c r="K1411" s="10">
        <v>0.220783203840256</v>
      </c>
      <c r="L1411" s="10">
        <v>0.660433530807495</v>
      </c>
      <c r="M1411" s="10">
        <v>0.660433530807495</v>
      </c>
      <c r="N1411" s="10">
        <v>2.54165029525757</v>
      </c>
      <c r="O1411" s="10">
        <v>2.99132132530212</v>
      </c>
    </row>
    <row r="1412" spans="1:15">
      <c r="A1412" s="8">
        <v>2021</v>
      </c>
      <c r="B1412" s="8" t="s">
        <v>207</v>
      </c>
      <c r="C1412" s="8">
        <v>230100</v>
      </c>
      <c r="D1412" s="8" t="s">
        <v>140</v>
      </c>
      <c r="E1412" s="8" t="s">
        <v>208</v>
      </c>
      <c r="F1412" s="9">
        <v>5351.7</v>
      </c>
      <c r="G1412" s="9">
        <v>628.200012207031</v>
      </c>
      <c r="H1412" s="9">
        <v>1239.19995117187</v>
      </c>
      <c r="I1412" s="9">
        <v>3484.30004882813</v>
      </c>
      <c r="J1412" s="10">
        <v>0.117383264005184</v>
      </c>
      <c r="K1412" s="10">
        <v>0.231552585959435</v>
      </c>
      <c r="L1412" s="10">
        <v>0.651064157485962</v>
      </c>
      <c r="M1412" s="10">
        <v>0.651064157485962</v>
      </c>
      <c r="N1412" s="10">
        <v>2.53368091583252</v>
      </c>
      <c r="O1412" s="10">
        <v>2.81173348426819</v>
      </c>
    </row>
    <row r="1413" spans="1:15">
      <c r="A1413" s="8">
        <v>2022</v>
      </c>
      <c r="B1413" s="8" t="s">
        <v>207</v>
      </c>
      <c r="C1413" s="8">
        <v>230100</v>
      </c>
      <c r="D1413" s="8" t="s">
        <v>140</v>
      </c>
      <c r="E1413" s="8" t="s">
        <v>208</v>
      </c>
      <c r="F1413" s="9">
        <v>5490</v>
      </c>
      <c r="G1413" s="9">
        <v>672</v>
      </c>
      <c r="H1413" s="9">
        <v>1285</v>
      </c>
      <c r="I1413" s="9">
        <v>3533</v>
      </c>
      <c r="J1413" s="10">
        <v>0.122404371584699</v>
      </c>
      <c r="K1413" s="10">
        <v>0.234061930783242</v>
      </c>
      <c r="L1413" s="10">
        <v>0.643533697632058</v>
      </c>
      <c r="M1413" s="10">
        <v>0.643533697632058</v>
      </c>
      <c r="N1413" s="10">
        <v>2.52112932604736</v>
      </c>
      <c r="O1413" s="10">
        <v>2.74941634241245</v>
      </c>
    </row>
    <row r="1414" spans="1:15">
      <c r="A1414" s="1">
        <v>2023</v>
      </c>
      <c r="B1414" s="1" t="s">
        <v>207</v>
      </c>
      <c r="C1414" s="1">
        <v>230100</v>
      </c>
      <c r="D1414" s="1" t="s">
        <v>140</v>
      </c>
      <c r="E1414" s="1" t="s">
        <v>208</v>
      </c>
      <c r="F1414" s="14" t="s">
        <v>209</v>
      </c>
      <c r="G1414" s="14">
        <v>630.1</v>
      </c>
      <c r="H1414" s="14" t="s">
        <v>210</v>
      </c>
      <c r="I1414" s="14">
        <v>3652.5</v>
      </c>
      <c r="J1414" s="18">
        <f>G1414/F1414</f>
        <v>0.11299607266467</v>
      </c>
      <c r="K1414" s="18">
        <f>H1414/F1414</f>
        <v>0.231981780033355</v>
      </c>
      <c r="L1414" s="18">
        <f>I1414/F1414</f>
        <v>0.655004214263938</v>
      </c>
      <c r="M1414" s="18">
        <f>I1414/F1414</f>
        <v>0.655004214263938</v>
      </c>
      <c r="N1414" s="18">
        <f>J1414*1+K1414*2+L1414*3</f>
        <v>2.5419722755232</v>
      </c>
      <c r="O1414" s="18">
        <f>I1414/H1414</f>
        <v>2.82351576994434</v>
      </c>
    </row>
    <row r="1415" spans="1:15">
      <c r="A1415" s="8">
        <v>2000</v>
      </c>
      <c r="B1415" s="8" t="s">
        <v>211</v>
      </c>
      <c r="C1415" s="8">
        <v>230200</v>
      </c>
      <c r="D1415" s="8" t="s">
        <v>27</v>
      </c>
      <c r="E1415" s="8" t="s">
        <v>208</v>
      </c>
      <c r="F1415" s="9">
        <v>282.6</v>
      </c>
      <c r="G1415" s="9">
        <v>82</v>
      </c>
      <c r="H1415" s="9">
        <v>92.8000030517578</v>
      </c>
      <c r="I1415" s="9">
        <v>107.800003051758</v>
      </c>
      <c r="J1415" s="10">
        <v>0.290162771940231</v>
      </c>
      <c r="K1415" s="10">
        <v>0.328379333019257</v>
      </c>
      <c r="L1415" s="10">
        <v>0.381457895040512</v>
      </c>
      <c r="M1415" s="10">
        <v>0.381457895040512</v>
      </c>
      <c r="N1415" s="10">
        <v>2.09129524230957</v>
      </c>
      <c r="O1415" s="10">
        <v>1.16163790225983</v>
      </c>
    </row>
    <row r="1416" spans="1:15">
      <c r="A1416" s="8">
        <v>2001</v>
      </c>
      <c r="B1416" s="8" t="s">
        <v>211</v>
      </c>
      <c r="C1416" s="8">
        <v>230200</v>
      </c>
      <c r="D1416" s="8" t="s">
        <v>27</v>
      </c>
      <c r="E1416" s="8" t="s">
        <v>208</v>
      </c>
      <c r="F1416" s="9">
        <v>301.2</v>
      </c>
      <c r="G1416" s="9">
        <v>78.8000030517578</v>
      </c>
      <c r="H1416" s="9">
        <v>101.199996948242</v>
      </c>
      <c r="I1416" s="9">
        <v>121.199996948242</v>
      </c>
      <c r="J1416" s="10">
        <v>0.261620193719864</v>
      </c>
      <c r="K1416" s="10">
        <v>0.335989356040955</v>
      </c>
      <c r="L1416" s="10">
        <v>0.402390420436859</v>
      </c>
      <c r="M1416" s="10">
        <v>0.402390420436859</v>
      </c>
      <c r="N1416" s="10">
        <v>2.14077019691467</v>
      </c>
      <c r="O1416" s="10">
        <v>1.19762849807739</v>
      </c>
    </row>
    <row r="1417" spans="1:15">
      <c r="A1417" s="8">
        <v>2002</v>
      </c>
      <c r="B1417" s="8" t="s">
        <v>211</v>
      </c>
      <c r="C1417" s="8">
        <v>230200</v>
      </c>
      <c r="D1417" s="8" t="s">
        <v>27</v>
      </c>
      <c r="E1417" s="8" t="s">
        <v>208</v>
      </c>
      <c r="F1417" s="9">
        <v>331.4</v>
      </c>
      <c r="G1417" s="9">
        <v>88.6999969482422</v>
      </c>
      <c r="H1417" s="9">
        <v>110</v>
      </c>
      <c r="I1417" s="9">
        <v>132.800003051758</v>
      </c>
      <c r="J1417" s="10">
        <v>0.267652362585068</v>
      </c>
      <c r="K1417" s="10">
        <v>0.3319251537323</v>
      </c>
      <c r="L1417" s="10">
        <v>0.400724202394485</v>
      </c>
      <c r="M1417" s="10">
        <v>0.400724202394485</v>
      </c>
      <c r="N1417" s="10">
        <v>2.13367533683777</v>
      </c>
      <c r="O1417" s="10">
        <v>1.20727276802063</v>
      </c>
    </row>
    <row r="1418" spans="1:15">
      <c r="A1418" s="8">
        <v>2003</v>
      </c>
      <c r="B1418" s="8" t="s">
        <v>211</v>
      </c>
      <c r="C1418" s="8">
        <v>230200</v>
      </c>
      <c r="D1418" s="8" t="s">
        <v>27</v>
      </c>
      <c r="E1418" s="8" t="s">
        <v>208</v>
      </c>
      <c r="F1418" s="9">
        <v>342.4464</v>
      </c>
      <c r="G1418" s="9">
        <v>72.7611999511719</v>
      </c>
      <c r="H1418" s="9">
        <v>125.289398193359</v>
      </c>
      <c r="I1418" s="9">
        <v>144.395797729492</v>
      </c>
      <c r="J1418" s="10">
        <v>0.212474703788757</v>
      </c>
      <c r="K1418" s="10">
        <v>0.365865707397461</v>
      </c>
      <c r="L1418" s="10">
        <v>0.421659559011459</v>
      </c>
      <c r="M1418" s="10">
        <v>0.421659559011459</v>
      </c>
      <c r="N1418" s="10">
        <v>2.20918488502502</v>
      </c>
      <c r="O1418" s="10">
        <v>1.15249812602997</v>
      </c>
    </row>
    <row r="1419" spans="1:15">
      <c r="A1419" s="8">
        <v>2004</v>
      </c>
      <c r="B1419" s="8" t="s">
        <v>211</v>
      </c>
      <c r="C1419" s="8">
        <v>230200</v>
      </c>
      <c r="D1419" s="8" t="s">
        <v>27</v>
      </c>
      <c r="E1419" s="8" t="s">
        <v>208</v>
      </c>
      <c r="F1419" s="9">
        <v>406.6</v>
      </c>
      <c r="G1419" s="9">
        <v>98</v>
      </c>
      <c r="H1419" s="9">
        <v>148.600006103516</v>
      </c>
      <c r="I1419" s="9">
        <v>160</v>
      </c>
      <c r="J1419" s="10">
        <v>0.241023123264313</v>
      </c>
      <c r="K1419" s="10">
        <v>0.365469753742218</v>
      </c>
      <c r="L1419" s="10">
        <v>0.393507122993469</v>
      </c>
      <c r="M1419" s="10">
        <v>0.393507122993469</v>
      </c>
      <c r="N1419" s="10">
        <v>2.15248394012451</v>
      </c>
      <c r="O1419" s="10">
        <v>1.07671594619751</v>
      </c>
    </row>
    <row r="1420" spans="1:15">
      <c r="A1420" s="8">
        <v>2005</v>
      </c>
      <c r="B1420" s="8" t="s">
        <v>211</v>
      </c>
      <c r="C1420" s="8">
        <v>230200</v>
      </c>
      <c r="D1420" s="8" t="s">
        <v>27</v>
      </c>
      <c r="E1420" s="8" t="s">
        <v>208</v>
      </c>
      <c r="F1420" s="9">
        <v>422.4396</v>
      </c>
      <c r="G1420" s="9">
        <v>109.404502868652</v>
      </c>
      <c r="H1420" s="9">
        <v>114.062301635742</v>
      </c>
      <c r="I1420" s="9">
        <v>198.972793579102</v>
      </c>
      <c r="J1420" s="10">
        <v>0.258982598781586</v>
      </c>
      <c r="K1420" s="10">
        <v>0.270008534193039</v>
      </c>
      <c r="L1420" s="10">
        <v>0.471008867025375</v>
      </c>
      <c r="M1420" s="10">
        <v>0.471008867025375</v>
      </c>
      <c r="N1420" s="10">
        <v>2.21202635765076</v>
      </c>
      <c r="O1420" s="10">
        <v>1.74442207813263</v>
      </c>
    </row>
    <row r="1421" spans="1:15">
      <c r="A1421" s="8">
        <v>2006</v>
      </c>
      <c r="B1421" s="8" t="s">
        <v>211</v>
      </c>
      <c r="C1421" s="8">
        <v>230200</v>
      </c>
      <c r="D1421" s="8" t="s">
        <v>27</v>
      </c>
      <c r="E1421" s="8" t="s">
        <v>208</v>
      </c>
      <c r="F1421" s="9">
        <v>481.6</v>
      </c>
      <c r="G1421" s="9">
        <v>121.099998474121</v>
      </c>
      <c r="H1421" s="9">
        <v>141.899993896484</v>
      </c>
      <c r="I1421" s="9">
        <v>218.5</v>
      </c>
      <c r="J1421" s="10">
        <v>0.25145348906517</v>
      </c>
      <c r="K1421" s="10">
        <v>0.294642835855484</v>
      </c>
      <c r="L1421" s="10">
        <v>0.453696012496948</v>
      </c>
      <c r="M1421" s="10">
        <v>0.453696012496948</v>
      </c>
      <c r="N1421" s="10">
        <v>2.20182728767395</v>
      </c>
      <c r="O1421" s="10">
        <v>1.53981685638428</v>
      </c>
    </row>
    <row r="1422" spans="1:15">
      <c r="A1422" s="8">
        <v>2007</v>
      </c>
      <c r="B1422" s="8" t="s">
        <v>211</v>
      </c>
      <c r="C1422" s="8">
        <v>230200</v>
      </c>
      <c r="D1422" s="8" t="s">
        <v>27</v>
      </c>
      <c r="E1422" s="8" t="s">
        <v>208</v>
      </c>
      <c r="F1422" s="9">
        <v>556.0392</v>
      </c>
      <c r="G1422" s="9">
        <v>122.097900390625</v>
      </c>
      <c r="H1422" s="9">
        <v>185.985992431641</v>
      </c>
      <c r="I1422" s="9">
        <v>247.955307006836</v>
      </c>
      <c r="J1422" s="10">
        <v>0.219585061073303</v>
      </c>
      <c r="K1422" s="10">
        <v>0.334483593702316</v>
      </c>
      <c r="L1422" s="10">
        <v>0.44593134522438</v>
      </c>
      <c r="M1422" s="10">
        <v>0.44593134522438</v>
      </c>
      <c r="N1422" s="10">
        <v>2.22634625434875</v>
      </c>
      <c r="O1422" s="10">
        <v>1.33319342136383</v>
      </c>
    </row>
    <row r="1423" spans="1:15">
      <c r="A1423" s="8">
        <v>2008</v>
      </c>
      <c r="B1423" s="8" t="s">
        <v>211</v>
      </c>
      <c r="C1423" s="8">
        <v>230200</v>
      </c>
      <c r="D1423" s="8" t="s">
        <v>27</v>
      </c>
      <c r="E1423" s="8" t="s">
        <v>208</v>
      </c>
      <c r="F1423" s="9">
        <v>665.9</v>
      </c>
      <c r="G1423" s="9">
        <v>153</v>
      </c>
      <c r="H1423" s="9">
        <v>231.5</v>
      </c>
      <c r="I1423" s="9">
        <v>281.399993896484</v>
      </c>
      <c r="J1423" s="10">
        <v>0.229764223098755</v>
      </c>
      <c r="K1423" s="10">
        <v>0.347649782896042</v>
      </c>
      <c r="L1423" s="10">
        <v>0.422585964202881</v>
      </c>
      <c r="M1423" s="10">
        <v>0.422585964202881</v>
      </c>
      <c r="N1423" s="10">
        <v>2.19282174110413</v>
      </c>
      <c r="O1423" s="10">
        <v>1.21555078029633</v>
      </c>
    </row>
    <row r="1424" spans="1:15">
      <c r="A1424" s="8">
        <v>2009</v>
      </c>
      <c r="B1424" s="8" t="s">
        <v>211</v>
      </c>
      <c r="C1424" s="8">
        <v>230200</v>
      </c>
      <c r="D1424" s="8" t="s">
        <v>27</v>
      </c>
      <c r="E1424" s="8" t="s">
        <v>208</v>
      </c>
      <c r="F1424" s="9">
        <v>690.5169</v>
      </c>
      <c r="G1424" s="9">
        <v>159.011703491211</v>
      </c>
      <c r="H1424" s="9">
        <v>248.633102416992</v>
      </c>
      <c r="I1424" s="9">
        <v>282.872100830078</v>
      </c>
      <c r="J1424" s="10">
        <v>0.230279237031937</v>
      </c>
      <c r="K1424" s="10">
        <v>0.360068082809448</v>
      </c>
      <c r="L1424" s="10">
        <v>0.409652680158615</v>
      </c>
      <c r="M1424" s="10">
        <v>0.409652680158615</v>
      </c>
      <c r="N1424" s="10">
        <v>2.17937350273132</v>
      </c>
      <c r="O1424" s="10">
        <v>1.13770890235901</v>
      </c>
    </row>
    <row r="1425" spans="1:15">
      <c r="A1425" s="8">
        <v>2010</v>
      </c>
      <c r="B1425" s="8" t="s">
        <v>211</v>
      </c>
      <c r="C1425" s="8">
        <v>230200</v>
      </c>
      <c r="D1425" s="8" t="s">
        <v>27</v>
      </c>
      <c r="E1425" s="8" t="s">
        <v>208</v>
      </c>
      <c r="F1425" s="9">
        <v>880.4569</v>
      </c>
      <c r="G1425" s="9">
        <v>192.069793701172</v>
      </c>
      <c r="H1425" s="9">
        <v>357.73779296875</v>
      </c>
      <c r="I1425" s="9">
        <v>330.649291992188</v>
      </c>
      <c r="J1425" s="10">
        <v>0.218147858977318</v>
      </c>
      <c r="K1425" s="10">
        <v>0.406309247016907</v>
      </c>
      <c r="L1425" s="10">
        <v>0.375542849302292</v>
      </c>
      <c r="M1425" s="10">
        <v>0.375542849302292</v>
      </c>
      <c r="N1425" s="10">
        <v>2.15739488601685</v>
      </c>
      <c r="O1425" s="10">
        <v>0.924278318881989</v>
      </c>
    </row>
    <row r="1426" spans="1:15">
      <c r="A1426" s="8">
        <v>2011</v>
      </c>
      <c r="B1426" s="8" t="s">
        <v>211</v>
      </c>
      <c r="C1426" s="8">
        <v>230200</v>
      </c>
      <c r="D1426" s="8" t="s">
        <v>27</v>
      </c>
      <c r="E1426" s="8" t="s">
        <v>208</v>
      </c>
      <c r="F1426" s="9">
        <v>1065.6697</v>
      </c>
      <c r="G1426" s="9">
        <v>243.20930480957</v>
      </c>
      <c r="H1426" s="9">
        <v>438.442810058594</v>
      </c>
      <c r="I1426" s="9">
        <v>384.017608642578</v>
      </c>
      <c r="J1426" s="10">
        <v>0.228222027420998</v>
      </c>
      <c r="K1426" s="10">
        <v>0.411424666643143</v>
      </c>
      <c r="L1426" s="10">
        <v>0.360353320837021</v>
      </c>
      <c r="M1426" s="10">
        <v>0.360353320837021</v>
      </c>
      <c r="N1426" s="10">
        <v>2.13213133811951</v>
      </c>
      <c r="O1426" s="10">
        <v>0.875867068767548</v>
      </c>
    </row>
    <row r="1427" spans="1:15">
      <c r="A1427" s="8">
        <v>2012</v>
      </c>
      <c r="B1427" s="8" t="s">
        <v>211</v>
      </c>
      <c r="C1427" s="8">
        <v>230200</v>
      </c>
      <c r="D1427" s="8" t="s">
        <v>27</v>
      </c>
      <c r="E1427" s="8" t="s">
        <v>208</v>
      </c>
      <c r="F1427" s="9">
        <v>1176.0768</v>
      </c>
      <c r="G1427" s="9">
        <v>284.758392333984</v>
      </c>
      <c r="H1427" s="9">
        <v>439.283813476563</v>
      </c>
      <c r="I1427" s="9">
        <v>452.034606933594</v>
      </c>
      <c r="J1427" s="10">
        <v>0.242125675082207</v>
      </c>
      <c r="K1427" s="10">
        <v>0.373516261577606</v>
      </c>
      <c r="L1427" s="10">
        <v>0.384358078241348</v>
      </c>
      <c r="M1427" s="10">
        <v>0.384358078241348</v>
      </c>
      <c r="N1427" s="10">
        <v>2.1422324180603</v>
      </c>
      <c r="O1427" s="10">
        <v>1.02902626991272</v>
      </c>
    </row>
    <row r="1428" spans="1:15">
      <c r="A1428" s="8">
        <v>2013</v>
      </c>
      <c r="B1428" s="8" t="s">
        <v>211</v>
      </c>
      <c r="C1428" s="8">
        <v>230200</v>
      </c>
      <c r="D1428" s="8" t="s">
        <v>27</v>
      </c>
      <c r="E1428" s="8" t="s">
        <v>208</v>
      </c>
      <c r="F1428" s="9">
        <v>1230.398</v>
      </c>
      <c r="G1428" s="9">
        <v>280.35888671875</v>
      </c>
      <c r="H1428" s="9">
        <v>451.277801513672</v>
      </c>
      <c r="I1428" s="9">
        <v>498.761291503906</v>
      </c>
      <c r="J1428" s="10">
        <v>0.227860316634178</v>
      </c>
      <c r="K1428" s="10">
        <v>0.366773843765259</v>
      </c>
      <c r="L1428" s="10">
        <v>0.405365824699402</v>
      </c>
      <c r="M1428" s="10">
        <v>0.405365824699402</v>
      </c>
      <c r="N1428" s="10">
        <v>2.17750549316406</v>
      </c>
      <c r="O1428" s="10">
        <v>1.105220079422</v>
      </c>
    </row>
    <row r="1429" spans="1:15">
      <c r="A1429" s="8">
        <v>2014</v>
      </c>
      <c r="B1429" s="8" t="s">
        <v>211</v>
      </c>
      <c r="C1429" s="8">
        <v>230200</v>
      </c>
      <c r="D1429" s="8" t="s">
        <v>27</v>
      </c>
      <c r="E1429" s="8" t="s">
        <v>208</v>
      </c>
      <c r="F1429" s="9">
        <v>1209.3</v>
      </c>
      <c r="G1429" s="9">
        <v>289.899993896484</v>
      </c>
      <c r="H1429" s="9">
        <v>396.399993896484</v>
      </c>
      <c r="I1429" s="9">
        <v>522.900024414063</v>
      </c>
      <c r="J1429" s="10">
        <v>0.239725455641747</v>
      </c>
      <c r="K1429" s="10">
        <v>0.327792942523956</v>
      </c>
      <c r="L1429" s="10">
        <v>0.432398915290833</v>
      </c>
      <c r="M1429" s="10">
        <v>0.432398915290833</v>
      </c>
      <c r="N1429" s="10">
        <v>2.19250798225403</v>
      </c>
      <c r="O1429" s="10">
        <v>1.31912219524384</v>
      </c>
    </row>
    <row r="1430" spans="1:15">
      <c r="A1430" s="8">
        <v>2015</v>
      </c>
      <c r="B1430" s="8" t="s">
        <v>211</v>
      </c>
      <c r="C1430" s="8">
        <v>230200</v>
      </c>
      <c r="D1430" s="8" t="s">
        <v>27</v>
      </c>
      <c r="E1430" s="8" t="s">
        <v>208</v>
      </c>
      <c r="F1430" s="9">
        <v>1270.3</v>
      </c>
      <c r="G1430" s="9">
        <v>306.5</v>
      </c>
      <c r="H1430" s="9">
        <v>394.299987792969</v>
      </c>
      <c r="I1430" s="9">
        <v>569.5</v>
      </c>
      <c r="J1430" s="10">
        <v>0.24128158390522</v>
      </c>
      <c r="K1430" s="10">
        <v>0.310399115085602</v>
      </c>
      <c r="L1430" s="10">
        <v>0.448319286108017</v>
      </c>
      <c r="M1430" s="10">
        <v>0.448319286108017</v>
      </c>
      <c r="N1430" s="10">
        <v>2.20703768730164</v>
      </c>
      <c r="O1430" s="10">
        <v>1.44433176517487</v>
      </c>
    </row>
    <row r="1431" spans="1:15">
      <c r="A1431" s="8">
        <v>2016</v>
      </c>
      <c r="B1431" s="8" t="s">
        <v>211</v>
      </c>
      <c r="C1431" s="8">
        <v>230200</v>
      </c>
      <c r="D1431" s="8" t="s">
        <v>27</v>
      </c>
      <c r="E1431" s="8" t="s">
        <v>208</v>
      </c>
      <c r="F1431" s="9">
        <v>1325.3</v>
      </c>
      <c r="G1431" s="9">
        <v>301.799987792969</v>
      </c>
      <c r="H1431" s="9">
        <v>408.799987792969</v>
      </c>
      <c r="I1431" s="9">
        <v>614.700012207031</v>
      </c>
      <c r="J1431" s="10">
        <v>0.227722018957138</v>
      </c>
      <c r="K1431" s="10">
        <v>0.30845844745636</v>
      </c>
      <c r="L1431" s="10">
        <v>0.463819533586502</v>
      </c>
      <c r="M1431" s="10">
        <v>0.463819533586502</v>
      </c>
      <c r="N1431" s="10">
        <v>2.23609757423401</v>
      </c>
      <c r="O1431" s="10">
        <v>1.50366938114166</v>
      </c>
    </row>
    <row r="1432" spans="1:15">
      <c r="A1432" s="8">
        <v>2017</v>
      </c>
      <c r="B1432" s="8" t="s">
        <v>211</v>
      </c>
      <c r="C1432" s="8">
        <v>230200</v>
      </c>
      <c r="D1432" s="8" t="s">
        <v>27</v>
      </c>
      <c r="E1432" s="8" t="s">
        <v>208</v>
      </c>
      <c r="F1432" s="9">
        <v>1333.8</v>
      </c>
      <c r="G1432" s="9">
        <v>296.899993896484</v>
      </c>
      <c r="H1432" s="9">
        <v>377.899993896484</v>
      </c>
      <c r="I1432" s="9">
        <v>659.099975585938</v>
      </c>
      <c r="J1432" s="10">
        <v>0.22259709239006</v>
      </c>
      <c r="K1432" s="10">
        <v>0.28332582116127</v>
      </c>
      <c r="L1432" s="10">
        <v>0.494152039289474</v>
      </c>
      <c r="M1432" s="10">
        <v>0.494152039289474</v>
      </c>
      <c r="N1432" s="10">
        <v>2.27170491218567</v>
      </c>
      <c r="O1432" s="10">
        <v>1.7441121339798</v>
      </c>
    </row>
    <row r="1433" spans="1:15">
      <c r="A1433" s="8">
        <v>2018</v>
      </c>
      <c r="B1433" s="8" t="s">
        <v>211</v>
      </c>
      <c r="C1433" s="8">
        <v>230200</v>
      </c>
      <c r="D1433" s="8" t="s">
        <v>27</v>
      </c>
      <c r="E1433" s="8" t="s">
        <v>208</v>
      </c>
      <c r="F1433" s="9">
        <v>1340.2</v>
      </c>
      <c r="G1433" s="9">
        <v>305.899993896484</v>
      </c>
      <c r="H1433" s="9">
        <v>349.100006103516</v>
      </c>
      <c r="I1433" s="9">
        <v>685.200012207031</v>
      </c>
      <c r="J1433" s="10">
        <v>0.228249505162239</v>
      </c>
      <c r="K1433" s="10">
        <v>0.260483503341675</v>
      </c>
      <c r="L1433" s="10">
        <v>0.511267006397247</v>
      </c>
      <c r="M1433" s="10">
        <v>0.511267006397247</v>
      </c>
      <c r="N1433" s="10">
        <v>2.28301763534546</v>
      </c>
      <c r="O1433" s="10">
        <v>1.96276140213013</v>
      </c>
    </row>
    <row r="1434" spans="1:15">
      <c r="A1434" s="8">
        <v>2019</v>
      </c>
      <c r="B1434" s="8" t="s">
        <v>211</v>
      </c>
      <c r="C1434" s="8">
        <v>230200</v>
      </c>
      <c r="D1434" s="8" t="s">
        <v>27</v>
      </c>
      <c r="E1434" s="8" t="s">
        <v>208</v>
      </c>
      <c r="F1434" s="9">
        <v>1128.8954</v>
      </c>
      <c r="G1434" s="9">
        <v>338.148406982422</v>
      </c>
      <c r="H1434" s="9">
        <v>244.929397583008</v>
      </c>
      <c r="I1434" s="9">
        <v>545.817626953125</v>
      </c>
      <c r="J1434" s="10">
        <v>0.299539178609848</v>
      </c>
      <c r="K1434" s="10">
        <v>0.216963768005371</v>
      </c>
      <c r="L1434" s="10">
        <v>0.483497083187103</v>
      </c>
      <c r="M1434" s="10">
        <v>0.483497083187103</v>
      </c>
      <c r="N1434" s="10">
        <v>2.18395805358887</v>
      </c>
      <c r="O1434" s="10">
        <v>2.22846913337708</v>
      </c>
    </row>
    <row r="1435" spans="1:15">
      <c r="A1435" s="8">
        <v>2020</v>
      </c>
      <c r="B1435" s="8" t="s">
        <v>211</v>
      </c>
      <c r="C1435" s="8">
        <v>230200</v>
      </c>
      <c r="D1435" s="8" t="s">
        <v>27</v>
      </c>
      <c r="E1435" s="8" t="s">
        <v>208</v>
      </c>
      <c r="F1435" s="9">
        <v>1200.3874</v>
      </c>
      <c r="G1435" s="9">
        <v>380.985595703125</v>
      </c>
      <c r="H1435" s="9">
        <v>268.934600830078</v>
      </c>
      <c r="I1435" s="9">
        <v>550.467224121094</v>
      </c>
      <c r="J1435" s="10">
        <v>0.317385524511337</v>
      </c>
      <c r="K1435" s="10">
        <v>0.22403983771801</v>
      </c>
      <c r="L1435" s="10">
        <v>0.458574652671814</v>
      </c>
      <c r="M1435" s="10">
        <v>0.458574652671814</v>
      </c>
      <c r="N1435" s="10">
        <v>2.14118909835815</v>
      </c>
      <c r="O1435" s="10">
        <v>2.0468442440033</v>
      </c>
    </row>
    <row r="1436" spans="1:15">
      <c r="A1436" s="8">
        <v>2021</v>
      </c>
      <c r="B1436" s="8" t="s">
        <v>211</v>
      </c>
      <c r="C1436" s="8">
        <v>230200</v>
      </c>
      <c r="D1436" s="8" t="s">
        <v>27</v>
      </c>
      <c r="E1436" s="8" t="s">
        <v>208</v>
      </c>
      <c r="F1436" s="9">
        <v>1224.5</v>
      </c>
      <c r="G1436" s="9">
        <v>377.100006103516</v>
      </c>
      <c r="H1436" s="9">
        <v>292.100006103516</v>
      </c>
      <c r="I1436" s="9">
        <v>555.299987792969</v>
      </c>
      <c r="J1436" s="10">
        <v>0.307962447404861</v>
      </c>
      <c r="K1436" s="10">
        <v>0.2385463565588</v>
      </c>
      <c r="L1436" s="10">
        <v>0.4534912109375</v>
      </c>
      <c r="M1436" s="10">
        <v>0.4534912109375</v>
      </c>
      <c r="N1436" s="10">
        <v>2.14552879333496</v>
      </c>
      <c r="O1436" s="10">
        <v>1.90106117725372</v>
      </c>
    </row>
    <row r="1437" spans="1:15">
      <c r="A1437" s="8">
        <v>2022</v>
      </c>
      <c r="B1437" s="8" t="s">
        <v>211</v>
      </c>
      <c r="C1437" s="8">
        <v>230200</v>
      </c>
      <c r="D1437" s="8" t="s">
        <v>27</v>
      </c>
      <c r="E1437" s="8" t="s">
        <v>208</v>
      </c>
      <c r="F1437" s="9">
        <v>1318</v>
      </c>
      <c r="G1437" s="9">
        <v>412.5</v>
      </c>
      <c r="H1437" s="9">
        <v>313.9</v>
      </c>
      <c r="I1437" s="9">
        <v>591.6</v>
      </c>
      <c r="J1437" s="10">
        <v>0.312974203338391</v>
      </c>
      <c r="K1437" s="10">
        <v>0.238163884673748</v>
      </c>
      <c r="L1437" s="10">
        <v>0.44886191198786</v>
      </c>
      <c r="M1437" s="10">
        <v>0.44886191198786</v>
      </c>
      <c r="N1437" s="10">
        <v>2.13588770864947</v>
      </c>
      <c r="O1437" s="10">
        <v>1.88467664861421</v>
      </c>
    </row>
    <row r="1438" spans="1:15">
      <c r="A1438" s="1">
        <v>2023</v>
      </c>
      <c r="B1438" s="1" t="s">
        <v>211</v>
      </c>
      <c r="C1438" s="1">
        <v>230200</v>
      </c>
      <c r="D1438" s="1" t="s">
        <v>27</v>
      </c>
      <c r="E1438" s="1" t="s">
        <v>208</v>
      </c>
      <c r="F1438" s="14" t="s">
        <v>212</v>
      </c>
      <c r="G1438" s="14">
        <v>409.2</v>
      </c>
      <c r="H1438" s="14" t="s">
        <v>213</v>
      </c>
      <c r="I1438" s="14">
        <v>623.2</v>
      </c>
      <c r="J1438" s="18">
        <f>G1438/F1438</f>
        <v>0.308225369087074</v>
      </c>
      <c r="K1438" s="18">
        <f>H1438/F1438</f>
        <v>0.222356131364869</v>
      </c>
      <c r="L1438" s="18">
        <f>I1438/F1438</f>
        <v>0.469418499548057</v>
      </c>
      <c r="M1438" s="18">
        <f>I1438/F1438</f>
        <v>0.469418499548057</v>
      </c>
      <c r="N1438" s="18">
        <f>J1438*1+K1438*2+L1438*3</f>
        <v>2.16119313046098</v>
      </c>
      <c r="O1438" s="18">
        <f>I1438/H1438</f>
        <v>2.11111111111111</v>
      </c>
    </row>
    <row r="1439" spans="1:15">
      <c r="A1439" s="8">
        <v>2000</v>
      </c>
      <c r="B1439" s="8" t="s">
        <v>214</v>
      </c>
      <c r="C1439" s="8">
        <v>230300</v>
      </c>
      <c r="D1439" s="8" t="s">
        <v>27</v>
      </c>
      <c r="E1439" s="8" t="s">
        <v>208</v>
      </c>
      <c r="F1439" s="9">
        <v>124.4</v>
      </c>
      <c r="G1439" s="9">
        <v>33.9000015258789</v>
      </c>
      <c r="H1439" s="9">
        <v>51</v>
      </c>
      <c r="I1439" s="9">
        <v>39.5</v>
      </c>
      <c r="J1439" s="10">
        <v>0.272508054971695</v>
      </c>
      <c r="K1439" s="10">
        <v>0.409967839717865</v>
      </c>
      <c r="L1439" s="10">
        <v>0.31752410531044</v>
      </c>
      <c r="M1439" s="10">
        <v>0.31752410531044</v>
      </c>
      <c r="N1439" s="10">
        <v>2.04501605033875</v>
      </c>
      <c r="O1439" s="10">
        <v>0.774509787559509</v>
      </c>
    </row>
    <row r="1440" spans="1:15">
      <c r="A1440" s="8">
        <v>2001</v>
      </c>
      <c r="B1440" s="8" t="s">
        <v>214</v>
      </c>
      <c r="C1440" s="8">
        <v>230300</v>
      </c>
      <c r="D1440" s="8" t="s">
        <v>27</v>
      </c>
      <c r="E1440" s="8" t="s">
        <v>208</v>
      </c>
      <c r="F1440" s="9">
        <v>136.3</v>
      </c>
      <c r="G1440" s="9">
        <v>38.0999984741211</v>
      </c>
      <c r="H1440" s="9">
        <v>54.0999984741211</v>
      </c>
      <c r="I1440" s="9">
        <v>44.0999984741211</v>
      </c>
      <c r="J1440" s="10">
        <v>0.279530435800552</v>
      </c>
      <c r="K1440" s="10">
        <v>0.396918565034866</v>
      </c>
      <c r="L1440" s="10">
        <v>0.323550969362259</v>
      </c>
      <c r="M1440" s="10">
        <v>0.323550969362259</v>
      </c>
      <c r="N1440" s="10">
        <v>2.04402041435242</v>
      </c>
      <c r="O1440" s="10">
        <v>0.815157115459442</v>
      </c>
    </row>
    <row r="1441" spans="1:15">
      <c r="A1441" s="8">
        <v>2002</v>
      </c>
      <c r="B1441" s="8" t="s">
        <v>214</v>
      </c>
      <c r="C1441" s="8">
        <v>230300</v>
      </c>
      <c r="D1441" s="8" t="s">
        <v>27</v>
      </c>
      <c r="E1441" s="8" t="s">
        <v>208</v>
      </c>
      <c r="F1441" s="9">
        <v>149.1</v>
      </c>
      <c r="G1441" s="9">
        <v>37.0999984741211</v>
      </c>
      <c r="H1441" s="9">
        <v>61.2000007629395</v>
      </c>
      <c r="I1441" s="9">
        <v>50.7000007629395</v>
      </c>
      <c r="J1441" s="10">
        <v>0.248826280236244</v>
      </c>
      <c r="K1441" s="10">
        <v>0.410462766885757</v>
      </c>
      <c r="L1441" s="10">
        <v>0.340040236711502</v>
      </c>
      <c r="M1441" s="10">
        <v>0.340040236711502</v>
      </c>
      <c r="N1441" s="10">
        <v>2.08987259864807</v>
      </c>
      <c r="O1441" s="10">
        <v>0.828431367874146</v>
      </c>
    </row>
    <row r="1442" spans="1:15">
      <c r="A1442" s="8">
        <v>2003</v>
      </c>
      <c r="B1442" s="8" t="s">
        <v>214</v>
      </c>
      <c r="C1442" s="8">
        <v>230300</v>
      </c>
      <c r="D1442" s="8" t="s">
        <v>27</v>
      </c>
      <c r="E1442" s="8" t="s">
        <v>208</v>
      </c>
      <c r="F1442" s="9">
        <v>169.1294</v>
      </c>
      <c r="G1442" s="9">
        <v>45.5938987731934</v>
      </c>
      <c r="H1442" s="9">
        <v>70.0374984741211</v>
      </c>
      <c r="I1442" s="9">
        <v>53.4980010986328</v>
      </c>
      <c r="J1442" s="10">
        <v>0.269579976797104</v>
      </c>
      <c r="K1442" s="10">
        <v>0.414105981588364</v>
      </c>
      <c r="L1442" s="10">
        <v>0.31631401181221</v>
      </c>
      <c r="M1442" s="10">
        <v>0.31631401181221</v>
      </c>
      <c r="N1442" s="10">
        <v>2.04673385620117</v>
      </c>
      <c r="O1442" s="10">
        <v>0.763847947120667</v>
      </c>
    </row>
    <row r="1443" spans="1:15">
      <c r="A1443" s="8">
        <v>2004</v>
      </c>
      <c r="B1443" s="8" t="s">
        <v>214</v>
      </c>
      <c r="C1443" s="8">
        <v>230300</v>
      </c>
      <c r="D1443" s="8" t="s">
        <v>27</v>
      </c>
      <c r="E1443" s="8" t="s">
        <v>208</v>
      </c>
      <c r="F1443" s="9">
        <v>194.7</v>
      </c>
      <c r="G1443" s="9">
        <v>55.2999992370605</v>
      </c>
      <c r="H1443" s="9">
        <v>80.6999969482422</v>
      </c>
      <c r="I1443" s="9">
        <v>58.7000007629395</v>
      </c>
      <c r="J1443" s="10">
        <v>0.284026712179184</v>
      </c>
      <c r="K1443" s="10">
        <v>0.414483815431595</v>
      </c>
      <c r="L1443" s="10">
        <v>0.301489472389221</v>
      </c>
      <c r="M1443" s="10">
        <v>0.301489472389221</v>
      </c>
      <c r="N1443" s="10">
        <v>2.01746273040771</v>
      </c>
      <c r="O1443" s="10">
        <v>0.727385401725769</v>
      </c>
    </row>
    <row r="1444" spans="1:15">
      <c r="A1444" s="8">
        <v>2005</v>
      </c>
      <c r="B1444" s="8" t="s">
        <v>214</v>
      </c>
      <c r="C1444" s="8">
        <v>230300</v>
      </c>
      <c r="D1444" s="8" t="s">
        <v>27</v>
      </c>
      <c r="E1444" s="8" t="s">
        <v>208</v>
      </c>
      <c r="F1444" s="9">
        <v>204.6355</v>
      </c>
      <c r="G1444" s="9">
        <v>64.6917037963867</v>
      </c>
      <c r="H1444" s="9">
        <v>57.8661003112793</v>
      </c>
      <c r="I1444" s="9">
        <v>82.0776977539062</v>
      </c>
      <c r="J1444" s="10">
        <v>0.316131383180618</v>
      </c>
      <c r="K1444" s="10">
        <v>0.282776445150375</v>
      </c>
      <c r="L1444" s="10">
        <v>0.401092171669006</v>
      </c>
      <c r="M1444" s="10">
        <v>0.401092171669006</v>
      </c>
      <c r="N1444" s="10">
        <v>2.08496069908142</v>
      </c>
      <c r="O1444" s="10">
        <v>1.41840732097626</v>
      </c>
    </row>
    <row r="1445" spans="1:15">
      <c r="A1445" s="8">
        <v>2006</v>
      </c>
      <c r="B1445" s="8" t="s">
        <v>214</v>
      </c>
      <c r="C1445" s="8">
        <v>230300</v>
      </c>
      <c r="D1445" s="8" t="s">
        <v>27</v>
      </c>
      <c r="E1445" s="8" t="s">
        <v>208</v>
      </c>
      <c r="F1445" s="9">
        <v>236.2</v>
      </c>
      <c r="G1445" s="9">
        <v>72.4000015258789</v>
      </c>
      <c r="H1445" s="9">
        <v>70.5999984741211</v>
      </c>
      <c r="I1445" s="9">
        <v>93.1999969482422</v>
      </c>
      <c r="J1445" s="10">
        <v>0.306519895792007</v>
      </c>
      <c r="K1445" s="10">
        <v>0.298899233341217</v>
      </c>
      <c r="L1445" s="10">
        <v>0.394580841064453</v>
      </c>
      <c r="M1445" s="10">
        <v>0.394580841064453</v>
      </c>
      <c r="N1445" s="10">
        <v>2.08806085586548</v>
      </c>
      <c r="O1445" s="10">
        <v>1.32011330127716</v>
      </c>
    </row>
    <row r="1446" spans="1:15">
      <c r="A1446" s="8">
        <v>2007</v>
      </c>
      <c r="B1446" s="8" t="s">
        <v>214</v>
      </c>
      <c r="C1446" s="8">
        <v>230300</v>
      </c>
      <c r="D1446" s="8" t="s">
        <v>27</v>
      </c>
      <c r="E1446" s="8" t="s">
        <v>208</v>
      </c>
      <c r="F1446" s="9">
        <v>264.6464</v>
      </c>
      <c r="G1446" s="9">
        <v>71.1714019775391</v>
      </c>
      <c r="H1446" s="9">
        <v>83.2695999145508</v>
      </c>
      <c r="I1446" s="9">
        <v>110.20539855957</v>
      </c>
      <c r="J1446" s="10">
        <v>0.268930166959763</v>
      </c>
      <c r="K1446" s="10">
        <v>0.314644753932953</v>
      </c>
      <c r="L1446" s="10">
        <v>0.416425079107285</v>
      </c>
      <c r="M1446" s="10">
        <v>0.416425079107285</v>
      </c>
      <c r="N1446" s="10">
        <v>2.14749479293823</v>
      </c>
      <c r="O1446" s="10">
        <v>1.32347702980042</v>
      </c>
    </row>
    <row r="1447" spans="1:15">
      <c r="A1447" s="8">
        <v>2008</v>
      </c>
      <c r="B1447" s="8" t="s">
        <v>214</v>
      </c>
      <c r="C1447" s="8">
        <v>230300</v>
      </c>
      <c r="D1447" s="8" t="s">
        <v>27</v>
      </c>
      <c r="E1447" s="8" t="s">
        <v>208</v>
      </c>
      <c r="F1447" s="9">
        <v>315.9</v>
      </c>
      <c r="G1447" s="9">
        <v>84</v>
      </c>
      <c r="H1447" s="9">
        <v>102.099998474121</v>
      </c>
      <c r="I1447" s="9">
        <v>129.800003051758</v>
      </c>
      <c r="J1447" s="10">
        <v>0.265906929969788</v>
      </c>
      <c r="K1447" s="10">
        <v>0.323203533887863</v>
      </c>
      <c r="L1447" s="10">
        <v>0.410889536142349</v>
      </c>
      <c r="M1447" s="10">
        <v>0.410889536142349</v>
      </c>
      <c r="N1447" s="10">
        <v>2.14498257637024</v>
      </c>
      <c r="O1447" s="10">
        <v>1.27130270004272</v>
      </c>
    </row>
    <row r="1448" spans="1:15">
      <c r="A1448" s="8">
        <v>2009</v>
      </c>
      <c r="B1448" s="8" t="s">
        <v>214</v>
      </c>
      <c r="C1448" s="8">
        <v>230300</v>
      </c>
      <c r="D1448" s="8" t="s">
        <v>27</v>
      </c>
      <c r="E1448" s="8" t="s">
        <v>208</v>
      </c>
      <c r="F1448" s="9">
        <v>353.8182</v>
      </c>
      <c r="G1448" s="9">
        <v>94.2125015258789</v>
      </c>
      <c r="H1448" s="9">
        <v>138.401901245117</v>
      </c>
      <c r="I1448" s="9">
        <v>121.203796386719</v>
      </c>
      <c r="J1448" s="10">
        <v>0.266273766756058</v>
      </c>
      <c r="K1448" s="10">
        <v>0.391166716814041</v>
      </c>
      <c r="L1448" s="10">
        <v>0.342559516429901</v>
      </c>
      <c r="M1448" s="10">
        <v>0.342559516429901</v>
      </c>
      <c r="N1448" s="10">
        <v>2.07628583908081</v>
      </c>
      <c r="O1448" s="10">
        <v>0.875737965106964</v>
      </c>
    </row>
    <row r="1449" spans="1:15">
      <c r="A1449" s="8">
        <v>2010</v>
      </c>
      <c r="B1449" s="8" t="s">
        <v>214</v>
      </c>
      <c r="C1449" s="8">
        <v>230300</v>
      </c>
      <c r="D1449" s="8" t="s">
        <v>27</v>
      </c>
      <c r="E1449" s="8" t="s">
        <v>208</v>
      </c>
      <c r="F1449" s="9">
        <v>419.4931</v>
      </c>
      <c r="G1449" s="9">
        <v>107.165496826172</v>
      </c>
      <c r="H1449" s="9">
        <v>177.498596191406</v>
      </c>
      <c r="I1449" s="9">
        <v>134.828994750977</v>
      </c>
      <c r="J1449" s="10">
        <v>0.255464255809784</v>
      </c>
      <c r="K1449" s="10">
        <v>0.423126369714737</v>
      </c>
      <c r="L1449" s="10">
        <v>0.321409314870834</v>
      </c>
      <c r="M1449" s="10">
        <v>0.321409314870834</v>
      </c>
      <c r="N1449" s="10">
        <v>2.06594491004944</v>
      </c>
      <c r="O1449" s="10">
        <v>0.759606003761292</v>
      </c>
    </row>
    <row r="1450" spans="1:15">
      <c r="A1450" s="8">
        <v>2011</v>
      </c>
      <c r="B1450" s="8" t="s">
        <v>214</v>
      </c>
      <c r="C1450" s="8">
        <v>230300</v>
      </c>
      <c r="D1450" s="8" t="s">
        <v>27</v>
      </c>
      <c r="E1450" s="8" t="s">
        <v>208</v>
      </c>
      <c r="F1450" s="9">
        <v>507.8321</v>
      </c>
      <c r="G1450" s="9">
        <v>134.498199462891</v>
      </c>
      <c r="H1450" s="9">
        <v>213.028900146484</v>
      </c>
      <c r="I1450" s="9">
        <v>160.304992675781</v>
      </c>
      <c r="J1450" s="10">
        <v>0.264847785234451</v>
      </c>
      <c r="K1450" s="10">
        <v>0.419486880302429</v>
      </c>
      <c r="L1450" s="10">
        <v>0.31566533446312</v>
      </c>
      <c r="M1450" s="10">
        <v>0.31566533446312</v>
      </c>
      <c r="N1450" s="10">
        <v>2.05081748962402</v>
      </c>
      <c r="O1450" s="10">
        <v>0.752503514289856</v>
      </c>
    </row>
    <row r="1451" spans="1:15">
      <c r="A1451" s="8">
        <v>2012</v>
      </c>
      <c r="B1451" s="8" t="s">
        <v>214</v>
      </c>
      <c r="C1451" s="8">
        <v>230300</v>
      </c>
      <c r="D1451" s="8" t="s">
        <v>27</v>
      </c>
      <c r="E1451" s="8" t="s">
        <v>208</v>
      </c>
      <c r="F1451" s="9">
        <v>582.3381</v>
      </c>
      <c r="G1451" s="9">
        <v>165.224304199219</v>
      </c>
      <c r="H1451" s="9">
        <v>238.263595581055</v>
      </c>
      <c r="I1451" s="9">
        <v>178.850204467773</v>
      </c>
      <c r="J1451" s="10">
        <v>0.283725738525391</v>
      </c>
      <c r="K1451" s="10">
        <v>0.409149944782257</v>
      </c>
      <c r="L1451" s="10">
        <v>0.307124346494675</v>
      </c>
      <c r="M1451" s="10">
        <v>0.307124346494675</v>
      </c>
      <c r="N1451" s="10">
        <v>2.02339863777161</v>
      </c>
      <c r="O1451" s="10">
        <v>0.750640094280243</v>
      </c>
    </row>
    <row r="1452" spans="1:15">
      <c r="A1452" s="8">
        <v>2013</v>
      </c>
      <c r="B1452" s="8" t="s">
        <v>214</v>
      </c>
      <c r="C1452" s="8">
        <v>230300</v>
      </c>
      <c r="D1452" s="8" t="s">
        <v>27</v>
      </c>
      <c r="E1452" s="8" t="s">
        <v>208</v>
      </c>
      <c r="F1452" s="9">
        <v>570.9117</v>
      </c>
      <c r="G1452" s="9">
        <v>166.593994140625</v>
      </c>
      <c r="H1452" s="9">
        <v>219.984405517578</v>
      </c>
      <c r="I1452" s="9">
        <v>184.333297729492</v>
      </c>
      <c r="J1452" s="10">
        <v>0.291803419589996</v>
      </c>
      <c r="K1452" s="10">
        <v>0.385321229696274</v>
      </c>
      <c r="L1452" s="10">
        <v>0.322875320911407</v>
      </c>
      <c r="M1452" s="10">
        <v>0.322875320911407</v>
      </c>
      <c r="N1452" s="10">
        <v>2.03107190132141</v>
      </c>
      <c r="O1452" s="10">
        <v>0.837938010692596</v>
      </c>
    </row>
    <row r="1453" spans="1:15">
      <c r="A1453" s="8">
        <v>2014</v>
      </c>
      <c r="B1453" s="8" t="s">
        <v>214</v>
      </c>
      <c r="C1453" s="8">
        <v>230300</v>
      </c>
      <c r="D1453" s="8" t="s">
        <v>27</v>
      </c>
      <c r="E1453" s="8" t="s">
        <v>208</v>
      </c>
      <c r="F1453" s="9">
        <v>516</v>
      </c>
      <c r="G1453" s="9">
        <v>177.399993896484</v>
      </c>
      <c r="H1453" s="9">
        <v>153.5</v>
      </c>
      <c r="I1453" s="9">
        <v>185.100006103516</v>
      </c>
      <c r="J1453" s="10">
        <v>0.34379842877388</v>
      </c>
      <c r="K1453" s="10">
        <v>0.29748061299324</v>
      </c>
      <c r="L1453" s="10">
        <v>0.358720928430557</v>
      </c>
      <c r="M1453" s="10">
        <v>0.358720928430557</v>
      </c>
      <c r="N1453" s="10">
        <v>2.01492238044739</v>
      </c>
      <c r="O1453" s="10">
        <v>1.20586323738098</v>
      </c>
    </row>
    <row r="1454" spans="1:15">
      <c r="A1454" s="8">
        <v>2015</v>
      </c>
      <c r="B1454" s="8" t="s">
        <v>214</v>
      </c>
      <c r="C1454" s="8">
        <v>230300</v>
      </c>
      <c r="D1454" s="8" t="s">
        <v>27</v>
      </c>
      <c r="E1454" s="8" t="s">
        <v>208</v>
      </c>
      <c r="F1454" s="9">
        <v>514.7</v>
      </c>
      <c r="G1454" s="9">
        <v>187.5</v>
      </c>
      <c r="H1454" s="9">
        <v>133.600006103516</v>
      </c>
      <c r="I1454" s="9">
        <v>193.600006103516</v>
      </c>
      <c r="J1454" s="10">
        <v>0.364289879798889</v>
      </c>
      <c r="K1454" s="10">
        <v>0.259568691253662</v>
      </c>
      <c r="L1454" s="10">
        <v>0.376141458749771</v>
      </c>
      <c r="M1454" s="10">
        <v>0.376141458749771</v>
      </c>
      <c r="N1454" s="10">
        <v>2.01185154914856</v>
      </c>
      <c r="O1454" s="10">
        <v>1.44910180568695</v>
      </c>
    </row>
    <row r="1455" spans="1:15">
      <c r="A1455" s="8">
        <v>2016</v>
      </c>
      <c r="B1455" s="8" t="s">
        <v>214</v>
      </c>
      <c r="C1455" s="8">
        <v>230300</v>
      </c>
      <c r="D1455" s="8" t="s">
        <v>27</v>
      </c>
      <c r="E1455" s="8" t="s">
        <v>208</v>
      </c>
      <c r="F1455" s="9">
        <v>518.4</v>
      </c>
      <c r="G1455" s="9">
        <v>184.800003051758</v>
      </c>
      <c r="H1455" s="9">
        <v>125.800003051758</v>
      </c>
      <c r="I1455" s="9">
        <v>207.800003051758</v>
      </c>
      <c r="J1455" s="10">
        <v>0.356481492519379</v>
      </c>
      <c r="K1455" s="10">
        <v>0.242669761180878</v>
      </c>
      <c r="L1455" s="10">
        <v>0.400848776102066</v>
      </c>
      <c r="M1455" s="10">
        <v>0.400848776102066</v>
      </c>
      <c r="N1455" s="10">
        <v>2.04436731338501</v>
      </c>
      <c r="O1455" s="10">
        <v>1.65182828903198</v>
      </c>
    </row>
    <row r="1456" spans="1:15">
      <c r="A1456" s="8">
        <v>2017</v>
      </c>
      <c r="B1456" s="8" t="s">
        <v>214</v>
      </c>
      <c r="C1456" s="8">
        <v>230300</v>
      </c>
      <c r="D1456" s="8" t="s">
        <v>27</v>
      </c>
      <c r="E1456" s="8" t="s">
        <v>208</v>
      </c>
      <c r="F1456" s="9">
        <v>522.5</v>
      </c>
      <c r="G1456" s="9">
        <v>177.899993896484</v>
      </c>
      <c r="H1456" s="9">
        <v>131.600006103516</v>
      </c>
      <c r="I1456" s="9">
        <v>212.899993896484</v>
      </c>
      <c r="J1456" s="10">
        <v>0.340478450059891</v>
      </c>
      <c r="K1456" s="10">
        <v>0.251866042613983</v>
      </c>
      <c r="L1456" s="10">
        <v>0.407464116811752</v>
      </c>
      <c r="M1456" s="10">
        <v>0.407464116811752</v>
      </c>
      <c r="N1456" s="10">
        <v>2.06660294532776</v>
      </c>
      <c r="O1456" s="10">
        <v>1.61778104305267</v>
      </c>
    </row>
    <row r="1457" spans="1:15">
      <c r="A1457" s="8">
        <v>2018</v>
      </c>
      <c r="B1457" s="8" t="s">
        <v>214</v>
      </c>
      <c r="C1457" s="8">
        <v>230300</v>
      </c>
      <c r="D1457" s="8" t="s">
        <v>27</v>
      </c>
      <c r="E1457" s="8" t="s">
        <v>208</v>
      </c>
      <c r="F1457" s="9">
        <v>535.2</v>
      </c>
      <c r="G1457" s="9">
        <v>189.300003051758</v>
      </c>
      <c r="H1457" s="9">
        <v>128.899993896484</v>
      </c>
      <c r="I1457" s="9">
        <v>217</v>
      </c>
      <c r="J1457" s="10">
        <v>0.353699564933777</v>
      </c>
      <c r="K1457" s="10">
        <v>0.240844532847404</v>
      </c>
      <c r="L1457" s="10">
        <v>0.40545591711998</v>
      </c>
      <c r="M1457" s="10">
        <v>0.40545591711998</v>
      </c>
      <c r="N1457" s="10">
        <v>2.05175638198853</v>
      </c>
      <c r="O1457" s="10">
        <v>1.68347561359406</v>
      </c>
    </row>
    <row r="1458" spans="1:15">
      <c r="A1458" s="8">
        <v>2019</v>
      </c>
      <c r="B1458" s="8" t="s">
        <v>214</v>
      </c>
      <c r="C1458" s="8">
        <v>230300</v>
      </c>
      <c r="D1458" s="8" t="s">
        <v>27</v>
      </c>
      <c r="E1458" s="8" t="s">
        <v>208</v>
      </c>
      <c r="F1458" s="9">
        <v>551.9665</v>
      </c>
      <c r="G1458" s="9">
        <v>205.296005249023</v>
      </c>
      <c r="H1458" s="9">
        <v>122.288299560547</v>
      </c>
      <c r="I1458" s="9">
        <v>224.382202148437</v>
      </c>
      <c r="J1458" s="10">
        <v>0.37193563580513</v>
      </c>
      <c r="K1458" s="10">
        <v>0.221550226211548</v>
      </c>
      <c r="L1458" s="10">
        <v>0.406514167785645</v>
      </c>
      <c r="M1458" s="10">
        <v>0.406514167785645</v>
      </c>
      <c r="N1458" s="10">
        <v>2.03457856178284</v>
      </c>
      <c r="O1458" s="10">
        <v>1.83486235141754</v>
      </c>
    </row>
    <row r="1459" spans="1:15">
      <c r="A1459" s="8">
        <v>2020</v>
      </c>
      <c r="B1459" s="8" t="s">
        <v>214</v>
      </c>
      <c r="C1459" s="8">
        <v>230300</v>
      </c>
      <c r="D1459" s="8" t="s">
        <v>27</v>
      </c>
      <c r="E1459" s="8" t="s">
        <v>208</v>
      </c>
      <c r="F1459" s="9">
        <v>572.3845</v>
      </c>
      <c r="G1459" s="9">
        <v>215.207794189453</v>
      </c>
      <c r="H1459" s="9">
        <v>133.244903564453</v>
      </c>
      <c r="I1459" s="9">
        <v>223.931793212891</v>
      </c>
      <c r="J1459" s="10">
        <v>0.375984668731689</v>
      </c>
      <c r="K1459" s="10">
        <v>0.232789158821106</v>
      </c>
      <c r="L1459" s="10">
        <v>0.391226172447205</v>
      </c>
      <c r="M1459" s="10">
        <v>0.391226172447205</v>
      </c>
      <c r="N1459" s="10">
        <v>2.0152416229248</v>
      </c>
      <c r="O1459" s="10">
        <v>1.68060302734375</v>
      </c>
    </row>
    <row r="1460" spans="1:15">
      <c r="A1460" s="8">
        <v>2021</v>
      </c>
      <c r="B1460" s="8" t="s">
        <v>214</v>
      </c>
      <c r="C1460" s="8">
        <v>230300</v>
      </c>
      <c r="D1460" s="8" t="s">
        <v>27</v>
      </c>
      <c r="E1460" s="8" t="s">
        <v>208</v>
      </c>
      <c r="F1460" s="9">
        <v>603.7</v>
      </c>
      <c r="G1460" s="9">
        <v>204.699996948242</v>
      </c>
      <c r="H1460" s="9">
        <v>152.100006103516</v>
      </c>
      <c r="I1460" s="9">
        <v>247</v>
      </c>
      <c r="J1460" s="10">
        <v>0.339075684547424</v>
      </c>
      <c r="K1460" s="10">
        <v>0.251946330070496</v>
      </c>
      <c r="L1460" s="10">
        <v>0.409143626689911</v>
      </c>
      <c r="M1460" s="10">
        <v>0.409143626689911</v>
      </c>
      <c r="N1460" s="10">
        <v>2.07039928436279</v>
      </c>
      <c r="O1460" s="10">
        <v>1.62393152713776</v>
      </c>
    </row>
    <row r="1461" spans="1:15">
      <c r="A1461" s="8">
        <v>2022</v>
      </c>
      <c r="B1461" s="8" t="s">
        <v>214</v>
      </c>
      <c r="C1461" s="8">
        <v>230300</v>
      </c>
      <c r="D1461" s="8" t="s">
        <v>27</v>
      </c>
      <c r="E1461" s="8" t="s">
        <v>208</v>
      </c>
      <c r="F1461" s="9">
        <v>664.7</v>
      </c>
      <c r="G1461" s="9">
        <v>227.7</v>
      </c>
      <c r="H1461" s="9">
        <v>179.6</v>
      </c>
      <c r="I1461" s="9">
        <v>257.4</v>
      </c>
      <c r="J1461" s="10">
        <v>0.342560553633218</v>
      </c>
      <c r="K1461" s="10">
        <v>0.270197081390101</v>
      </c>
      <c r="L1461" s="10">
        <v>0.387242364976681</v>
      </c>
      <c r="M1461" s="10">
        <v>0.387242364976681</v>
      </c>
      <c r="N1461" s="10">
        <v>2.04468181134346</v>
      </c>
      <c r="O1461" s="10">
        <v>1.43318485523385</v>
      </c>
    </row>
    <row r="1462" spans="1:15">
      <c r="A1462" s="1">
        <v>2023</v>
      </c>
      <c r="B1462" s="1" t="s">
        <v>214</v>
      </c>
      <c r="C1462" s="1">
        <v>230300</v>
      </c>
      <c r="D1462" s="1" t="s">
        <v>27</v>
      </c>
      <c r="E1462" s="1" t="s">
        <v>208</v>
      </c>
      <c r="F1462" s="14" t="s">
        <v>215</v>
      </c>
      <c r="G1462" s="14">
        <v>228.2</v>
      </c>
      <c r="H1462" s="14" t="s">
        <v>216</v>
      </c>
      <c r="I1462" s="14">
        <v>269.6</v>
      </c>
      <c r="J1462" s="18">
        <f>G1462/F1462</f>
        <v>0.348078096400244</v>
      </c>
      <c r="K1462" s="18">
        <f>H1462/F1462</f>
        <v>0.240695546064674</v>
      </c>
      <c r="L1462" s="18">
        <f>I1462/F1462</f>
        <v>0.411226357535082</v>
      </c>
      <c r="M1462" s="18">
        <f>I1462/F1462</f>
        <v>0.411226357535082</v>
      </c>
      <c r="N1462" s="18">
        <f>J1462*1+K1462*2+L1462*3</f>
        <v>2.06314826113484</v>
      </c>
      <c r="O1462" s="18">
        <f>I1462/H1462</f>
        <v>1.7084917617237</v>
      </c>
    </row>
    <row r="1463" spans="1:15">
      <c r="A1463" s="8">
        <v>2000</v>
      </c>
      <c r="B1463" s="8" t="s">
        <v>217</v>
      </c>
      <c r="C1463" s="8">
        <v>230400</v>
      </c>
      <c r="D1463" s="8" t="s">
        <v>27</v>
      </c>
      <c r="E1463" s="8" t="s">
        <v>208</v>
      </c>
      <c r="F1463" s="9">
        <v>63.3</v>
      </c>
      <c r="G1463" s="9">
        <v>17.5</v>
      </c>
      <c r="H1463" s="9">
        <v>24.3999996185303</v>
      </c>
      <c r="I1463" s="9">
        <v>21.3999996185303</v>
      </c>
      <c r="J1463" s="10">
        <v>0.2764613032341</v>
      </c>
      <c r="K1463" s="10">
        <v>0.385466039180756</v>
      </c>
      <c r="L1463" s="10">
        <v>0.338072657585144</v>
      </c>
      <c r="M1463" s="10">
        <v>0.338072657585144</v>
      </c>
      <c r="N1463" s="10">
        <v>2.06161141395569</v>
      </c>
      <c r="O1463" s="10">
        <v>0.877049207687378</v>
      </c>
    </row>
    <row r="1464" spans="1:15">
      <c r="A1464" s="8">
        <v>2001</v>
      </c>
      <c r="B1464" s="8" t="s">
        <v>217</v>
      </c>
      <c r="C1464" s="8">
        <v>230400</v>
      </c>
      <c r="D1464" s="8" t="s">
        <v>27</v>
      </c>
      <c r="E1464" s="8" t="s">
        <v>208</v>
      </c>
      <c r="F1464" s="9">
        <v>69.7</v>
      </c>
      <c r="G1464" s="9">
        <v>19.2000007629395</v>
      </c>
      <c r="H1464" s="9">
        <v>27.1000003814697</v>
      </c>
      <c r="I1464" s="9">
        <v>23.3999996185303</v>
      </c>
      <c r="J1464" s="10">
        <v>0.275466293096542</v>
      </c>
      <c r="K1464" s="10">
        <v>0.38880917429924</v>
      </c>
      <c r="L1464" s="10">
        <v>0.335724532604218</v>
      </c>
      <c r="M1464" s="10">
        <v>0.335724532604218</v>
      </c>
      <c r="N1464" s="10">
        <v>2.06025815010071</v>
      </c>
      <c r="O1464" s="10">
        <v>0.863468587398529</v>
      </c>
    </row>
    <row r="1465" spans="1:15">
      <c r="A1465" s="8">
        <v>2002</v>
      </c>
      <c r="B1465" s="8" t="s">
        <v>217</v>
      </c>
      <c r="C1465" s="8">
        <v>230400</v>
      </c>
      <c r="D1465" s="8" t="s">
        <v>27</v>
      </c>
      <c r="E1465" s="8" t="s">
        <v>208</v>
      </c>
      <c r="F1465" s="9">
        <v>76.9</v>
      </c>
      <c r="G1465" s="9">
        <v>19.1000003814697</v>
      </c>
      <c r="H1465" s="9">
        <v>31.5</v>
      </c>
      <c r="I1465" s="9">
        <v>26.2999992370605</v>
      </c>
      <c r="J1465" s="10">
        <v>0.24837452173233</v>
      </c>
      <c r="K1465" s="10">
        <v>0.409622877836227</v>
      </c>
      <c r="L1465" s="10">
        <v>0.342002600431442</v>
      </c>
      <c r="M1465" s="10">
        <v>0.342002600431442</v>
      </c>
      <c r="N1465" s="10">
        <v>2.09362816810608</v>
      </c>
      <c r="O1465" s="10">
        <v>0.834920585155487</v>
      </c>
    </row>
    <row r="1466" spans="1:15">
      <c r="A1466" s="8">
        <v>2003</v>
      </c>
      <c r="B1466" s="8" t="s">
        <v>217</v>
      </c>
      <c r="C1466" s="8">
        <v>230400</v>
      </c>
      <c r="D1466" s="8" t="s">
        <v>27</v>
      </c>
      <c r="E1466" s="8" t="s">
        <v>208</v>
      </c>
      <c r="F1466" s="9">
        <v>88.0058</v>
      </c>
      <c r="G1466" s="9">
        <v>23.5153999328613</v>
      </c>
      <c r="H1466" s="9">
        <v>36.2686004638672</v>
      </c>
      <c r="I1466" s="9">
        <v>28.2217998504639</v>
      </c>
      <c r="J1466" s="10">
        <v>0.267202854156494</v>
      </c>
      <c r="K1466" s="10">
        <v>0.412116020917892</v>
      </c>
      <c r="L1466" s="10">
        <v>0.320681124925613</v>
      </c>
      <c r="M1466" s="10">
        <v>0.320681124925613</v>
      </c>
      <c r="N1466" s="10">
        <v>2.0534782409668</v>
      </c>
      <c r="O1466" s="10">
        <v>0.778133153915405</v>
      </c>
    </row>
    <row r="1467" spans="1:15">
      <c r="A1467" s="8">
        <v>2004</v>
      </c>
      <c r="B1467" s="8" t="s">
        <v>217</v>
      </c>
      <c r="C1467" s="8">
        <v>230400</v>
      </c>
      <c r="D1467" s="8" t="s">
        <v>27</v>
      </c>
      <c r="E1467" s="8" t="s">
        <v>208</v>
      </c>
      <c r="F1467" s="9">
        <v>104.7</v>
      </c>
      <c r="G1467" s="9">
        <v>25.3999996185303</v>
      </c>
      <c r="H1467" s="9">
        <v>46.2000007629395</v>
      </c>
      <c r="I1467" s="9">
        <v>33</v>
      </c>
      <c r="J1467" s="10">
        <v>0.24259789288044</v>
      </c>
      <c r="K1467" s="10">
        <v>0.441260755062103</v>
      </c>
      <c r="L1467" s="10">
        <v>0.315186232328415</v>
      </c>
      <c r="M1467" s="10">
        <v>0.315186232328415</v>
      </c>
      <c r="N1467" s="10">
        <v>2.07067799568176</v>
      </c>
      <c r="O1467" s="10">
        <v>0.714285731315613</v>
      </c>
    </row>
    <row r="1468" spans="1:15">
      <c r="A1468" s="8">
        <v>2005</v>
      </c>
      <c r="B1468" s="8" t="s">
        <v>217</v>
      </c>
      <c r="C1468" s="8">
        <v>230400</v>
      </c>
      <c r="D1468" s="8" t="s">
        <v>27</v>
      </c>
      <c r="E1468" s="8" t="s">
        <v>208</v>
      </c>
      <c r="F1468" s="9">
        <v>112.5788</v>
      </c>
      <c r="G1468" s="9">
        <v>27.369800567627</v>
      </c>
      <c r="H1468" s="9">
        <v>45.2219619750977</v>
      </c>
      <c r="I1468" s="9">
        <v>39.9870491027832</v>
      </c>
      <c r="J1468" s="10">
        <v>0.243116825819016</v>
      </c>
      <c r="K1468" s="10">
        <v>0.401691645383835</v>
      </c>
      <c r="L1468" s="10">
        <v>0.355191648006439</v>
      </c>
      <c r="M1468" s="10">
        <v>0.355191648006439</v>
      </c>
      <c r="N1468" s="10">
        <v>2.11207509040833</v>
      </c>
      <c r="O1468" s="10">
        <v>0.884239614009857</v>
      </c>
    </row>
    <row r="1469" spans="1:15">
      <c r="A1469" s="8">
        <v>2006</v>
      </c>
      <c r="B1469" s="8" t="s">
        <v>217</v>
      </c>
      <c r="C1469" s="8">
        <v>230400</v>
      </c>
      <c r="D1469" s="8" t="s">
        <v>27</v>
      </c>
      <c r="E1469" s="8" t="s">
        <v>208</v>
      </c>
      <c r="F1469" s="9">
        <v>130</v>
      </c>
      <c r="G1469" s="9">
        <v>30.5</v>
      </c>
      <c r="H1469" s="9">
        <v>54.4000015258789</v>
      </c>
      <c r="I1469" s="9">
        <v>45.0999984741211</v>
      </c>
      <c r="J1469" s="10">
        <v>0.234615385532379</v>
      </c>
      <c r="K1469" s="10">
        <v>0.418461561203003</v>
      </c>
      <c r="L1469" s="10">
        <v>0.346923053264618</v>
      </c>
      <c r="M1469" s="10">
        <v>0.346923053264618</v>
      </c>
      <c r="N1469" s="10">
        <v>2.11230754852295</v>
      </c>
      <c r="O1469" s="10">
        <v>0.829044044017792</v>
      </c>
    </row>
    <row r="1470" spans="1:15">
      <c r="A1470" s="8">
        <v>2007</v>
      </c>
      <c r="B1470" s="8" t="s">
        <v>217</v>
      </c>
      <c r="C1470" s="8">
        <v>230400</v>
      </c>
      <c r="D1470" s="8" t="s">
        <v>27</v>
      </c>
      <c r="E1470" s="8" t="s">
        <v>208</v>
      </c>
      <c r="F1470" s="9">
        <v>153.5718</v>
      </c>
      <c r="G1470" s="9">
        <v>35.4640007019043</v>
      </c>
      <c r="H1470" s="9">
        <v>65.2658996582031</v>
      </c>
      <c r="I1470" s="9">
        <v>52.8418998718262</v>
      </c>
      <c r="J1470" s="10">
        <v>0.23092782497406</v>
      </c>
      <c r="K1470" s="10">
        <v>0.424986213445663</v>
      </c>
      <c r="L1470" s="10">
        <v>0.344085961580276</v>
      </c>
      <c r="M1470" s="10">
        <v>0.344085961580276</v>
      </c>
      <c r="N1470" s="10">
        <v>2.11315822601318</v>
      </c>
      <c r="O1470" s="10">
        <v>0.809640228748322</v>
      </c>
    </row>
    <row r="1471" spans="1:15">
      <c r="A1471" s="8">
        <v>2008</v>
      </c>
      <c r="B1471" s="8" t="s">
        <v>217</v>
      </c>
      <c r="C1471" s="8">
        <v>230400</v>
      </c>
      <c r="D1471" s="8" t="s">
        <v>27</v>
      </c>
      <c r="E1471" s="8" t="s">
        <v>208</v>
      </c>
      <c r="F1471" s="9">
        <v>184.7</v>
      </c>
      <c r="G1471" s="9">
        <v>44.5</v>
      </c>
      <c r="H1471" s="9">
        <v>80.5</v>
      </c>
      <c r="I1471" s="9">
        <v>59.7000007629395</v>
      </c>
      <c r="J1471" s="10">
        <v>0.240931242704391</v>
      </c>
      <c r="K1471" s="10">
        <v>0.435841917991638</v>
      </c>
      <c r="L1471" s="10">
        <v>0.323226869106293</v>
      </c>
      <c r="M1471" s="10">
        <v>0.323226869106293</v>
      </c>
      <c r="N1471" s="10">
        <v>2.08229565620422</v>
      </c>
      <c r="O1471" s="10">
        <v>0.741614937782288</v>
      </c>
    </row>
    <row r="1472" spans="1:15">
      <c r="A1472" s="8">
        <v>2009</v>
      </c>
      <c r="B1472" s="8" t="s">
        <v>217</v>
      </c>
      <c r="C1472" s="8">
        <v>230400</v>
      </c>
      <c r="D1472" s="8" t="s">
        <v>27</v>
      </c>
      <c r="E1472" s="8" t="s">
        <v>208</v>
      </c>
      <c r="F1472" s="9">
        <v>202.3349</v>
      </c>
      <c r="G1472" s="9">
        <v>49.546501159668</v>
      </c>
      <c r="H1472" s="9">
        <v>93.8540267944336</v>
      </c>
      <c r="I1472" s="9">
        <v>58.9343681335449</v>
      </c>
      <c r="J1472" s="10">
        <v>0.244873732328415</v>
      </c>
      <c r="K1472" s="10">
        <v>0.463854849338531</v>
      </c>
      <c r="L1472" s="10">
        <v>0.291271388530731</v>
      </c>
      <c r="M1472" s="10">
        <v>0.291271388530731</v>
      </c>
      <c r="N1472" s="10">
        <v>2.04639768600464</v>
      </c>
      <c r="O1472" s="10">
        <v>0.627936482429504</v>
      </c>
    </row>
    <row r="1473" spans="1:15">
      <c r="A1473" s="8">
        <v>2010</v>
      </c>
      <c r="B1473" s="8" t="s">
        <v>217</v>
      </c>
      <c r="C1473" s="8">
        <v>230400</v>
      </c>
      <c r="D1473" s="8" t="s">
        <v>27</v>
      </c>
      <c r="E1473" s="8" t="s">
        <v>208</v>
      </c>
      <c r="F1473" s="9">
        <v>250.987</v>
      </c>
      <c r="G1473" s="9">
        <v>66.3749008178711</v>
      </c>
      <c r="H1473" s="9">
        <v>116.963531494141</v>
      </c>
      <c r="I1473" s="9">
        <v>67.6485595703125</v>
      </c>
      <c r="J1473" s="10">
        <v>0.264455527067184</v>
      </c>
      <c r="K1473" s="10">
        <v>0.466014295816422</v>
      </c>
      <c r="L1473" s="10">
        <v>0.269530147314072</v>
      </c>
      <c r="M1473" s="10">
        <v>0.269530147314072</v>
      </c>
      <c r="N1473" s="10">
        <v>2.0050745010376</v>
      </c>
      <c r="O1473" s="10">
        <v>0.578373074531555</v>
      </c>
    </row>
    <row r="1474" spans="1:15">
      <c r="A1474" s="8">
        <v>2011</v>
      </c>
      <c r="B1474" s="8" t="s">
        <v>217</v>
      </c>
      <c r="C1474" s="8">
        <v>230400</v>
      </c>
      <c r="D1474" s="8" t="s">
        <v>27</v>
      </c>
      <c r="E1474" s="8" t="s">
        <v>208</v>
      </c>
      <c r="F1474" s="9">
        <v>313.0593</v>
      </c>
      <c r="G1474" s="9">
        <v>88.1013793945312</v>
      </c>
      <c r="H1474" s="9">
        <v>149.436981201172</v>
      </c>
      <c r="I1474" s="9">
        <v>75.5209426879883</v>
      </c>
      <c r="J1474" s="10">
        <v>0.281420737504959</v>
      </c>
      <c r="K1474" s="10">
        <v>0.477344006299973</v>
      </c>
      <c r="L1474" s="10">
        <v>0.241235256195068</v>
      </c>
      <c r="M1474" s="10">
        <v>0.241235256195068</v>
      </c>
      <c r="N1474" s="10">
        <v>1.95981454849243</v>
      </c>
      <c r="O1474" s="10">
        <v>0.50536984205246</v>
      </c>
    </row>
    <row r="1475" spans="1:15">
      <c r="A1475" s="8">
        <v>2012</v>
      </c>
      <c r="B1475" s="8" t="s">
        <v>217</v>
      </c>
      <c r="C1475" s="8">
        <v>230400</v>
      </c>
      <c r="D1475" s="8" t="s">
        <v>27</v>
      </c>
      <c r="E1475" s="8" t="s">
        <v>208</v>
      </c>
      <c r="F1475" s="9">
        <v>358.2393</v>
      </c>
      <c r="G1475" s="9">
        <v>105.474998474121</v>
      </c>
      <c r="H1475" s="9">
        <v>167.843612670898</v>
      </c>
      <c r="I1475" s="9">
        <v>84.9206924438477</v>
      </c>
      <c r="J1475" s="10">
        <v>0.294426083564758</v>
      </c>
      <c r="K1475" s="10">
        <v>0.468523740768433</v>
      </c>
      <c r="L1475" s="10">
        <v>0.23705019056797</v>
      </c>
      <c r="M1475" s="10">
        <v>0.23705019056797</v>
      </c>
      <c r="N1475" s="10">
        <v>1.94262409210205</v>
      </c>
      <c r="O1475" s="10">
        <v>0.505951285362244</v>
      </c>
    </row>
    <row r="1476" spans="1:15">
      <c r="A1476" s="8">
        <v>2013</v>
      </c>
      <c r="B1476" s="8" t="s">
        <v>217</v>
      </c>
      <c r="C1476" s="8">
        <v>230400</v>
      </c>
      <c r="D1476" s="8" t="s">
        <v>27</v>
      </c>
      <c r="E1476" s="8" t="s">
        <v>208</v>
      </c>
      <c r="F1476" s="9">
        <v>320.0142</v>
      </c>
      <c r="G1476" s="9">
        <v>93.5574035644531</v>
      </c>
      <c r="H1476" s="9">
        <v>143.460006713867</v>
      </c>
      <c r="I1476" s="9">
        <v>82.9968032836914</v>
      </c>
      <c r="J1476" s="10">
        <v>0.292353898286819</v>
      </c>
      <c r="K1476" s="10">
        <v>0.448292642831802</v>
      </c>
      <c r="L1476" s="10">
        <v>0.259353488683701</v>
      </c>
      <c r="M1476" s="10">
        <v>0.259353488683701</v>
      </c>
      <c r="N1476" s="10">
        <v>1.96699965000153</v>
      </c>
      <c r="O1476" s="10">
        <v>0.578536152839661</v>
      </c>
    </row>
    <row r="1477" spans="1:15">
      <c r="A1477" s="8">
        <v>2014</v>
      </c>
      <c r="B1477" s="8" t="s">
        <v>217</v>
      </c>
      <c r="C1477" s="8">
        <v>230400</v>
      </c>
      <c r="D1477" s="8" t="s">
        <v>27</v>
      </c>
      <c r="E1477" s="8" t="s">
        <v>208</v>
      </c>
      <c r="F1477" s="9">
        <v>259.5</v>
      </c>
      <c r="G1477" s="9">
        <v>92.9000015258789</v>
      </c>
      <c r="H1477" s="9">
        <v>81.4000015258789</v>
      </c>
      <c r="I1477" s="9">
        <v>85.0999984741211</v>
      </c>
      <c r="J1477" s="10">
        <v>0.357996165752411</v>
      </c>
      <c r="K1477" s="10">
        <v>0.313680171966553</v>
      </c>
      <c r="L1477" s="10">
        <v>0.327938348054886</v>
      </c>
      <c r="M1477" s="10">
        <v>0.327938348054886</v>
      </c>
      <c r="N1477" s="10">
        <v>1.96917152404785</v>
      </c>
      <c r="O1477" s="10">
        <v>1.04545450210571</v>
      </c>
    </row>
    <row r="1478" spans="1:15">
      <c r="A1478" s="8">
        <v>2015</v>
      </c>
      <c r="B1478" s="8" t="s">
        <v>217</v>
      </c>
      <c r="C1478" s="8">
        <v>230400</v>
      </c>
      <c r="D1478" s="8" t="s">
        <v>27</v>
      </c>
      <c r="E1478" s="8" t="s">
        <v>208</v>
      </c>
      <c r="F1478" s="9">
        <v>265.6</v>
      </c>
      <c r="G1478" s="9">
        <v>93.5</v>
      </c>
      <c r="H1478" s="9">
        <v>79.4000015258789</v>
      </c>
      <c r="I1478" s="9">
        <v>92.8000030517578</v>
      </c>
      <c r="J1478" s="10">
        <v>0.352033138275146</v>
      </c>
      <c r="K1478" s="10">
        <v>0.298945784568787</v>
      </c>
      <c r="L1478" s="10">
        <v>0.349397599697113</v>
      </c>
      <c r="M1478" s="10">
        <v>0.349397599697113</v>
      </c>
      <c r="N1478" s="10">
        <v>1.99811744689941</v>
      </c>
      <c r="O1478" s="10">
        <v>1.16876578330994</v>
      </c>
    </row>
    <row r="1479" spans="1:15">
      <c r="A1479" s="8">
        <v>2016</v>
      </c>
      <c r="B1479" s="8" t="s">
        <v>217</v>
      </c>
      <c r="C1479" s="8">
        <v>230400</v>
      </c>
      <c r="D1479" s="8" t="s">
        <v>27</v>
      </c>
      <c r="E1479" s="8" t="s">
        <v>208</v>
      </c>
      <c r="F1479" s="9">
        <v>264.1</v>
      </c>
      <c r="G1479" s="9">
        <v>90.5</v>
      </c>
      <c r="H1479" s="9">
        <v>79</v>
      </c>
      <c r="I1479" s="9">
        <v>94.5999984741211</v>
      </c>
      <c r="J1479" s="10">
        <v>0.342673242092133</v>
      </c>
      <c r="K1479" s="10">
        <v>0.299129128456116</v>
      </c>
      <c r="L1479" s="10">
        <v>0.358197659254074</v>
      </c>
      <c r="M1479" s="10">
        <v>0.358197659254074</v>
      </c>
      <c r="N1479" s="10">
        <v>2.01552438735962</v>
      </c>
      <c r="O1479" s="10">
        <v>1.19746828079224</v>
      </c>
    </row>
    <row r="1480" spans="1:15">
      <c r="A1480" s="8">
        <v>2017</v>
      </c>
      <c r="B1480" s="8" t="s">
        <v>217</v>
      </c>
      <c r="C1480" s="8">
        <v>230400</v>
      </c>
      <c r="D1480" s="8" t="s">
        <v>27</v>
      </c>
      <c r="E1480" s="8" t="s">
        <v>208</v>
      </c>
      <c r="F1480" s="9">
        <v>282.9</v>
      </c>
      <c r="G1480" s="9">
        <v>93</v>
      </c>
      <c r="H1480" s="9">
        <v>87.5999984741211</v>
      </c>
      <c r="I1480" s="9">
        <v>102.300003051758</v>
      </c>
      <c r="J1480" s="10">
        <v>0.328738063573837</v>
      </c>
      <c r="K1480" s="10">
        <v>0.309650033712387</v>
      </c>
      <c r="L1480" s="10">
        <v>0.361611872911453</v>
      </c>
      <c r="M1480" s="10">
        <v>0.361611872911453</v>
      </c>
      <c r="N1480" s="10">
        <v>2.03287363052368</v>
      </c>
      <c r="O1480" s="10">
        <v>1.16780829429626</v>
      </c>
    </row>
    <row r="1481" spans="1:15">
      <c r="A1481" s="8">
        <v>2018</v>
      </c>
      <c r="B1481" s="8" t="s">
        <v>217</v>
      </c>
      <c r="C1481" s="8">
        <v>230400</v>
      </c>
      <c r="D1481" s="8" t="s">
        <v>27</v>
      </c>
      <c r="E1481" s="8" t="s">
        <v>208</v>
      </c>
      <c r="F1481" s="9">
        <v>289.6</v>
      </c>
      <c r="G1481" s="9">
        <v>87</v>
      </c>
      <c r="H1481" s="9">
        <v>94.1999969482422</v>
      </c>
      <c r="I1481" s="9">
        <v>108.400001525879</v>
      </c>
      <c r="J1481" s="10">
        <v>0.300414353609085</v>
      </c>
      <c r="K1481" s="10">
        <v>0.325276225805283</v>
      </c>
      <c r="L1481" s="10">
        <v>0.37430939078331</v>
      </c>
      <c r="M1481" s="10">
        <v>0.37430939078331</v>
      </c>
      <c r="N1481" s="10">
        <v>2.07389497756958</v>
      </c>
      <c r="O1481" s="10">
        <v>1.1507431268692</v>
      </c>
    </row>
    <row r="1482" spans="1:15">
      <c r="A1482" s="8">
        <v>2019</v>
      </c>
      <c r="B1482" s="8" t="s">
        <v>217</v>
      </c>
      <c r="C1482" s="8">
        <v>230400</v>
      </c>
      <c r="D1482" s="8" t="s">
        <v>27</v>
      </c>
      <c r="E1482" s="8" t="s">
        <v>208</v>
      </c>
      <c r="F1482" s="9">
        <v>336.3924</v>
      </c>
      <c r="G1482" s="9">
        <v>97.2189025878906</v>
      </c>
      <c r="H1482" s="9">
        <v>98.5383987426758</v>
      </c>
      <c r="I1482" s="9">
        <v>140.635101318359</v>
      </c>
      <c r="J1482" s="10">
        <v>0.289004445075989</v>
      </c>
      <c r="K1482" s="10">
        <v>0.29292693734169</v>
      </c>
      <c r="L1482" s="10">
        <v>0.418068617582321</v>
      </c>
      <c r="M1482" s="10">
        <v>0.418068617582321</v>
      </c>
      <c r="N1482" s="10">
        <v>2.12906408309937</v>
      </c>
      <c r="O1482" s="10">
        <v>1.42721116542816</v>
      </c>
    </row>
    <row r="1483" spans="1:15">
      <c r="A1483" s="8">
        <v>2020</v>
      </c>
      <c r="B1483" s="8" t="s">
        <v>217</v>
      </c>
      <c r="C1483" s="8">
        <v>230400</v>
      </c>
      <c r="D1483" s="8" t="s">
        <v>27</v>
      </c>
      <c r="E1483" s="8" t="s">
        <v>208</v>
      </c>
      <c r="F1483" s="9">
        <v>340.2415</v>
      </c>
      <c r="G1483" s="9">
        <v>103.940803527832</v>
      </c>
      <c r="H1483" s="9">
        <v>99.5242004394531</v>
      </c>
      <c r="I1483" s="9">
        <v>136.776504516602</v>
      </c>
      <c r="J1483" s="10">
        <v>0.305491268634796</v>
      </c>
      <c r="K1483" s="10">
        <v>0.292510479688644</v>
      </c>
      <c r="L1483" s="10">
        <v>0.401998311281204</v>
      </c>
      <c r="M1483" s="10">
        <v>0.401998311281204</v>
      </c>
      <c r="N1483" s="10">
        <v>2.09650707244873</v>
      </c>
      <c r="O1483" s="10">
        <v>1.37430393695831</v>
      </c>
    </row>
    <row r="1484" spans="1:15">
      <c r="A1484" s="8">
        <v>2021</v>
      </c>
      <c r="B1484" s="8" t="s">
        <v>217</v>
      </c>
      <c r="C1484" s="8">
        <v>230400</v>
      </c>
      <c r="D1484" s="8" t="s">
        <v>27</v>
      </c>
      <c r="E1484" s="8" t="s">
        <v>208</v>
      </c>
      <c r="F1484" s="9">
        <v>354.2</v>
      </c>
      <c r="G1484" s="9">
        <v>99.4000015258789</v>
      </c>
      <c r="H1484" s="9">
        <v>114</v>
      </c>
      <c r="I1484" s="9">
        <v>140.800003051758</v>
      </c>
      <c r="J1484" s="10">
        <v>0.28063240647316</v>
      </c>
      <c r="K1484" s="10">
        <v>0.321852058172226</v>
      </c>
      <c r="L1484" s="10">
        <v>0.397515535354614</v>
      </c>
      <c r="M1484" s="10">
        <v>0.397515535354614</v>
      </c>
      <c r="N1484" s="10">
        <v>2.11688303947449</v>
      </c>
      <c r="O1484" s="10">
        <v>1.23508775234222</v>
      </c>
    </row>
    <row r="1485" spans="1:15">
      <c r="A1485" s="8">
        <v>2022</v>
      </c>
      <c r="B1485" s="8" t="s">
        <v>217</v>
      </c>
      <c r="C1485" s="8">
        <v>230400</v>
      </c>
      <c r="D1485" s="8" t="s">
        <v>27</v>
      </c>
      <c r="E1485" s="8" t="s">
        <v>208</v>
      </c>
      <c r="F1485" s="9">
        <v>409.2</v>
      </c>
      <c r="G1485" s="9">
        <v>104.4</v>
      </c>
      <c r="H1485" s="9">
        <v>155.4</v>
      </c>
      <c r="I1485" s="9">
        <v>149.4</v>
      </c>
      <c r="J1485" s="10">
        <v>0.255131964809384</v>
      </c>
      <c r="K1485" s="10">
        <v>0.379765395894428</v>
      </c>
      <c r="L1485" s="10">
        <v>0.365102639296188</v>
      </c>
      <c r="M1485" s="10">
        <v>0.365102639296188</v>
      </c>
      <c r="N1485" s="10">
        <v>2.1099706744868</v>
      </c>
      <c r="O1485" s="10">
        <v>0.961389961389961</v>
      </c>
    </row>
    <row r="1486" spans="1:15">
      <c r="A1486" s="1">
        <v>2023</v>
      </c>
      <c r="B1486" s="1" t="s">
        <v>217</v>
      </c>
      <c r="C1486" s="1">
        <v>230400</v>
      </c>
      <c r="D1486" s="1" t="s">
        <v>27</v>
      </c>
      <c r="E1486" s="1" t="s">
        <v>208</v>
      </c>
      <c r="F1486" s="14" t="s">
        <v>218</v>
      </c>
      <c r="G1486" s="14">
        <v>106.2</v>
      </c>
      <c r="H1486" s="14" t="s">
        <v>219</v>
      </c>
      <c r="I1486" s="14">
        <v>152.3</v>
      </c>
      <c r="J1486" s="18">
        <f>G1486/F1486</f>
        <v>0.276850886339937</v>
      </c>
      <c r="K1486" s="18">
        <f>H1486/F1486</f>
        <v>0.326120959332638</v>
      </c>
      <c r="L1486" s="18">
        <f>I1486/F1486</f>
        <v>0.397028154327424</v>
      </c>
      <c r="M1486" s="18">
        <f>I1486/F1486</f>
        <v>0.397028154327424</v>
      </c>
      <c r="N1486" s="18">
        <f>J1486*1+K1486*2+L1486*3</f>
        <v>2.12017726798749</v>
      </c>
      <c r="O1486" s="18">
        <f>I1486/H1486</f>
        <v>1.21742605915268</v>
      </c>
    </row>
    <row r="1487" spans="1:15">
      <c r="A1487" s="8">
        <v>2000</v>
      </c>
      <c r="B1487" s="8" t="s">
        <v>220</v>
      </c>
      <c r="C1487" s="8">
        <v>230500</v>
      </c>
      <c r="D1487" s="8" t="s">
        <v>27</v>
      </c>
      <c r="E1487" s="8" t="s">
        <v>208</v>
      </c>
      <c r="F1487" s="9">
        <v>84.1</v>
      </c>
      <c r="G1487" s="9">
        <v>24.7000007629395</v>
      </c>
      <c r="H1487" s="9">
        <v>31.8999996185303</v>
      </c>
      <c r="I1487" s="9">
        <v>27.3999996185303</v>
      </c>
      <c r="J1487" s="10">
        <v>0.293697983026505</v>
      </c>
      <c r="K1487" s="10">
        <v>0.379310339689255</v>
      </c>
      <c r="L1487" s="10">
        <v>0.325802624225616</v>
      </c>
      <c r="M1487" s="10">
        <v>0.325802624225616</v>
      </c>
      <c r="N1487" s="10">
        <v>2.02972650527954</v>
      </c>
      <c r="O1487" s="10">
        <v>0.858934164047241</v>
      </c>
    </row>
    <row r="1488" spans="1:15">
      <c r="A1488" s="8">
        <v>2001</v>
      </c>
      <c r="B1488" s="8" t="s">
        <v>220</v>
      </c>
      <c r="C1488" s="8">
        <v>230500</v>
      </c>
      <c r="D1488" s="8" t="s">
        <v>27</v>
      </c>
      <c r="E1488" s="8" t="s">
        <v>208</v>
      </c>
      <c r="F1488" s="9">
        <v>92.3</v>
      </c>
      <c r="G1488" s="9">
        <v>27.1000003814697</v>
      </c>
      <c r="H1488" s="9">
        <v>34.9000015258789</v>
      </c>
      <c r="I1488" s="9">
        <v>30.2999992370605</v>
      </c>
      <c r="J1488" s="10">
        <v>0.293607801198959</v>
      </c>
      <c r="K1488" s="10">
        <v>0.378114849328995</v>
      </c>
      <c r="L1488" s="10">
        <v>0.328277349472046</v>
      </c>
      <c r="M1488" s="10">
        <v>0.328277349472046</v>
      </c>
      <c r="N1488" s="10">
        <v>2.03466963768005</v>
      </c>
      <c r="O1488" s="10">
        <v>0.868194758892059</v>
      </c>
    </row>
    <row r="1489" spans="1:15">
      <c r="A1489" s="8">
        <v>2002</v>
      </c>
      <c r="B1489" s="8" t="s">
        <v>220</v>
      </c>
      <c r="C1489" s="8">
        <v>230500</v>
      </c>
      <c r="D1489" s="8" t="s">
        <v>27</v>
      </c>
      <c r="E1489" s="8" t="s">
        <v>208</v>
      </c>
      <c r="F1489" s="9">
        <v>100.6</v>
      </c>
      <c r="G1489" s="9">
        <v>28.6000003814697</v>
      </c>
      <c r="H1489" s="9">
        <v>38.7000007629395</v>
      </c>
      <c r="I1489" s="9">
        <v>33.2000007629395</v>
      </c>
      <c r="J1489" s="10">
        <v>0.284294247627258</v>
      </c>
      <c r="K1489" s="10">
        <v>0.38469186425209</v>
      </c>
      <c r="L1489" s="10">
        <v>0.330019891262054</v>
      </c>
      <c r="M1489" s="10">
        <v>0.330019891262054</v>
      </c>
      <c r="N1489" s="10">
        <v>2.0437376499176</v>
      </c>
      <c r="O1489" s="10">
        <v>0.857881128787994</v>
      </c>
    </row>
    <row r="1490" spans="1:15">
      <c r="A1490" s="8">
        <v>2003</v>
      </c>
      <c r="B1490" s="8" t="s">
        <v>220</v>
      </c>
      <c r="C1490" s="8">
        <v>230500</v>
      </c>
      <c r="D1490" s="8" t="s">
        <v>27</v>
      </c>
      <c r="E1490" s="8" t="s">
        <v>208</v>
      </c>
      <c r="F1490" s="9">
        <v>114.8876</v>
      </c>
      <c r="G1490" s="9">
        <v>31.92919921875</v>
      </c>
      <c r="H1490" s="9">
        <v>47.1447982788086</v>
      </c>
      <c r="I1490" s="9">
        <v>35.8135986328125</v>
      </c>
      <c r="J1490" s="10">
        <v>0.277916848659515</v>
      </c>
      <c r="K1490" s="10">
        <v>0.41035583615303</v>
      </c>
      <c r="L1490" s="10">
        <v>0.311727285385132</v>
      </c>
      <c r="M1490" s="10">
        <v>0.311727285385132</v>
      </c>
      <c r="N1490" s="10">
        <v>2.03381037712097</v>
      </c>
      <c r="O1490" s="10">
        <v>0.759651124477386</v>
      </c>
    </row>
    <row r="1491" spans="1:15">
      <c r="A1491" s="8">
        <v>2004</v>
      </c>
      <c r="B1491" s="8" t="s">
        <v>220</v>
      </c>
      <c r="C1491" s="8">
        <v>230500</v>
      </c>
      <c r="D1491" s="8" t="s">
        <v>27</v>
      </c>
      <c r="E1491" s="8" t="s">
        <v>208</v>
      </c>
      <c r="F1491" s="9">
        <v>136.6</v>
      </c>
      <c r="G1491" s="9">
        <v>38.4000015258789</v>
      </c>
      <c r="H1491" s="9">
        <v>59.4000015258789</v>
      </c>
      <c r="I1491" s="9">
        <v>38.7999992370605</v>
      </c>
      <c r="J1491" s="10">
        <v>0.281112760305405</v>
      </c>
      <c r="K1491" s="10">
        <v>0.43484628200531</v>
      </c>
      <c r="L1491" s="10">
        <v>0.284040987491608</v>
      </c>
      <c r="M1491" s="10">
        <v>0.284040987491608</v>
      </c>
      <c r="N1491" s="10">
        <v>2.00292825698853</v>
      </c>
      <c r="O1491" s="10">
        <v>0.653198599815369</v>
      </c>
    </row>
    <row r="1492" spans="1:15">
      <c r="A1492" s="8">
        <v>2005</v>
      </c>
      <c r="B1492" s="8" t="s">
        <v>220</v>
      </c>
      <c r="C1492" s="8">
        <v>230500</v>
      </c>
      <c r="D1492" s="8" t="s">
        <v>27</v>
      </c>
      <c r="E1492" s="8" t="s">
        <v>208</v>
      </c>
      <c r="F1492" s="9">
        <v>146.6204</v>
      </c>
      <c r="G1492" s="9">
        <v>43.4804992675781</v>
      </c>
      <c r="H1492" s="9">
        <v>59.2211990356445</v>
      </c>
      <c r="I1492" s="9">
        <v>43.918701171875</v>
      </c>
      <c r="J1492" s="10">
        <v>0.296551495790482</v>
      </c>
      <c r="K1492" s="10">
        <v>0.403908312320709</v>
      </c>
      <c r="L1492" s="10">
        <v>0.299540191888809</v>
      </c>
      <c r="M1492" s="10">
        <v>0.299540191888809</v>
      </c>
      <c r="N1492" s="10">
        <v>2.00298881530762</v>
      </c>
      <c r="O1492" s="10">
        <v>0.741604387760162</v>
      </c>
    </row>
    <row r="1493" spans="1:15">
      <c r="A1493" s="8">
        <v>2006</v>
      </c>
      <c r="B1493" s="8" t="s">
        <v>220</v>
      </c>
      <c r="C1493" s="8">
        <v>230500</v>
      </c>
      <c r="D1493" s="8" t="s">
        <v>27</v>
      </c>
      <c r="E1493" s="8" t="s">
        <v>208</v>
      </c>
      <c r="F1493" s="9">
        <v>169.2</v>
      </c>
      <c r="G1493" s="9">
        <v>48.2000007629395</v>
      </c>
      <c r="H1493" s="9">
        <v>70.0999984741211</v>
      </c>
      <c r="I1493" s="9">
        <v>50.9000015258789</v>
      </c>
      <c r="J1493" s="10">
        <v>0.284869968891144</v>
      </c>
      <c r="K1493" s="10">
        <v>0.414302587509155</v>
      </c>
      <c r="L1493" s="10">
        <v>0.300827443599701</v>
      </c>
      <c r="M1493" s="10">
        <v>0.300827443599701</v>
      </c>
      <c r="N1493" s="10">
        <v>2.01595735549927</v>
      </c>
      <c r="O1493" s="10">
        <v>0.726105630397797</v>
      </c>
    </row>
    <row r="1494" spans="1:15">
      <c r="A1494" s="8">
        <v>2007</v>
      </c>
      <c r="B1494" s="8" t="s">
        <v>220</v>
      </c>
      <c r="C1494" s="8">
        <v>230500</v>
      </c>
      <c r="D1494" s="8" t="s">
        <v>27</v>
      </c>
      <c r="E1494" s="8" t="s">
        <v>208</v>
      </c>
      <c r="F1494" s="9">
        <v>206.43</v>
      </c>
      <c r="G1494" s="9">
        <v>59.1514015197754</v>
      </c>
      <c r="H1494" s="9">
        <v>88.3270034790039</v>
      </c>
      <c r="I1494" s="9">
        <v>58.9515991210938</v>
      </c>
      <c r="J1494" s="10">
        <v>0.286544591188431</v>
      </c>
      <c r="K1494" s="10">
        <v>0.427878707647324</v>
      </c>
      <c r="L1494" s="10">
        <v>0.285576701164246</v>
      </c>
      <c r="M1494" s="10">
        <v>0.285576701164246</v>
      </c>
      <c r="N1494" s="10">
        <v>1.99903213977814</v>
      </c>
      <c r="O1494" s="10">
        <v>0.667424440383911</v>
      </c>
    </row>
    <row r="1495" spans="1:15">
      <c r="A1495" s="8">
        <v>2008</v>
      </c>
      <c r="B1495" s="8" t="s">
        <v>220</v>
      </c>
      <c r="C1495" s="8">
        <v>230500</v>
      </c>
      <c r="D1495" s="8" t="s">
        <v>27</v>
      </c>
      <c r="E1495" s="8" t="s">
        <v>208</v>
      </c>
      <c r="F1495" s="9">
        <v>260.1</v>
      </c>
      <c r="G1495" s="9">
        <v>81.9000015258789</v>
      </c>
      <c r="H1495" s="9">
        <v>111.699996948242</v>
      </c>
      <c r="I1495" s="9">
        <v>66.5</v>
      </c>
      <c r="J1495" s="10">
        <v>0.314878910779953</v>
      </c>
      <c r="K1495" s="10">
        <v>0.429450213909149</v>
      </c>
      <c r="L1495" s="10">
        <v>0.25567090511322</v>
      </c>
      <c r="M1495" s="10">
        <v>0.25567090511322</v>
      </c>
      <c r="N1495" s="10">
        <v>1.94079208374023</v>
      </c>
      <c r="O1495" s="10">
        <v>0.595344662666321</v>
      </c>
    </row>
    <row r="1496" spans="1:15">
      <c r="A1496" s="8">
        <v>2009</v>
      </c>
      <c r="B1496" s="8" t="s">
        <v>220</v>
      </c>
      <c r="C1496" s="8">
        <v>230500</v>
      </c>
      <c r="D1496" s="8" t="s">
        <v>27</v>
      </c>
      <c r="E1496" s="8" t="s">
        <v>208</v>
      </c>
      <c r="F1496" s="9">
        <v>298.5082</v>
      </c>
      <c r="G1496" s="9">
        <v>91.6837997436523</v>
      </c>
      <c r="H1496" s="9">
        <v>129.779113769531</v>
      </c>
      <c r="I1496" s="9">
        <v>77.0452575683594</v>
      </c>
      <c r="J1496" s="10">
        <v>0.307139962911606</v>
      </c>
      <c r="K1496" s="10">
        <v>0.434758961200714</v>
      </c>
      <c r="L1496" s="10">
        <v>0.258100986480713</v>
      </c>
      <c r="M1496" s="10">
        <v>0.258100986480713</v>
      </c>
      <c r="N1496" s="10">
        <v>1.9509608745575</v>
      </c>
      <c r="O1496" s="10">
        <v>0.593664526939392</v>
      </c>
    </row>
    <row r="1497" spans="1:15">
      <c r="A1497" s="8">
        <v>2010</v>
      </c>
      <c r="B1497" s="8" t="s">
        <v>220</v>
      </c>
      <c r="C1497" s="8">
        <v>230500</v>
      </c>
      <c r="D1497" s="8" t="s">
        <v>27</v>
      </c>
      <c r="E1497" s="8" t="s">
        <v>208</v>
      </c>
      <c r="F1497" s="9">
        <v>396.3504</v>
      </c>
      <c r="G1497" s="9">
        <v>120.263198852539</v>
      </c>
      <c r="H1497" s="9">
        <v>177.47770690918</v>
      </c>
      <c r="I1497" s="9">
        <v>98.6094589233398</v>
      </c>
      <c r="J1497" s="10">
        <v>0.303426474332809</v>
      </c>
      <c r="K1497" s="10">
        <v>0.447779804468155</v>
      </c>
      <c r="L1497" s="10">
        <v>0.24879364669323</v>
      </c>
      <c r="M1497" s="10">
        <v>0.24879364669323</v>
      </c>
      <c r="N1497" s="10">
        <v>1.94536697864532</v>
      </c>
      <c r="O1497" s="10">
        <v>0.555616021156311</v>
      </c>
    </row>
    <row r="1498" spans="1:15">
      <c r="A1498" s="8">
        <v>2011</v>
      </c>
      <c r="B1498" s="8" t="s">
        <v>220</v>
      </c>
      <c r="C1498" s="8">
        <v>230500</v>
      </c>
      <c r="D1498" s="8" t="s">
        <v>27</v>
      </c>
      <c r="E1498" s="8" t="s">
        <v>208</v>
      </c>
      <c r="F1498" s="9">
        <v>502.9164</v>
      </c>
      <c r="G1498" s="9">
        <v>160.072860717773</v>
      </c>
      <c r="H1498" s="9">
        <v>233.061508178711</v>
      </c>
      <c r="I1498" s="9">
        <v>109.781997680664</v>
      </c>
      <c r="J1498" s="10">
        <v>0.318289190530777</v>
      </c>
      <c r="K1498" s="10">
        <v>0.46341997385025</v>
      </c>
      <c r="L1498" s="10">
        <v>0.218290746212006</v>
      </c>
      <c r="M1498" s="10">
        <v>0.218290746212006</v>
      </c>
      <c r="N1498" s="10">
        <v>1.90000140666962</v>
      </c>
      <c r="O1498" s="10">
        <v>0.471043020486832</v>
      </c>
    </row>
    <row r="1499" spans="1:15">
      <c r="A1499" s="8">
        <v>2012</v>
      </c>
      <c r="B1499" s="8" t="s">
        <v>220</v>
      </c>
      <c r="C1499" s="8">
        <v>230500</v>
      </c>
      <c r="D1499" s="8" t="s">
        <v>27</v>
      </c>
      <c r="E1499" s="8" t="s">
        <v>208</v>
      </c>
      <c r="F1499" s="9">
        <v>565.4312</v>
      </c>
      <c r="G1499" s="9">
        <v>184.864959716797</v>
      </c>
      <c r="H1499" s="9">
        <v>258.014007568359</v>
      </c>
      <c r="I1499" s="9">
        <v>122.552230834961</v>
      </c>
      <c r="J1499" s="10">
        <v>0.326945096254349</v>
      </c>
      <c r="K1499" s="10">
        <v>0.456313699483871</v>
      </c>
      <c r="L1499" s="10">
        <v>0.216741189360619</v>
      </c>
      <c r="M1499" s="10">
        <v>0.216741189360619</v>
      </c>
      <c r="N1499" s="10">
        <v>1.88979601860046</v>
      </c>
      <c r="O1499" s="10">
        <v>0.474982857704163</v>
      </c>
    </row>
    <row r="1500" spans="1:15">
      <c r="A1500" s="8">
        <v>2013</v>
      </c>
      <c r="B1500" s="8" t="s">
        <v>220</v>
      </c>
      <c r="C1500" s="8">
        <v>230500</v>
      </c>
      <c r="D1500" s="8" t="s">
        <v>27</v>
      </c>
      <c r="E1500" s="8" t="s">
        <v>208</v>
      </c>
      <c r="F1500" s="9">
        <v>555.1063</v>
      </c>
      <c r="G1500" s="9">
        <v>189.492202758789</v>
      </c>
      <c r="H1500" s="9">
        <v>239.018096923828</v>
      </c>
      <c r="I1500" s="9">
        <v>126.596000671387</v>
      </c>
      <c r="J1500" s="10">
        <v>0.341361999511719</v>
      </c>
      <c r="K1500" s="10">
        <v>0.430580765008926</v>
      </c>
      <c r="L1500" s="10">
        <v>0.228057220578194</v>
      </c>
      <c r="M1500" s="10">
        <v>0.228057220578194</v>
      </c>
      <c r="N1500" s="10">
        <v>1.88669514656067</v>
      </c>
      <c r="O1500" s="10">
        <v>0.529650270938873</v>
      </c>
    </row>
    <row r="1501" spans="1:15">
      <c r="A1501" s="8">
        <v>2014</v>
      </c>
      <c r="B1501" s="8" t="s">
        <v>220</v>
      </c>
      <c r="C1501" s="8">
        <v>230500</v>
      </c>
      <c r="D1501" s="8" t="s">
        <v>27</v>
      </c>
      <c r="E1501" s="8" t="s">
        <v>208</v>
      </c>
      <c r="F1501" s="9">
        <v>432.7</v>
      </c>
      <c r="G1501" s="9">
        <v>164.300003051758</v>
      </c>
      <c r="H1501" s="9">
        <v>113.199996948242</v>
      </c>
      <c r="I1501" s="9">
        <v>155.199996948242</v>
      </c>
      <c r="J1501" s="10">
        <v>0.379708826541901</v>
      </c>
      <c r="K1501" s="10">
        <v>0.261613130569458</v>
      </c>
      <c r="L1501" s="10">
        <v>0.358678072690964</v>
      </c>
      <c r="M1501" s="10">
        <v>0.358678072690964</v>
      </c>
      <c r="N1501" s="10">
        <v>1.97896933555603</v>
      </c>
      <c r="O1501" s="10">
        <v>1.37102472782135</v>
      </c>
    </row>
    <row r="1502" spans="1:15">
      <c r="A1502" s="8">
        <v>2015</v>
      </c>
      <c r="B1502" s="8" t="s">
        <v>220</v>
      </c>
      <c r="C1502" s="8">
        <v>230500</v>
      </c>
      <c r="D1502" s="8" t="s">
        <v>27</v>
      </c>
      <c r="E1502" s="8" t="s">
        <v>208</v>
      </c>
      <c r="F1502" s="9">
        <v>433.3</v>
      </c>
      <c r="G1502" s="9">
        <v>165.600006103516</v>
      </c>
      <c r="H1502" s="9">
        <v>98.6999969482422</v>
      </c>
      <c r="I1502" s="9">
        <v>169.100006103516</v>
      </c>
      <c r="J1502" s="10">
        <v>0.382183253765106</v>
      </c>
      <c r="K1502" s="10">
        <v>0.227786749601364</v>
      </c>
      <c r="L1502" s="10">
        <v>0.390260815620422</v>
      </c>
      <c r="M1502" s="10">
        <v>0.390260815620422</v>
      </c>
      <c r="N1502" s="10">
        <v>2.0085391998291</v>
      </c>
      <c r="O1502" s="10">
        <v>1.71327269077301</v>
      </c>
    </row>
    <row r="1503" spans="1:15">
      <c r="A1503" s="8">
        <v>2016</v>
      </c>
      <c r="B1503" s="8" t="s">
        <v>220</v>
      </c>
      <c r="C1503" s="8">
        <v>230500</v>
      </c>
      <c r="D1503" s="8" t="s">
        <v>27</v>
      </c>
      <c r="E1503" s="8" t="s">
        <v>208</v>
      </c>
      <c r="F1503" s="9">
        <v>437.4</v>
      </c>
      <c r="G1503" s="9">
        <v>158.5</v>
      </c>
      <c r="H1503" s="9">
        <v>96.5999984741211</v>
      </c>
      <c r="I1503" s="9">
        <v>182.300003051758</v>
      </c>
      <c r="J1503" s="10">
        <v>0.362368553876877</v>
      </c>
      <c r="K1503" s="10">
        <v>0.220850482583046</v>
      </c>
      <c r="L1503" s="10">
        <v>0.416780978441238</v>
      </c>
      <c r="M1503" s="10">
        <v>0.416780978441238</v>
      </c>
      <c r="N1503" s="10">
        <v>2.05441236495972</v>
      </c>
      <c r="O1503" s="10">
        <v>1.8871636390686</v>
      </c>
    </row>
    <row r="1504" spans="1:15">
      <c r="A1504" s="8">
        <v>2017</v>
      </c>
      <c r="B1504" s="8" t="s">
        <v>220</v>
      </c>
      <c r="C1504" s="8">
        <v>230500</v>
      </c>
      <c r="D1504" s="8" t="s">
        <v>27</v>
      </c>
      <c r="E1504" s="8" t="s">
        <v>208</v>
      </c>
      <c r="F1504" s="9">
        <v>462.9</v>
      </c>
      <c r="G1504" s="9">
        <v>166.699996948242</v>
      </c>
      <c r="H1504" s="9">
        <v>100.099998474121</v>
      </c>
      <c r="I1504" s="9">
        <v>196.100006103516</v>
      </c>
      <c r="J1504" s="10">
        <v>0.360120981931686</v>
      </c>
      <c r="K1504" s="10">
        <v>0.216245412826538</v>
      </c>
      <c r="L1504" s="10">
        <v>0.423633635044098</v>
      </c>
      <c r="M1504" s="10">
        <v>0.423633635044098</v>
      </c>
      <c r="N1504" s="10">
        <v>2.06351280212402</v>
      </c>
      <c r="O1504" s="10">
        <v>1.95904099941254</v>
      </c>
    </row>
    <row r="1505" spans="1:15">
      <c r="A1505" s="8">
        <v>2018</v>
      </c>
      <c r="B1505" s="8" t="s">
        <v>220</v>
      </c>
      <c r="C1505" s="8">
        <v>230500</v>
      </c>
      <c r="D1505" s="8" t="s">
        <v>27</v>
      </c>
      <c r="E1505" s="8" t="s">
        <v>208</v>
      </c>
      <c r="F1505" s="9">
        <v>507</v>
      </c>
      <c r="G1505" s="9">
        <v>194.399993896484</v>
      </c>
      <c r="H1505" s="9">
        <v>104.099998474121</v>
      </c>
      <c r="I1505" s="9">
        <v>208.5</v>
      </c>
      <c r="J1505" s="10">
        <v>0.383431941270828</v>
      </c>
      <c r="K1505" s="10">
        <v>0.205325439572334</v>
      </c>
      <c r="L1505" s="10">
        <v>0.411242604255676</v>
      </c>
      <c r="M1505" s="10">
        <v>0.411242604255676</v>
      </c>
      <c r="N1505" s="10">
        <v>2.02781057357788</v>
      </c>
      <c r="O1505" s="10">
        <v>2.0028817653656</v>
      </c>
    </row>
    <row r="1506" spans="1:15">
      <c r="A1506" s="8">
        <v>2019</v>
      </c>
      <c r="B1506" s="8" t="s">
        <v>220</v>
      </c>
      <c r="C1506" s="8">
        <v>230500</v>
      </c>
      <c r="D1506" s="8" t="s">
        <v>27</v>
      </c>
      <c r="E1506" s="8" t="s">
        <v>208</v>
      </c>
      <c r="F1506" s="9">
        <v>476.4352</v>
      </c>
      <c r="G1506" s="9">
        <v>192.01139831543</v>
      </c>
      <c r="H1506" s="9">
        <v>109.267997741699</v>
      </c>
      <c r="I1506" s="9">
        <v>175.155807495117</v>
      </c>
      <c r="J1506" s="10">
        <v>0.403016805648804</v>
      </c>
      <c r="K1506" s="10">
        <v>0.229344934225082</v>
      </c>
      <c r="L1506" s="10">
        <v>0.367638260126114</v>
      </c>
      <c r="M1506" s="10">
        <v>0.367638260126114</v>
      </c>
      <c r="N1506" s="10">
        <v>1.96462142467499</v>
      </c>
      <c r="O1506" s="10">
        <v>1.60299277305603</v>
      </c>
    </row>
    <row r="1507" spans="1:15">
      <c r="A1507" s="8">
        <v>2020</v>
      </c>
      <c r="B1507" s="8" t="s">
        <v>220</v>
      </c>
      <c r="C1507" s="8">
        <v>230500</v>
      </c>
      <c r="D1507" s="8" t="s">
        <v>27</v>
      </c>
      <c r="E1507" s="8" t="s">
        <v>208</v>
      </c>
      <c r="F1507" s="9">
        <v>493.9445</v>
      </c>
      <c r="G1507" s="9">
        <v>210.064300537109</v>
      </c>
      <c r="H1507" s="9">
        <v>111.293403625488</v>
      </c>
      <c r="I1507" s="9">
        <v>172.586807250977</v>
      </c>
      <c r="J1507" s="10">
        <v>0.425279170274734</v>
      </c>
      <c r="K1507" s="10">
        <v>0.225315600633621</v>
      </c>
      <c r="L1507" s="10">
        <v>0.349405258893967</v>
      </c>
      <c r="M1507" s="10">
        <v>0.349405258893967</v>
      </c>
      <c r="N1507" s="10">
        <v>1.92412614822388</v>
      </c>
      <c r="O1507" s="10">
        <v>1.55073702335358</v>
      </c>
    </row>
    <row r="1508" spans="1:15">
      <c r="A1508" s="8">
        <v>2021</v>
      </c>
      <c r="B1508" s="8" t="s">
        <v>220</v>
      </c>
      <c r="C1508" s="8">
        <v>230500</v>
      </c>
      <c r="D1508" s="8" t="s">
        <v>27</v>
      </c>
      <c r="E1508" s="8" t="s">
        <v>208</v>
      </c>
      <c r="F1508" s="9">
        <v>516</v>
      </c>
      <c r="G1508" s="9">
        <v>199.300003051758</v>
      </c>
      <c r="H1508" s="9">
        <v>138.899993896484</v>
      </c>
      <c r="I1508" s="9">
        <v>177.699996948242</v>
      </c>
      <c r="J1508" s="10">
        <v>0.386240303516388</v>
      </c>
      <c r="K1508" s="10">
        <v>0.269186019897461</v>
      </c>
      <c r="L1508" s="10">
        <v>0.344379842281342</v>
      </c>
      <c r="M1508" s="10">
        <v>0.344379842281342</v>
      </c>
      <c r="N1508" s="10">
        <v>1.95775187015533</v>
      </c>
      <c r="O1508" s="10">
        <v>1.27933764457703</v>
      </c>
    </row>
    <row r="1509" spans="1:15">
      <c r="A1509" s="8">
        <v>2022</v>
      </c>
      <c r="B1509" s="8" t="s">
        <v>220</v>
      </c>
      <c r="C1509" s="8">
        <v>230500</v>
      </c>
      <c r="D1509" s="8" t="s">
        <v>27</v>
      </c>
      <c r="E1509" s="8" t="s">
        <v>208</v>
      </c>
      <c r="F1509" s="9">
        <v>557.2</v>
      </c>
      <c r="G1509" s="9">
        <v>206.4</v>
      </c>
      <c r="H1509" s="9">
        <v>157.9</v>
      </c>
      <c r="I1509" s="9">
        <v>192.8</v>
      </c>
      <c r="J1509" s="10">
        <v>0.370423546302943</v>
      </c>
      <c r="K1509" s="10">
        <v>0.283381191672649</v>
      </c>
      <c r="L1509" s="10">
        <v>0.346015793251974</v>
      </c>
      <c r="M1509" s="10">
        <v>0.346015793251974</v>
      </c>
      <c r="N1509" s="10">
        <v>1.97523330940416</v>
      </c>
      <c r="O1509" s="10">
        <v>1.22102596580114</v>
      </c>
    </row>
    <row r="1510" spans="1:15">
      <c r="A1510" s="1">
        <v>2023</v>
      </c>
      <c r="B1510" s="1" t="s">
        <v>220</v>
      </c>
      <c r="C1510" s="1">
        <v>230500</v>
      </c>
      <c r="D1510" s="1" t="s">
        <v>27</v>
      </c>
      <c r="E1510" s="1" t="s">
        <v>208</v>
      </c>
      <c r="F1510" s="14" t="s">
        <v>221</v>
      </c>
      <c r="G1510" s="14">
        <v>212.8</v>
      </c>
      <c r="H1510" s="14" t="s">
        <v>222</v>
      </c>
      <c r="I1510" s="14">
        <v>192.8</v>
      </c>
      <c r="J1510" s="18">
        <f>G1510/F1510</f>
        <v>0.393491124260355</v>
      </c>
      <c r="K1510" s="18">
        <f>H1510/F1510</f>
        <v>0.25</v>
      </c>
      <c r="L1510" s="18">
        <f>I1510/F1510</f>
        <v>0.356508875739645</v>
      </c>
      <c r="M1510" s="18">
        <f>I1510/F1510</f>
        <v>0.356508875739645</v>
      </c>
      <c r="N1510" s="18">
        <f>J1510*1+K1510*2+L1510*3</f>
        <v>1.96301775147929</v>
      </c>
      <c r="O1510" s="18">
        <f>I1510/H1510</f>
        <v>1.42603550295858</v>
      </c>
    </row>
    <row r="1511" spans="1:15">
      <c r="A1511" s="8">
        <v>2000</v>
      </c>
      <c r="B1511" s="8" t="s">
        <v>223</v>
      </c>
      <c r="C1511" s="8">
        <v>230600</v>
      </c>
      <c r="D1511" s="8" t="s">
        <v>27</v>
      </c>
      <c r="E1511" s="8" t="s">
        <v>208</v>
      </c>
      <c r="F1511" s="9">
        <v>1029.4</v>
      </c>
      <c r="G1511" s="9">
        <v>18.3999996185303</v>
      </c>
      <c r="H1511" s="9">
        <v>923</v>
      </c>
      <c r="I1511" s="9">
        <v>87.9000015258789</v>
      </c>
      <c r="J1511" s="10">
        <v>0.0178744904696941</v>
      </c>
      <c r="K1511" s="10">
        <v>0.896638810634613</v>
      </c>
      <c r="L1511" s="10">
        <v>0.0853895470499992</v>
      </c>
      <c r="M1511" s="10">
        <v>0.0853895470499992</v>
      </c>
      <c r="N1511" s="10">
        <v>2.06732082366943</v>
      </c>
      <c r="O1511" s="10">
        <v>0.0952329377311797</v>
      </c>
    </row>
    <row r="1512" spans="1:15">
      <c r="A1512" s="8">
        <v>2001</v>
      </c>
      <c r="B1512" s="8" t="s">
        <v>223</v>
      </c>
      <c r="C1512" s="8">
        <v>230600</v>
      </c>
      <c r="D1512" s="8" t="s">
        <v>27</v>
      </c>
      <c r="E1512" s="8" t="s">
        <v>208</v>
      </c>
      <c r="F1512" s="9">
        <v>1077.9</v>
      </c>
      <c r="G1512" s="9">
        <v>22.2999992370605</v>
      </c>
      <c r="H1512" s="9">
        <v>956</v>
      </c>
      <c r="I1512" s="9">
        <v>99.5</v>
      </c>
      <c r="J1512" s="10">
        <v>0.0206883754581213</v>
      </c>
      <c r="K1512" s="10">
        <v>0.88690972328186</v>
      </c>
      <c r="L1512" s="10">
        <v>0.0923091173171997</v>
      </c>
      <c r="M1512" s="10">
        <v>0.0923091173171997</v>
      </c>
      <c r="N1512" s="10">
        <v>2.07143521308899</v>
      </c>
      <c r="O1512" s="10">
        <v>0.104079499840736</v>
      </c>
    </row>
    <row r="1513" spans="1:15">
      <c r="A1513" s="8">
        <v>2002</v>
      </c>
      <c r="B1513" s="8" t="s">
        <v>223</v>
      </c>
      <c r="C1513" s="8">
        <v>230600</v>
      </c>
      <c r="D1513" s="8" t="s">
        <v>27</v>
      </c>
      <c r="E1513" s="8" t="s">
        <v>208</v>
      </c>
      <c r="F1513" s="9">
        <v>1030.7</v>
      </c>
      <c r="G1513" s="9">
        <v>30.1000003814697</v>
      </c>
      <c r="H1513" s="9">
        <v>888.700012207031</v>
      </c>
      <c r="I1513" s="9">
        <v>111.900001525879</v>
      </c>
      <c r="J1513" s="10">
        <v>0.0292034540325403</v>
      </c>
      <c r="K1513" s="10">
        <v>0.862229585647583</v>
      </c>
      <c r="L1513" s="10">
        <v>0.108566991984844</v>
      </c>
      <c r="M1513" s="10">
        <v>0.108566991984844</v>
      </c>
      <c r="N1513" s="10">
        <v>2.07936358451843</v>
      </c>
      <c r="O1513" s="10">
        <v>0.125914260745049</v>
      </c>
    </row>
    <row r="1514" spans="1:15">
      <c r="A1514" s="8">
        <v>2003</v>
      </c>
      <c r="B1514" s="8" t="s">
        <v>223</v>
      </c>
      <c r="C1514" s="8">
        <v>230600</v>
      </c>
      <c r="D1514" s="8" t="s">
        <v>27</v>
      </c>
      <c r="E1514" s="8" t="s">
        <v>208</v>
      </c>
      <c r="F1514" s="9">
        <v>1125.6009</v>
      </c>
      <c r="G1514" s="9">
        <v>34.2023010253906</v>
      </c>
      <c r="H1514" s="9">
        <v>960.447021484375</v>
      </c>
      <c r="I1514" s="9">
        <v>130.951599121094</v>
      </c>
      <c r="J1514" s="10">
        <v>0.0303858146071434</v>
      </c>
      <c r="K1514" s="10">
        <v>0.853274941444397</v>
      </c>
      <c r="L1514" s="10">
        <v>0.116339281201363</v>
      </c>
      <c r="M1514" s="10">
        <v>0.116339281201363</v>
      </c>
      <c r="N1514" s="10">
        <v>2.0859534740448</v>
      </c>
      <c r="O1514" s="10">
        <v>0.136344432830811</v>
      </c>
    </row>
    <row r="1515" spans="1:15">
      <c r="A1515" s="8">
        <v>2004</v>
      </c>
      <c r="B1515" s="8" t="s">
        <v>223</v>
      </c>
      <c r="C1515" s="8">
        <v>230600</v>
      </c>
      <c r="D1515" s="8" t="s">
        <v>27</v>
      </c>
      <c r="E1515" s="8" t="s">
        <v>208</v>
      </c>
      <c r="F1515" s="9">
        <v>1239.5</v>
      </c>
      <c r="G1515" s="9">
        <v>40.0999984741211</v>
      </c>
      <c r="H1515" s="9">
        <v>1048.5</v>
      </c>
      <c r="I1515" s="9">
        <v>151</v>
      </c>
      <c r="J1515" s="10">
        <v>0.0323517546057701</v>
      </c>
      <c r="K1515" s="10">
        <v>0.845905601978302</v>
      </c>
      <c r="L1515" s="10">
        <v>0.121823318302631</v>
      </c>
      <c r="M1515" s="10">
        <v>0.121823318302631</v>
      </c>
      <c r="N1515" s="10">
        <v>2.08963298797607</v>
      </c>
      <c r="O1515" s="10">
        <v>0.144015252590179</v>
      </c>
    </row>
    <row r="1516" spans="1:15">
      <c r="A1516" s="8">
        <v>2005</v>
      </c>
      <c r="B1516" s="8" t="s">
        <v>223</v>
      </c>
      <c r="C1516" s="8">
        <v>230600</v>
      </c>
      <c r="D1516" s="8" t="s">
        <v>27</v>
      </c>
      <c r="E1516" s="8" t="s">
        <v>208</v>
      </c>
      <c r="F1516" s="9">
        <v>1400.7195</v>
      </c>
      <c r="G1516" s="9">
        <v>42.3728981018066</v>
      </c>
      <c r="H1516" s="9">
        <v>1203.54992675781</v>
      </c>
      <c r="I1516" s="9">
        <v>154.796722412109</v>
      </c>
      <c r="J1516" s="10">
        <v>0.030250808224082</v>
      </c>
      <c r="K1516" s="10">
        <v>0.8592369556427</v>
      </c>
      <c r="L1516" s="10">
        <v>0.110512293875217</v>
      </c>
      <c r="M1516" s="10">
        <v>0.110512293875217</v>
      </c>
      <c r="N1516" s="10">
        <v>2.08026170730591</v>
      </c>
      <c r="O1516" s="10">
        <v>0.128616780042648</v>
      </c>
    </row>
    <row r="1517" spans="1:15">
      <c r="A1517" s="8">
        <v>2006</v>
      </c>
      <c r="B1517" s="8" t="s">
        <v>223</v>
      </c>
      <c r="C1517" s="8">
        <v>230600</v>
      </c>
      <c r="D1517" s="8" t="s">
        <v>27</v>
      </c>
      <c r="E1517" s="8" t="s">
        <v>208</v>
      </c>
      <c r="F1517" s="9">
        <v>1620.3</v>
      </c>
      <c r="G1517" s="9">
        <v>50.7999992370605</v>
      </c>
      <c r="H1517" s="9">
        <v>1387.69995117187</v>
      </c>
      <c r="I1517" s="9">
        <v>181.800003051758</v>
      </c>
      <c r="J1517" s="10">
        <v>0.0313522182404995</v>
      </c>
      <c r="K1517" s="10">
        <v>0.856446325778961</v>
      </c>
      <c r="L1517" s="10">
        <v>0.112201444804668</v>
      </c>
      <c r="M1517" s="10">
        <v>0.112201444804668</v>
      </c>
      <c r="N1517" s="10">
        <v>2.08084917068481</v>
      </c>
      <c r="O1517" s="10">
        <v>0.131008148193359</v>
      </c>
    </row>
    <row r="1518" spans="1:15">
      <c r="A1518" s="8">
        <v>2007</v>
      </c>
      <c r="B1518" s="8" t="s">
        <v>223</v>
      </c>
      <c r="C1518" s="8">
        <v>230600</v>
      </c>
      <c r="D1518" s="8" t="s">
        <v>27</v>
      </c>
      <c r="E1518" s="8" t="s">
        <v>208</v>
      </c>
      <c r="F1518" s="9">
        <v>1822.2781</v>
      </c>
      <c r="G1518" s="9">
        <v>55.1491012573242</v>
      </c>
      <c r="H1518" s="9">
        <v>1548.31103515625</v>
      </c>
      <c r="I1518" s="9">
        <v>218.817993164062</v>
      </c>
      <c r="J1518" s="10">
        <v>0.0302638225257397</v>
      </c>
      <c r="K1518" s="10">
        <v>0.849656820297241</v>
      </c>
      <c r="L1518" s="10">
        <v>0.120079360902309</v>
      </c>
      <c r="M1518" s="10">
        <v>0.120079360902309</v>
      </c>
      <c r="N1518" s="10">
        <v>2.08981561660767</v>
      </c>
      <c r="O1518" s="10">
        <v>0.141326889395714</v>
      </c>
    </row>
    <row r="1519" spans="1:15">
      <c r="A1519" s="8">
        <v>2008</v>
      </c>
      <c r="B1519" s="8" t="s">
        <v>223</v>
      </c>
      <c r="C1519" s="8">
        <v>230600</v>
      </c>
      <c r="D1519" s="8" t="s">
        <v>27</v>
      </c>
      <c r="E1519" s="8" t="s">
        <v>208</v>
      </c>
      <c r="F1519" s="9">
        <v>2220.4</v>
      </c>
      <c r="G1519" s="9">
        <v>69.1999969482422</v>
      </c>
      <c r="H1519" s="9">
        <v>1889.09997558594</v>
      </c>
      <c r="I1519" s="9">
        <v>262.100006103516</v>
      </c>
      <c r="J1519" s="10">
        <v>0.0311655551195145</v>
      </c>
      <c r="K1519" s="10">
        <v>0.850792646408081</v>
      </c>
      <c r="L1519" s="10">
        <v>0.118041798472404</v>
      </c>
      <c r="M1519" s="10">
        <v>0.118041798472404</v>
      </c>
      <c r="N1519" s="10">
        <v>2.08687615394592</v>
      </c>
      <c r="O1519" s="10">
        <v>0.138743326067924</v>
      </c>
    </row>
    <row r="1520" spans="1:15">
      <c r="A1520" s="8">
        <v>2009</v>
      </c>
      <c r="B1520" s="8" t="s">
        <v>223</v>
      </c>
      <c r="C1520" s="8">
        <v>230600</v>
      </c>
      <c r="D1520" s="8" t="s">
        <v>27</v>
      </c>
      <c r="E1520" s="8" t="s">
        <v>208</v>
      </c>
      <c r="F1520" s="9">
        <v>2120.0036</v>
      </c>
      <c r="G1520" s="9">
        <v>80.3224029541016</v>
      </c>
      <c r="H1520" s="9">
        <v>1667.97546386719</v>
      </c>
      <c r="I1520" s="9">
        <v>371.705688476563</v>
      </c>
      <c r="J1520" s="10">
        <v>0.0378878600895405</v>
      </c>
      <c r="K1520" s="10">
        <v>0.786779522895813</v>
      </c>
      <c r="L1520" s="10">
        <v>0.175332576036453</v>
      </c>
      <c r="M1520" s="10">
        <v>0.175332576036453</v>
      </c>
      <c r="N1520" s="10">
        <v>2.13744473457336</v>
      </c>
      <c r="O1520" s="10">
        <v>0.222848415374756</v>
      </c>
    </row>
    <row r="1521" spans="1:15">
      <c r="A1521" s="8">
        <v>2010</v>
      </c>
      <c r="B1521" s="8" t="s">
        <v>223</v>
      </c>
      <c r="C1521" s="8">
        <v>230600</v>
      </c>
      <c r="D1521" s="8" t="s">
        <v>27</v>
      </c>
      <c r="E1521" s="8" t="s">
        <v>208</v>
      </c>
      <c r="F1521" s="9">
        <v>2900.0642</v>
      </c>
      <c r="G1521" s="9">
        <v>95.008903503418</v>
      </c>
      <c r="H1521" s="9">
        <v>2385.06298828125</v>
      </c>
      <c r="I1521" s="9">
        <v>419.992309570313</v>
      </c>
      <c r="J1521" s="10">
        <v>0.0327609665691853</v>
      </c>
      <c r="K1521" s="10">
        <v>0.822417318820953</v>
      </c>
      <c r="L1521" s="10">
        <v>0.144821733236313</v>
      </c>
      <c r="M1521" s="10">
        <v>0.144821733236313</v>
      </c>
      <c r="N1521" s="10">
        <v>2.11206078529358</v>
      </c>
      <c r="O1521" s="10">
        <v>0.176092758774757</v>
      </c>
    </row>
    <row r="1522" spans="1:15">
      <c r="A1522" s="8">
        <v>2011</v>
      </c>
      <c r="B1522" s="8" t="s">
        <v>223</v>
      </c>
      <c r="C1522" s="8">
        <v>230600</v>
      </c>
      <c r="D1522" s="8" t="s">
        <v>27</v>
      </c>
      <c r="E1522" s="8" t="s">
        <v>208</v>
      </c>
      <c r="F1522" s="9">
        <v>3741.5389</v>
      </c>
      <c r="G1522" s="9">
        <v>134.139999389648</v>
      </c>
      <c r="H1522" s="9">
        <v>3070.00854492188</v>
      </c>
      <c r="I1522" s="9">
        <v>537.390380859375</v>
      </c>
      <c r="J1522" s="10">
        <v>0.0358515568077564</v>
      </c>
      <c r="K1522" s="10">
        <v>0.820520281791687</v>
      </c>
      <c r="L1522" s="10">
        <v>0.143628165125847</v>
      </c>
      <c r="M1522" s="10">
        <v>0.143628165125847</v>
      </c>
      <c r="N1522" s="10">
        <v>2.1077766418457</v>
      </c>
      <c r="O1522" s="10">
        <v>0.175045236945152</v>
      </c>
    </row>
    <row r="1523" spans="1:15">
      <c r="A1523" s="8">
        <v>2012</v>
      </c>
      <c r="B1523" s="8" t="s">
        <v>223</v>
      </c>
      <c r="C1523" s="8">
        <v>230600</v>
      </c>
      <c r="D1523" s="8" t="s">
        <v>27</v>
      </c>
      <c r="E1523" s="8" t="s">
        <v>208</v>
      </c>
      <c r="F1523" s="9">
        <v>4001.0695</v>
      </c>
      <c r="G1523" s="9">
        <v>154.205795288086</v>
      </c>
      <c r="H1523" s="9">
        <v>3235.92700195313</v>
      </c>
      <c r="I1523" s="9">
        <v>610.936706542969</v>
      </c>
      <c r="J1523" s="10">
        <v>0.0385411456227303</v>
      </c>
      <c r="K1523" s="10">
        <v>0.808765530586243</v>
      </c>
      <c r="L1523" s="10">
        <v>0.152693346142769</v>
      </c>
      <c r="M1523" s="10">
        <v>0.152693346142769</v>
      </c>
      <c r="N1523" s="10">
        <v>2.11415219306946</v>
      </c>
      <c r="O1523" s="10">
        <v>0.188798055052757</v>
      </c>
    </row>
    <row r="1524" spans="1:15">
      <c r="A1524" s="8">
        <v>2013</v>
      </c>
      <c r="B1524" s="8" t="s">
        <v>223</v>
      </c>
      <c r="C1524" s="8">
        <v>230600</v>
      </c>
      <c r="D1524" s="8" t="s">
        <v>27</v>
      </c>
      <c r="E1524" s="8" t="s">
        <v>208</v>
      </c>
      <c r="F1524" s="9">
        <v>4181.4993</v>
      </c>
      <c r="G1524" s="9">
        <v>175.581802368164</v>
      </c>
      <c r="H1524" s="9">
        <v>3318.390625</v>
      </c>
      <c r="I1524" s="9">
        <v>687.526916503906</v>
      </c>
      <c r="J1524" s="10">
        <v>0.041990153491497</v>
      </c>
      <c r="K1524" s="10">
        <v>0.793588697910309</v>
      </c>
      <c r="L1524" s="10">
        <v>0.164421141147614</v>
      </c>
      <c r="M1524" s="10">
        <v>0.164421141147614</v>
      </c>
      <c r="N1524" s="10">
        <v>2.12243103981018</v>
      </c>
      <c r="O1524" s="10">
        <v>0.207186847925186</v>
      </c>
    </row>
    <row r="1525" spans="1:15">
      <c r="A1525" s="8">
        <v>2014</v>
      </c>
      <c r="B1525" s="8" t="s">
        <v>223</v>
      </c>
      <c r="C1525" s="8">
        <v>230600</v>
      </c>
      <c r="D1525" s="8" t="s">
        <v>27</v>
      </c>
      <c r="E1525" s="8" t="s">
        <v>208</v>
      </c>
      <c r="F1525" s="9">
        <v>4077.5</v>
      </c>
      <c r="G1525" s="9">
        <v>191.800003051758</v>
      </c>
      <c r="H1525" s="9">
        <v>3079.89990234375</v>
      </c>
      <c r="I1525" s="9">
        <v>805.799987792969</v>
      </c>
      <c r="J1525" s="10">
        <v>0.0470386259257793</v>
      </c>
      <c r="K1525" s="10">
        <v>0.755340278148651</v>
      </c>
      <c r="L1525" s="10">
        <v>0.197621092200279</v>
      </c>
      <c r="M1525" s="10">
        <v>0.197621092200279</v>
      </c>
      <c r="N1525" s="10">
        <v>2.15058255195618</v>
      </c>
      <c r="O1525" s="10">
        <v>0.26163187623024</v>
      </c>
    </row>
    <row r="1526" spans="1:15">
      <c r="A1526" s="8">
        <v>2015</v>
      </c>
      <c r="B1526" s="8" t="s">
        <v>223</v>
      </c>
      <c r="C1526" s="8">
        <v>230600</v>
      </c>
      <c r="D1526" s="8" t="s">
        <v>27</v>
      </c>
      <c r="E1526" s="8" t="s">
        <v>208</v>
      </c>
      <c r="F1526" s="9">
        <v>2983.5</v>
      </c>
      <c r="G1526" s="9">
        <v>194.899993896484</v>
      </c>
      <c r="H1526" s="9">
        <v>1935.69995117187</v>
      </c>
      <c r="I1526" s="9">
        <v>852.799987792969</v>
      </c>
      <c r="J1526" s="10">
        <v>0.0653259605169296</v>
      </c>
      <c r="K1526" s="10">
        <v>0.648801743984222</v>
      </c>
      <c r="L1526" s="10">
        <v>0.285838782787323</v>
      </c>
      <c r="M1526" s="10">
        <v>0.285838782787323</v>
      </c>
      <c r="N1526" s="10">
        <v>2.22044587135315</v>
      </c>
      <c r="O1526" s="10">
        <v>0.440564155578613</v>
      </c>
    </row>
    <row r="1527" spans="1:15">
      <c r="A1527" s="8">
        <v>2016</v>
      </c>
      <c r="B1527" s="8" t="s">
        <v>223</v>
      </c>
      <c r="C1527" s="8">
        <v>230600</v>
      </c>
      <c r="D1527" s="8" t="s">
        <v>27</v>
      </c>
      <c r="E1527" s="8" t="s">
        <v>208</v>
      </c>
      <c r="F1527" s="9">
        <v>2610</v>
      </c>
      <c r="G1527" s="9">
        <v>187.100006103516</v>
      </c>
      <c r="H1527" s="9">
        <v>1463.40002441406</v>
      </c>
      <c r="I1527" s="9">
        <v>959.5</v>
      </c>
      <c r="J1527" s="10">
        <v>0.071685828268528</v>
      </c>
      <c r="K1527" s="10">
        <v>0.560689687728882</v>
      </c>
      <c r="L1527" s="10">
        <v>0.367624521255493</v>
      </c>
      <c r="M1527" s="10">
        <v>0.367624521255493</v>
      </c>
      <c r="N1527" s="10">
        <v>2.29593873023987</v>
      </c>
      <c r="O1527" s="10">
        <v>0.65566486120224</v>
      </c>
    </row>
    <row r="1528" spans="1:15">
      <c r="A1528" s="8">
        <v>2017</v>
      </c>
      <c r="B1528" s="8" t="s">
        <v>223</v>
      </c>
      <c r="C1528" s="8">
        <v>230600</v>
      </c>
      <c r="D1528" s="8" t="s">
        <v>27</v>
      </c>
      <c r="E1528" s="8" t="s">
        <v>208</v>
      </c>
      <c r="F1528" s="9">
        <v>2680.5</v>
      </c>
      <c r="G1528" s="9">
        <v>194.199996948242</v>
      </c>
      <c r="H1528" s="9">
        <v>1463.59997558594</v>
      </c>
      <c r="I1528" s="9">
        <v>1022.79998779297</v>
      </c>
      <c r="J1528" s="10">
        <v>0.0724491700530052</v>
      </c>
      <c r="K1528" s="10">
        <v>0.546017527580261</v>
      </c>
      <c r="L1528" s="10">
        <v>0.381570607423782</v>
      </c>
      <c r="M1528" s="10">
        <v>0.381570607423782</v>
      </c>
      <c r="N1528" s="10">
        <v>2.30919599533081</v>
      </c>
      <c r="O1528" s="10">
        <v>0.698824822902679</v>
      </c>
    </row>
    <row r="1529" spans="1:15">
      <c r="A1529" s="8">
        <v>2018</v>
      </c>
      <c r="B1529" s="8" t="s">
        <v>223</v>
      </c>
      <c r="C1529" s="8">
        <v>230600</v>
      </c>
      <c r="D1529" s="8" t="s">
        <v>27</v>
      </c>
      <c r="E1529" s="8" t="s">
        <v>208</v>
      </c>
      <c r="F1529" s="9">
        <v>2801.2</v>
      </c>
      <c r="G1529" s="9">
        <v>199.800003051758</v>
      </c>
      <c r="H1529" s="9">
        <v>1511.09997558594</v>
      </c>
      <c r="I1529" s="9">
        <v>1090.30004882812</v>
      </c>
      <c r="J1529" s="10">
        <v>0.0713265761733055</v>
      </c>
      <c r="K1529" s="10">
        <v>0.539447367191315</v>
      </c>
      <c r="L1529" s="10">
        <v>0.389226049184799</v>
      </c>
      <c r="M1529" s="10">
        <v>0.389226049184799</v>
      </c>
      <c r="N1529" s="10">
        <v>2.31789946556091</v>
      </c>
      <c r="O1529" s="10">
        <v>0.721527397632599</v>
      </c>
    </row>
    <row r="1530" spans="1:15">
      <c r="A1530" s="8">
        <v>2019</v>
      </c>
      <c r="B1530" s="8" t="s">
        <v>223</v>
      </c>
      <c r="C1530" s="8">
        <v>230600</v>
      </c>
      <c r="D1530" s="8" t="s">
        <v>27</v>
      </c>
      <c r="E1530" s="8" t="s">
        <v>208</v>
      </c>
      <c r="F1530" s="9">
        <v>2568.2587</v>
      </c>
      <c r="G1530" s="9">
        <v>219.9375</v>
      </c>
      <c r="H1530" s="9">
        <v>1351.31774902344</v>
      </c>
      <c r="I1530" s="9">
        <v>997.003479003906</v>
      </c>
      <c r="J1530" s="10">
        <v>0.0856368169188499</v>
      </c>
      <c r="K1530" s="10">
        <v>0.526161074638367</v>
      </c>
      <c r="L1530" s="10">
        <v>0.388202130794525</v>
      </c>
      <c r="M1530" s="10">
        <v>0.388202130794525</v>
      </c>
      <c r="N1530" s="10">
        <v>2.30256533622742</v>
      </c>
      <c r="O1530" s="10">
        <v>0.737800896167755</v>
      </c>
    </row>
    <row r="1531" spans="1:15">
      <c r="A1531" s="8">
        <v>2020</v>
      </c>
      <c r="B1531" s="8" t="s">
        <v>223</v>
      </c>
      <c r="C1531" s="8">
        <v>230600</v>
      </c>
      <c r="D1531" s="8" t="s">
        <v>27</v>
      </c>
      <c r="E1531" s="8" t="s">
        <v>208</v>
      </c>
      <c r="F1531" s="9">
        <v>2301.0746</v>
      </c>
      <c r="G1531" s="9">
        <v>244.3125</v>
      </c>
      <c r="H1531" s="9">
        <v>1075.244140625</v>
      </c>
      <c r="I1531" s="9">
        <v>981.517883300781</v>
      </c>
      <c r="J1531" s="10">
        <v>0.1061732172966</v>
      </c>
      <c r="K1531" s="10">
        <v>0.467279136180878</v>
      </c>
      <c r="L1531" s="10">
        <v>0.4265476167202</v>
      </c>
      <c r="M1531" s="10">
        <v>0.4265476167202</v>
      </c>
      <c r="N1531" s="10">
        <v>2.32037425041199</v>
      </c>
      <c r="O1531" s="10">
        <v>0.91283255815506</v>
      </c>
    </row>
    <row r="1532" spans="1:15">
      <c r="A1532" s="8">
        <v>2021</v>
      </c>
      <c r="B1532" s="8" t="s">
        <v>223</v>
      </c>
      <c r="C1532" s="8">
        <v>230600</v>
      </c>
      <c r="D1532" s="8" t="s">
        <v>27</v>
      </c>
      <c r="E1532" s="8" t="s">
        <v>208</v>
      </c>
      <c r="F1532" s="9">
        <v>2620</v>
      </c>
      <c r="G1532" s="9">
        <v>250.5</v>
      </c>
      <c r="H1532" s="9">
        <v>1378.19995117187</v>
      </c>
      <c r="I1532" s="9">
        <v>991.299987792969</v>
      </c>
      <c r="J1532" s="10">
        <v>0.095610685646534</v>
      </c>
      <c r="K1532" s="10">
        <v>0.526030540466309</v>
      </c>
      <c r="L1532" s="10">
        <v>0.378358781337738</v>
      </c>
      <c r="M1532" s="10">
        <v>0.378358781337738</v>
      </c>
      <c r="N1532" s="10">
        <v>2.28274822235107</v>
      </c>
      <c r="O1532" s="10">
        <v>0.719271540641785</v>
      </c>
    </row>
    <row r="1533" spans="1:15">
      <c r="A1533" s="8">
        <v>2022</v>
      </c>
      <c r="B1533" s="8" t="s">
        <v>223</v>
      </c>
      <c r="C1533" s="8">
        <v>230600</v>
      </c>
      <c r="D1533" s="8" t="s">
        <v>27</v>
      </c>
      <c r="E1533" s="8" t="s">
        <v>208</v>
      </c>
      <c r="F1533" s="9">
        <v>2988.6</v>
      </c>
      <c r="G1533" s="9">
        <v>258.8</v>
      </c>
      <c r="H1533" s="9">
        <v>1779.1</v>
      </c>
      <c r="I1533" s="9">
        <v>950.7</v>
      </c>
      <c r="J1533" s="10">
        <v>0.0865957304423476</v>
      </c>
      <c r="K1533" s="10">
        <v>0.595295456066386</v>
      </c>
      <c r="L1533" s="10">
        <v>0.318108813491267</v>
      </c>
      <c r="M1533" s="10">
        <v>0.318108813491267</v>
      </c>
      <c r="N1533" s="10">
        <v>2.23151308304892</v>
      </c>
      <c r="O1533" s="10">
        <v>0.534371311337193</v>
      </c>
    </row>
    <row r="1534" spans="1:15">
      <c r="A1534" s="1">
        <v>2023</v>
      </c>
      <c r="B1534" s="1" t="s">
        <v>223</v>
      </c>
      <c r="C1534" s="1">
        <v>230600</v>
      </c>
      <c r="D1534" s="1" t="s">
        <v>27</v>
      </c>
      <c r="E1534" s="1" t="s">
        <v>208</v>
      </c>
      <c r="F1534" s="14" t="s">
        <v>224</v>
      </c>
      <c r="G1534" s="14">
        <v>251.7</v>
      </c>
      <c r="H1534" s="14" t="s">
        <v>225</v>
      </c>
      <c r="I1534" s="14">
        <v>975.7</v>
      </c>
      <c r="J1534" s="18">
        <f>G1534/F1534</f>
        <v>0.0879301310043668</v>
      </c>
      <c r="K1534" s="18">
        <f>H1534/F1534</f>
        <v>0.571213973799127</v>
      </c>
      <c r="L1534" s="18">
        <f>I1534/F1534</f>
        <v>0.340855895196507</v>
      </c>
      <c r="M1534" s="18">
        <f>I1534/F1534</f>
        <v>0.340855895196507</v>
      </c>
      <c r="N1534" s="18">
        <f>J1534*1+K1534*2+L1534*3</f>
        <v>2.25292576419214</v>
      </c>
      <c r="O1534" s="18">
        <f>I1534/H1534</f>
        <v>0.596721913032842</v>
      </c>
    </row>
    <row r="1535" spans="1:15">
      <c r="A1535" s="8">
        <v>2000</v>
      </c>
      <c r="B1535" s="8" t="s">
        <v>226</v>
      </c>
      <c r="C1535" s="8">
        <v>230700</v>
      </c>
      <c r="D1535" s="8" t="s">
        <v>27</v>
      </c>
      <c r="E1535" s="8" t="s">
        <v>208</v>
      </c>
      <c r="F1535" s="9">
        <v>72.6</v>
      </c>
      <c r="G1535" s="9">
        <v>11.8000001907349</v>
      </c>
      <c r="H1535" s="9">
        <v>35.7999992370605</v>
      </c>
      <c r="I1535" s="9">
        <v>25</v>
      </c>
      <c r="J1535" s="10">
        <v>0.162534430623055</v>
      </c>
      <c r="K1535" s="10">
        <v>0.493112951517105</v>
      </c>
      <c r="L1535" s="10">
        <v>0.344352602958679</v>
      </c>
      <c r="M1535" s="10">
        <v>0.344352602958679</v>
      </c>
      <c r="N1535" s="10">
        <v>2.18181824684143</v>
      </c>
      <c r="O1535" s="10">
        <v>0.698324024677277</v>
      </c>
    </row>
    <row r="1536" spans="1:15">
      <c r="A1536" s="8">
        <v>2001</v>
      </c>
      <c r="B1536" s="8" t="s">
        <v>226</v>
      </c>
      <c r="C1536" s="8">
        <v>230700</v>
      </c>
      <c r="D1536" s="8" t="s">
        <v>27</v>
      </c>
      <c r="E1536" s="8" t="s">
        <v>208</v>
      </c>
      <c r="F1536" s="9">
        <v>78.6</v>
      </c>
      <c r="G1536" s="9">
        <v>12.8999996185303</v>
      </c>
      <c r="H1536" s="9">
        <v>38</v>
      </c>
      <c r="I1536" s="9">
        <v>27.7000007629395</v>
      </c>
      <c r="J1536" s="10">
        <v>0.164122134447098</v>
      </c>
      <c r="K1536" s="10">
        <v>0.483460545539856</v>
      </c>
      <c r="L1536" s="10">
        <v>0.352417320013046</v>
      </c>
      <c r="M1536" s="10">
        <v>0.352417320013046</v>
      </c>
      <c r="N1536" s="10">
        <v>2.1882951259613</v>
      </c>
      <c r="O1536" s="10">
        <v>0.728947401046753</v>
      </c>
    </row>
    <row r="1537" spans="1:15">
      <c r="A1537" s="8">
        <v>2002</v>
      </c>
      <c r="B1537" s="8" t="s">
        <v>226</v>
      </c>
      <c r="C1537" s="8">
        <v>230700</v>
      </c>
      <c r="D1537" s="8" t="s">
        <v>27</v>
      </c>
      <c r="E1537" s="8" t="s">
        <v>208</v>
      </c>
      <c r="F1537" s="9">
        <v>85.3</v>
      </c>
      <c r="G1537" s="9">
        <v>13.6999998092651</v>
      </c>
      <c r="H1537" s="9">
        <v>41.5999984741211</v>
      </c>
      <c r="I1537" s="9">
        <v>30.1000003814697</v>
      </c>
      <c r="J1537" s="10">
        <v>0.160609617829323</v>
      </c>
      <c r="K1537" s="10">
        <v>0.487690478563309</v>
      </c>
      <c r="L1537" s="10">
        <v>0.352872222661972</v>
      </c>
      <c r="M1537" s="10">
        <v>0.352872222661972</v>
      </c>
      <c r="N1537" s="10">
        <v>2.19460725784302</v>
      </c>
      <c r="O1537" s="10">
        <v>0.723557710647583</v>
      </c>
    </row>
    <row r="1538" spans="1:15">
      <c r="A1538" s="8">
        <v>2003</v>
      </c>
      <c r="B1538" s="8" t="s">
        <v>226</v>
      </c>
      <c r="C1538" s="8">
        <v>230700</v>
      </c>
      <c r="D1538" s="8" t="s">
        <v>27</v>
      </c>
      <c r="E1538" s="8" t="s">
        <v>208</v>
      </c>
      <c r="F1538" s="9">
        <v>95.0709</v>
      </c>
      <c r="G1538" s="9">
        <v>22.0566005706787</v>
      </c>
      <c r="H1538" s="9">
        <v>41.6300010681152</v>
      </c>
      <c r="I1538" s="9">
        <v>31.3843002319336</v>
      </c>
      <c r="J1538" s="10">
        <v>0.232001602649689</v>
      </c>
      <c r="K1538" s="10">
        <v>0.437883734703064</v>
      </c>
      <c r="L1538" s="10">
        <v>0.33011469244957</v>
      </c>
      <c r="M1538" s="10">
        <v>0.33011469244957</v>
      </c>
      <c r="N1538" s="10">
        <v>2.09811305999756</v>
      </c>
      <c r="O1538" s="10">
        <v>0.753886580467224</v>
      </c>
    </row>
    <row r="1539" spans="1:15">
      <c r="A1539" s="8">
        <v>2004</v>
      </c>
      <c r="B1539" s="8" t="s">
        <v>226</v>
      </c>
      <c r="C1539" s="8">
        <v>230700</v>
      </c>
      <c r="D1539" s="8" t="s">
        <v>27</v>
      </c>
      <c r="E1539" s="8" t="s">
        <v>208</v>
      </c>
      <c r="F1539" s="9">
        <v>109.2</v>
      </c>
      <c r="G1539" s="9">
        <v>25.3999996185303</v>
      </c>
      <c r="H1539" s="9">
        <v>49.5999984741211</v>
      </c>
      <c r="I1539" s="9">
        <v>34.2000007629395</v>
      </c>
      <c r="J1539" s="10">
        <v>0.23260073363781</v>
      </c>
      <c r="K1539" s="10">
        <v>0.454212427139282</v>
      </c>
      <c r="L1539" s="10">
        <v>0.313186824321747</v>
      </c>
      <c r="M1539" s="10">
        <v>0.313186824321747</v>
      </c>
      <c r="N1539" s="10">
        <v>2.08058595657349</v>
      </c>
      <c r="O1539" s="10">
        <v>0.689516186714172</v>
      </c>
    </row>
    <row r="1540" spans="1:15">
      <c r="A1540" s="8">
        <v>2005</v>
      </c>
      <c r="B1540" s="8" t="s">
        <v>226</v>
      </c>
      <c r="C1540" s="8">
        <v>230700</v>
      </c>
      <c r="D1540" s="8" t="s">
        <v>27</v>
      </c>
      <c r="E1540" s="8" t="s">
        <v>208</v>
      </c>
      <c r="F1540" s="9">
        <v>115.9296</v>
      </c>
      <c r="G1540" s="9">
        <v>28.8455009460449</v>
      </c>
      <c r="H1540" s="9">
        <v>43.7546997070313</v>
      </c>
      <c r="I1540" s="9">
        <v>43.3293991088867</v>
      </c>
      <c r="J1540" s="10">
        <v>0.24881911277771</v>
      </c>
      <c r="K1540" s="10">
        <v>0.377424746751785</v>
      </c>
      <c r="L1540" s="10">
        <v>0.373756140470505</v>
      </c>
      <c r="M1540" s="10">
        <v>0.373756140470505</v>
      </c>
      <c r="N1540" s="10">
        <v>2.12493705749512</v>
      </c>
      <c r="O1540" s="10">
        <v>0.990279912948608</v>
      </c>
    </row>
    <row r="1541" spans="1:15">
      <c r="A1541" s="8">
        <v>2006</v>
      </c>
      <c r="B1541" s="8" t="s">
        <v>226</v>
      </c>
      <c r="C1541" s="8">
        <v>230700</v>
      </c>
      <c r="D1541" s="8" t="s">
        <v>27</v>
      </c>
      <c r="E1541" s="8" t="s">
        <v>208</v>
      </c>
      <c r="F1541" s="9">
        <v>130.3</v>
      </c>
      <c r="G1541" s="9">
        <v>32.4000015258789</v>
      </c>
      <c r="H1541" s="9">
        <v>49.0999984741211</v>
      </c>
      <c r="I1541" s="9">
        <v>48.7999992370605</v>
      </c>
      <c r="J1541" s="10">
        <v>0.248656958341599</v>
      </c>
      <c r="K1541" s="10">
        <v>0.376822710037231</v>
      </c>
      <c r="L1541" s="10">
        <v>0.37452033162117</v>
      </c>
      <c r="M1541" s="10">
        <v>0.37452033162117</v>
      </c>
      <c r="N1541" s="10">
        <v>2.12586331367493</v>
      </c>
      <c r="O1541" s="10">
        <v>0.993890047073364</v>
      </c>
    </row>
    <row r="1542" spans="1:15">
      <c r="A1542" s="8">
        <v>2007</v>
      </c>
      <c r="B1542" s="8" t="s">
        <v>226</v>
      </c>
      <c r="C1542" s="8">
        <v>230700</v>
      </c>
      <c r="D1542" s="8" t="s">
        <v>27</v>
      </c>
      <c r="E1542" s="8" t="s">
        <v>208</v>
      </c>
      <c r="F1542" s="9">
        <v>153.2188</v>
      </c>
      <c r="G1542" s="9">
        <v>39.7295989990234</v>
      </c>
      <c r="H1542" s="9">
        <v>56.9514999389648</v>
      </c>
      <c r="I1542" s="9">
        <v>56.5377006530762</v>
      </c>
      <c r="J1542" s="10">
        <v>0.259299755096436</v>
      </c>
      <c r="K1542" s="10">
        <v>0.371700465679169</v>
      </c>
      <c r="L1542" s="10">
        <v>0.368999749422073</v>
      </c>
      <c r="M1542" s="10">
        <v>0.368999749422073</v>
      </c>
      <c r="N1542" s="10">
        <v>2.10969996452332</v>
      </c>
      <c r="O1542" s="10">
        <v>0.99273419380188</v>
      </c>
    </row>
    <row r="1543" spans="1:15">
      <c r="A1543" s="8">
        <v>2008</v>
      </c>
      <c r="B1543" s="8" t="s">
        <v>226</v>
      </c>
      <c r="C1543" s="8">
        <v>230700</v>
      </c>
      <c r="D1543" s="8" t="s">
        <v>27</v>
      </c>
      <c r="E1543" s="8" t="s">
        <v>208</v>
      </c>
      <c r="F1543" s="9">
        <v>179</v>
      </c>
      <c r="G1543" s="9">
        <v>47.2000007629395</v>
      </c>
      <c r="H1543" s="9">
        <v>65.6999969482422</v>
      </c>
      <c r="I1543" s="9">
        <v>66.0999984741211</v>
      </c>
      <c r="J1543" s="10">
        <v>0.263687163591385</v>
      </c>
      <c r="K1543" s="10">
        <v>0.367039084434509</v>
      </c>
      <c r="L1543" s="10">
        <v>0.369273722171783</v>
      </c>
      <c r="M1543" s="10">
        <v>0.369273722171783</v>
      </c>
      <c r="N1543" s="10">
        <v>2.10558652877808</v>
      </c>
      <c r="O1543" s="10">
        <v>1.00608825683594</v>
      </c>
    </row>
    <row r="1544" spans="1:15">
      <c r="A1544" s="8">
        <v>2009</v>
      </c>
      <c r="B1544" s="8" t="s">
        <v>226</v>
      </c>
      <c r="C1544" s="8">
        <v>230700</v>
      </c>
      <c r="D1544" s="8" t="s">
        <v>27</v>
      </c>
      <c r="E1544" s="8" t="s">
        <v>208</v>
      </c>
      <c r="F1544" s="9">
        <v>172.4616</v>
      </c>
      <c r="G1544" s="9">
        <v>53.9664993286133</v>
      </c>
      <c r="H1544" s="9">
        <v>63.5289001464844</v>
      </c>
      <c r="I1544" s="9">
        <v>54.9662017822266</v>
      </c>
      <c r="J1544" s="10">
        <v>0.312918931245804</v>
      </c>
      <c r="K1544" s="10">
        <v>0.368365466594696</v>
      </c>
      <c r="L1544" s="10">
        <v>0.3187156021595</v>
      </c>
      <c r="M1544" s="10">
        <v>0.3187156021595</v>
      </c>
      <c r="N1544" s="10">
        <v>2.0057966709137</v>
      </c>
      <c r="O1544" s="10">
        <v>0.865215718746185</v>
      </c>
    </row>
    <row r="1545" spans="1:15">
      <c r="A1545" s="8">
        <v>2010</v>
      </c>
      <c r="B1545" s="8" t="s">
        <v>226</v>
      </c>
      <c r="C1545" s="8">
        <v>230700</v>
      </c>
      <c r="D1545" s="8" t="s">
        <v>27</v>
      </c>
      <c r="E1545" s="8" t="s">
        <v>208</v>
      </c>
      <c r="F1545" s="9">
        <v>202.4407</v>
      </c>
      <c r="G1545" s="9">
        <v>61.4150009155273</v>
      </c>
      <c r="H1545" s="9">
        <v>79.4597015380859</v>
      </c>
      <c r="I1545" s="9">
        <v>61.5660018920898</v>
      </c>
      <c r="J1545" s="10">
        <v>0.303372800350189</v>
      </c>
      <c r="K1545" s="10">
        <v>0.392508536577225</v>
      </c>
      <c r="L1545" s="10">
        <v>0.304118692874908</v>
      </c>
      <c r="M1545" s="10">
        <v>0.304118692874908</v>
      </c>
      <c r="N1545" s="10">
        <v>2.00074601173401</v>
      </c>
      <c r="O1545" s="10">
        <v>0.774807870388031</v>
      </c>
    </row>
    <row r="1546" spans="1:15">
      <c r="A1546" s="8">
        <v>2011</v>
      </c>
      <c r="B1546" s="8" t="s">
        <v>226</v>
      </c>
      <c r="C1546" s="8">
        <v>230700</v>
      </c>
      <c r="D1546" s="8" t="s">
        <v>27</v>
      </c>
      <c r="E1546" s="8" t="s">
        <v>208</v>
      </c>
      <c r="F1546" s="9">
        <v>229.6836</v>
      </c>
      <c r="G1546" s="9">
        <v>74.9091033935547</v>
      </c>
      <c r="H1546" s="9">
        <v>84.8912963867187</v>
      </c>
      <c r="I1546" s="9">
        <v>69.8832015991211</v>
      </c>
      <c r="J1546" s="10">
        <v>0.326140403747559</v>
      </c>
      <c r="K1546" s="10">
        <v>0.369601041078568</v>
      </c>
      <c r="L1546" s="10">
        <v>0.304258555173874</v>
      </c>
      <c r="M1546" s="10">
        <v>0.304258555173874</v>
      </c>
      <c r="N1546" s="10">
        <v>1.97811818122864</v>
      </c>
      <c r="O1546" s="10">
        <v>0.823208093643188</v>
      </c>
    </row>
    <row r="1547" spans="1:15">
      <c r="A1547" s="8">
        <v>2012</v>
      </c>
      <c r="B1547" s="8" t="s">
        <v>226</v>
      </c>
      <c r="C1547" s="8">
        <v>230700</v>
      </c>
      <c r="D1547" s="8" t="s">
        <v>27</v>
      </c>
      <c r="E1547" s="8" t="s">
        <v>208</v>
      </c>
      <c r="F1547" s="9">
        <v>260.0327</v>
      </c>
      <c r="G1547" s="9">
        <v>91.6348037719727</v>
      </c>
      <c r="H1547" s="9">
        <v>87.9107971191406</v>
      </c>
      <c r="I1547" s="9">
        <v>80.4870986938477</v>
      </c>
      <c r="J1547" s="10">
        <v>0.352397233247757</v>
      </c>
      <c r="K1547" s="10">
        <v>0.338075935840607</v>
      </c>
      <c r="L1547" s="10">
        <v>0.309526830911636</v>
      </c>
      <c r="M1547" s="10">
        <v>0.309526830911636</v>
      </c>
      <c r="N1547" s="10">
        <v>1.95712959766388</v>
      </c>
      <c r="O1547" s="10">
        <v>0.915554165840149</v>
      </c>
    </row>
    <row r="1548" spans="1:15">
      <c r="A1548" s="8">
        <v>2013</v>
      </c>
      <c r="B1548" s="8" t="s">
        <v>226</v>
      </c>
      <c r="C1548" s="8">
        <v>230700</v>
      </c>
      <c r="D1548" s="8" t="s">
        <v>27</v>
      </c>
      <c r="E1548" s="8" t="s">
        <v>208</v>
      </c>
      <c r="F1548" s="9">
        <v>284.4921</v>
      </c>
      <c r="G1548" s="9">
        <v>99.7985000610352</v>
      </c>
      <c r="H1548" s="9">
        <v>92.6592025756836</v>
      </c>
      <c r="I1548" s="9">
        <v>92.0344009399414</v>
      </c>
      <c r="J1548" s="10">
        <v>0.350795328617096</v>
      </c>
      <c r="K1548" s="10">
        <v>0.325700432062149</v>
      </c>
      <c r="L1548" s="10">
        <v>0.323504239320755</v>
      </c>
      <c r="M1548" s="10">
        <v>0.323504239320755</v>
      </c>
      <c r="N1548" s="10">
        <v>1.97270894050598</v>
      </c>
      <c r="O1548" s="10">
        <v>0.993256986141205</v>
      </c>
    </row>
    <row r="1549" spans="1:15">
      <c r="A1549" s="8">
        <v>2014</v>
      </c>
      <c r="B1549" s="8" t="s">
        <v>226</v>
      </c>
      <c r="C1549" s="8">
        <v>230700</v>
      </c>
      <c r="D1549" s="8" t="s">
        <v>27</v>
      </c>
      <c r="E1549" s="8" t="s">
        <v>208</v>
      </c>
      <c r="F1549" s="9">
        <v>256</v>
      </c>
      <c r="G1549" s="9">
        <v>106.5</v>
      </c>
      <c r="H1549" s="9">
        <v>60.0999984741211</v>
      </c>
      <c r="I1549" s="9">
        <v>89.4000015258789</v>
      </c>
      <c r="J1549" s="10">
        <v>0.416015625</v>
      </c>
      <c r="K1549" s="10">
        <v>0.234765619039536</v>
      </c>
      <c r="L1549" s="10">
        <v>0.349218755960464</v>
      </c>
      <c r="M1549" s="10">
        <v>0.349218755960464</v>
      </c>
      <c r="N1549" s="10">
        <v>1.93320310115814</v>
      </c>
      <c r="O1549" s="10">
        <v>1.48752081394196</v>
      </c>
    </row>
    <row r="1550" spans="1:15">
      <c r="A1550" s="8">
        <v>2015</v>
      </c>
      <c r="B1550" s="8" t="s">
        <v>226</v>
      </c>
      <c r="C1550" s="8">
        <v>230700</v>
      </c>
      <c r="D1550" s="8" t="s">
        <v>27</v>
      </c>
      <c r="E1550" s="8" t="s">
        <v>208</v>
      </c>
      <c r="F1550" s="9">
        <v>248.2</v>
      </c>
      <c r="G1550" s="9">
        <v>106.300003051758</v>
      </c>
      <c r="H1550" s="9">
        <v>51.2000007629395</v>
      </c>
      <c r="I1550" s="9">
        <v>90.5999984741211</v>
      </c>
      <c r="J1550" s="10">
        <v>0.428283661603928</v>
      </c>
      <c r="K1550" s="10">
        <v>0.206285253167152</v>
      </c>
      <c r="L1550" s="10">
        <v>0.365028202533722</v>
      </c>
      <c r="M1550" s="10">
        <v>0.365028202533722</v>
      </c>
      <c r="N1550" s="10">
        <v>1.93593883514404</v>
      </c>
      <c r="O1550" s="10">
        <v>1.76953125</v>
      </c>
    </row>
    <row r="1551" spans="1:15">
      <c r="A1551" s="8">
        <v>2016</v>
      </c>
      <c r="B1551" s="8" t="s">
        <v>226</v>
      </c>
      <c r="C1551" s="8">
        <v>230700</v>
      </c>
      <c r="D1551" s="8" t="s">
        <v>27</v>
      </c>
      <c r="E1551" s="8" t="s">
        <v>208</v>
      </c>
      <c r="F1551" s="9">
        <v>251.2</v>
      </c>
      <c r="G1551" s="9">
        <v>106.199996948242</v>
      </c>
      <c r="H1551" s="9">
        <v>49.5</v>
      </c>
      <c r="I1551" s="9">
        <v>95.5</v>
      </c>
      <c r="J1551" s="10">
        <v>0.42277067899704</v>
      </c>
      <c r="K1551" s="10">
        <v>0.197054132819176</v>
      </c>
      <c r="L1551" s="10">
        <v>0.380175173282623</v>
      </c>
      <c r="M1551" s="10">
        <v>0.380175173282623</v>
      </c>
      <c r="N1551" s="10">
        <v>1.95740449428558</v>
      </c>
      <c r="O1551" s="10">
        <v>1.92929291725159</v>
      </c>
    </row>
    <row r="1552" spans="1:15">
      <c r="A1552" s="8">
        <v>2017</v>
      </c>
      <c r="B1552" s="8" t="s">
        <v>226</v>
      </c>
      <c r="C1552" s="8">
        <v>230700</v>
      </c>
      <c r="D1552" s="8" t="s">
        <v>27</v>
      </c>
      <c r="E1552" s="8" t="s">
        <v>208</v>
      </c>
      <c r="F1552" s="9">
        <v>258.1</v>
      </c>
      <c r="G1552" s="9">
        <v>97.6999969482422</v>
      </c>
      <c r="H1552" s="9">
        <v>56.4000015258789</v>
      </c>
      <c r="I1552" s="9">
        <v>104</v>
      </c>
      <c r="J1552" s="10">
        <v>0.378535449504852</v>
      </c>
      <c r="K1552" s="10">
        <v>0.218519955873489</v>
      </c>
      <c r="L1552" s="10">
        <v>0.402944594621658</v>
      </c>
      <c r="M1552" s="10">
        <v>0.402944594621658</v>
      </c>
      <c r="N1552" s="10">
        <v>2.02440905570984</v>
      </c>
      <c r="O1552" s="10">
        <v>1.84397161006927</v>
      </c>
    </row>
    <row r="1553" spans="1:15">
      <c r="A1553" s="8">
        <v>2018</v>
      </c>
      <c r="B1553" s="8" t="s">
        <v>226</v>
      </c>
      <c r="C1553" s="8">
        <v>230700</v>
      </c>
      <c r="D1553" s="8" t="s">
        <v>27</v>
      </c>
      <c r="E1553" s="8" t="s">
        <v>208</v>
      </c>
      <c r="F1553" s="9">
        <v>274.2</v>
      </c>
      <c r="G1553" s="9">
        <v>103.800003051758</v>
      </c>
      <c r="H1553" s="9">
        <v>59.2999992370605</v>
      </c>
      <c r="I1553" s="9">
        <v>111.099998474121</v>
      </c>
      <c r="J1553" s="10">
        <v>0.378555804491043</v>
      </c>
      <c r="K1553" s="10">
        <v>0.216265499591827</v>
      </c>
      <c r="L1553" s="10">
        <v>0.40517869591713</v>
      </c>
      <c r="M1553" s="10">
        <v>0.40517869591713</v>
      </c>
      <c r="N1553" s="10">
        <v>2.0266227722168</v>
      </c>
      <c r="O1553" s="10">
        <v>1.87352442741394</v>
      </c>
    </row>
    <row r="1554" spans="1:15">
      <c r="A1554" s="8">
        <v>2019</v>
      </c>
      <c r="B1554" s="8" t="s">
        <v>226</v>
      </c>
      <c r="C1554" s="8">
        <v>230700</v>
      </c>
      <c r="D1554" s="8" t="s">
        <v>27</v>
      </c>
      <c r="E1554" s="8" t="s">
        <v>208</v>
      </c>
      <c r="F1554" s="9">
        <v>298.841</v>
      </c>
      <c r="G1554" s="9">
        <v>110.476402282715</v>
      </c>
      <c r="H1554" s="9">
        <v>59.2333984375</v>
      </c>
      <c r="I1554" s="9">
        <v>129.131195068359</v>
      </c>
      <c r="J1554" s="10">
        <v>0.369682878255844</v>
      </c>
      <c r="K1554" s="10">
        <v>0.198210418224335</v>
      </c>
      <c r="L1554" s="10">
        <v>0.432106703519821</v>
      </c>
      <c r="M1554" s="10">
        <v>0.432106703519821</v>
      </c>
      <c r="N1554" s="10">
        <v>2.06242370605469</v>
      </c>
      <c r="O1554" s="10">
        <v>2.18004035949707</v>
      </c>
    </row>
    <row r="1555" spans="1:15">
      <c r="A1555" s="8">
        <v>2020</v>
      </c>
      <c r="B1555" s="8" t="s">
        <v>226</v>
      </c>
      <c r="C1555" s="8">
        <v>230700</v>
      </c>
      <c r="D1555" s="8" t="s">
        <v>27</v>
      </c>
      <c r="E1555" s="8" t="s">
        <v>208</v>
      </c>
      <c r="F1555" s="9">
        <v>295.1874</v>
      </c>
      <c r="G1555" s="9">
        <v>116.377098083496</v>
      </c>
      <c r="H1555" s="9">
        <v>51.1974983215332</v>
      </c>
      <c r="I1555" s="9">
        <v>127.612800598145</v>
      </c>
      <c r="J1555" s="10">
        <v>0.394248187541962</v>
      </c>
      <c r="K1555" s="10">
        <v>0.173440665006638</v>
      </c>
      <c r="L1555" s="10">
        <v>0.432311147451401</v>
      </c>
      <c r="M1555" s="10">
        <v>0.432311147451401</v>
      </c>
      <c r="N1555" s="10">
        <v>2.03806304931641</v>
      </c>
      <c r="O1555" s="10">
        <v>2.49255919456482</v>
      </c>
    </row>
    <row r="1556" spans="1:15">
      <c r="A1556" s="8">
        <v>2021</v>
      </c>
      <c r="B1556" s="8" t="s">
        <v>226</v>
      </c>
      <c r="C1556" s="8">
        <v>230700</v>
      </c>
      <c r="D1556" s="8" t="s">
        <v>27</v>
      </c>
      <c r="E1556" s="8" t="s">
        <v>208</v>
      </c>
      <c r="F1556" s="9">
        <v>318.7</v>
      </c>
      <c r="G1556" s="9">
        <v>120</v>
      </c>
      <c r="H1556" s="9">
        <v>60.2000007629395</v>
      </c>
      <c r="I1556" s="9">
        <v>138.5</v>
      </c>
      <c r="J1556" s="10">
        <v>0.376529663801193</v>
      </c>
      <c r="K1556" s="10">
        <v>0.188892379403114</v>
      </c>
      <c r="L1556" s="10">
        <v>0.434577971696854</v>
      </c>
      <c r="M1556" s="10">
        <v>0.434577971696854</v>
      </c>
      <c r="N1556" s="10">
        <v>2.05804824829102</v>
      </c>
      <c r="O1556" s="10">
        <v>2.30066442489624</v>
      </c>
    </row>
    <row r="1557" spans="1:15">
      <c r="A1557" s="8">
        <v>2022</v>
      </c>
      <c r="B1557" s="8" t="s">
        <v>226</v>
      </c>
      <c r="C1557" s="8">
        <v>230700</v>
      </c>
      <c r="D1557" s="8" t="s">
        <v>27</v>
      </c>
      <c r="E1557" s="8" t="s">
        <v>208</v>
      </c>
      <c r="F1557" s="9">
        <v>343.2</v>
      </c>
      <c r="G1557" s="9">
        <v>128.8</v>
      </c>
      <c r="H1557" s="9">
        <v>63.7</v>
      </c>
      <c r="I1557" s="9">
        <v>150.7</v>
      </c>
      <c r="J1557" s="10">
        <v>0.375291375291375</v>
      </c>
      <c r="K1557" s="10">
        <v>0.185606060606061</v>
      </c>
      <c r="L1557" s="10">
        <v>0.439102564102564</v>
      </c>
      <c r="M1557" s="10">
        <v>0.439102564102564</v>
      </c>
      <c r="N1557" s="10">
        <v>2.06381118881119</v>
      </c>
      <c r="O1557" s="10">
        <v>2.36577708006279</v>
      </c>
    </row>
    <row r="1558" spans="1:15">
      <c r="A1558" s="1">
        <v>2023</v>
      </c>
      <c r="B1558" s="1" t="s">
        <v>226</v>
      </c>
      <c r="C1558" s="1">
        <v>230700</v>
      </c>
      <c r="D1558" s="1" t="s">
        <v>27</v>
      </c>
      <c r="E1558" s="1" t="s">
        <v>208</v>
      </c>
      <c r="F1558" s="14" t="s">
        <v>227</v>
      </c>
      <c r="G1558" s="14">
        <v>127.6</v>
      </c>
      <c r="H1558" s="14" t="s">
        <v>228</v>
      </c>
      <c r="I1558" s="14">
        <v>157.7</v>
      </c>
      <c r="J1558" s="18">
        <f>G1558/F1558</f>
        <v>0.356723511322337</v>
      </c>
      <c r="K1558" s="18">
        <f>H1558/F1558</f>
        <v>0.202404249370981</v>
      </c>
      <c r="L1558" s="18">
        <f>I1558/F1558</f>
        <v>0.440872239306682</v>
      </c>
      <c r="M1558" s="18">
        <f>I1558/F1558</f>
        <v>0.440872239306682</v>
      </c>
      <c r="N1558" s="18">
        <f>J1558*1+K1558*2+L1558*3</f>
        <v>2.08414872798434</v>
      </c>
      <c r="O1558" s="18">
        <f>I1558/H1558</f>
        <v>2.17817679558011</v>
      </c>
    </row>
    <row r="1559" spans="1:15">
      <c r="A1559" s="8">
        <v>2000</v>
      </c>
      <c r="B1559" s="8" t="s">
        <v>229</v>
      </c>
      <c r="C1559" s="8">
        <v>230800</v>
      </c>
      <c r="D1559" s="8" t="s">
        <v>27</v>
      </c>
      <c r="E1559" s="8" t="s">
        <v>208</v>
      </c>
      <c r="F1559" s="9">
        <v>146.4</v>
      </c>
      <c r="G1559" s="9">
        <v>43.7000007629395</v>
      </c>
      <c r="H1559" s="9">
        <v>39.7000007629395</v>
      </c>
      <c r="I1559" s="9">
        <v>63</v>
      </c>
      <c r="J1559" s="10">
        <v>0.298497259616852</v>
      </c>
      <c r="K1559" s="10">
        <v>0.271174877882004</v>
      </c>
      <c r="L1559" s="10">
        <v>0.430327862501144</v>
      </c>
      <c r="M1559" s="10">
        <v>0.430327862501144</v>
      </c>
      <c r="N1559" s="10">
        <v>2.13183069229126</v>
      </c>
      <c r="O1559" s="10">
        <v>1.58690178394318</v>
      </c>
    </row>
    <row r="1560" spans="1:15">
      <c r="A1560" s="8">
        <v>2001</v>
      </c>
      <c r="B1560" s="8" t="s">
        <v>229</v>
      </c>
      <c r="C1560" s="8">
        <v>230800</v>
      </c>
      <c r="D1560" s="8" t="s">
        <v>27</v>
      </c>
      <c r="E1560" s="8" t="s">
        <v>208</v>
      </c>
      <c r="F1560" s="9">
        <v>164.2</v>
      </c>
      <c r="G1560" s="9">
        <v>47.0999984741211</v>
      </c>
      <c r="H1560" s="9">
        <v>44.5</v>
      </c>
      <c r="I1560" s="9">
        <v>72.5</v>
      </c>
      <c r="J1560" s="10">
        <v>0.286845296621323</v>
      </c>
      <c r="K1560" s="10">
        <v>0.271010965108871</v>
      </c>
      <c r="L1560" s="10">
        <v>0.441534727811813</v>
      </c>
      <c r="M1560" s="10">
        <v>0.441534727811813</v>
      </c>
      <c r="N1560" s="10">
        <v>2.15347146987915</v>
      </c>
      <c r="O1560" s="10">
        <v>1.62921345233917</v>
      </c>
    </row>
    <row r="1561" spans="1:15">
      <c r="A1561" s="8">
        <v>2002</v>
      </c>
      <c r="B1561" s="8" t="s">
        <v>229</v>
      </c>
      <c r="C1561" s="8">
        <v>230800</v>
      </c>
      <c r="D1561" s="8" t="s">
        <v>27</v>
      </c>
      <c r="E1561" s="8" t="s">
        <v>208</v>
      </c>
      <c r="F1561" s="9">
        <v>184.7</v>
      </c>
      <c r="G1561" s="9">
        <v>49.5</v>
      </c>
      <c r="H1561" s="9">
        <v>51.7999992370605</v>
      </c>
      <c r="I1561" s="9">
        <v>83.4000015258789</v>
      </c>
      <c r="J1561" s="10">
        <v>0.268002152442932</v>
      </c>
      <c r="K1561" s="10">
        <v>0.280454784631729</v>
      </c>
      <c r="L1561" s="10">
        <v>0.451543062925339</v>
      </c>
      <c r="M1561" s="10">
        <v>0.451543062925339</v>
      </c>
      <c r="N1561" s="10">
        <v>2.18354082107544</v>
      </c>
      <c r="O1561" s="10">
        <v>1.61003863811493</v>
      </c>
    </row>
    <row r="1562" spans="1:15">
      <c r="A1562" s="8">
        <v>2003</v>
      </c>
      <c r="B1562" s="8" t="s">
        <v>229</v>
      </c>
      <c r="C1562" s="8">
        <v>230800</v>
      </c>
      <c r="D1562" s="8" t="s">
        <v>27</v>
      </c>
      <c r="E1562" s="8" t="s">
        <v>208</v>
      </c>
      <c r="F1562" s="9">
        <v>200.8599</v>
      </c>
      <c r="G1562" s="9">
        <v>53.9380989074707</v>
      </c>
      <c r="H1562" s="9">
        <v>57.013801574707</v>
      </c>
      <c r="I1562" s="9">
        <v>89.9079971313477</v>
      </c>
      <c r="J1562" s="10">
        <v>0.268535912036896</v>
      </c>
      <c r="K1562" s="10">
        <v>0.283848613500595</v>
      </c>
      <c r="L1562" s="10">
        <v>0.447615474462509</v>
      </c>
      <c r="M1562" s="10">
        <v>0.447615474462509</v>
      </c>
      <c r="N1562" s="10">
        <v>2.17907953262329</v>
      </c>
      <c r="O1562" s="10">
        <v>1.57695150375366</v>
      </c>
    </row>
    <row r="1563" spans="1:15">
      <c r="A1563" s="8">
        <v>2004</v>
      </c>
      <c r="B1563" s="8" t="s">
        <v>229</v>
      </c>
      <c r="C1563" s="8">
        <v>230800</v>
      </c>
      <c r="D1563" s="8" t="s">
        <v>27</v>
      </c>
      <c r="E1563" s="8" t="s">
        <v>208</v>
      </c>
      <c r="F1563" s="9">
        <v>236.1</v>
      </c>
      <c r="G1563" s="9">
        <v>68.3000030517578</v>
      </c>
      <c r="H1563" s="9">
        <v>65.5</v>
      </c>
      <c r="I1563" s="9">
        <v>102.300003051758</v>
      </c>
      <c r="J1563" s="10">
        <v>0.289284229278564</v>
      </c>
      <c r="K1563" s="10">
        <v>0.277424812316895</v>
      </c>
      <c r="L1563" s="10">
        <v>0.433290988206863</v>
      </c>
      <c r="M1563" s="10">
        <v>0.433290988206863</v>
      </c>
      <c r="N1563" s="10">
        <v>2.14400672912598</v>
      </c>
      <c r="O1563" s="10">
        <v>1.56183207035065</v>
      </c>
    </row>
    <row r="1564" spans="1:15">
      <c r="A1564" s="8">
        <v>2005</v>
      </c>
      <c r="B1564" s="8" t="s">
        <v>229</v>
      </c>
      <c r="C1564" s="8">
        <v>230800</v>
      </c>
      <c r="D1564" s="8" t="s">
        <v>27</v>
      </c>
      <c r="E1564" s="8" t="s">
        <v>208</v>
      </c>
      <c r="F1564" s="9">
        <v>241.5433</v>
      </c>
      <c r="G1564" s="9">
        <v>75.0988006591797</v>
      </c>
      <c r="H1564" s="9">
        <v>48.1106986999512</v>
      </c>
      <c r="I1564" s="9">
        <v>118.379302978516</v>
      </c>
      <c r="J1564" s="10">
        <v>0.310912370681763</v>
      </c>
      <c r="K1564" s="10">
        <v>0.199180424213409</v>
      </c>
      <c r="L1564" s="10">
        <v>0.490095585584641</v>
      </c>
      <c r="M1564" s="10">
        <v>0.490095585584641</v>
      </c>
      <c r="N1564" s="10">
        <v>2.17955994606018</v>
      </c>
      <c r="O1564" s="10">
        <v>2.46056079864502</v>
      </c>
    </row>
    <row r="1565" spans="1:15">
      <c r="A1565" s="8">
        <v>2006</v>
      </c>
      <c r="B1565" s="8" t="s">
        <v>229</v>
      </c>
      <c r="C1565" s="8">
        <v>230800</v>
      </c>
      <c r="D1565" s="8" t="s">
        <v>27</v>
      </c>
      <c r="E1565" s="8" t="s">
        <v>208</v>
      </c>
      <c r="F1565" s="9">
        <v>278.5</v>
      </c>
      <c r="G1565" s="9">
        <v>85.6999969482422</v>
      </c>
      <c r="H1565" s="9">
        <v>56.2999992370605</v>
      </c>
      <c r="I1565" s="9">
        <v>136.600006103516</v>
      </c>
      <c r="J1565" s="10">
        <v>0.30771991610527</v>
      </c>
      <c r="K1565" s="10">
        <v>0.202154397964478</v>
      </c>
      <c r="L1565" s="10">
        <v>0.490484774112701</v>
      </c>
      <c r="M1565" s="10">
        <v>0.490484774112701</v>
      </c>
      <c r="N1565" s="10">
        <v>2.1834831237793</v>
      </c>
      <c r="O1565" s="10">
        <v>2.42628788948059</v>
      </c>
    </row>
    <row r="1566" spans="1:15">
      <c r="A1566" s="8">
        <v>2007</v>
      </c>
      <c r="B1566" s="8" t="s">
        <v>229</v>
      </c>
      <c r="C1566" s="8">
        <v>230800</v>
      </c>
      <c r="D1566" s="8" t="s">
        <v>27</v>
      </c>
      <c r="E1566" s="8" t="s">
        <v>208</v>
      </c>
      <c r="F1566" s="9">
        <v>336.8924</v>
      </c>
      <c r="G1566" s="9">
        <v>102.784103393555</v>
      </c>
      <c r="H1566" s="9">
        <v>70.2153015136719</v>
      </c>
      <c r="I1566" s="9">
        <v>163.893005371094</v>
      </c>
      <c r="J1566" s="10">
        <v>0.305094748735428</v>
      </c>
      <c r="K1566" s="10">
        <v>0.208420559763908</v>
      </c>
      <c r="L1566" s="10">
        <v>0.486484736204147</v>
      </c>
      <c r="M1566" s="10">
        <v>0.486484736204147</v>
      </c>
      <c r="N1566" s="10">
        <v>2.18139004707336</v>
      </c>
      <c r="O1566" s="10">
        <v>2.33414936065674</v>
      </c>
    </row>
    <row r="1567" spans="1:15">
      <c r="A1567" s="8">
        <v>2008</v>
      </c>
      <c r="B1567" s="8" t="s">
        <v>229</v>
      </c>
      <c r="C1567" s="8">
        <v>230800</v>
      </c>
      <c r="D1567" s="8" t="s">
        <v>27</v>
      </c>
      <c r="E1567" s="8" t="s">
        <v>208</v>
      </c>
      <c r="F1567" s="9">
        <v>398.5</v>
      </c>
      <c r="G1567" s="9">
        <v>126.099998474121</v>
      </c>
      <c r="H1567" s="9">
        <v>82.9000015258789</v>
      </c>
      <c r="I1567" s="9">
        <v>189.5</v>
      </c>
      <c r="J1567" s="10">
        <v>0.316436648368835</v>
      </c>
      <c r="K1567" s="10">
        <v>0.208030119538307</v>
      </c>
      <c r="L1567" s="10">
        <v>0.475533246994019</v>
      </c>
      <c r="M1567" s="10">
        <v>0.475533246994019</v>
      </c>
      <c r="N1567" s="10">
        <v>2.15909671783447</v>
      </c>
      <c r="O1567" s="10">
        <v>2.28588652610779</v>
      </c>
    </row>
    <row r="1568" spans="1:15">
      <c r="A1568" s="8">
        <v>2009</v>
      </c>
      <c r="B1568" s="8" t="s">
        <v>229</v>
      </c>
      <c r="C1568" s="8">
        <v>230800</v>
      </c>
      <c r="D1568" s="8" t="s">
        <v>27</v>
      </c>
      <c r="E1568" s="8" t="s">
        <v>208</v>
      </c>
      <c r="F1568" s="9">
        <v>432.6603</v>
      </c>
      <c r="G1568" s="9">
        <v>145.104598999023</v>
      </c>
      <c r="H1568" s="9">
        <v>92.4353408813477</v>
      </c>
      <c r="I1568" s="9">
        <v>195.120330810547</v>
      </c>
      <c r="J1568" s="10">
        <v>0.335377663373947</v>
      </c>
      <c r="K1568" s="10">
        <v>0.21364414691925</v>
      </c>
      <c r="L1568" s="10">
        <v>0.450978130102158</v>
      </c>
      <c r="M1568" s="10">
        <v>0.450978130102158</v>
      </c>
      <c r="N1568" s="10">
        <v>2.11560034751892</v>
      </c>
      <c r="O1568" s="10">
        <v>2.11088442802429</v>
      </c>
    </row>
    <row r="1569" spans="1:15">
      <c r="A1569" s="8">
        <v>2010</v>
      </c>
      <c r="B1569" s="8" t="s">
        <v>229</v>
      </c>
      <c r="C1569" s="8">
        <v>230800</v>
      </c>
      <c r="D1569" s="8" t="s">
        <v>27</v>
      </c>
      <c r="E1569" s="8" t="s">
        <v>208</v>
      </c>
      <c r="F1569" s="9">
        <v>512.4563</v>
      </c>
      <c r="G1569" s="9">
        <v>146.445907592773</v>
      </c>
      <c r="H1569" s="9">
        <v>133.879745483398</v>
      </c>
      <c r="I1569" s="9">
        <v>232.130645751953</v>
      </c>
      <c r="J1569" s="10">
        <v>0.28577247262001</v>
      </c>
      <c r="K1569" s="10">
        <v>0.26125106215477</v>
      </c>
      <c r="L1569" s="10">
        <v>0.45297646522522</v>
      </c>
      <c r="M1569" s="10">
        <v>0.45297646522522</v>
      </c>
      <c r="N1569" s="10">
        <v>2.16720390319824</v>
      </c>
      <c r="O1569" s="10">
        <v>1.73387432098389</v>
      </c>
    </row>
    <row r="1570" spans="1:15">
      <c r="A1570" s="8">
        <v>2011</v>
      </c>
      <c r="B1570" s="8" t="s">
        <v>229</v>
      </c>
      <c r="C1570" s="8">
        <v>230800</v>
      </c>
      <c r="D1570" s="8" t="s">
        <v>27</v>
      </c>
      <c r="E1570" s="8" t="s">
        <v>208</v>
      </c>
      <c r="F1570" s="9">
        <v>308.059</v>
      </c>
      <c r="G1570" s="9">
        <v>26.5627002716064</v>
      </c>
      <c r="H1570" s="9">
        <v>195.064605712891</v>
      </c>
      <c r="I1570" s="9">
        <v>86.4317016601562</v>
      </c>
      <c r="J1570" s="10">
        <v>0.0862260162830353</v>
      </c>
      <c r="K1570" s="10">
        <v>0.633205354213715</v>
      </c>
      <c r="L1570" s="10">
        <v>0.280568659305573</v>
      </c>
      <c r="M1570" s="10">
        <v>0.280568659305573</v>
      </c>
      <c r="N1570" s="10">
        <v>2.19434261322021</v>
      </c>
      <c r="O1570" s="10">
        <v>0.443092703819275</v>
      </c>
    </row>
    <row r="1571" spans="1:15">
      <c r="A1571" s="8">
        <v>2012</v>
      </c>
      <c r="B1571" s="8" t="s">
        <v>229</v>
      </c>
      <c r="C1571" s="8">
        <v>230800</v>
      </c>
      <c r="D1571" s="8" t="s">
        <v>27</v>
      </c>
      <c r="E1571" s="8" t="s">
        <v>208</v>
      </c>
      <c r="F1571" s="9">
        <v>668.2943</v>
      </c>
      <c r="G1571" s="9">
        <v>201.740905761719</v>
      </c>
      <c r="H1571" s="9">
        <v>172.459869384766</v>
      </c>
      <c r="I1571" s="9">
        <v>294.093566894531</v>
      </c>
      <c r="J1571" s="10">
        <v>0.301874339580536</v>
      </c>
      <c r="K1571" s="10">
        <v>0.258059769868851</v>
      </c>
      <c r="L1571" s="10">
        <v>0.440065950155258</v>
      </c>
      <c r="M1571" s="10">
        <v>0.440065950155258</v>
      </c>
      <c r="N1571" s="10">
        <v>2.13819169998169</v>
      </c>
      <c r="O1571" s="10">
        <v>1.70528697967529</v>
      </c>
    </row>
    <row r="1572" spans="1:15">
      <c r="A1572" s="8">
        <v>2013</v>
      </c>
      <c r="B1572" s="8" t="s">
        <v>229</v>
      </c>
      <c r="C1572" s="8">
        <v>230800</v>
      </c>
      <c r="D1572" s="8" t="s">
        <v>27</v>
      </c>
      <c r="E1572" s="8" t="s">
        <v>208</v>
      </c>
      <c r="F1572" s="9">
        <v>747.1785</v>
      </c>
      <c r="G1572" s="9">
        <v>225.126693725586</v>
      </c>
      <c r="H1572" s="9">
        <v>198.052597045898</v>
      </c>
      <c r="I1572" s="9">
        <v>323.999206542969</v>
      </c>
      <c r="J1572" s="10">
        <v>0.301302433013916</v>
      </c>
      <c r="K1572" s="10">
        <v>0.265067309141159</v>
      </c>
      <c r="L1572" s="10">
        <v>0.433630257844925</v>
      </c>
      <c r="M1572" s="10">
        <v>0.433630257844925</v>
      </c>
      <c r="N1572" s="10">
        <v>2.13232779502869</v>
      </c>
      <c r="O1572" s="10">
        <v>1.63592505455017</v>
      </c>
    </row>
    <row r="1573" spans="1:15">
      <c r="A1573" s="8">
        <v>2014</v>
      </c>
      <c r="B1573" s="8" t="s">
        <v>229</v>
      </c>
      <c r="C1573" s="8">
        <v>230800</v>
      </c>
      <c r="D1573" s="8" t="s">
        <v>27</v>
      </c>
      <c r="E1573" s="8" t="s">
        <v>208</v>
      </c>
      <c r="F1573" s="9">
        <v>766</v>
      </c>
      <c r="G1573" s="9">
        <v>249.100006103516</v>
      </c>
      <c r="H1573" s="9">
        <v>174.699996948242</v>
      </c>
      <c r="I1573" s="9">
        <v>342.200012207031</v>
      </c>
      <c r="J1573" s="10">
        <v>0.325195819139481</v>
      </c>
      <c r="K1573" s="10">
        <v>0.228067874908447</v>
      </c>
      <c r="L1573" s="10">
        <v>0.446736305952072</v>
      </c>
      <c r="M1573" s="10">
        <v>0.446736305952072</v>
      </c>
      <c r="N1573" s="10">
        <v>2.12154054641724</v>
      </c>
      <c r="O1573" s="10">
        <v>1.95878660678864</v>
      </c>
    </row>
    <row r="1574" spans="1:15">
      <c r="A1574" s="8">
        <v>2015</v>
      </c>
      <c r="B1574" s="8" t="s">
        <v>229</v>
      </c>
      <c r="C1574" s="8">
        <v>230800</v>
      </c>
      <c r="D1574" s="8" t="s">
        <v>27</v>
      </c>
      <c r="E1574" s="8" t="s">
        <v>208</v>
      </c>
      <c r="F1574" s="9">
        <v>810.2</v>
      </c>
      <c r="G1574" s="9">
        <v>267.899993896484</v>
      </c>
      <c r="H1574" s="9">
        <v>178.300003051758</v>
      </c>
      <c r="I1574" s="9">
        <v>364</v>
      </c>
      <c r="J1574" s="10">
        <v>0.330659091472626</v>
      </c>
      <c r="K1574" s="10">
        <v>0.220069125294685</v>
      </c>
      <c r="L1574" s="10">
        <v>0.44927179813385</v>
      </c>
      <c r="M1574" s="10">
        <v>0.44927179813385</v>
      </c>
      <c r="N1574" s="10">
        <v>2.11861276626587</v>
      </c>
      <c r="O1574" s="10">
        <v>2.04150295257568</v>
      </c>
    </row>
    <row r="1575" spans="1:15">
      <c r="A1575" s="8">
        <v>2016</v>
      </c>
      <c r="B1575" s="8" t="s">
        <v>229</v>
      </c>
      <c r="C1575" s="8">
        <v>230800</v>
      </c>
      <c r="D1575" s="8" t="s">
        <v>27</v>
      </c>
      <c r="E1575" s="8" t="s">
        <v>208</v>
      </c>
      <c r="F1575" s="9">
        <v>845</v>
      </c>
      <c r="G1575" s="9">
        <v>264</v>
      </c>
      <c r="H1575" s="9">
        <v>181.5</v>
      </c>
      <c r="I1575" s="9">
        <v>399.5</v>
      </c>
      <c r="J1575" s="10">
        <v>0.312426030635834</v>
      </c>
      <c r="K1575" s="10">
        <v>0.214792892336845</v>
      </c>
      <c r="L1575" s="10">
        <v>0.47278106212616</v>
      </c>
      <c r="M1575" s="10">
        <v>0.47278106212616</v>
      </c>
      <c r="N1575" s="10">
        <v>2.16035509109497</v>
      </c>
      <c r="O1575" s="10">
        <v>2.20110201835632</v>
      </c>
    </row>
    <row r="1576" spans="1:15">
      <c r="A1576" s="8">
        <v>2017</v>
      </c>
      <c r="B1576" s="8" t="s">
        <v>229</v>
      </c>
      <c r="C1576" s="8">
        <v>230800</v>
      </c>
      <c r="D1576" s="8" t="s">
        <v>27</v>
      </c>
      <c r="E1576" s="8" t="s">
        <v>208</v>
      </c>
      <c r="F1576" s="9">
        <v>992</v>
      </c>
      <c r="G1576" s="9">
        <v>359.799987792969</v>
      </c>
      <c r="H1576" s="9">
        <v>195.399993896484</v>
      </c>
      <c r="I1576" s="9">
        <v>436.899993896484</v>
      </c>
      <c r="J1576" s="10">
        <v>0.362701594829559</v>
      </c>
      <c r="K1576" s="10">
        <v>0.19697579741478</v>
      </c>
      <c r="L1576" s="10">
        <v>0.440423369407654</v>
      </c>
      <c r="M1576" s="10">
        <v>0.440423369407654</v>
      </c>
      <c r="N1576" s="10">
        <v>2.07792329788208</v>
      </c>
      <c r="O1576" s="10">
        <v>2.23592638969421</v>
      </c>
    </row>
    <row r="1577" spans="1:15">
      <c r="A1577" s="8">
        <v>2018</v>
      </c>
      <c r="B1577" s="8" t="s">
        <v>229</v>
      </c>
      <c r="C1577" s="8">
        <v>230800</v>
      </c>
      <c r="D1577" s="8" t="s">
        <v>27</v>
      </c>
      <c r="E1577" s="8" t="s">
        <v>208</v>
      </c>
      <c r="F1577" s="9">
        <v>1012</v>
      </c>
      <c r="G1577" s="9">
        <v>357.100006103516</v>
      </c>
      <c r="H1577" s="9">
        <v>202</v>
      </c>
      <c r="I1577" s="9">
        <v>453</v>
      </c>
      <c r="J1577" s="10">
        <v>0.352865606546402</v>
      </c>
      <c r="K1577" s="10">
        <v>0.199604749679565</v>
      </c>
      <c r="L1577" s="10">
        <v>0.44762846827507</v>
      </c>
      <c r="M1577" s="10">
        <v>0.44762846827507</v>
      </c>
      <c r="N1577" s="10">
        <v>2.0949604511261</v>
      </c>
      <c r="O1577" s="10">
        <v>2.2425742149353</v>
      </c>
    </row>
    <row r="1578" spans="1:15">
      <c r="A1578" s="8">
        <v>2019</v>
      </c>
      <c r="B1578" s="8" t="s">
        <v>229</v>
      </c>
      <c r="C1578" s="8">
        <v>230800</v>
      </c>
      <c r="D1578" s="8" t="s">
        <v>27</v>
      </c>
      <c r="E1578" s="8" t="s">
        <v>208</v>
      </c>
      <c r="F1578" s="9">
        <v>762.9107</v>
      </c>
      <c r="G1578" s="9">
        <v>358.218902587891</v>
      </c>
      <c r="H1578" s="9">
        <v>89.3044967651367</v>
      </c>
      <c r="I1578" s="9">
        <v>315.387298583984</v>
      </c>
      <c r="J1578" s="10">
        <v>0.469542384147644</v>
      </c>
      <c r="K1578" s="10">
        <v>0.117057599127293</v>
      </c>
      <c r="L1578" s="10">
        <v>0.413400024175644</v>
      </c>
      <c r="M1578" s="10">
        <v>0.413400024175644</v>
      </c>
      <c r="N1578" s="10">
        <v>1.94385766983032</v>
      </c>
      <c r="O1578" s="10">
        <v>3.53159475326538</v>
      </c>
    </row>
    <row r="1579" spans="1:15">
      <c r="A1579" s="8">
        <v>2020</v>
      </c>
      <c r="B1579" s="8" t="s">
        <v>229</v>
      </c>
      <c r="C1579" s="8">
        <v>230800</v>
      </c>
      <c r="D1579" s="8" t="s">
        <v>27</v>
      </c>
      <c r="E1579" s="8" t="s">
        <v>208</v>
      </c>
      <c r="F1579" s="9">
        <v>811.7955</v>
      </c>
      <c r="G1579" s="9">
        <v>393.482604980469</v>
      </c>
      <c r="H1579" s="9">
        <v>104.731399536133</v>
      </c>
      <c r="I1579" s="9">
        <v>313.581512451172</v>
      </c>
      <c r="J1579" s="10">
        <v>0.484706550836563</v>
      </c>
      <c r="K1579" s="10">
        <v>0.129012048244476</v>
      </c>
      <c r="L1579" s="10">
        <v>0.386281400918961</v>
      </c>
      <c r="M1579" s="10">
        <v>0.386281400918961</v>
      </c>
      <c r="N1579" s="10">
        <v>1.9015748500824</v>
      </c>
      <c r="O1579" s="10">
        <v>2.99414992332458</v>
      </c>
    </row>
    <row r="1580" spans="1:15">
      <c r="A1580" s="8">
        <v>2021</v>
      </c>
      <c r="B1580" s="8" t="s">
        <v>229</v>
      </c>
      <c r="C1580" s="8">
        <v>230800</v>
      </c>
      <c r="D1580" s="8" t="s">
        <v>27</v>
      </c>
      <c r="E1580" s="8" t="s">
        <v>208</v>
      </c>
      <c r="F1580" s="9">
        <v>816.2</v>
      </c>
      <c r="G1580" s="9">
        <v>371.700012207031</v>
      </c>
      <c r="H1580" s="9">
        <v>115.099998474121</v>
      </c>
      <c r="I1580" s="9">
        <v>329.399993896484</v>
      </c>
      <c r="J1580" s="10">
        <v>0.455403089523315</v>
      </c>
      <c r="K1580" s="10">
        <v>0.141019359230995</v>
      </c>
      <c r="L1580" s="10">
        <v>0.403577536344528</v>
      </c>
      <c r="M1580" s="10">
        <v>0.403577536344528</v>
      </c>
      <c r="N1580" s="10">
        <v>1.94817447662354</v>
      </c>
      <c r="O1580" s="10">
        <v>2.86185932159424</v>
      </c>
    </row>
    <row r="1581" spans="1:15">
      <c r="A1581" s="8">
        <v>2022</v>
      </c>
      <c r="B1581" s="8" t="s">
        <v>229</v>
      </c>
      <c r="C1581" s="8">
        <v>230800</v>
      </c>
      <c r="D1581" s="8" t="s">
        <v>27</v>
      </c>
      <c r="E1581" s="8" t="s">
        <v>208</v>
      </c>
      <c r="F1581" s="9">
        <v>869.2</v>
      </c>
      <c r="G1581" s="9">
        <v>397.5</v>
      </c>
      <c r="H1581" s="9">
        <v>118.4</v>
      </c>
      <c r="I1581" s="9">
        <v>353.3</v>
      </c>
      <c r="J1581" s="10">
        <v>0.457317073170732</v>
      </c>
      <c r="K1581" s="10">
        <v>0.136217211228716</v>
      </c>
      <c r="L1581" s="10">
        <v>0.406465715600552</v>
      </c>
      <c r="M1581" s="10">
        <v>0.406465715600552</v>
      </c>
      <c r="N1581" s="10">
        <v>1.94914864242982</v>
      </c>
      <c r="O1581" s="10">
        <v>2.9839527027027</v>
      </c>
    </row>
    <row r="1582" spans="1:15">
      <c r="A1582" s="1">
        <v>2023</v>
      </c>
      <c r="B1582" s="1" t="s">
        <v>229</v>
      </c>
      <c r="C1582" s="1">
        <v>230800</v>
      </c>
      <c r="D1582" s="1" t="s">
        <v>27</v>
      </c>
      <c r="E1582" s="1" t="s">
        <v>208</v>
      </c>
      <c r="F1582" s="14" t="s">
        <v>230</v>
      </c>
      <c r="G1582" s="14">
        <v>409.9</v>
      </c>
      <c r="H1582" s="14" t="s">
        <v>231</v>
      </c>
      <c r="I1582" s="14">
        <v>376.4</v>
      </c>
      <c r="J1582" s="18">
        <f>G1582/F1582</f>
        <v>0.450786319146596</v>
      </c>
      <c r="K1582" s="18">
        <f>H1582/F1582</f>
        <v>0.135268888155724</v>
      </c>
      <c r="L1582" s="18">
        <f>I1582/F1582</f>
        <v>0.41394479269768</v>
      </c>
      <c r="M1582" s="18">
        <f>I1582/F1582</f>
        <v>0.41394479269768</v>
      </c>
      <c r="N1582" s="18">
        <f>J1582*1+K1582*2+L1582*3</f>
        <v>1.96315847355108</v>
      </c>
      <c r="O1582" s="18">
        <f>I1582/H1582</f>
        <v>3.06016260162602</v>
      </c>
    </row>
    <row r="1583" spans="1:15">
      <c r="A1583" s="8">
        <v>2000</v>
      </c>
      <c r="B1583" s="8" t="s">
        <v>232</v>
      </c>
      <c r="C1583" s="8">
        <v>230900</v>
      </c>
      <c r="D1583" s="8" t="s">
        <v>27</v>
      </c>
      <c r="E1583" s="8" t="s">
        <v>208</v>
      </c>
      <c r="F1583" s="9">
        <v>56.2</v>
      </c>
      <c r="G1583" s="9">
        <v>7</v>
      </c>
      <c r="H1583" s="9">
        <v>27.2999992370605</v>
      </c>
      <c r="I1583" s="9">
        <v>21.8999996185303</v>
      </c>
      <c r="J1583" s="10">
        <v>0.124555163085461</v>
      </c>
      <c r="K1583" s="10">
        <v>0.485765099525452</v>
      </c>
      <c r="L1583" s="10">
        <v>0.389679700136185</v>
      </c>
      <c r="M1583" s="10">
        <v>0.389679700136185</v>
      </c>
      <c r="N1583" s="10">
        <v>2.26512455940247</v>
      </c>
      <c r="O1583" s="10">
        <v>0.802197813987732</v>
      </c>
    </row>
    <row r="1584" spans="1:15">
      <c r="A1584" s="8">
        <v>2001</v>
      </c>
      <c r="B1584" s="8" t="s">
        <v>232</v>
      </c>
      <c r="C1584" s="8">
        <v>230900</v>
      </c>
      <c r="D1584" s="8" t="s">
        <v>27</v>
      </c>
      <c r="E1584" s="8" t="s">
        <v>208</v>
      </c>
      <c r="F1584" s="9">
        <v>61.4</v>
      </c>
      <c r="G1584" s="9">
        <v>7.40000009536743</v>
      </c>
      <c r="H1584" s="9">
        <v>29.2000007629395</v>
      </c>
      <c r="I1584" s="9">
        <v>24.7999992370605</v>
      </c>
      <c r="J1584" s="10">
        <v>0.120521172881126</v>
      </c>
      <c r="K1584" s="10">
        <v>0.475570052862167</v>
      </c>
      <c r="L1584" s="10">
        <v>0.403908789157867</v>
      </c>
      <c r="M1584" s="10">
        <v>0.403908789157867</v>
      </c>
      <c r="N1584" s="10">
        <v>2.28338766098022</v>
      </c>
      <c r="O1584" s="10">
        <v>0.849315047264099</v>
      </c>
    </row>
    <row r="1585" spans="1:15">
      <c r="A1585" s="8">
        <v>2002</v>
      </c>
      <c r="B1585" s="8" t="s">
        <v>232</v>
      </c>
      <c r="C1585" s="8">
        <v>230900</v>
      </c>
      <c r="D1585" s="8" t="s">
        <v>27</v>
      </c>
      <c r="E1585" s="8" t="s">
        <v>208</v>
      </c>
      <c r="F1585" s="9">
        <v>69.7</v>
      </c>
      <c r="G1585" s="9">
        <v>7.90000009536743</v>
      </c>
      <c r="H1585" s="9">
        <v>34</v>
      </c>
      <c r="I1585" s="9">
        <v>27.7000007629395</v>
      </c>
      <c r="J1585" s="10">
        <v>0.113342896103859</v>
      </c>
      <c r="K1585" s="10">
        <v>0.487804889678955</v>
      </c>
      <c r="L1585" s="10">
        <v>0.397417515516281</v>
      </c>
      <c r="M1585" s="10">
        <v>0.397417515516281</v>
      </c>
      <c r="N1585" s="10">
        <v>2.28120517730713</v>
      </c>
      <c r="O1585" s="10">
        <v>0.814705908298492</v>
      </c>
    </row>
    <row r="1586" spans="1:15">
      <c r="A1586" s="8">
        <v>2003</v>
      </c>
      <c r="B1586" s="8" t="s">
        <v>232</v>
      </c>
      <c r="C1586" s="8">
        <v>230900</v>
      </c>
      <c r="D1586" s="8" t="s">
        <v>27</v>
      </c>
      <c r="E1586" s="8" t="s">
        <v>208</v>
      </c>
      <c r="F1586" s="9">
        <v>79.6885</v>
      </c>
      <c r="G1586" s="9">
        <v>9.5</v>
      </c>
      <c r="H1586" s="9">
        <v>40.0290985107422</v>
      </c>
      <c r="I1586" s="9">
        <v>30.2285995483398</v>
      </c>
      <c r="J1586" s="10">
        <v>0.119214192032814</v>
      </c>
      <c r="K1586" s="10">
        <v>0.502319633960724</v>
      </c>
      <c r="L1586" s="10">
        <v>0.379334539175034</v>
      </c>
      <c r="M1586" s="10">
        <v>0.379334539175034</v>
      </c>
      <c r="N1586" s="10">
        <v>2.26185703277588</v>
      </c>
      <c r="O1586" s="10">
        <v>0.755165636539459</v>
      </c>
    </row>
    <row r="1587" spans="1:15">
      <c r="A1587" s="8">
        <v>2004</v>
      </c>
      <c r="B1587" s="8" t="s">
        <v>232</v>
      </c>
      <c r="C1587" s="8">
        <v>230900</v>
      </c>
      <c r="D1587" s="8" t="s">
        <v>27</v>
      </c>
      <c r="E1587" s="8" t="s">
        <v>208</v>
      </c>
      <c r="F1587" s="9">
        <v>96.7</v>
      </c>
      <c r="G1587" s="9">
        <v>11.8000001907349</v>
      </c>
      <c r="H1587" s="9">
        <v>51.4000015258789</v>
      </c>
      <c r="I1587" s="9">
        <v>33.5999984741211</v>
      </c>
      <c r="J1587" s="10">
        <v>0.122026890516281</v>
      </c>
      <c r="K1587" s="10">
        <v>0.531540870666504</v>
      </c>
      <c r="L1587" s="10">
        <v>0.347466379404068</v>
      </c>
      <c r="M1587" s="10">
        <v>0.347466379404068</v>
      </c>
      <c r="N1587" s="10">
        <v>2.22750782966614</v>
      </c>
      <c r="O1587" s="10">
        <v>0.653696477413177</v>
      </c>
    </row>
    <row r="1588" spans="1:15">
      <c r="A1588" s="8">
        <v>2005</v>
      </c>
      <c r="B1588" s="8" t="s">
        <v>232</v>
      </c>
      <c r="C1588" s="8">
        <v>230900</v>
      </c>
      <c r="D1588" s="8" t="s">
        <v>27</v>
      </c>
      <c r="E1588" s="8" t="s">
        <v>208</v>
      </c>
      <c r="F1588" s="9">
        <v>100.2149</v>
      </c>
      <c r="G1588" s="9">
        <v>13.0977001190186</v>
      </c>
      <c r="H1588" s="9">
        <v>49.2333145141602</v>
      </c>
      <c r="I1588" s="9">
        <v>37.8839149475098</v>
      </c>
      <c r="J1588" s="10">
        <v>0.130696132779121</v>
      </c>
      <c r="K1588" s="10">
        <v>0.491277396678925</v>
      </c>
      <c r="L1588" s="10">
        <v>0.378026783466339</v>
      </c>
      <c r="M1588" s="10">
        <v>0.378026783466339</v>
      </c>
      <c r="N1588" s="10">
        <v>2.24733138084412</v>
      </c>
      <c r="O1588" s="10">
        <v>0.769477248191833</v>
      </c>
    </row>
    <row r="1589" spans="1:15">
      <c r="A1589" s="8">
        <v>2006</v>
      </c>
      <c r="B1589" s="8" t="s">
        <v>232</v>
      </c>
      <c r="C1589" s="8">
        <v>230900</v>
      </c>
      <c r="D1589" s="8" t="s">
        <v>27</v>
      </c>
      <c r="E1589" s="8" t="s">
        <v>208</v>
      </c>
      <c r="F1589" s="9">
        <v>114.2</v>
      </c>
      <c r="G1589" s="9">
        <v>13.8999996185303</v>
      </c>
      <c r="H1589" s="9">
        <v>57.0999984741211</v>
      </c>
      <c r="I1589" s="9">
        <v>43.2000007629395</v>
      </c>
      <c r="J1589" s="10">
        <v>0.121716283261776</v>
      </c>
      <c r="K1589" s="10">
        <v>0.5</v>
      </c>
      <c r="L1589" s="10">
        <v>0.378283709287643</v>
      </c>
      <c r="M1589" s="10">
        <v>0.378283709287643</v>
      </c>
      <c r="N1589" s="10">
        <v>2.25656747817993</v>
      </c>
      <c r="O1589" s="10">
        <v>0.756567478179932</v>
      </c>
    </row>
    <row r="1590" spans="1:15">
      <c r="A1590" s="8">
        <v>2007</v>
      </c>
      <c r="B1590" s="8" t="s">
        <v>232</v>
      </c>
      <c r="C1590" s="8">
        <v>230900</v>
      </c>
      <c r="D1590" s="8" t="s">
        <v>27</v>
      </c>
      <c r="E1590" s="8" t="s">
        <v>208</v>
      </c>
      <c r="F1590" s="9">
        <v>135.1595</v>
      </c>
      <c r="G1590" s="9">
        <v>13.8435001373291</v>
      </c>
      <c r="H1590" s="9">
        <v>69.9912033081055</v>
      </c>
      <c r="I1590" s="9">
        <v>51.3247985839844</v>
      </c>
      <c r="J1590" s="10">
        <v>0.102423436939716</v>
      </c>
      <c r="K1590" s="10">
        <v>0.517841517925262</v>
      </c>
      <c r="L1590" s="10">
        <v>0.379735052585602</v>
      </c>
      <c r="M1590" s="10">
        <v>0.379735052585602</v>
      </c>
      <c r="N1590" s="10">
        <v>2.27731156349182</v>
      </c>
      <c r="O1590" s="10">
        <v>0.733303546905518</v>
      </c>
    </row>
    <row r="1591" spans="1:15">
      <c r="A1591" s="8">
        <v>2008</v>
      </c>
      <c r="B1591" s="8" t="s">
        <v>232</v>
      </c>
      <c r="C1591" s="8">
        <v>230900</v>
      </c>
      <c r="D1591" s="8" t="s">
        <v>27</v>
      </c>
      <c r="E1591" s="8" t="s">
        <v>208</v>
      </c>
      <c r="F1591" s="9">
        <v>187.2</v>
      </c>
      <c r="G1591" s="9">
        <v>17.3999996185303</v>
      </c>
      <c r="H1591" s="9">
        <v>110</v>
      </c>
      <c r="I1591" s="9">
        <v>59.7999992370605</v>
      </c>
      <c r="J1591" s="10">
        <v>0.0929487124085426</v>
      </c>
      <c r="K1591" s="10">
        <v>0.587606847286224</v>
      </c>
      <c r="L1591" s="10">
        <v>0.319444447755814</v>
      </c>
      <c r="M1591" s="10">
        <v>0.319444447755814</v>
      </c>
      <c r="N1591" s="10">
        <v>2.22649574279785</v>
      </c>
      <c r="O1591" s="10">
        <v>0.543636381626129</v>
      </c>
    </row>
    <row r="1592" spans="1:15">
      <c r="A1592" s="8">
        <v>2009</v>
      </c>
      <c r="B1592" s="8" t="s">
        <v>232</v>
      </c>
      <c r="C1592" s="8">
        <v>230900</v>
      </c>
      <c r="D1592" s="8" t="s">
        <v>27</v>
      </c>
      <c r="E1592" s="8" t="s">
        <v>208</v>
      </c>
      <c r="F1592" s="9">
        <v>233.6262</v>
      </c>
      <c r="G1592" s="9">
        <v>19.7800998687744</v>
      </c>
      <c r="H1592" s="9">
        <v>147.966796875</v>
      </c>
      <c r="I1592" s="9">
        <v>65.8793029785156</v>
      </c>
      <c r="J1592" s="10">
        <v>0.0846655890345573</v>
      </c>
      <c r="K1592" s="10">
        <v>0.63334846496582</v>
      </c>
      <c r="L1592" s="10">
        <v>0.281985938549042</v>
      </c>
      <c r="M1592" s="10">
        <v>0.281985938549042</v>
      </c>
      <c r="N1592" s="10">
        <v>2.19732022285461</v>
      </c>
      <c r="O1592" s="10">
        <v>0.445230305194855</v>
      </c>
    </row>
    <row r="1593" spans="1:15">
      <c r="A1593" s="8">
        <v>2010</v>
      </c>
      <c r="B1593" s="8" t="s">
        <v>232</v>
      </c>
      <c r="C1593" s="8">
        <v>230900</v>
      </c>
      <c r="D1593" s="8" t="s">
        <v>27</v>
      </c>
      <c r="E1593" s="8" t="s">
        <v>208</v>
      </c>
      <c r="F1593" s="9">
        <v>305.2237</v>
      </c>
      <c r="G1593" s="9">
        <v>22.4115009307861</v>
      </c>
      <c r="H1593" s="9">
        <v>201.977996826172</v>
      </c>
      <c r="I1593" s="9">
        <v>80.8341979980469</v>
      </c>
      <c r="J1593" s="10">
        <v>0.0734264776110649</v>
      </c>
      <c r="K1593" s="10">
        <v>0.661737620830536</v>
      </c>
      <c r="L1593" s="10">
        <v>0.264835923910141</v>
      </c>
      <c r="M1593" s="10">
        <v>0.264835923910141</v>
      </c>
      <c r="N1593" s="10">
        <v>2.19140958786011</v>
      </c>
      <c r="O1593" s="10">
        <v>0.40021288394928</v>
      </c>
    </row>
    <row r="1594" spans="1:15">
      <c r="A1594" s="8">
        <v>2011</v>
      </c>
      <c r="B1594" s="8" t="s">
        <v>232</v>
      </c>
      <c r="C1594" s="8">
        <v>230900</v>
      </c>
      <c r="D1594" s="8" t="s">
        <v>27</v>
      </c>
      <c r="E1594" s="8" t="s">
        <v>208</v>
      </c>
      <c r="F1594" s="9">
        <v>940.3461</v>
      </c>
      <c r="G1594" s="9">
        <v>152.584167480469</v>
      </c>
      <c r="H1594" s="9">
        <v>386.519775390625</v>
      </c>
      <c r="I1594" s="9">
        <v>401.242156982422</v>
      </c>
      <c r="J1594" s="10">
        <v>0.162263840436935</v>
      </c>
      <c r="K1594" s="10">
        <v>0.411039918661118</v>
      </c>
      <c r="L1594" s="10">
        <v>0.426696240901947</v>
      </c>
      <c r="M1594" s="10">
        <v>0.426696240901947</v>
      </c>
      <c r="N1594" s="10">
        <v>2.26443243026733</v>
      </c>
      <c r="O1594" s="10">
        <v>1.03808963298798</v>
      </c>
    </row>
    <row r="1595" spans="1:15">
      <c r="A1595" s="8">
        <v>2012</v>
      </c>
      <c r="B1595" s="8" t="s">
        <v>232</v>
      </c>
      <c r="C1595" s="8">
        <v>230900</v>
      </c>
      <c r="D1595" s="8" t="s">
        <v>27</v>
      </c>
      <c r="E1595" s="8" t="s">
        <v>208</v>
      </c>
      <c r="F1595" s="9">
        <v>298.9081</v>
      </c>
      <c r="G1595" s="9">
        <v>30.5743007659912</v>
      </c>
      <c r="H1595" s="9">
        <v>174.026092529297</v>
      </c>
      <c r="I1595" s="9">
        <v>94.3077011108398</v>
      </c>
      <c r="J1595" s="10">
        <v>0.102286621928215</v>
      </c>
      <c r="K1595" s="10">
        <v>0.582206010818481</v>
      </c>
      <c r="L1595" s="10">
        <v>0.315507352352142</v>
      </c>
      <c r="M1595" s="10">
        <v>0.315507352352142</v>
      </c>
      <c r="N1595" s="10">
        <v>2.21322059631348</v>
      </c>
      <c r="O1595" s="10">
        <v>0.541917026042938</v>
      </c>
    </row>
    <row r="1596" spans="1:15">
      <c r="A1596" s="8">
        <v>2013</v>
      </c>
      <c r="B1596" s="8" t="s">
        <v>232</v>
      </c>
      <c r="C1596" s="8">
        <v>230900</v>
      </c>
      <c r="D1596" s="8" t="s">
        <v>27</v>
      </c>
      <c r="E1596" s="8" t="s">
        <v>208</v>
      </c>
      <c r="F1596" s="9">
        <v>240.9883</v>
      </c>
      <c r="G1596" s="9">
        <v>31.7031002044678</v>
      </c>
      <c r="H1596" s="9">
        <v>111.550102233887</v>
      </c>
      <c r="I1596" s="9">
        <v>97.7350997924805</v>
      </c>
      <c r="J1596" s="10">
        <v>0.131554514169693</v>
      </c>
      <c r="K1596" s="10">
        <v>0.462885975837708</v>
      </c>
      <c r="L1596" s="10">
        <v>0.405559509992599</v>
      </c>
      <c r="M1596" s="10">
        <v>0.405559509992599</v>
      </c>
      <c r="N1596" s="10">
        <v>2.27400493621826</v>
      </c>
      <c r="O1596" s="10">
        <v>0.87615430355072</v>
      </c>
    </row>
    <row r="1597" spans="1:15">
      <c r="A1597" s="8">
        <v>2014</v>
      </c>
      <c r="B1597" s="8" t="s">
        <v>232</v>
      </c>
      <c r="C1597" s="8">
        <v>230900</v>
      </c>
      <c r="D1597" s="8" t="s">
        <v>27</v>
      </c>
      <c r="E1597" s="8" t="s">
        <v>208</v>
      </c>
      <c r="F1597" s="9">
        <v>214.3</v>
      </c>
      <c r="G1597" s="9">
        <v>31.2000007629395</v>
      </c>
      <c r="H1597" s="9">
        <v>87.1999969482422</v>
      </c>
      <c r="I1597" s="9">
        <v>95.8000030517578</v>
      </c>
      <c r="J1597" s="10">
        <v>0.145590290427208</v>
      </c>
      <c r="K1597" s="10">
        <v>0.406906187534332</v>
      </c>
      <c r="L1597" s="10">
        <v>0.447036892175674</v>
      </c>
      <c r="M1597" s="10">
        <v>0.447036892175674</v>
      </c>
      <c r="N1597" s="10">
        <v>2.30051326751709</v>
      </c>
      <c r="O1597" s="10">
        <v>1.09862387180328</v>
      </c>
    </row>
    <row r="1598" spans="1:15">
      <c r="A1598" s="8">
        <v>2015</v>
      </c>
      <c r="B1598" s="8" t="s">
        <v>232</v>
      </c>
      <c r="C1598" s="8">
        <v>230900</v>
      </c>
      <c r="D1598" s="8" t="s">
        <v>27</v>
      </c>
      <c r="E1598" s="8" t="s">
        <v>208</v>
      </c>
      <c r="F1598" s="9">
        <v>212.7</v>
      </c>
      <c r="G1598" s="9">
        <v>34.2000007629395</v>
      </c>
      <c r="H1598" s="9">
        <v>78.1999969482422</v>
      </c>
      <c r="I1598" s="9">
        <v>100.199996948242</v>
      </c>
      <c r="J1598" s="10">
        <v>0.160789847373962</v>
      </c>
      <c r="K1598" s="10">
        <v>0.367653965950012</v>
      </c>
      <c r="L1598" s="10">
        <v>0.471086025238037</v>
      </c>
      <c r="M1598" s="10">
        <v>0.471086025238037</v>
      </c>
      <c r="N1598" s="10">
        <v>2.30935573577881</v>
      </c>
      <c r="O1598" s="10">
        <v>1.28132998943329</v>
      </c>
    </row>
    <row r="1599" spans="1:15">
      <c r="A1599" s="8">
        <v>2016</v>
      </c>
      <c r="B1599" s="8" t="s">
        <v>232</v>
      </c>
      <c r="C1599" s="8">
        <v>230900</v>
      </c>
      <c r="D1599" s="8" t="s">
        <v>27</v>
      </c>
      <c r="E1599" s="8" t="s">
        <v>208</v>
      </c>
      <c r="F1599" s="9">
        <v>216.6</v>
      </c>
      <c r="G1599" s="9">
        <v>31.7999992370605</v>
      </c>
      <c r="H1599" s="9">
        <v>79.0999984741211</v>
      </c>
      <c r="I1599" s="9">
        <v>105.699996948242</v>
      </c>
      <c r="J1599" s="10">
        <v>0.146814405918121</v>
      </c>
      <c r="K1599" s="10">
        <v>0.365189284086227</v>
      </c>
      <c r="L1599" s="10">
        <v>0.487996280193329</v>
      </c>
      <c r="M1599" s="10">
        <v>0.487996280193329</v>
      </c>
      <c r="N1599" s="10">
        <v>2.34118175506592</v>
      </c>
      <c r="O1599" s="10">
        <v>1.3362832069397</v>
      </c>
    </row>
    <row r="1600" spans="1:15">
      <c r="A1600" s="8">
        <v>2017</v>
      </c>
      <c r="B1600" s="8" t="s">
        <v>232</v>
      </c>
      <c r="C1600" s="8">
        <v>230900</v>
      </c>
      <c r="D1600" s="8" t="s">
        <v>27</v>
      </c>
      <c r="E1600" s="8" t="s">
        <v>208</v>
      </c>
      <c r="F1600" s="9">
        <v>228.8</v>
      </c>
      <c r="G1600" s="9">
        <v>29.8999996185303</v>
      </c>
      <c r="H1600" s="9">
        <v>85.5</v>
      </c>
      <c r="I1600" s="9">
        <v>113.5</v>
      </c>
      <c r="J1600" s="10">
        <v>0.130681812763214</v>
      </c>
      <c r="K1600" s="10">
        <v>0.373688817024231</v>
      </c>
      <c r="L1600" s="10">
        <v>0.49606642127037</v>
      </c>
      <c r="M1600" s="10">
        <v>0.49606642127037</v>
      </c>
      <c r="N1600" s="10">
        <v>2.36625862121582</v>
      </c>
      <c r="O1600" s="10">
        <v>1.32748532295227</v>
      </c>
    </row>
    <row r="1601" spans="1:15">
      <c r="A1601" s="8">
        <v>2018</v>
      </c>
      <c r="B1601" s="8" t="s">
        <v>232</v>
      </c>
      <c r="C1601" s="8">
        <v>230900</v>
      </c>
      <c r="D1601" s="8" t="s">
        <v>27</v>
      </c>
      <c r="E1601" s="8" t="s">
        <v>208</v>
      </c>
      <c r="F1601" s="9">
        <v>250.3</v>
      </c>
      <c r="G1601" s="9">
        <v>30.8999996185303</v>
      </c>
      <c r="H1601" s="9">
        <v>99.8000030517578</v>
      </c>
      <c r="I1601" s="9">
        <v>119.599998474121</v>
      </c>
      <c r="J1601" s="10">
        <v>0.123451858758926</v>
      </c>
      <c r="K1601" s="10">
        <v>0.398721545934677</v>
      </c>
      <c r="L1601" s="10">
        <v>0.477826595306396</v>
      </c>
      <c r="M1601" s="10">
        <v>0.477826595306396</v>
      </c>
      <c r="N1601" s="10">
        <v>2.3543746471405</v>
      </c>
      <c r="O1601" s="10">
        <v>1.19839668273926</v>
      </c>
    </row>
    <row r="1602" spans="1:15">
      <c r="A1602" s="8">
        <v>2019</v>
      </c>
      <c r="B1602" s="8" t="s">
        <v>232</v>
      </c>
      <c r="C1602" s="8">
        <v>230900</v>
      </c>
      <c r="D1602" s="8" t="s">
        <v>27</v>
      </c>
      <c r="E1602" s="8" t="s">
        <v>208</v>
      </c>
      <c r="F1602" s="9">
        <v>231.3368</v>
      </c>
      <c r="G1602" s="9">
        <v>33.1427001953125</v>
      </c>
      <c r="H1602" s="9">
        <v>95.4531021118164</v>
      </c>
      <c r="I1602" s="9">
        <v>102.740997314453</v>
      </c>
      <c r="J1602" s="10">
        <v>0.143266007304192</v>
      </c>
      <c r="K1602" s="10">
        <v>0.412615299224854</v>
      </c>
      <c r="L1602" s="10">
        <v>0.444118678569794</v>
      </c>
      <c r="M1602" s="10">
        <v>0.444118678569794</v>
      </c>
      <c r="N1602" s="10">
        <v>2.30085253715515</v>
      </c>
      <c r="O1602" s="10">
        <v>1.07635056972504</v>
      </c>
    </row>
    <row r="1603" spans="1:15">
      <c r="A1603" s="8">
        <v>2020</v>
      </c>
      <c r="B1603" s="8" t="s">
        <v>232</v>
      </c>
      <c r="C1603" s="8">
        <v>230900</v>
      </c>
      <c r="D1603" s="8" t="s">
        <v>27</v>
      </c>
      <c r="E1603" s="8" t="s">
        <v>208</v>
      </c>
      <c r="F1603" s="9">
        <v>206.4351</v>
      </c>
      <c r="G1603" s="9">
        <v>36.0161018371582</v>
      </c>
      <c r="H1603" s="9">
        <v>79.1752014160156</v>
      </c>
      <c r="I1603" s="9">
        <v>91.2437973022461</v>
      </c>
      <c r="J1603" s="10">
        <v>0.174466952681541</v>
      </c>
      <c r="K1603" s="10">
        <v>0.38353556394577</v>
      </c>
      <c r="L1603" s="10">
        <v>0.441997498273849</v>
      </c>
      <c r="M1603" s="10">
        <v>0.441997498273849</v>
      </c>
      <c r="N1603" s="10">
        <v>2.26753067970276</v>
      </c>
      <c r="O1603" s="10">
        <v>1.15242898464203</v>
      </c>
    </row>
    <row r="1604" spans="1:15">
      <c r="A1604" s="8">
        <v>2021</v>
      </c>
      <c r="B1604" s="8" t="s">
        <v>232</v>
      </c>
      <c r="C1604" s="8">
        <v>230900</v>
      </c>
      <c r="D1604" s="8" t="s">
        <v>27</v>
      </c>
      <c r="E1604" s="8" t="s">
        <v>208</v>
      </c>
      <c r="F1604" s="9">
        <v>231.4</v>
      </c>
      <c r="G1604" s="9">
        <v>37.2999992370605</v>
      </c>
      <c r="H1604" s="9">
        <v>99.3000030517578</v>
      </c>
      <c r="I1604" s="9">
        <v>94.8000030517578</v>
      </c>
      <c r="J1604" s="10">
        <v>0.16119273006916</v>
      </c>
      <c r="K1604" s="10">
        <v>0.429127067327499</v>
      </c>
      <c r="L1604" s="10">
        <v>0.409680217504501</v>
      </c>
      <c r="M1604" s="10">
        <v>0.409680217504501</v>
      </c>
      <c r="N1604" s="10">
        <v>2.24848747253418</v>
      </c>
      <c r="O1604" s="10">
        <v>0.954682767391205</v>
      </c>
    </row>
    <row r="1605" spans="1:15">
      <c r="A1605" s="8">
        <v>2022</v>
      </c>
      <c r="B1605" s="8" t="s">
        <v>232</v>
      </c>
      <c r="C1605" s="8">
        <v>230900</v>
      </c>
      <c r="D1605" s="8" t="s">
        <v>27</v>
      </c>
      <c r="E1605" s="8" t="s">
        <v>208</v>
      </c>
      <c r="F1605" s="9">
        <v>268.9</v>
      </c>
      <c r="G1605" s="9">
        <v>43.6</v>
      </c>
      <c r="H1605" s="9">
        <v>121.7</v>
      </c>
      <c r="I1605" s="9">
        <v>103.6</v>
      </c>
      <c r="J1605" s="10">
        <v>0.162142060245444</v>
      </c>
      <c r="K1605" s="10">
        <v>0.452584603941986</v>
      </c>
      <c r="L1605" s="10">
        <v>0.38527333581257</v>
      </c>
      <c r="M1605" s="10">
        <v>0.38527333581257</v>
      </c>
      <c r="N1605" s="10">
        <v>2.22313127556712</v>
      </c>
      <c r="O1605" s="10">
        <v>0.851273623664749</v>
      </c>
    </row>
    <row r="1606" spans="1:15">
      <c r="A1606" s="1">
        <v>2023</v>
      </c>
      <c r="B1606" s="1" t="s">
        <v>232</v>
      </c>
      <c r="C1606" s="1">
        <v>230900</v>
      </c>
      <c r="D1606" s="1" t="s">
        <v>27</v>
      </c>
      <c r="E1606" s="1" t="s">
        <v>208</v>
      </c>
      <c r="F1606" s="14" t="s">
        <v>233</v>
      </c>
      <c r="G1606" s="14">
        <v>43.4</v>
      </c>
      <c r="H1606" s="14" t="s">
        <v>234</v>
      </c>
      <c r="I1606" s="14">
        <v>109.6</v>
      </c>
      <c r="J1606" s="18">
        <f>G1606/F1606</f>
        <v>0.165081780144542</v>
      </c>
      <c r="K1606" s="18">
        <f>H1606/F1606</f>
        <v>0.418029669075694</v>
      </c>
      <c r="L1606" s="18">
        <f>I1606/F1606</f>
        <v>0.416888550779764</v>
      </c>
      <c r="M1606" s="18">
        <f>I1606/F1606</f>
        <v>0.416888550779764</v>
      </c>
      <c r="N1606" s="18">
        <f>J1606*1+K1606*2+L1606*3</f>
        <v>2.25180677063522</v>
      </c>
      <c r="O1606" s="18">
        <f>I1606/H1606</f>
        <v>0.997270245677889</v>
      </c>
    </row>
    <row r="1607" spans="1:15">
      <c r="A1607" s="8">
        <v>2000</v>
      </c>
      <c r="B1607" s="8" t="s">
        <v>235</v>
      </c>
      <c r="C1607" s="8">
        <v>231000</v>
      </c>
      <c r="D1607" s="8" t="s">
        <v>27</v>
      </c>
      <c r="E1607" s="8" t="s">
        <v>208</v>
      </c>
      <c r="F1607" s="9">
        <v>207.7</v>
      </c>
      <c r="G1607" s="9">
        <v>29.1000003814697</v>
      </c>
      <c r="H1607" s="9">
        <v>88.9000015258789</v>
      </c>
      <c r="I1607" s="9">
        <v>89.6999969482422</v>
      </c>
      <c r="J1607" s="10">
        <v>0.140105918049812</v>
      </c>
      <c r="K1607" s="10">
        <v>0.428021192550659</v>
      </c>
      <c r="L1607" s="10">
        <v>0.431872874498367</v>
      </c>
      <c r="M1607" s="10">
        <v>0.431872874498367</v>
      </c>
      <c r="N1607" s="10">
        <v>2.29176688194275</v>
      </c>
      <c r="O1607" s="10">
        <v>1.00899887084961</v>
      </c>
    </row>
    <row r="1608" spans="1:15">
      <c r="A1608" s="8">
        <v>2001</v>
      </c>
      <c r="B1608" s="8" t="s">
        <v>235</v>
      </c>
      <c r="C1608" s="8">
        <v>231000</v>
      </c>
      <c r="D1608" s="8" t="s">
        <v>27</v>
      </c>
      <c r="E1608" s="8" t="s">
        <v>208</v>
      </c>
      <c r="F1608" s="9">
        <v>228.6</v>
      </c>
      <c r="G1608" s="9">
        <v>31.3999996185303</v>
      </c>
      <c r="H1608" s="9">
        <v>98.1999969482422</v>
      </c>
      <c r="I1608" s="9">
        <v>99</v>
      </c>
      <c r="J1608" s="10">
        <v>0.137357831001282</v>
      </c>
      <c r="K1608" s="10">
        <v>0.42957130074501</v>
      </c>
      <c r="L1608" s="10">
        <v>0.433070868253708</v>
      </c>
      <c r="M1608" s="10">
        <v>0.433070868253708</v>
      </c>
      <c r="N1608" s="10">
        <v>2.29571294784546</v>
      </c>
      <c r="O1608" s="10">
        <v>1.00814664363861</v>
      </c>
    </row>
    <row r="1609" spans="1:15">
      <c r="A1609" s="8">
        <v>2002</v>
      </c>
      <c r="B1609" s="8" t="s">
        <v>235</v>
      </c>
      <c r="C1609" s="8">
        <v>231000</v>
      </c>
      <c r="D1609" s="8" t="s">
        <v>27</v>
      </c>
      <c r="E1609" s="8" t="s">
        <v>208</v>
      </c>
      <c r="F1609" s="9">
        <v>242.4</v>
      </c>
      <c r="G1609" s="9">
        <v>25.3999996185303</v>
      </c>
      <c r="H1609" s="9">
        <v>105</v>
      </c>
      <c r="I1609" s="9">
        <v>112.099998474121</v>
      </c>
      <c r="J1609" s="10">
        <v>0.104785479605198</v>
      </c>
      <c r="K1609" s="10">
        <v>0.433168321847916</v>
      </c>
      <c r="L1609" s="10">
        <v>0.462458729743958</v>
      </c>
      <c r="M1609" s="10">
        <v>0.462458729743958</v>
      </c>
      <c r="N1609" s="10">
        <v>2.35849833488464</v>
      </c>
      <c r="O1609" s="10">
        <v>1.06761908531189</v>
      </c>
    </row>
    <row r="1610" spans="1:15">
      <c r="A1610" s="8">
        <v>2003</v>
      </c>
      <c r="B1610" s="8" t="s">
        <v>235</v>
      </c>
      <c r="C1610" s="8">
        <v>231000</v>
      </c>
      <c r="D1610" s="8" t="s">
        <v>27</v>
      </c>
      <c r="E1610" s="8" t="s">
        <v>208</v>
      </c>
      <c r="F1610" s="9">
        <v>266.9036</v>
      </c>
      <c r="G1610" s="9">
        <v>34.7150001525879</v>
      </c>
      <c r="H1610" s="9">
        <v>112.1708984375</v>
      </c>
      <c r="I1610" s="9">
        <v>120.017700195312</v>
      </c>
      <c r="J1610" s="10">
        <v>0.130065694451332</v>
      </c>
      <c r="K1610" s="10">
        <v>0.420267462730408</v>
      </c>
      <c r="L1610" s="10">
        <v>0.449666857719421</v>
      </c>
      <c r="M1610" s="10">
        <v>0.449666857719421</v>
      </c>
      <c r="N1610" s="10">
        <v>2.31960129737854</v>
      </c>
      <c r="O1610" s="10">
        <v>1.06995403766632</v>
      </c>
    </row>
    <row r="1611" spans="1:15">
      <c r="A1611" s="8">
        <v>2004</v>
      </c>
      <c r="B1611" s="8" t="s">
        <v>235</v>
      </c>
      <c r="C1611" s="8">
        <v>231000</v>
      </c>
      <c r="D1611" s="8" t="s">
        <v>27</v>
      </c>
      <c r="E1611" s="8" t="s">
        <v>208</v>
      </c>
      <c r="F1611" s="9">
        <v>301.8</v>
      </c>
      <c r="G1611" s="9">
        <v>38.9000015258789</v>
      </c>
      <c r="H1611" s="9">
        <v>127.900001525879</v>
      </c>
      <c r="I1611" s="9">
        <v>134.899993896484</v>
      </c>
      <c r="J1611" s="10">
        <v>0.128893315792084</v>
      </c>
      <c r="K1611" s="10">
        <v>0.423790603876114</v>
      </c>
      <c r="L1611" s="10">
        <v>0.446984738111496</v>
      </c>
      <c r="M1611" s="10">
        <v>0.446984738111496</v>
      </c>
      <c r="N1611" s="10">
        <v>2.31742882728577</v>
      </c>
      <c r="O1611" s="10">
        <v>1.05473017692566</v>
      </c>
    </row>
    <row r="1612" spans="1:15">
      <c r="A1612" s="8">
        <v>2005</v>
      </c>
      <c r="B1612" s="8" t="s">
        <v>235</v>
      </c>
      <c r="C1612" s="8">
        <v>231000</v>
      </c>
      <c r="D1612" s="8" t="s">
        <v>27</v>
      </c>
      <c r="E1612" s="8" t="s">
        <v>208</v>
      </c>
      <c r="F1612" s="9">
        <v>302.8103</v>
      </c>
      <c r="G1612" s="9">
        <v>47.6189994812012</v>
      </c>
      <c r="H1612" s="9">
        <v>105.939002990723</v>
      </c>
      <c r="I1612" s="9">
        <v>149.252319335937</v>
      </c>
      <c r="J1612" s="10">
        <v>0.157256871461868</v>
      </c>
      <c r="K1612" s="10">
        <v>0.349852710962296</v>
      </c>
      <c r="L1612" s="10">
        <v>0.492890506982803</v>
      </c>
      <c r="M1612" s="10">
        <v>0.492890506982803</v>
      </c>
      <c r="N1612" s="10">
        <v>2.33563375473022</v>
      </c>
      <c r="O1612" s="10">
        <v>1.40885150432587</v>
      </c>
    </row>
    <row r="1613" spans="1:15">
      <c r="A1613" s="8">
        <v>2006</v>
      </c>
      <c r="B1613" s="8" t="s">
        <v>235</v>
      </c>
      <c r="C1613" s="8">
        <v>231000</v>
      </c>
      <c r="D1613" s="8" t="s">
        <v>27</v>
      </c>
      <c r="E1613" s="8" t="s">
        <v>208</v>
      </c>
      <c r="F1613" s="9">
        <v>347.1</v>
      </c>
      <c r="G1613" s="9">
        <v>55</v>
      </c>
      <c r="H1613" s="9">
        <v>119.099998474121</v>
      </c>
      <c r="I1613" s="9">
        <v>173</v>
      </c>
      <c r="J1613" s="10">
        <v>0.158455774188042</v>
      </c>
      <c r="K1613" s="10">
        <v>0.343128770589828</v>
      </c>
      <c r="L1613" s="10">
        <v>0.498415440320969</v>
      </c>
      <c r="M1613" s="10">
        <v>0.498415440320969</v>
      </c>
      <c r="N1613" s="10">
        <v>2.33995962142944</v>
      </c>
      <c r="O1613" s="10">
        <v>1.45256090164185</v>
      </c>
    </row>
    <row r="1614" spans="1:15">
      <c r="A1614" s="8">
        <v>2007</v>
      </c>
      <c r="B1614" s="8" t="s">
        <v>235</v>
      </c>
      <c r="C1614" s="8">
        <v>231000</v>
      </c>
      <c r="D1614" s="8" t="s">
        <v>27</v>
      </c>
      <c r="E1614" s="8" t="s">
        <v>208</v>
      </c>
      <c r="F1614" s="9">
        <v>416.966</v>
      </c>
      <c r="G1614" s="9">
        <v>67.0009994506836</v>
      </c>
      <c r="H1614" s="9">
        <v>143.060302734375</v>
      </c>
      <c r="I1614" s="9">
        <v>206.904693603516</v>
      </c>
      <c r="J1614" s="10">
        <v>0.160686954855919</v>
      </c>
      <c r="K1614" s="10">
        <v>0.343098253011703</v>
      </c>
      <c r="L1614" s="10">
        <v>0.496214777231216</v>
      </c>
      <c r="M1614" s="10">
        <v>0.496214777231216</v>
      </c>
      <c r="N1614" s="10">
        <v>2.3355278968811</v>
      </c>
      <c r="O1614" s="10">
        <v>1.44627606868744</v>
      </c>
    </row>
    <row r="1615" spans="1:15">
      <c r="A1615" s="8">
        <v>2008</v>
      </c>
      <c r="B1615" s="8" t="s">
        <v>235</v>
      </c>
      <c r="C1615" s="8">
        <v>231000</v>
      </c>
      <c r="D1615" s="8" t="s">
        <v>27</v>
      </c>
      <c r="E1615" s="8" t="s">
        <v>208</v>
      </c>
      <c r="F1615" s="9">
        <v>501.1</v>
      </c>
      <c r="G1615" s="9">
        <v>83.8000030517578</v>
      </c>
      <c r="H1615" s="9">
        <v>176.5</v>
      </c>
      <c r="I1615" s="9">
        <v>240.800003051758</v>
      </c>
      <c r="J1615" s="10">
        <v>0.167232096195221</v>
      </c>
      <c r="K1615" s="10">
        <v>0.352225095033646</v>
      </c>
      <c r="L1615" s="10">
        <v>0.480542808771133</v>
      </c>
      <c r="M1615" s="10">
        <v>0.480542808771133</v>
      </c>
      <c r="N1615" s="10">
        <v>2.31331062316895</v>
      </c>
      <c r="O1615" s="10">
        <v>1.36430597305298</v>
      </c>
    </row>
    <row r="1616" spans="1:15">
      <c r="A1616" s="8">
        <v>2009</v>
      </c>
      <c r="B1616" s="8" t="s">
        <v>235</v>
      </c>
      <c r="C1616" s="8">
        <v>231000</v>
      </c>
      <c r="D1616" s="8" t="s">
        <v>27</v>
      </c>
      <c r="E1616" s="8" t="s">
        <v>208</v>
      </c>
      <c r="F1616" s="9">
        <v>629.2848</v>
      </c>
      <c r="G1616" s="9">
        <v>98.3074340820312</v>
      </c>
      <c r="H1616" s="9">
        <v>235.655548095703</v>
      </c>
      <c r="I1616" s="9">
        <v>295.321807861328</v>
      </c>
      <c r="J1616" s="10">
        <v>0.156220898032188</v>
      </c>
      <c r="K1616" s="10">
        <v>0.374481558799744</v>
      </c>
      <c r="L1616" s="10">
        <v>0.469297528266907</v>
      </c>
      <c r="M1616" s="10">
        <v>0.469297528266907</v>
      </c>
      <c r="N1616" s="10">
        <v>2.31307649612427</v>
      </c>
      <c r="O1616" s="10">
        <v>1.25319266319275</v>
      </c>
    </row>
    <row r="1617" spans="1:15">
      <c r="A1617" s="8">
        <v>2010</v>
      </c>
      <c r="B1617" s="8" t="s">
        <v>235</v>
      </c>
      <c r="C1617" s="8">
        <v>231000</v>
      </c>
      <c r="D1617" s="8" t="s">
        <v>27</v>
      </c>
      <c r="E1617" s="8" t="s">
        <v>208</v>
      </c>
      <c r="F1617" s="9">
        <v>764.9791</v>
      </c>
      <c r="G1617" s="9">
        <v>122.580276489258</v>
      </c>
      <c r="H1617" s="9">
        <v>303.146118164063</v>
      </c>
      <c r="I1617" s="9">
        <v>339.252746582031</v>
      </c>
      <c r="J1617" s="10">
        <v>0.160240039229393</v>
      </c>
      <c r="K1617" s="10">
        <v>0.396280258893967</v>
      </c>
      <c r="L1617" s="10">
        <v>0.443479746580124</v>
      </c>
      <c r="M1617" s="10">
        <v>0.443479746580124</v>
      </c>
      <c r="N1617" s="10">
        <v>2.28323984146118</v>
      </c>
      <c r="O1617" s="10">
        <v>1.1191064119339</v>
      </c>
    </row>
    <row r="1618" spans="1:15">
      <c r="A1618" s="8">
        <v>2011</v>
      </c>
      <c r="B1618" s="8" t="s">
        <v>235</v>
      </c>
      <c r="C1618" s="8">
        <v>231000</v>
      </c>
      <c r="D1618" s="8" t="s">
        <v>27</v>
      </c>
      <c r="E1618" s="8" t="s">
        <v>208</v>
      </c>
      <c r="F1618" s="9">
        <v>316.0451</v>
      </c>
      <c r="G1618" s="9">
        <v>153.736099243164</v>
      </c>
      <c r="H1618" s="9">
        <v>53.79443359375</v>
      </c>
      <c r="I1618" s="9">
        <v>108.514602661133</v>
      </c>
      <c r="J1618" s="10">
        <v>0.486437231302261</v>
      </c>
      <c r="K1618" s="10">
        <v>0.170211255550385</v>
      </c>
      <c r="L1618" s="10">
        <v>0.343351632356644</v>
      </c>
      <c r="M1618" s="10">
        <v>0.343351632356644</v>
      </c>
      <c r="N1618" s="10">
        <v>1.85691463947296</v>
      </c>
      <c r="O1618" s="10">
        <v>2.01720881462097</v>
      </c>
    </row>
    <row r="1619" spans="1:15">
      <c r="A1619" s="8">
        <v>2012</v>
      </c>
      <c r="B1619" s="8" t="s">
        <v>235</v>
      </c>
      <c r="C1619" s="8">
        <v>231000</v>
      </c>
      <c r="D1619" s="8" t="s">
        <v>27</v>
      </c>
      <c r="E1619" s="8" t="s">
        <v>208</v>
      </c>
      <c r="F1619" s="9">
        <v>981.0518</v>
      </c>
      <c r="G1619" s="9">
        <v>188.421432495117</v>
      </c>
      <c r="H1619" s="9">
        <v>422.612915039063</v>
      </c>
      <c r="I1619" s="9">
        <v>370.017456054688</v>
      </c>
      <c r="J1619" s="10">
        <v>0.192060634493828</v>
      </c>
      <c r="K1619" s="10">
        <v>0.430775344371796</v>
      </c>
      <c r="L1619" s="10">
        <v>0.377164036035538</v>
      </c>
      <c r="M1619" s="10">
        <v>0.377164036035538</v>
      </c>
      <c r="N1619" s="10">
        <v>2.18510341644287</v>
      </c>
      <c r="O1619" s="10">
        <v>0.875546991825104</v>
      </c>
    </row>
    <row r="1620" spans="1:15">
      <c r="A1620" s="8">
        <v>2013</v>
      </c>
      <c r="B1620" s="8" t="s">
        <v>235</v>
      </c>
      <c r="C1620" s="8">
        <v>231000</v>
      </c>
      <c r="D1620" s="8" t="s">
        <v>27</v>
      </c>
      <c r="E1620" s="8" t="s">
        <v>208</v>
      </c>
      <c r="F1620" s="9">
        <v>1092.6389</v>
      </c>
      <c r="G1620" s="9">
        <v>195.988494873047</v>
      </c>
      <c r="H1620" s="9">
        <v>483.219787597656</v>
      </c>
      <c r="I1620" s="9">
        <v>413.430603027344</v>
      </c>
      <c r="J1620" s="10">
        <v>0.179371699690819</v>
      </c>
      <c r="K1620" s="10">
        <v>0.442250221967697</v>
      </c>
      <c r="L1620" s="10">
        <v>0.378378063440323</v>
      </c>
      <c r="M1620" s="10">
        <v>0.378378063440323</v>
      </c>
      <c r="N1620" s="10">
        <v>2.19900631904602</v>
      </c>
      <c r="O1620" s="10">
        <v>0.855574667453766</v>
      </c>
    </row>
    <row r="1621" spans="1:15">
      <c r="A1621" s="8">
        <v>2014</v>
      </c>
      <c r="B1621" s="8" t="s">
        <v>235</v>
      </c>
      <c r="C1621" s="8">
        <v>231000</v>
      </c>
      <c r="D1621" s="8" t="s">
        <v>27</v>
      </c>
      <c r="E1621" s="8" t="s">
        <v>208</v>
      </c>
      <c r="F1621" s="9">
        <v>1130.3</v>
      </c>
      <c r="G1621" s="9">
        <v>202.899993896484</v>
      </c>
      <c r="H1621" s="9">
        <v>453.799987792969</v>
      </c>
      <c r="I1621" s="9">
        <v>473.600006103516</v>
      </c>
      <c r="J1621" s="10">
        <v>0.179509863257408</v>
      </c>
      <c r="K1621" s="10">
        <v>0.401486307382584</v>
      </c>
      <c r="L1621" s="10">
        <v>0.419003814458847</v>
      </c>
      <c r="M1621" s="10">
        <v>0.419003814458847</v>
      </c>
      <c r="N1621" s="10">
        <v>2.23949384689331</v>
      </c>
      <c r="O1621" s="10">
        <v>1.0436315536499</v>
      </c>
    </row>
    <row r="1622" spans="1:15">
      <c r="A1622" s="8">
        <v>2015</v>
      </c>
      <c r="B1622" s="8" t="s">
        <v>235</v>
      </c>
      <c r="C1622" s="8">
        <v>231000</v>
      </c>
      <c r="D1622" s="8" t="s">
        <v>27</v>
      </c>
      <c r="E1622" s="8" t="s">
        <v>208</v>
      </c>
      <c r="F1622" s="9">
        <v>1178.6</v>
      </c>
      <c r="G1622" s="9">
        <v>222.800003051758</v>
      </c>
      <c r="H1622" s="9">
        <v>454.600006103516</v>
      </c>
      <c r="I1622" s="9">
        <v>501.100006103516</v>
      </c>
      <c r="J1622" s="10">
        <v>0.189037844538689</v>
      </c>
      <c r="K1622" s="10">
        <v>0.385711878538132</v>
      </c>
      <c r="L1622" s="10">
        <v>0.425165444612503</v>
      </c>
      <c r="M1622" s="10">
        <v>0.425165444612503</v>
      </c>
      <c r="N1622" s="10">
        <v>2.23595786094666</v>
      </c>
      <c r="O1622" s="10">
        <v>1.10228776931763</v>
      </c>
    </row>
    <row r="1623" spans="1:15">
      <c r="A1623" s="8">
        <v>2016</v>
      </c>
      <c r="B1623" s="8" t="s">
        <v>235</v>
      </c>
      <c r="C1623" s="8">
        <v>231000</v>
      </c>
      <c r="D1623" s="8" t="s">
        <v>27</v>
      </c>
      <c r="E1623" s="8" t="s">
        <v>208</v>
      </c>
      <c r="F1623" s="9">
        <v>1231.2</v>
      </c>
      <c r="G1623" s="9">
        <v>228.199996948242</v>
      </c>
      <c r="H1623" s="9">
        <v>472.700012207031</v>
      </c>
      <c r="I1623" s="9">
        <v>530.299987792969</v>
      </c>
      <c r="J1623" s="10">
        <v>0.185347631573677</v>
      </c>
      <c r="K1623" s="10">
        <v>0.383934378623962</v>
      </c>
      <c r="L1623" s="10">
        <v>0.430717974901199</v>
      </c>
      <c r="M1623" s="10">
        <v>0.430717974901199</v>
      </c>
      <c r="N1623" s="10">
        <v>2.24537038803101</v>
      </c>
      <c r="O1623" s="10">
        <v>1.12185311317444</v>
      </c>
    </row>
    <row r="1624" spans="1:15">
      <c r="A1624" s="8">
        <v>2017</v>
      </c>
      <c r="B1624" s="8" t="s">
        <v>235</v>
      </c>
      <c r="C1624" s="8">
        <v>231000</v>
      </c>
      <c r="D1624" s="8" t="s">
        <v>27</v>
      </c>
      <c r="E1624" s="8" t="s">
        <v>208</v>
      </c>
      <c r="F1624" s="9">
        <v>1344.7</v>
      </c>
      <c r="G1624" s="9">
        <v>178.800003051758</v>
      </c>
      <c r="H1624" s="9">
        <v>478.100006103516</v>
      </c>
      <c r="I1624" s="9">
        <v>687.799987792969</v>
      </c>
      <c r="J1624" s="10">
        <v>0.132966458797455</v>
      </c>
      <c r="K1624" s="10">
        <v>0.355544000864029</v>
      </c>
      <c r="L1624" s="10">
        <v>0.511489570140839</v>
      </c>
      <c r="M1624" s="10">
        <v>0.511489570140839</v>
      </c>
      <c r="N1624" s="10">
        <v>2.37852311134338</v>
      </c>
      <c r="O1624" s="10">
        <v>1.4386111497879</v>
      </c>
    </row>
    <row r="1625" spans="1:15">
      <c r="A1625" s="8">
        <v>2018</v>
      </c>
      <c r="B1625" s="8" t="s">
        <v>235</v>
      </c>
      <c r="C1625" s="8">
        <v>231000</v>
      </c>
      <c r="D1625" s="8" t="s">
        <v>27</v>
      </c>
      <c r="E1625" s="8" t="s">
        <v>208</v>
      </c>
      <c r="F1625" s="9">
        <v>1302.7</v>
      </c>
      <c r="G1625" s="9">
        <v>164.199996948242</v>
      </c>
      <c r="H1625" s="9">
        <v>446.200012207031</v>
      </c>
      <c r="I1625" s="9">
        <v>692.200012207031</v>
      </c>
      <c r="J1625" s="10">
        <v>0.126045897603035</v>
      </c>
      <c r="K1625" s="10">
        <v>0.342519402503967</v>
      </c>
      <c r="L1625" s="10">
        <v>0.531357944011688</v>
      </c>
      <c r="M1625" s="10">
        <v>0.531357944011688</v>
      </c>
      <c r="N1625" s="10">
        <v>2.40515851974487</v>
      </c>
      <c r="O1625" s="10">
        <v>1.55132222175598</v>
      </c>
    </row>
    <row r="1626" spans="1:15">
      <c r="A1626" s="8">
        <v>2019</v>
      </c>
      <c r="B1626" s="8" t="s">
        <v>235</v>
      </c>
      <c r="C1626" s="8">
        <v>231000</v>
      </c>
      <c r="D1626" s="8" t="s">
        <v>27</v>
      </c>
      <c r="E1626" s="8" t="s">
        <v>208</v>
      </c>
      <c r="F1626" s="9">
        <v>824.9915</v>
      </c>
      <c r="G1626" s="9">
        <v>179.098007202148</v>
      </c>
      <c r="H1626" s="9">
        <v>176.43229675293</v>
      </c>
      <c r="I1626" s="9">
        <v>469.461212158203</v>
      </c>
      <c r="J1626" s="10">
        <v>0.217090725898743</v>
      </c>
      <c r="K1626" s="10">
        <v>0.213859528303146</v>
      </c>
      <c r="L1626" s="10">
        <v>0.569049775600433</v>
      </c>
      <c r="M1626" s="10">
        <v>0.569049775600433</v>
      </c>
      <c r="N1626" s="10">
        <v>2.35195922851562</v>
      </c>
      <c r="O1626" s="10">
        <v>2.66085767745972</v>
      </c>
    </row>
    <row r="1627" spans="1:15">
      <c r="A1627" s="8">
        <v>2020</v>
      </c>
      <c r="B1627" s="8" t="s">
        <v>235</v>
      </c>
      <c r="C1627" s="8">
        <v>231000</v>
      </c>
      <c r="D1627" s="8" t="s">
        <v>27</v>
      </c>
      <c r="E1627" s="8" t="s">
        <v>208</v>
      </c>
      <c r="F1627" s="9">
        <v>831.7356</v>
      </c>
      <c r="G1627" s="9">
        <v>197.346603393555</v>
      </c>
      <c r="H1627" s="9">
        <v>178.065002441406</v>
      </c>
      <c r="I1627" s="9">
        <v>456.324005126953</v>
      </c>
      <c r="J1627" s="10">
        <v>0.237270832061768</v>
      </c>
      <c r="K1627" s="10">
        <v>0.214088469743729</v>
      </c>
      <c r="L1627" s="10">
        <v>0.548640727996826</v>
      </c>
      <c r="M1627" s="10">
        <v>0.548640727996826</v>
      </c>
      <c r="N1627" s="10">
        <v>2.31136989593506</v>
      </c>
      <c r="O1627" s="10">
        <v>2.56268215179443</v>
      </c>
    </row>
    <row r="1628" spans="1:15">
      <c r="A1628" s="8">
        <v>2021</v>
      </c>
      <c r="B1628" s="8" t="s">
        <v>235</v>
      </c>
      <c r="C1628" s="8">
        <v>231000</v>
      </c>
      <c r="D1628" s="8" t="s">
        <v>27</v>
      </c>
      <c r="E1628" s="8" t="s">
        <v>208</v>
      </c>
      <c r="F1628" s="9">
        <v>875</v>
      </c>
      <c r="G1628" s="9">
        <v>211.399993896484</v>
      </c>
      <c r="H1628" s="9">
        <v>188.300003051758</v>
      </c>
      <c r="I1628" s="9">
        <v>475.399993896484</v>
      </c>
      <c r="J1628" s="10">
        <v>0.24159999191761</v>
      </c>
      <c r="K1628" s="10">
        <v>0.215200006961823</v>
      </c>
      <c r="L1628" s="10">
        <v>0.543314278125763</v>
      </c>
      <c r="M1628" s="10">
        <v>0.543314278125763</v>
      </c>
      <c r="N1628" s="10">
        <v>2.30194282531738</v>
      </c>
      <c r="O1628" s="10">
        <v>2.5246946811676</v>
      </c>
    </row>
    <row r="1629" spans="1:15">
      <c r="A1629" s="8">
        <v>2022</v>
      </c>
      <c r="B1629" s="8" t="s">
        <v>235</v>
      </c>
      <c r="C1629" s="8">
        <v>231000</v>
      </c>
      <c r="D1629" s="8" t="s">
        <v>27</v>
      </c>
      <c r="E1629" s="8" t="s">
        <v>208</v>
      </c>
      <c r="F1629" s="9">
        <v>925.7</v>
      </c>
      <c r="G1629" s="9">
        <v>231.5</v>
      </c>
      <c r="H1629" s="9">
        <v>193.9</v>
      </c>
      <c r="I1629" s="9">
        <v>500.3</v>
      </c>
      <c r="J1629" s="10">
        <v>0.250081019768824</v>
      </c>
      <c r="K1629" s="10">
        <v>0.209463108998596</v>
      </c>
      <c r="L1629" s="10">
        <v>0.540455871232581</v>
      </c>
      <c r="M1629" s="10">
        <v>0.540455871232581</v>
      </c>
      <c r="N1629" s="10">
        <v>2.29037485146376</v>
      </c>
      <c r="O1629" s="10">
        <v>2.58019597730789</v>
      </c>
    </row>
    <row r="1630" spans="1:15">
      <c r="A1630" s="1">
        <v>2023</v>
      </c>
      <c r="B1630" s="1" t="s">
        <v>235</v>
      </c>
      <c r="C1630" s="1">
        <v>231000</v>
      </c>
      <c r="D1630" s="1" t="s">
        <v>27</v>
      </c>
      <c r="E1630" s="1" t="s">
        <v>208</v>
      </c>
      <c r="F1630" s="14" t="s">
        <v>236</v>
      </c>
      <c r="G1630" s="14">
        <v>222.5</v>
      </c>
      <c r="H1630" s="14" t="s">
        <v>237</v>
      </c>
      <c r="I1630" s="14">
        <v>535.9</v>
      </c>
      <c r="J1630" s="18">
        <f>G1630/F1630</f>
        <v>0.233571278605921</v>
      </c>
      <c r="K1630" s="18">
        <f>H1630/F1630</f>
        <v>0.203863111484359</v>
      </c>
      <c r="L1630" s="18">
        <f>I1630/F1630</f>
        <v>0.562565609909721</v>
      </c>
      <c r="M1630" s="18">
        <f>I1630/F1630</f>
        <v>0.562565609909721</v>
      </c>
      <c r="N1630" s="18">
        <f>J1630*1+K1630*2+L1630*3</f>
        <v>2.3289943313038</v>
      </c>
      <c r="O1630" s="18">
        <f>I1630/H1630</f>
        <v>2.75952626158599</v>
      </c>
    </row>
    <row r="1631" spans="1:15">
      <c r="A1631" s="8">
        <v>2000</v>
      </c>
      <c r="B1631" s="8" t="s">
        <v>238</v>
      </c>
      <c r="C1631" s="8">
        <v>231100</v>
      </c>
      <c r="D1631" s="8" t="s">
        <v>27</v>
      </c>
      <c r="E1631" s="8" t="s">
        <v>208</v>
      </c>
      <c r="F1631" s="9">
        <v>76.6</v>
      </c>
      <c r="G1631" s="9">
        <v>24.6000003814697</v>
      </c>
      <c r="H1631" s="9">
        <v>17.2999992370605</v>
      </c>
      <c r="I1631" s="9">
        <v>34.7000007629395</v>
      </c>
      <c r="J1631" s="10">
        <v>0.321148842573166</v>
      </c>
      <c r="K1631" s="10">
        <v>0.22584855556488</v>
      </c>
      <c r="L1631" s="10">
        <v>0.453002631664276</v>
      </c>
      <c r="M1631" s="10">
        <v>0.453002631664276</v>
      </c>
      <c r="N1631" s="10">
        <v>2.13185381889343</v>
      </c>
      <c r="O1631" s="10">
        <v>2.00578045845032</v>
      </c>
    </row>
    <row r="1632" spans="1:15">
      <c r="A1632" s="8">
        <v>2001</v>
      </c>
      <c r="B1632" s="8" t="s">
        <v>238</v>
      </c>
      <c r="C1632" s="8">
        <v>231100</v>
      </c>
      <c r="D1632" s="8" t="s">
        <v>27</v>
      </c>
      <c r="E1632" s="8" t="s">
        <v>208</v>
      </c>
      <c r="F1632" s="9">
        <v>82.5</v>
      </c>
      <c r="G1632" s="9">
        <v>26.7999992370605</v>
      </c>
      <c r="H1632" s="9">
        <v>17.5</v>
      </c>
      <c r="I1632" s="9">
        <v>38.0999984741211</v>
      </c>
      <c r="J1632" s="10">
        <v>0.324848473072052</v>
      </c>
      <c r="K1632" s="10">
        <v>0.212121218442917</v>
      </c>
      <c r="L1632" s="10">
        <v>0.461818158626556</v>
      </c>
      <c r="M1632" s="10">
        <v>0.461818158626556</v>
      </c>
      <c r="N1632" s="10">
        <v>2.13454532623291</v>
      </c>
      <c r="O1632" s="10">
        <v>2.17714285850525</v>
      </c>
    </row>
    <row r="1633" spans="1:15">
      <c r="A1633" s="8">
        <v>2002</v>
      </c>
      <c r="B1633" s="8" t="s">
        <v>238</v>
      </c>
      <c r="C1633" s="8">
        <v>231100</v>
      </c>
      <c r="D1633" s="8" t="s">
        <v>27</v>
      </c>
      <c r="E1633" s="8" t="s">
        <v>208</v>
      </c>
      <c r="F1633" s="9">
        <v>89.6</v>
      </c>
      <c r="G1633" s="9">
        <v>29.3999996185303</v>
      </c>
      <c r="H1633" s="9">
        <v>18.7000007629395</v>
      </c>
      <c r="I1633" s="9">
        <v>41.5</v>
      </c>
      <c r="J1633" s="10">
        <v>0.328125</v>
      </c>
      <c r="K1633" s="10">
        <v>0.208705365657806</v>
      </c>
      <c r="L1633" s="10">
        <v>0.463169634342194</v>
      </c>
      <c r="M1633" s="10">
        <v>0.463169634342194</v>
      </c>
      <c r="N1633" s="10">
        <v>2.13504457473755</v>
      </c>
      <c r="O1633" s="10">
        <v>2.21925115585327</v>
      </c>
    </row>
    <row r="1634" spans="1:15">
      <c r="A1634" s="8">
        <v>2003</v>
      </c>
      <c r="B1634" s="8" t="s">
        <v>238</v>
      </c>
      <c r="C1634" s="8">
        <v>231100</v>
      </c>
      <c r="D1634" s="8" t="s">
        <v>27</v>
      </c>
      <c r="E1634" s="8" t="s">
        <v>208</v>
      </c>
      <c r="F1634" s="9">
        <v>97.1388</v>
      </c>
      <c r="G1634" s="9">
        <v>31.2654991149902</v>
      </c>
      <c r="H1634" s="9">
        <v>20.9601993560791</v>
      </c>
      <c r="I1634" s="9">
        <v>44.9131011962891</v>
      </c>
      <c r="J1634" s="10">
        <v>0.321864157915115</v>
      </c>
      <c r="K1634" s="10">
        <v>0.215775772929192</v>
      </c>
      <c r="L1634" s="10">
        <v>0.462360054254532</v>
      </c>
      <c r="M1634" s="10">
        <v>0.462360054254532</v>
      </c>
      <c r="N1634" s="10">
        <v>2.14049577713013</v>
      </c>
      <c r="O1634" s="10">
        <v>2.14278030395508</v>
      </c>
    </row>
    <row r="1635" spans="1:15">
      <c r="A1635" s="8">
        <v>2004</v>
      </c>
      <c r="B1635" s="8" t="s">
        <v>238</v>
      </c>
      <c r="C1635" s="8">
        <v>231100</v>
      </c>
      <c r="D1635" s="8" t="s">
        <v>27</v>
      </c>
      <c r="E1635" s="8" t="s">
        <v>208</v>
      </c>
      <c r="F1635" s="9">
        <v>112.3</v>
      </c>
      <c r="G1635" s="9">
        <v>40.5999984741211</v>
      </c>
      <c r="H1635" s="9">
        <v>22.7000007629395</v>
      </c>
      <c r="I1635" s="9">
        <v>49</v>
      </c>
      <c r="J1635" s="10">
        <v>0.361531585454941</v>
      </c>
      <c r="K1635" s="10">
        <v>0.202137142419815</v>
      </c>
      <c r="L1635" s="10">
        <v>0.436331242322922</v>
      </c>
      <c r="M1635" s="10">
        <v>0.436331242322922</v>
      </c>
      <c r="N1635" s="10">
        <v>2.07479953765869</v>
      </c>
      <c r="O1635" s="10">
        <v>2.15859031677246</v>
      </c>
    </row>
    <row r="1636" spans="1:15">
      <c r="A1636" s="8">
        <v>2005</v>
      </c>
      <c r="B1636" s="8" t="s">
        <v>238</v>
      </c>
      <c r="C1636" s="8">
        <v>231100</v>
      </c>
      <c r="D1636" s="8" t="s">
        <v>27</v>
      </c>
      <c r="E1636" s="8" t="s">
        <v>208</v>
      </c>
      <c r="F1636" s="9">
        <v>120.496</v>
      </c>
      <c r="G1636" s="9">
        <v>45.9728012084961</v>
      </c>
      <c r="H1636" s="9">
        <v>18.9165000915527</v>
      </c>
      <c r="I1636" s="9">
        <v>55.6067008972168</v>
      </c>
      <c r="J1636" s="10">
        <v>0.381529688835144</v>
      </c>
      <c r="K1636" s="10">
        <v>0.156988620758057</v>
      </c>
      <c r="L1636" s="10">
        <v>0.461481720209122</v>
      </c>
      <c r="M1636" s="10">
        <v>0.461481720209122</v>
      </c>
      <c r="N1636" s="10">
        <v>2.07995200157166</v>
      </c>
      <c r="O1636" s="10">
        <v>2.93958711624145</v>
      </c>
    </row>
    <row r="1637" spans="1:15">
      <c r="A1637" s="8">
        <v>2006</v>
      </c>
      <c r="B1637" s="8" t="s">
        <v>238</v>
      </c>
      <c r="C1637" s="8">
        <v>231100</v>
      </c>
      <c r="D1637" s="8" t="s">
        <v>27</v>
      </c>
      <c r="E1637" s="8" t="s">
        <v>208</v>
      </c>
      <c r="F1637" s="9">
        <v>135.7</v>
      </c>
      <c r="G1637" s="9">
        <v>51.4000015258789</v>
      </c>
      <c r="H1637" s="9">
        <v>22</v>
      </c>
      <c r="I1637" s="9">
        <v>62.2999992370605</v>
      </c>
      <c r="J1637" s="10">
        <v>0.378776729106903</v>
      </c>
      <c r="K1637" s="10">
        <v>0.162122324109077</v>
      </c>
      <c r="L1637" s="10">
        <v>0.459100961685181</v>
      </c>
      <c r="M1637" s="10">
        <v>0.459100961685181</v>
      </c>
      <c r="N1637" s="10">
        <v>2.08032417297363</v>
      </c>
      <c r="O1637" s="10">
        <v>2.83181810379028</v>
      </c>
    </row>
    <row r="1638" spans="1:15">
      <c r="A1638" s="8">
        <v>2007</v>
      </c>
      <c r="B1638" s="8" t="s">
        <v>238</v>
      </c>
      <c r="C1638" s="8">
        <v>231100</v>
      </c>
      <c r="D1638" s="8" t="s">
        <v>27</v>
      </c>
      <c r="E1638" s="8" t="s">
        <v>208</v>
      </c>
      <c r="F1638" s="9">
        <v>166.3188</v>
      </c>
      <c r="G1638" s="9">
        <v>68.8119964599609</v>
      </c>
      <c r="H1638" s="9">
        <v>26.5028991699219</v>
      </c>
      <c r="I1638" s="9">
        <v>71.0038986206055</v>
      </c>
      <c r="J1638" s="10">
        <v>0.413735538721085</v>
      </c>
      <c r="K1638" s="10">
        <v>0.159349992871284</v>
      </c>
      <c r="L1638" s="10">
        <v>0.42691445350647</v>
      </c>
      <c r="M1638" s="10">
        <v>0.42691445350647</v>
      </c>
      <c r="N1638" s="10">
        <v>2.01317882537842</v>
      </c>
      <c r="O1638" s="10">
        <v>2.67909932136536</v>
      </c>
    </row>
    <row r="1639" spans="1:15">
      <c r="A1639" s="8">
        <v>2008</v>
      </c>
      <c r="B1639" s="8" t="s">
        <v>238</v>
      </c>
      <c r="C1639" s="8">
        <v>231100</v>
      </c>
      <c r="D1639" s="8" t="s">
        <v>27</v>
      </c>
      <c r="E1639" s="8" t="s">
        <v>208</v>
      </c>
      <c r="F1639" s="9">
        <v>205.6</v>
      </c>
      <c r="G1639" s="9">
        <v>91.1999969482422</v>
      </c>
      <c r="H1639" s="9">
        <v>33.0999984741211</v>
      </c>
      <c r="I1639" s="9">
        <v>81.3000030517578</v>
      </c>
      <c r="J1639" s="10">
        <v>0.443579763174057</v>
      </c>
      <c r="K1639" s="10">
        <v>0.160992205142975</v>
      </c>
      <c r="L1639" s="10">
        <v>0.395428031682968</v>
      </c>
      <c r="M1639" s="10">
        <v>0.395428031682968</v>
      </c>
      <c r="N1639" s="10">
        <v>1.95184826850891</v>
      </c>
      <c r="O1639" s="10">
        <v>2.45619344711304</v>
      </c>
    </row>
    <row r="1640" spans="1:15">
      <c r="A1640" s="8">
        <v>2009</v>
      </c>
      <c r="B1640" s="8" t="s">
        <v>238</v>
      </c>
      <c r="C1640" s="8">
        <v>231100</v>
      </c>
      <c r="D1640" s="8" t="s">
        <v>27</v>
      </c>
      <c r="E1640" s="8" t="s">
        <v>208</v>
      </c>
      <c r="F1640" s="9">
        <v>224.2095</v>
      </c>
      <c r="G1640" s="9">
        <v>99.6006011962891</v>
      </c>
      <c r="H1640" s="9">
        <v>36.2291984558105</v>
      </c>
      <c r="I1640" s="9">
        <v>88.3796997070312</v>
      </c>
      <c r="J1640" s="10">
        <v>0.444230079650879</v>
      </c>
      <c r="K1640" s="10">
        <v>0.161586359143257</v>
      </c>
      <c r="L1640" s="10">
        <v>0.394183576107025</v>
      </c>
      <c r="M1640" s="10">
        <v>0.394183576107025</v>
      </c>
      <c r="N1640" s="10">
        <v>1.94995355606079</v>
      </c>
      <c r="O1640" s="10">
        <v>2.43946051597595</v>
      </c>
    </row>
    <row r="1641" spans="1:15">
      <c r="A1641" s="8">
        <v>2010</v>
      </c>
      <c r="B1641" s="8" t="s">
        <v>238</v>
      </c>
      <c r="C1641" s="8">
        <v>231100</v>
      </c>
      <c r="D1641" s="8" t="s">
        <v>27</v>
      </c>
      <c r="E1641" s="8" t="s">
        <v>208</v>
      </c>
      <c r="F1641" s="9">
        <v>261.0994</v>
      </c>
      <c r="G1641" s="9">
        <v>116.930801391602</v>
      </c>
      <c r="H1641" s="9">
        <v>44.7061004638672</v>
      </c>
      <c r="I1641" s="9">
        <v>99.4625015258789</v>
      </c>
      <c r="J1641" s="10">
        <v>0.447840183973312</v>
      </c>
      <c r="K1641" s="10">
        <v>0.171222537755966</v>
      </c>
      <c r="L1641" s="10">
        <v>0.380937308073044</v>
      </c>
      <c r="M1641" s="10">
        <v>0.380937308073044</v>
      </c>
      <c r="N1641" s="10">
        <v>1.93309712409973</v>
      </c>
      <c r="O1641" s="10">
        <v>2.22480821609497</v>
      </c>
    </row>
    <row r="1642" spans="1:15">
      <c r="A1642" s="8">
        <v>2011</v>
      </c>
      <c r="B1642" s="8" t="s">
        <v>238</v>
      </c>
      <c r="C1642" s="8">
        <v>231100</v>
      </c>
      <c r="D1642" s="8" t="s">
        <v>27</v>
      </c>
      <c r="E1642" s="8" t="s">
        <v>208</v>
      </c>
      <c r="F1642" s="9">
        <v>912.0937</v>
      </c>
      <c r="G1642" s="9">
        <v>359.461791992188</v>
      </c>
      <c r="H1642" s="9">
        <v>232.16389465332</v>
      </c>
      <c r="I1642" s="9">
        <v>320.467987060547</v>
      </c>
      <c r="J1642" s="10">
        <v>0.394106209278107</v>
      </c>
      <c r="K1642" s="10">
        <v>0.254539519548416</v>
      </c>
      <c r="L1642" s="10">
        <v>0.351354241371155</v>
      </c>
      <c r="M1642" s="10">
        <v>0.351354241371155</v>
      </c>
      <c r="N1642" s="10">
        <v>1.9572479724884</v>
      </c>
      <c r="O1642" s="10">
        <v>1.38035237789154</v>
      </c>
    </row>
    <row r="1643" spans="1:15">
      <c r="A1643" s="8">
        <v>2012</v>
      </c>
      <c r="B1643" s="8" t="s">
        <v>238</v>
      </c>
      <c r="C1643" s="8">
        <v>231100</v>
      </c>
      <c r="D1643" s="8" t="s">
        <v>27</v>
      </c>
      <c r="E1643" s="8" t="s">
        <v>208</v>
      </c>
      <c r="F1643" s="9">
        <v>366.0823</v>
      </c>
      <c r="G1643" s="9">
        <v>182.63850402832</v>
      </c>
      <c r="H1643" s="9">
        <v>62.5859375</v>
      </c>
      <c r="I1643" s="9">
        <v>120.857864379883</v>
      </c>
      <c r="J1643" s="10">
        <v>0.49890011548996</v>
      </c>
      <c r="K1643" s="10">
        <v>0.170961380004883</v>
      </c>
      <c r="L1643" s="10">
        <v>0.330138504505157</v>
      </c>
      <c r="M1643" s="10">
        <v>0.330138504505157</v>
      </c>
      <c r="N1643" s="10">
        <v>1.8312383890152</v>
      </c>
      <c r="O1643" s="10">
        <v>1.93107056617737</v>
      </c>
    </row>
    <row r="1644" spans="1:15">
      <c r="A1644" s="8">
        <v>2013</v>
      </c>
      <c r="B1644" s="8" t="s">
        <v>238</v>
      </c>
      <c r="C1644" s="8">
        <v>231100</v>
      </c>
      <c r="D1644" s="8" t="s">
        <v>27</v>
      </c>
      <c r="E1644" s="8" t="s">
        <v>208</v>
      </c>
      <c r="F1644" s="9">
        <v>389.6462</v>
      </c>
      <c r="G1644" s="9">
        <v>186.789901733398</v>
      </c>
      <c r="H1644" s="9">
        <v>68.0911026000977</v>
      </c>
      <c r="I1644" s="9">
        <v>134.765197753906</v>
      </c>
      <c r="J1644" s="10">
        <v>0.47938334941864</v>
      </c>
      <c r="K1644" s="10">
        <v>0.174751102924347</v>
      </c>
      <c r="L1644" s="10">
        <v>0.345865547657013</v>
      </c>
      <c r="M1644" s="10">
        <v>0.345865547657013</v>
      </c>
      <c r="N1644" s="10">
        <v>1.86648225784302</v>
      </c>
      <c r="O1644" s="10">
        <v>1.97918951511383</v>
      </c>
    </row>
    <row r="1645" spans="1:15">
      <c r="A1645" s="8">
        <v>2014</v>
      </c>
      <c r="B1645" s="8" t="s">
        <v>238</v>
      </c>
      <c r="C1645" s="8">
        <v>231100</v>
      </c>
      <c r="D1645" s="8" t="s">
        <v>27</v>
      </c>
      <c r="E1645" s="8" t="s">
        <v>208</v>
      </c>
      <c r="F1645" s="9">
        <v>421.4</v>
      </c>
      <c r="G1645" s="9">
        <v>202.5</v>
      </c>
      <c r="H1645" s="9">
        <v>67.8000030517578</v>
      </c>
      <c r="I1645" s="9">
        <v>151</v>
      </c>
      <c r="J1645" s="10">
        <v>0.480541050434113</v>
      </c>
      <c r="K1645" s="10">
        <v>0.160892277956009</v>
      </c>
      <c r="L1645" s="10">
        <v>0.358329385519028</v>
      </c>
      <c r="M1645" s="10">
        <v>0.358329385519028</v>
      </c>
      <c r="N1645" s="10">
        <v>1.87731373310089</v>
      </c>
      <c r="O1645" s="10">
        <v>2.22713851928711</v>
      </c>
    </row>
    <row r="1646" spans="1:15">
      <c r="A1646" s="8">
        <v>2015</v>
      </c>
      <c r="B1646" s="8" t="s">
        <v>238</v>
      </c>
      <c r="C1646" s="8">
        <v>231100</v>
      </c>
      <c r="D1646" s="8" t="s">
        <v>27</v>
      </c>
      <c r="E1646" s="8" t="s">
        <v>208</v>
      </c>
      <c r="F1646" s="9">
        <v>447.7</v>
      </c>
      <c r="G1646" s="9">
        <v>214.100006103516</v>
      </c>
      <c r="H1646" s="9">
        <v>67.9000015258789</v>
      </c>
      <c r="I1646" s="9">
        <v>165.699996948242</v>
      </c>
      <c r="J1646" s="10">
        <v>0.478222042322159</v>
      </c>
      <c r="K1646" s="10">
        <v>0.151664063334465</v>
      </c>
      <c r="L1646" s="10">
        <v>0.370113909244537</v>
      </c>
      <c r="M1646" s="10">
        <v>0.370113909244537</v>
      </c>
      <c r="N1646" s="10">
        <v>1.89189195632935</v>
      </c>
      <c r="O1646" s="10">
        <v>2.44035339355469</v>
      </c>
    </row>
    <row r="1647" spans="1:15">
      <c r="A1647" s="8">
        <v>2016</v>
      </c>
      <c r="B1647" s="8" t="s">
        <v>238</v>
      </c>
      <c r="C1647" s="8">
        <v>231100</v>
      </c>
      <c r="D1647" s="8" t="s">
        <v>27</v>
      </c>
      <c r="E1647" s="8" t="s">
        <v>208</v>
      </c>
      <c r="F1647" s="9">
        <v>470.8</v>
      </c>
      <c r="G1647" s="9">
        <v>222.899993896484</v>
      </c>
      <c r="H1647" s="9">
        <v>70.4000015258789</v>
      </c>
      <c r="I1647" s="9">
        <v>177.5</v>
      </c>
      <c r="J1647" s="10">
        <v>0.473449438810349</v>
      </c>
      <c r="K1647" s="10">
        <v>0.149532720446587</v>
      </c>
      <c r="L1647" s="10">
        <v>0.377017855644226</v>
      </c>
      <c r="M1647" s="10">
        <v>0.377017855644226</v>
      </c>
      <c r="N1647" s="10">
        <v>1.90356850624084</v>
      </c>
      <c r="O1647" s="10">
        <v>2.52130675315857</v>
      </c>
    </row>
    <row r="1648" spans="1:15">
      <c r="A1648" s="8">
        <v>2017</v>
      </c>
      <c r="B1648" s="8" t="s">
        <v>238</v>
      </c>
      <c r="C1648" s="8">
        <v>231100</v>
      </c>
      <c r="D1648" s="8" t="s">
        <v>27</v>
      </c>
      <c r="E1648" s="8" t="s">
        <v>208</v>
      </c>
      <c r="F1648" s="9">
        <v>488.8</v>
      </c>
      <c r="G1648" s="9">
        <v>226.300003051758</v>
      </c>
      <c r="H1648" s="9">
        <v>72.5</v>
      </c>
      <c r="I1648" s="9">
        <v>190</v>
      </c>
      <c r="J1648" s="10">
        <v>0.462970554828644</v>
      </c>
      <c r="K1648" s="10">
        <v>0.1483224183321</v>
      </c>
      <c r="L1648" s="10">
        <v>0.388707041740417</v>
      </c>
      <c r="M1648" s="10">
        <v>0.388707041740417</v>
      </c>
      <c r="N1648" s="10">
        <v>1.92573654651642</v>
      </c>
      <c r="O1648" s="10">
        <v>2.62068963050842</v>
      </c>
    </row>
    <row r="1649" spans="1:15">
      <c r="A1649" s="8">
        <v>2018</v>
      </c>
      <c r="B1649" s="8" t="s">
        <v>238</v>
      </c>
      <c r="C1649" s="8">
        <v>231100</v>
      </c>
      <c r="D1649" s="8" t="s">
        <v>27</v>
      </c>
      <c r="E1649" s="8" t="s">
        <v>208</v>
      </c>
      <c r="F1649" s="9">
        <v>505.1</v>
      </c>
      <c r="G1649" s="9">
        <v>223.199996948242</v>
      </c>
      <c r="H1649" s="9">
        <v>79.5</v>
      </c>
      <c r="I1649" s="9">
        <v>202.399993896484</v>
      </c>
      <c r="J1649" s="10">
        <v>0.441892683506012</v>
      </c>
      <c r="K1649" s="10">
        <v>0.157394573092461</v>
      </c>
      <c r="L1649" s="10">
        <v>0.400712728500366</v>
      </c>
      <c r="M1649" s="10">
        <v>0.400712728500366</v>
      </c>
      <c r="N1649" s="10">
        <v>1.95881998538971</v>
      </c>
      <c r="O1649" s="10">
        <v>2.54591178894043</v>
      </c>
    </row>
    <row r="1650" spans="1:15">
      <c r="A1650" s="8">
        <v>2019</v>
      </c>
      <c r="B1650" s="8" t="s">
        <v>238</v>
      </c>
      <c r="C1650" s="8">
        <v>231100</v>
      </c>
      <c r="D1650" s="8" t="s">
        <v>27</v>
      </c>
      <c r="E1650" s="8" t="s">
        <v>208</v>
      </c>
      <c r="F1650" s="9">
        <v>578.9001</v>
      </c>
      <c r="G1650" s="9">
        <v>246.097900390625</v>
      </c>
      <c r="H1650" s="9">
        <v>69.9421997070312</v>
      </c>
      <c r="I1650" s="9">
        <v>262.859985351563</v>
      </c>
      <c r="J1650" s="10">
        <v>0.425112903118134</v>
      </c>
      <c r="K1650" s="10">
        <v>0.120819121599197</v>
      </c>
      <c r="L1650" s="10">
        <v>0.454067945480347</v>
      </c>
      <c r="M1650" s="10">
        <v>0.454067945480347</v>
      </c>
      <c r="N1650" s="10">
        <v>2.02895498275757</v>
      </c>
      <c r="O1650" s="10">
        <v>3.75824594497681</v>
      </c>
    </row>
    <row r="1651" spans="1:15">
      <c r="A1651" s="8">
        <v>2020</v>
      </c>
      <c r="B1651" s="8" t="s">
        <v>238</v>
      </c>
      <c r="C1651" s="8">
        <v>231100</v>
      </c>
      <c r="D1651" s="8" t="s">
        <v>27</v>
      </c>
      <c r="E1651" s="8" t="s">
        <v>208</v>
      </c>
      <c r="F1651" s="9">
        <v>614.3528</v>
      </c>
      <c r="G1651" s="9">
        <v>275.701995849609</v>
      </c>
      <c r="H1651" s="9">
        <v>78.1427993774414</v>
      </c>
      <c r="I1651" s="9">
        <v>260.507965087891</v>
      </c>
      <c r="J1651" s="10">
        <v>0.448768198490143</v>
      </c>
      <c r="K1651" s="10">
        <v>0.127195313572884</v>
      </c>
      <c r="L1651" s="10">
        <v>0.424036413431168</v>
      </c>
      <c r="M1651" s="10">
        <v>0.424036413431168</v>
      </c>
      <c r="N1651" s="10">
        <v>1.97526812553406</v>
      </c>
      <c r="O1651" s="10">
        <v>3.33374238014221</v>
      </c>
    </row>
    <row r="1652" spans="1:15">
      <c r="A1652" s="8">
        <v>2021</v>
      </c>
      <c r="B1652" s="8" t="s">
        <v>238</v>
      </c>
      <c r="C1652" s="8">
        <v>231100</v>
      </c>
      <c r="D1652" s="8" t="s">
        <v>27</v>
      </c>
      <c r="E1652" s="8" t="s">
        <v>208</v>
      </c>
      <c r="F1652" s="9">
        <v>637.1</v>
      </c>
      <c r="G1652" s="9">
        <v>280.700012207031</v>
      </c>
      <c r="H1652" s="9">
        <v>85.9000015258789</v>
      </c>
      <c r="I1652" s="9">
        <v>270.5</v>
      </c>
      <c r="J1652" s="10">
        <v>0.44059020280838</v>
      </c>
      <c r="K1652" s="10">
        <v>0.134829699993134</v>
      </c>
      <c r="L1652" s="10">
        <v>0.424580127000809</v>
      </c>
      <c r="M1652" s="10">
        <v>0.424580127000809</v>
      </c>
      <c r="N1652" s="10">
        <v>1.98398995399475</v>
      </c>
      <c r="O1652" s="10">
        <v>3.14901041984558</v>
      </c>
    </row>
    <row r="1653" spans="1:15">
      <c r="A1653" s="8">
        <v>2022</v>
      </c>
      <c r="B1653" s="8" t="s">
        <v>238</v>
      </c>
      <c r="C1653" s="8">
        <v>231100</v>
      </c>
      <c r="D1653" s="8" t="s">
        <v>27</v>
      </c>
      <c r="E1653" s="8" t="s">
        <v>208</v>
      </c>
      <c r="F1653" s="9">
        <v>660.2</v>
      </c>
      <c r="G1653" s="9">
        <v>279.6</v>
      </c>
      <c r="H1653" s="9">
        <v>91.6</v>
      </c>
      <c r="I1653" s="9">
        <v>289</v>
      </c>
      <c r="J1653" s="10">
        <v>0.423508027870342</v>
      </c>
      <c r="K1653" s="10">
        <v>0.138745834595577</v>
      </c>
      <c r="L1653" s="10">
        <v>0.437746137534081</v>
      </c>
      <c r="M1653" s="10">
        <v>0.437746137534081</v>
      </c>
      <c r="N1653" s="10">
        <v>2.01423810966374</v>
      </c>
      <c r="O1653" s="10">
        <v>3.15502183406114</v>
      </c>
    </row>
    <row r="1654" spans="1:15">
      <c r="A1654" s="1">
        <v>2023</v>
      </c>
      <c r="B1654" s="1" t="s">
        <v>238</v>
      </c>
      <c r="C1654" s="1">
        <v>231100</v>
      </c>
      <c r="D1654" s="1" t="s">
        <v>27</v>
      </c>
      <c r="E1654" s="1" t="s">
        <v>208</v>
      </c>
      <c r="F1654" s="14" t="s">
        <v>239</v>
      </c>
      <c r="G1654" s="14">
        <v>266.6</v>
      </c>
      <c r="H1654" s="14" t="s">
        <v>240</v>
      </c>
      <c r="I1654" s="14">
        <v>299.8</v>
      </c>
      <c r="J1654" s="18">
        <f>G1654/F1654</f>
        <v>0.40357250983954</v>
      </c>
      <c r="K1654" s="18">
        <f>H1654/F1654</f>
        <v>0.142597638510445</v>
      </c>
      <c r="L1654" s="18">
        <f>I1654/F1654</f>
        <v>0.453829851650015</v>
      </c>
      <c r="M1654" s="18">
        <f>I1654/F1654</f>
        <v>0.453829851650015</v>
      </c>
      <c r="N1654" s="18">
        <f>J1654*1+K1654*2+L1654*3</f>
        <v>2.05025734181048</v>
      </c>
      <c r="O1654" s="18">
        <f>I1654/H1654</f>
        <v>3.18259023354565</v>
      </c>
    </row>
    <row r="1655" spans="1:15">
      <c r="A1655" s="8">
        <v>2000</v>
      </c>
      <c r="B1655" s="8" t="s">
        <v>241</v>
      </c>
      <c r="C1655" s="8">
        <v>231200</v>
      </c>
      <c r="D1655" s="8" t="s">
        <v>27</v>
      </c>
      <c r="E1655" s="8" t="s">
        <v>208</v>
      </c>
      <c r="F1655" s="9">
        <v>315.3</v>
      </c>
      <c r="G1655" s="9">
        <v>96.9000015258789</v>
      </c>
      <c r="H1655" s="9">
        <v>83.1999969482422</v>
      </c>
      <c r="I1655" s="9">
        <v>135.199996948242</v>
      </c>
      <c r="J1655" s="10">
        <v>0.307326346635818</v>
      </c>
      <c r="K1655" s="10">
        <v>0.263875663280487</v>
      </c>
      <c r="L1655" s="10">
        <v>0.428797960281372</v>
      </c>
      <c r="M1655" s="10">
        <v>0.428797960281372</v>
      </c>
      <c r="N1655" s="10">
        <v>2.12147164344788</v>
      </c>
      <c r="O1655" s="10">
        <v>1.625</v>
      </c>
    </row>
    <row r="1656" spans="1:15">
      <c r="A1656" s="8">
        <v>2001</v>
      </c>
      <c r="B1656" s="8" t="s">
        <v>241</v>
      </c>
      <c r="C1656" s="8">
        <v>231200</v>
      </c>
      <c r="D1656" s="8" t="s">
        <v>27</v>
      </c>
      <c r="E1656" s="8" t="s">
        <v>208</v>
      </c>
      <c r="F1656" s="9">
        <v>339.6</v>
      </c>
      <c r="G1656" s="9">
        <v>98.6999969482422</v>
      </c>
      <c r="H1656" s="9">
        <v>89.8000030517578</v>
      </c>
      <c r="I1656" s="9">
        <v>151.100006103516</v>
      </c>
      <c r="J1656" s="10">
        <v>0.290636032819748</v>
      </c>
      <c r="K1656" s="10">
        <v>0.264428734779358</v>
      </c>
      <c r="L1656" s="10">
        <v>0.444935232400894</v>
      </c>
      <c r="M1656" s="10">
        <v>0.444935232400894</v>
      </c>
      <c r="N1656" s="10">
        <v>2.15429925918579</v>
      </c>
      <c r="O1656" s="10">
        <v>1.68262803554535</v>
      </c>
    </row>
    <row r="1657" spans="1:15">
      <c r="A1657" s="8">
        <v>2002</v>
      </c>
      <c r="B1657" s="8" t="s">
        <v>241</v>
      </c>
      <c r="C1657" s="8">
        <v>231200</v>
      </c>
      <c r="D1657" s="8" t="s">
        <v>27</v>
      </c>
      <c r="E1657" s="8" t="s">
        <v>208</v>
      </c>
      <c r="F1657" s="9">
        <v>320.2</v>
      </c>
      <c r="G1657" s="9">
        <v>101.099998474121</v>
      </c>
      <c r="H1657" s="9">
        <v>80.1999969482422</v>
      </c>
      <c r="I1657" s="9">
        <v>138.899993896484</v>
      </c>
      <c r="J1657" s="10">
        <v>0.315740168094635</v>
      </c>
      <c r="K1657" s="10">
        <v>0.25046843290329</v>
      </c>
      <c r="L1657" s="10">
        <v>0.433791369199753</v>
      </c>
      <c r="M1657" s="10">
        <v>0.433791369199753</v>
      </c>
      <c r="N1657" s="10">
        <v>2.11805105209351</v>
      </c>
      <c r="O1657" s="10">
        <v>1.73192024230957</v>
      </c>
    </row>
    <row r="1658" spans="1:15">
      <c r="A1658" s="8">
        <v>2003</v>
      </c>
      <c r="B1658" s="8" t="s">
        <v>241</v>
      </c>
      <c r="C1658" s="8">
        <v>231200</v>
      </c>
      <c r="D1658" s="8" t="s">
        <v>27</v>
      </c>
      <c r="E1658" s="8" t="s">
        <v>208</v>
      </c>
      <c r="F1658" s="9">
        <v>349.8974</v>
      </c>
      <c r="G1658" s="9">
        <v>104.157897949219</v>
      </c>
      <c r="H1658" s="9">
        <v>90.2619018554687</v>
      </c>
      <c r="I1658" s="9">
        <v>155.477600097656</v>
      </c>
      <c r="J1658" s="10">
        <v>0.297681272029877</v>
      </c>
      <c r="K1658" s="10">
        <v>0.257966756820679</v>
      </c>
      <c r="L1658" s="10">
        <v>0.444351971149445</v>
      </c>
      <c r="M1658" s="10">
        <v>0.444351971149445</v>
      </c>
      <c r="N1658" s="10">
        <v>2.14667081832886</v>
      </c>
      <c r="O1658" s="10">
        <v>1.72251629829407</v>
      </c>
    </row>
    <row r="1659" spans="1:15">
      <c r="A1659" s="8">
        <v>2004</v>
      </c>
      <c r="B1659" s="8" t="s">
        <v>241</v>
      </c>
      <c r="C1659" s="8">
        <v>231200</v>
      </c>
      <c r="D1659" s="8" t="s">
        <v>27</v>
      </c>
      <c r="E1659" s="8" t="s">
        <v>208</v>
      </c>
      <c r="F1659" s="9">
        <v>397.6</v>
      </c>
      <c r="G1659" s="9">
        <v>116.5</v>
      </c>
      <c r="H1659" s="9">
        <v>103.300003051758</v>
      </c>
      <c r="I1659" s="9">
        <v>177.800003051758</v>
      </c>
      <c r="J1659" s="10">
        <v>0.293008059263229</v>
      </c>
      <c r="K1659" s="10">
        <v>0.259808868169785</v>
      </c>
      <c r="L1659" s="10">
        <v>0.447183102369308</v>
      </c>
      <c r="M1659" s="10">
        <v>0.447183102369308</v>
      </c>
      <c r="N1659" s="10">
        <v>2.15417504310608</v>
      </c>
      <c r="O1659" s="10">
        <v>1.72120034694672</v>
      </c>
    </row>
    <row r="1660" spans="1:15">
      <c r="A1660" s="8">
        <v>2005</v>
      </c>
      <c r="B1660" s="8" t="s">
        <v>241</v>
      </c>
      <c r="C1660" s="8">
        <v>231200</v>
      </c>
      <c r="D1660" s="8" t="s">
        <v>27</v>
      </c>
      <c r="E1660" s="8" t="s">
        <v>208</v>
      </c>
      <c r="F1660" s="9">
        <v>350.7883</v>
      </c>
      <c r="G1660" s="9">
        <v>126.450698852539</v>
      </c>
      <c r="H1660" s="9">
        <v>78.0199966430664</v>
      </c>
      <c r="I1660" s="9">
        <v>146.317596435547</v>
      </c>
      <c r="J1660" s="10">
        <v>0.360475808382034</v>
      </c>
      <c r="K1660" s="10">
        <v>0.222413331270218</v>
      </c>
      <c r="L1660" s="10">
        <v>0.417110830545425</v>
      </c>
      <c r="M1660" s="10">
        <v>0.417110830545425</v>
      </c>
      <c r="N1660" s="10">
        <v>2.0566349029541</v>
      </c>
      <c r="O1660" s="10">
        <v>1.87538588047028</v>
      </c>
    </row>
    <row r="1661" spans="1:15">
      <c r="A1661" s="8">
        <v>2006</v>
      </c>
      <c r="B1661" s="8" t="s">
        <v>241</v>
      </c>
      <c r="C1661" s="8">
        <v>231200</v>
      </c>
      <c r="D1661" s="8" t="s">
        <v>27</v>
      </c>
      <c r="E1661" s="8" t="s">
        <v>208</v>
      </c>
      <c r="F1661" s="9">
        <v>397.3</v>
      </c>
      <c r="G1661" s="9">
        <v>137.800003051758</v>
      </c>
      <c r="H1661" s="9">
        <v>90.1999969482422</v>
      </c>
      <c r="I1661" s="9">
        <v>169.300003051758</v>
      </c>
      <c r="J1661" s="10">
        <v>0.346841186285019</v>
      </c>
      <c r="K1661" s="10">
        <v>0.227032467722893</v>
      </c>
      <c r="L1661" s="10">
        <v>0.42612636089325</v>
      </c>
      <c r="M1661" s="10">
        <v>0.42612636089325</v>
      </c>
      <c r="N1661" s="10">
        <v>2.07928514480591</v>
      </c>
      <c r="O1661" s="10">
        <v>1.87694025039673</v>
      </c>
    </row>
    <row r="1662" spans="1:15">
      <c r="A1662" s="8">
        <v>2007</v>
      </c>
      <c r="B1662" s="8" t="s">
        <v>241</v>
      </c>
      <c r="C1662" s="8">
        <v>231200</v>
      </c>
      <c r="D1662" s="8" t="s">
        <v>27</v>
      </c>
      <c r="E1662" s="8" t="s">
        <v>208</v>
      </c>
      <c r="F1662" s="9">
        <v>447.2112</v>
      </c>
      <c r="G1662" s="9">
        <v>152.901596069336</v>
      </c>
      <c r="H1662" s="9">
        <v>107.160797119141</v>
      </c>
      <c r="I1662" s="9">
        <v>187.148803710937</v>
      </c>
      <c r="J1662" s="10">
        <v>0.341900199651718</v>
      </c>
      <c r="K1662" s="10">
        <v>0.239620104432106</v>
      </c>
      <c r="L1662" s="10">
        <v>0.418479681015015</v>
      </c>
      <c r="M1662" s="10">
        <v>0.418479681015015</v>
      </c>
      <c r="N1662" s="10">
        <v>2.07657957077026</v>
      </c>
      <c r="O1662" s="10">
        <v>1.74642980098724</v>
      </c>
    </row>
    <row r="1663" spans="1:15">
      <c r="A1663" s="8">
        <v>2008</v>
      </c>
      <c r="B1663" s="8" t="s">
        <v>241</v>
      </c>
      <c r="C1663" s="8">
        <v>231200</v>
      </c>
      <c r="D1663" s="8" t="s">
        <v>27</v>
      </c>
      <c r="E1663" s="8" t="s">
        <v>208</v>
      </c>
      <c r="F1663" s="9">
        <v>534.2</v>
      </c>
      <c r="G1663" s="9">
        <v>179.199996948242</v>
      </c>
      <c r="H1663" s="9">
        <v>132.5</v>
      </c>
      <c r="I1663" s="9">
        <v>222.5</v>
      </c>
      <c r="J1663" s="10">
        <v>0.335454881191254</v>
      </c>
      <c r="K1663" s="10">
        <v>0.248034447431564</v>
      </c>
      <c r="L1663" s="10">
        <v>0.416510671377182</v>
      </c>
      <c r="M1663" s="10">
        <v>0.416510671377182</v>
      </c>
      <c r="N1663" s="10">
        <v>2.0810558795929</v>
      </c>
      <c r="O1663" s="10">
        <v>1.67924523353577</v>
      </c>
    </row>
    <row r="1664" spans="1:15">
      <c r="A1664" s="8">
        <v>2009</v>
      </c>
      <c r="B1664" s="8" t="s">
        <v>241</v>
      </c>
      <c r="C1664" s="8">
        <v>231200</v>
      </c>
      <c r="D1664" s="8" t="s">
        <v>27</v>
      </c>
      <c r="E1664" s="8" t="s">
        <v>208</v>
      </c>
      <c r="F1664" s="9">
        <v>605.879</v>
      </c>
      <c r="G1664" s="9">
        <v>208.684906005859</v>
      </c>
      <c r="H1664" s="9">
        <v>147.854598999023</v>
      </c>
      <c r="I1664" s="9">
        <v>249.339492797852</v>
      </c>
      <c r="J1664" s="10">
        <v>0.344433307647705</v>
      </c>
      <c r="K1664" s="10">
        <v>0.244033217430115</v>
      </c>
      <c r="L1664" s="10">
        <v>0.41153347492218</v>
      </c>
      <c r="M1664" s="10">
        <v>0.41153347492218</v>
      </c>
      <c r="N1664" s="10">
        <v>2.06710004806519</v>
      </c>
      <c r="O1664" s="10">
        <v>1.6863831281662</v>
      </c>
    </row>
    <row r="1665" spans="1:15">
      <c r="A1665" s="8">
        <v>2010</v>
      </c>
      <c r="B1665" s="8" t="s">
        <v>241</v>
      </c>
      <c r="C1665" s="8">
        <v>231200</v>
      </c>
      <c r="D1665" s="8" t="s">
        <v>27</v>
      </c>
      <c r="E1665" s="8" t="s">
        <v>208</v>
      </c>
      <c r="F1665" s="9">
        <v>733.4286</v>
      </c>
      <c r="G1665" s="9">
        <v>267.092987060547</v>
      </c>
      <c r="H1665" s="9">
        <v>181.468399047852</v>
      </c>
      <c r="I1665" s="9">
        <v>284.8671875</v>
      </c>
      <c r="J1665" s="10">
        <v>0.364170402288437</v>
      </c>
      <c r="K1665" s="10">
        <v>0.247424766421318</v>
      </c>
      <c r="L1665" s="10">
        <v>0.388404786586761</v>
      </c>
      <c r="M1665" s="10">
        <v>0.388404786586761</v>
      </c>
      <c r="N1665" s="10">
        <v>2.02423429489136</v>
      </c>
      <c r="O1665" s="10">
        <v>1.56978952884674</v>
      </c>
    </row>
    <row r="1666" spans="1:15">
      <c r="A1666" s="8">
        <v>2011</v>
      </c>
      <c r="B1666" s="8" t="s">
        <v>241</v>
      </c>
      <c r="C1666" s="8">
        <v>231200</v>
      </c>
      <c r="D1666" s="8" t="s">
        <v>27</v>
      </c>
      <c r="E1666" s="8" t="s">
        <v>208</v>
      </c>
      <c r="F1666" s="9">
        <v>124.6602</v>
      </c>
      <c r="G1666" s="9">
        <v>50.5367012023926</v>
      </c>
      <c r="H1666" s="9">
        <v>28.0345001220703</v>
      </c>
      <c r="I1666" s="9">
        <v>46.0890007019043</v>
      </c>
      <c r="J1666" s="10">
        <v>0.40539562702179</v>
      </c>
      <c r="K1666" s="10">
        <v>0.22488734126091</v>
      </c>
      <c r="L1666" s="10">
        <v>0.3697170317173</v>
      </c>
      <c r="M1666" s="10">
        <v>0.3697170317173</v>
      </c>
      <c r="N1666" s="10">
        <v>1.96432137489319</v>
      </c>
      <c r="O1666" s="10">
        <v>1.64401006698608</v>
      </c>
    </row>
    <row r="1667" spans="1:15">
      <c r="A1667" s="8">
        <v>2012</v>
      </c>
      <c r="B1667" s="8" t="s">
        <v>241</v>
      </c>
      <c r="C1667" s="8">
        <v>231200</v>
      </c>
      <c r="D1667" s="8" t="s">
        <v>27</v>
      </c>
      <c r="E1667" s="8" t="s">
        <v>208</v>
      </c>
      <c r="F1667" s="9">
        <v>1063.5381</v>
      </c>
      <c r="G1667" s="9">
        <v>428.068511962891</v>
      </c>
      <c r="H1667" s="9">
        <v>285.693298339844</v>
      </c>
      <c r="I1667" s="9">
        <v>349.776306152344</v>
      </c>
      <c r="J1667" s="10">
        <v>0.402494758367538</v>
      </c>
      <c r="K1667" s="10">
        <v>0.268625348806381</v>
      </c>
      <c r="L1667" s="10">
        <v>0.32887989282608</v>
      </c>
      <c r="M1667" s="10">
        <v>0.32887989282608</v>
      </c>
      <c r="N1667" s="10">
        <v>1.92638516426086</v>
      </c>
      <c r="O1667" s="10">
        <v>1.2243070602417</v>
      </c>
    </row>
    <row r="1668" spans="1:15">
      <c r="A1668" s="8">
        <v>2013</v>
      </c>
      <c r="B1668" s="8" t="s">
        <v>241</v>
      </c>
      <c r="C1668" s="8">
        <v>231200</v>
      </c>
      <c r="D1668" s="8" t="s">
        <v>27</v>
      </c>
      <c r="E1668" s="8" t="s">
        <v>208</v>
      </c>
      <c r="F1668" s="9">
        <v>1210.0083</v>
      </c>
      <c r="G1668" s="9">
        <v>489.6162109375</v>
      </c>
      <c r="H1668" s="9">
        <v>337.350799560547</v>
      </c>
      <c r="I1668" s="9">
        <v>383.041290283203</v>
      </c>
      <c r="J1668" s="10">
        <v>0.404638707637787</v>
      </c>
      <c r="K1668" s="10">
        <v>0.278800398111343</v>
      </c>
      <c r="L1668" s="10">
        <v>0.316560864448547</v>
      </c>
      <c r="M1668" s="10">
        <v>0.316560864448547</v>
      </c>
      <c r="N1668" s="10">
        <v>1.91192209720612</v>
      </c>
      <c r="O1668" s="10">
        <v>1.13543915748596</v>
      </c>
    </row>
    <row r="1669" spans="1:15">
      <c r="A1669" s="8">
        <v>2014</v>
      </c>
      <c r="B1669" s="8" t="s">
        <v>241</v>
      </c>
      <c r="C1669" s="8">
        <v>231200</v>
      </c>
      <c r="D1669" s="8" t="s">
        <v>27</v>
      </c>
      <c r="E1669" s="8" t="s">
        <v>208</v>
      </c>
      <c r="F1669" s="9">
        <v>1190.2</v>
      </c>
      <c r="G1669" s="9">
        <v>474.299987792969</v>
      </c>
      <c r="H1669" s="9">
        <v>319</v>
      </c>
      <c r="I1669" s="9">
        <v>397</v>
      </c>
      <c r="J1669" s="10">
        <v>0.398504436016083</v>
      </c>
      <c r="K1669" s="10">
        <v>0.268022179603577</v>
      </c>
      <c r="L1669" s="10">
        <v>0.333557397127151</v>
      </c>
      <c r="M1669" s="10">
        <v>0.333557397127151</v>
      </c>
      <c r="N1669" s="10">
        <v>1.93522095680237</v>
      </c>
      <c r="O1669" s="10">
        <v>1.24451410770416</v>
      </c>
    </row>
    <row r="1670" spans="1:15">
      <c r="A1670" s="8">
        <v>2015</v>
      </c>
      <c r="B1670" s="8" t="s">
        <v>241</v>
      </c>
      <c r="C1670" s="8">
        <v>231200</v>
      </c>
      <c r="D1670" s="8" t="s">
        <v>27</v>
      </c>
      <c r="E1670" s="8" t="s">
        <v>208</v>
      </c>
      <c r="F1670" s="9">
        <v>1272.2</v>
      </c>
      <c r="G1670" s="9">
        <v>506</v>
      </c>
      <c r="H1670" s="9">
        <v>334</v>
      </c>
      <c r="I1670" s="9">
        <v>432.200012207031</v>
      </c>
      <c r="J1670" s="10">
        <v>0.397736191749573</v>
      </c>
      <c r="K1670" s="10">
        <v>0.262537330389023</v>
      </c>
      <c r="L1670" s="10">
        <v>0.339726477861404</v>
      </c>
      <c r="M1670" s="10">
        <v>0.339726477861404</v>
      </c>
      <c r="N1670" s="10">
        <v>1.94199025630951</v>
      </c>
      <c r="O1670" s="10">
        <v>1.29401206970215</v>
      </c>
    </row>
    <row r="1671" spans="1:15">
      <c r="A1671" s="8">
        <v>2016</v>
      </c>
      <c r="B1671" s="8" t="s">
        <v>241</v>
      </c>
      <c r="C1671" s="8">
        <v>231200</v>
      </c>
      <c r="D1671" s="8" t="s">
        <v>27</v>
      </c>
      <c r="E1671" s="8" t="s">
        <v>208</v>
      </c>
      <c r="F1671" s="9">
        <v>1316.3</v>
      </c>
      <c r="G1671" s="9">
        <v>512.700012207031</v>
      </c>
      <c r="H1671" s="9">
        <v>335.600006103516</v>
      </c>
      <c r="I1671" s="9">
        <v>468.100006103516</v>
      </c>
      <c r="J1671" s="10">
        <v>0.389500886201859</v>
      </c>
      <c r="K1671" s="10">
        <v>0.25495707988739</v>
      </c>
      <c r="L1671" s="10">
        <v>0.35561802983284</v>
      </c>
      <c r="M1671" s="10">
        <v>0.35561802983284</v>
      </c>
      <c r="N1671" s="10">
        <v>1.96626913547516</v>
      </c>
      <c r="O1671" s="10">
        <v>1.39481520652771</v>
      </c>
    </row>
    <row r="1672" spans="1:15">
      <c r="A1672" s="8">
        <v>2017</v>
      </c>
      <c r="B1672" s="8" t="s">
        <v>241</v>
      </c>
      <c r="C1672" s="8">
        <v>231200</v>
      </c>
      <c r="D1672" s="8" t="s">
        <v>27</v>
      </c>
      <c r="E1672" s="8" t="s">
        <v>208</v>
      </c>
      <c r="F1672" s="9">
        <v>1336.8</v>
      </c>
      <c r="G1672" s="9">
        <v>480.5</v>
      </c>
      <c r="H1672" s="9">
        <v>354.899993896484</v>
      </c>
      <c r="I1672" s="9">
        <v>501.399993896484</v>
      </c>
      <c r="J1672" s="10">
        <v>0.359440445899963</v>
      </c>
      <c r="K1672" s="10">
        <v>0.265484720468521</v>
      </c>
      <c r="L1672" s="10">
        <v>0.375074803829193</v>
      </c>
      <c r="M1672" s="10">
        <v>0.375074803829193</v>
      </c>
      <c r="N1672" s="10">
        <v>2.01563429832458</v>
      </c>
      <c r="O1672" s="10">
        <v>1.41279232501984</v>
      </c>
    </row>
    <row r="1673" spans="1:15">
      <c r="A1673" s="8">
        <v>2018</v>
      </c>
      <c r="B1673" s="8" t="s">
        <v>241</v>
      </c>
      <c r="C1673" s="8">
        <v>231200</v>
      </c>
      <c r="D1673" s="8" t="s">
        <v>27</v>
      </c>
      <c r="E1673" s="8" t="s">
        <v>208</v>
      </c>
      <c r="F1673" s="9">
        <v>1359.6</v>
      </c>
      <c r="G1673" s="9">
        <v>478.899993896484</v>
      </c>
      <c r="H1673" s="9">
        <v>353.700012207031</v>
      </c>
      <c r="I1673" s="9">
        <v>527</v>
      </c>
      <c r="J1673" s="10">
        <v>0.352235943078995</v>
      </c>
      <c r="K1673" s="10">
        <v>0.260150045156479</v>
      </c>
      <c r="L1673" s="10">
        <v>0.387614011764526</v>
      </c>
      <c r="M1673" s="10">
        <v>0.387614011764526</v>
      </c>
      <c r="N1673" s="10">
        <v>2.03537797927856</v>
      </c>
      <c r="O1673" s="10">
        <v>1.48996317386627</v>
      </c>
    </row>
    <row r="1674" spans="1:15">
      <c r="A1674" s="8">
        <v>2019</v>
      </c>
      <c r="B1674" s="8" t="s">
        <v>241</v>
      </c>
      <c r="C1674" s="8">
        <v>231200</v>
      </c>
      <c r="D1674" s="8" t="s">
        <v>27</v>
      </c>
      <c r="E1674" s="8" t="s">
        <v>208</v>
      </c>
      <c r="F1674" s="9">
        <v>1101.1239</v>
      </c>
      <c r="G1674" s="9">
        <v>511.015289306641</v>
      </c>
      <c r="H1674" s="9">
        <v>125.438697814941</v>
      </c>
      <c r="I1674" s="9">
        <v>464.669891357422</v>
      </c>
      <c r="J1674" s="10">
        <v>0.464085191488266</v>
      </c>
      <c r="K1674" s="10">
        <v>0.113918788731098</v>
      </c>
      <c r="L1674" s="10">
        <v>0.421995997428894</v>
      </c>
      <c r="M1674" s="10">
        <v>0.421995997428894</v>
      </c>
      <c r="N1674" s="10">
        <v>1.95791077613831</v>
      </c>
      <c r="O1674" s="10">
        <v>3.70435833930969</v>
      </c>
    </row>
    <row r="1675" spans="1:15">
      <c r="A1675" s="8">
        <v>2020</v>
      </c>
      <c r="B1675" s="8" t="s">
        <v>241</v>
      </c>
      <c r="C1675" s="8">
        <v>231200</v>
      </c>
      <c r="D1675" s="8" t="s">
        <v>27</v>
      </c>
      <c r="E1675" s="8" t="s">
        <v>208</v>
      </c>
      <c r="F1675" s="9">
        <v>1150.1633</v>
      </c>
      <c r="G1675" s="9">
        <v>560.289306640625</v>
      </c>
      <c r="H1675" s="9">
        <v>130.154098510742</v>
      </c>
      <c r="I1675" s="9">
        <v>459.719909667969</v>
      </c>
      <c r="J1675" s="10">
        <v>0.48713892698288</v>
      </c>
      <c r="K1675" s="10">
        <v>0.113161407411098</v>
      </c>
      <c r="L1675" s="10">
        <v>0.399699687957764</v>
      </c>
      <c r="M1675" s="10">
        <v>0.399699687957764</v>
      </c>
      <c r="N1675" s="10">
        <v>1.91256082057953</v>
      </c>
      <c r="O1675" s="10">
        <v>3.53212022781372</v>
      </c>
    </row>
    <row r="1676" spans="1:15">
      <c r="A1676" s="8">
        <v>2021</v>
      </c>
      <c r="B1676" s="8" t="s">
        <v>241</v>
      </c>
      <c r="C1676" s="8">
        <v>231200</v>
      </c>
      <c r="D1676" s="8" t="s">
        <v>27</v>
      </c>
      <c r="E1676" s="8" t="s">
        <v>208</v>
      </c>
      <c r="F1676" s="9">
        <v>1177.7</v>
      </c>
      <c r="G1676" s="9">
        <v>570.5</v>
      </c>
      <c r="H1676" s="9">
        <v>136.199996948242</v>
      </c>
      <c r="I1676" s="9">
        <v>470.899993896484</v>
      </c>
      <c r="J1676" s="10">
        <v>0.484418779611588</v>
      </c>
      <c r="K1676" s="10">
        <v>0.11564914137125</v>
      </c>
      <c r="L1676" s="10">
        <v>0.399847149848938</v>
      </c>
      <c r="M1676" s="10">
        <v>0.399847149848938</v>
      </c>
      <c r="N1676" s="10">
        <v>1.91525852680206</v>
      </c>
      <c r="O1676" s="10">
        <v>3.45741558074951</v>
      </c>
    </row>
    <row r="1677" spans="1:15">
      <c r="A1677" s="8">
        <v>2022</v>
      </c>
      <c r="B1677" s="8" t="s">
        <v>241</v>
      </c>
      <c r="C1677" s="8">
        <v>231200</v>
      </c>
      <c r="D1677" s="8" t="s">
        <v>27</v>
      </c>
      <c r="E1677" s="8" t="s">
        <v>208</v>
      </c>
      <c r="F1677" s="9">
        <v>1238.1</v>
      </c>
      <c r="G1677" s="9">
        <v>588.5</v>
      </c>
      <c r="H1677" s="9">
        <v>158.6</v>
      </c>
      <c r="I1677" s="9">
        <v>491</v>
      </c>
      <c r="J1677" s="10">
        <v>0.475325094903481</v>
      </c>
      <c r="K1677" s="10">
        <v>0.128099507309587</v>
      </c>
      <c r="L1677" s="10">
        <v>0.396575397786932</v>
      </c>
      <c r="M1677" s="10">
        <v>0.396575397786932</v>
      </c>
      <c r="N1677" s="10">
        <v>1.92125030288345</v>
      </c>
      <c r="O1677" s="10">
        <v>3.09583858764187</v>
      </c>
    </row>
    <row r="1678" spans="1:15">
      <c r="A1678" s="1">
        <v>2023</v>
      </c>
      <c r="B1678" s="1" t="s">
        <v>241</v>
      </c>
      <c r="C1678" s="1">
        <v>231200</v>
      </c>
      <c r="D1678" s="1" t="s">
        <v>27</v>
      </c>
      <c r="E1678" s="1" t="s">
        <v>208</v>
      </c>
      <c r="F1678" s="14" t="s">
        <v>242</v>
      </c>
      <c r="G1678" s="14">
        <v>569.4</v>
      </c>
      <c r="H1678" s="14" t="s">
        <v>243</v>
      </c>
      <c r="I1678" s="14">
        <v>500.3</v>
      </c>
      <c r="J1678" s="18">
        <f>G1678/F1678</f>
        <v>0.461127308066084</v>
      </c>
      <c r="K1678" s="18">
        <f>H1678/F1678</f>
        <v>0.1337058632977</v>
      </c>
      <c r="L1678" s="18">
        <f>I1678/F1678</f>
        <v>0.405166828636216</v>
      </c>
      <c r="M1678" s="18">
        <f>I1678/F1678</f>
        <v>0.405166828636216</v>
      </c>
      <c r="N1678" s="18">
        <f>J1678*1+K1678*2+L1678*3</f>
        <v>1.94403952057013</v>
      </c>
      <c r="O1678" s="18">
        <f>I1678/H1678</f>
        <v>3.03028467595397</v>
      </c>
    </row>
    <row r="1679" spans="1:15">
      <c r="A1679" s="8">
        <v>2000</v>
      </c>
      <c r="B1679" s="8" t="s">
        <v>244</v>
      </c>
      <c r="C1679" s="8">
        <v>232700</v>
      </c>
      <c r="D1679" s="8" t="s">
        <v>27</v>
      </c>
      <c r="E1679" s="8" t="s">
        <v>208</v>
      </c>
      <c r="F1679" s="9">
        <v>42.2</v>
      </c>
      <c r="G1679" s="9">
        <v>5.5</v>
      </c>
      <c r="H1679" s="9">
        <v>19.3999996185303</v>
      </c>
      <c r="I1679" s="9">
        <v>17.2000007629395</v>
      </c>
      <c r="J1679" s="10">
        <v>0.130331754684448</v>
      </c>
      <c r="K1679" s="10">
        <v>0.459715634584427</v>
      </c>
      <c r="L1679" s="10">
        <v>0.407582968473434</v>
      </c>
      <c r="M1679" s="10">
        <v>0.407582968473434</v>
      </c>
      <c r="N1679" s="10">
        <v>2.27251195907593</v>
      </c>
      <c r="O1679" s="10">
        <v>0.886597990989685</v>
      </c>
    </row>
    <row r="1680" spans="1:15">
      <c r="A1680" s="8">
        <v>2001</v>
      </c>
      <c r="B1680" s="8" t="s">
        <v>244</v>
      </c>
      <c r="C1680" s="8">
        <v>232700</v>
      </c>
      <c r="D1680" s="8" t="s">
        <v>27</v>
      </c>
      <c r="E1680" s="8" t="s">
        <v>208</v>
      </c>
      <c r="F1680" s="9">
        <v>45.4</v>
      </c>
      <c r="G1680" s="9">
        <v>6.09999990463257</v>
      </c>
      <c r="H1680" s="9">
        <v>20.7000007629395</v>
      </c>
      <c r="I1680" s="9">
        <v>18.6000003814697</v>
      </c>
      <c r="J1680" s="10">
        <v>0.134361237287521</v>
      </c>
      <c r="K1680" s="10">
        <v>0.455947160720825</v>
      </c>
      <c r="L1680" s="10">
        <v>0.409691631793976</v>
      </c>
      <c r="M1680" s="10">
        <v>0.409691631793976</v>
      </c>
      <c r="N1680" s="10">
        <v>2.27533054351807</v>
      </c>
      <c r="O1680" s="10">
        <v>0.898550689220428</v>
      </c>
    </row>
    <row r="1681" spans="1:15">
      <c r="A1681" s="8">
        <v>2002</v>
      </c>
      <c r="B1681" s="8" t="s">
        <v>244</v>
      </c>
      <c r="C1681" s="8">
        <v>232700</v>
      </c>
      <c r="D1681" s="8" t="s">
        <v>27</v>
      </c>
      <c r="E1681" s="8" t="s">
        <v>208</v>
      </c>
      <c r="F1681" s="9">
        <v>48.6</v>
      </c>
      <c r="G1681" s="9">
        <v>6.90000009536743</v>
      </c>
      <c r="H1681" s="9">
        <v>22</v>
      </c>
      <c r="I1681" s="9">
        <v>19.7000007629395</v>
      </c>
      <c r="J1681" s="10">
        <v>0.141975313425064</v>
      </c>
      <c r="K1681" s="10">
        <v>0.452674895524979</v>
      </c>
      <c r="L1681" s="10">
        <v>0.40534982085228</v>
      </c>
      <c r="M1681" s="10">
        <v>0.40534982085228</v>
      </c>
      <c r="N1681" s="10">
        <v>2.26337456703186</v>
      </c>
      <c r="O1681" s="10">
        <v>0.895454585552216</v>
      </c>
    </row>
    <row r="1682" spans="1:15">
      <c r="A1682" s="8">
        <v>2003</v>
      </c>
      <c r="B1682" s="8" t="s">
        <v>244</v>
      </c>
      <c r="C1682" s="8">
        <v>232700</v>
      </c>
      <c r="D1682" s="8" t="s">
        <v>27</v>
      </c>
      <c r="E1682" s="8" t="s">
        <v>208</v>
      </c>
      <c r="F1682" s="9">
        <v>52.6292</v>
      </c>
      <c r="G1682" s="9">
        <v>15.6634998321533</v>
      </c>
      <c r="H1682" s="9">
        <v>16.2642002105713</v>
      </c>
      <c r="I1682" s="9">
        <v>20.7014999389648</v>
      </c>
      <c r="J1682" s="10">
        <v>0.297619938850403</v>
      </c>
      <c r="K1682" s="10">
        <v>0.309033781290054</v>
      </c>
      <c r="L1682" s="10">
        <v>0.393346279859543</v>
      </c>
      <c r="M1682" s="10">
        <v>0.393346279859543</v>
      </c>
      <c r="N1682" s="10">
        <v>2.09572625160217</v>
      </c>
      <c r="O1682" s="10">
        <v>1.27282619476318</v>
      </c>
    </row>
    <row r="1683" spans="1:15">
      <c r="A1683" s="8">
        <v>2004</v>
      </c>
      <c r="B1683" s="8" t="s">
        <v>244</v>
      </c>
      <c r="C1683" s="8">
        <v>232700</v>
      </c>
      <c r="D1683" s="8" t="s">
        <v>27</v>
      </c>
      <c r="E1683" s="8" t="s">
        <v>208</v>
      </c>
      <c r="F1683" s="9">
        <v>55.3</v>
      </c>
      <c r="G1683" s="9">
        <v>18.5</v>
      </c>
      <c r="H1683" s="9">
        <v>15</v>
      </c>
      <c r="I1683" s="9">
        <v>21.7999992370605</v>
      </c>
      <c r="J1683" s="10">
        <v>0.334538877010345</v>
      </c>
      <c r="K1683" s="10">
        <v>0.271247744560242</v>
      </c>
      <c r="L1683" s="10">
        <v>0.394213378429413</v>
      </c>
      <c r="M1683" s="10">
        <v>0.394213378429413</v>
      </c>
      <c r="N1683" s="10">
        <v>2.05967450141907</v>
      </c>
      <c r="O1683" s="10">
        <v>1.45333325862885</v>
      </c>
    </row>
    <row r="1684" spans="1:15">
      <c r="A1684" s="8">
        <v>2005</v>
      </c>
      <c r="B1684" s="8" t="s">
        <v>244</v>
      </c>
      <c r="C1684" s="8">
        <v>232700</v>
      </c>
      <c r="D1684" s="8" t="s">
        <v>27</v>
      </c>
      <c r="E1684" s="8" t="s">
        <v>208</v>
      </c>
      <c r="F1684" s="9">
        <v>46.0839</v>
      </c>
      <c r="G1684" s="9">
        <v>17.9589996337891</v>
      </c>
      <c r="H1684" s="9">
        <v>6.58360004425049</v>
      </c>
      <c r="I1684" s="9">
        <v>21.5412654876709</v>
      </c>
      <c r="J1684" s="10">
        <v>0.389702260494232</v>
      </c>
      <c r="K1684" s="10">
        <v>0.142861172556877</v>
      </c>
      <c r="L1684" s="10">
        <v>0.46743580698967</v>
      </c>
      <c r="M1684" s="10">
        <v>0.46743580698967</v>
      </c>
      <c r="N1684" s="10">
        <v>2.07773208618164</v>
      </c>
      <c r="O1684" s="10">
        <v>3.27195835113525</v>
      </c>
    </row>
    <row r="1685" spans="1:15">
      <c r="A1685" s="8">
        <v>2006</v>
      </c>
      <c r="B1685" s="8" t="s">
        <v>244</v>
      </c>
      <c r="C1685" s="8">
        <v>232700</v>
      </c>
      <c r="D1685" s="8" t="s">
        <v>27</v>
      </c>
      <c r="E1685" s="8" t="s">
        <v>208</v>
      </c>
      <c r="F1685" s="9">
        <v>50.5</v>
      </c>
      <c r="G1685" s="9">
        <v>19.1000003814697</v>
      </c>
      <c r="H1685" s="9">
        <v>7.80000019073486</v>
      </c>
      <c r="I1685" s="9">
        <v>23.6000003814697</v>
      </c>
      <c r="J1685" s="10">
        <v>0.378217816352844</v>
      </c>
      <c r="K1685" s="10">
        <v>0.154455453157425</v>
      </c>
      <c r="L1685" s="10">
        <v>0.467326730489731</v>
      </c>
      <c r="M1685" s="10">
        <v>0.467326730489731</v>
      </c>
      <c r="N1685" s="10">
        <v>2.08910894393921</v>
      </c>
      <c r="O1685" s="10">
        <v>3.02564096450806</v>
      </c>
    </row>
    <row r="1686" spans="1:15">
      <c r="A1686" s="8">
        <v>2007</v>
      </c>
      <c r="B1686" s="8" t="s">
        <v>244</v>
      </c>
      <c r="C1686" s="8">
        <v>232700</v>
      </c>
      <c r="D1686" s="8" t="s">
        <v>27</v>
      </c>
      <c r="E1686" s="8" t="s">
        <v>208</v>
      </c>
      <c r="F1686" s="9">
        <v>59.0996</v>
      </c>
      <c r="G1686" s="9">
        <v>23.625</v>
      </c>
      <c r="H1686" s="9">
        <v>9.7834997177124</v>
      </c>
      <c r="I1686" s="9">
        <v>25.6910991668701</v>
      </c>
      <c r="J1686" s="10">
        <v>0.399748891592026</v>
      </c>
      <c r="K1686" s="10">
        <v>0.16554257273674</v>
      </c>
      <c r="L1686" s="10">
        <v>0.434708505868912</v>
      </c>
      <c r="M1686" s="10">
        <v>0.434708505868912</v>
      </c>
      <c r="N1686" s="10">
        <v>2.03495955467224</v>
      </c>
      <c r="O1686" s="10">
        <v>2.62596201896667</v>
      </c>
    </row>
    <row r="1687" spans="1:15">
      <c r="A1687" s="8">
        <v>2008</v>
      </c>
      <c r="B1687" s="8" t="s">
        <v>244</v>
      </c>
      <c r="C1687" s="8">
        <v>232700</v>
      </c>
      <c r="D1687" s="8" t="s">
        <v>27</v>
      </c>
      <c r="E1687" s="8" t="s">
        <v>208</v>
      </c>
      <c r="F1687" s="9">
        <v>69.7</v>
      </c>
      <c r="G1687" s="9">
        <v>28.6000003814697</v>
      </c>
      <c r="H1687" s="9">
        <v>12.3000001907349</v>
      </c>
      <c r="I1687" s="9">
        <v>28.7999992370605</v>
      </c>
      <c r="J1687" s="10">
        <v>0.41032999753952</v>
      </c>
      <c r="K1687" s="10">
        <v>0.176470592617989</v>
      </c>
      <c r="L1687" s="10">
        <v>0.413199424743652</v>
      </c>
      <c r="M1687" s="10">
        <v>0.413199424743652</v>
      </c>
      <c r="N1687" s="10">
        <v>2.00286936759949</v>
      </c>
      <c r="O1687" s="10">
        <v>2.34146332740784</v>
      </c>
    </row>
    <row r="1688" spans="1:15">
      <c r="A1688" s="8">
        <v>2009</v>
      </c>
      <c r="B1688" s="8" t="s">
        <v>244</v>
      </c>
      <c r="C1688" s="8">
        <v>232700</v>
      </c>
      <c r="D1688" s="8" t="s">
        <v>27</v>
      </c>
      <c r="E1688" s="8" t="s">
        <v>208</v>
      </c>
      <c r="F1688" s="9">
        <v>80.5214</v>
      </c>
      <c r="G1688" s="9">
        <v>32.7643013000488</v>
      </c>
      <c r="H1688" s="9">
        <v>16.005500793457</v>
      </c>
      <c r="I1688" s="9">
        <v>31.7516002655029</v>
      </c>
      <c r="J1688" s="10">
        <v>0.406901776790619</v>
      </c>
      <c r="K1688" s="10">
        <v>0.198773249983788</v>
      </c>
      <c r="L1688" s="10">
        <v>0.394324988126755</v>
      </c>
      <c r="M1688" s="10">
        <v>0.394324988126755</v>
      </c>
      <c r="N1688" s="10">
        <v>1.98742318153381</v>
      </c>
      <c r="O1688" s="10">
        <v>1.98379302024841</v>
      </c>
    </row>
    <row r="1689" spans="1:15">
      <c r="A1689" s="8">
        <v>2010</v>
      </c>
      <c r="B1689" s="8" t="s">
        <v>244</v>
      </c>
      <c r="C1689" s="8">
        <v>232700</v>
      </c>
      <c r="D1689" s="8" t="s">
        <v>27</v>
      </c>
      <c r="E1689" s="8" t="s">
        <v>208</v>
      </c>
      <c r="F1689" s="9">
        <v>99.2165</v>
      </c>
      <c r="G1689" s="9">
        <v>39.3698997497559</v>
      </c>
      <c r="H1689" s="9">
        <v>23.5300998687744</v>
      </c>
      <c r="I1689" s="9">
        <v>36.3165016174316</v>
      </c>
      <c r="J1689" s="10">
        <v>0.396807998418808</v>
      </c>
      <c r="K1689" s="10">
        <v>0.23715914785862</v>
      </c>
      <c r="L1689" s="10">
        <v>0.366032898426056</v>
      </c>
      <c r="M1689" s="10">
        <v>0.366032898426056</v>
      </c>
      <c r="N1689" s="10">
        <v>1.96922492980957</v>
      </c>
      <c r="O1689" s="10">
        <v>1.54340612888336</v>
      </c>
    </row>
    <row r="1690" spans="1:15">
      <c r="A1690" s="8">
        <v>2012</v>
      </c>
      <c r="B1690" s="8" t="s">
        <v>244</v>
      </c>
      <c r="C1690" s="8">
        <v>232700</v>
      </c>
      <c r="D1690" s="8" t="s">
        <v>27</v>
      </c>
      <c r="E1690" s="8" t="s">
        <v>208</v>
      </c>
      <c r="F1690" s="9">
        <v>147.6777</v>
      </c>
      <c r="G1690" s="9">
        <v>59.7172012329102</v>
      </c>
      <c r="H1690" s="9">
        <v>29.8824005126953</v>
      </c>
      <c r="I1690" s="9">
        <v>58.0781097412109</v>
      </c>
      <c r="J1690" s="10">
        <v>0.404375225305557</v>
      </c>
      <c r="K1690" s="10">
        <v>0.20234876871109</v>
      </c>
      <c r="L1690" s="10">
        <v>0.39327609539032</v>
      </c>
      <c r="M1690" s="10">
        <v>0.39327609539032</v>
      </c>
      <c r="N1690" s="10">
        <v>1.98890101909637</v>
      </c>
      <c r="O1690" s="10">
        <v>1.94355571269989</v>
      </c>
    </row>
    <row r="1691" spans="1:15">
      <c r="A1691" s="8">
        <v>2013</v>
      </c>
      <c r="B1691" s="8" t="s">
        <v>244</v>
      </c>
      <c r="C1691" s="8">
        <v>232700</v>
      </c>
      <c r="D1691" s="8" t="s">
        <v>27</v>
      </c>
      <c r="E1691" s="8" t="s">
        <v>208</v>
      </c>
      <c r="F1691" s="9">
        <v>162.3209</v>
      </c>
      <c r="G1691" s="9">
        <v>67.4625015258789</v>
      </c>
      <c r="H1691" s="9">
        <v>32.2938003540039</v>
      </c>
      <c r="I1691" s="9">
        <v>62.5646018981934</v>
      </c>
      <c r="J1691" s="10">
        <v>0.415611922740936</v>
      </c>
      <c r="K1691" s="10">
        <v>0.198950350284576</v>
      </c>
      <c r="L1691" s="10">
        <v>0.38543775677681</v>
      </c>
      <c r="M1691" s="10">
        <v>0.38543775677681</v>
      </c>
      <c r="N1691" s="10">
        <v>1.9698258638382</v>
      </c>
      <c r="O1691" s="10">
        <v>1.93735647201538</v>
      </c>
    </row>
    <row r="1692" spans="1:15">
      <c r="A1692" s="8">
        <v>2014</v>
      </c>
      <c r="B1692" s="8" t="s">
        <v>244</v>
      </c>
      <c r="C1692" s="8">
        <v>232700</v>
      </c>
      <c r="D1692" s="8" t="s">
        <v>27</v>
      </c>
      <c r="E1692" s="8" t="s">
        <v>208</v>
      </c>
      <c r="F1692" s="9">
        <v>128.4</v>
      </c>
      <c r="G1692" s="9">
        <v>62.7999992370605</v>
      </c>
      <c r="H1692" s="9">
        <v>12.8000001907349</v>
      </c>
      <c r="I1692" s="9">
        <v>52.7999992370605</v>
      </c>
      <c r="J1692" s="10">
        <v>0.489096581935883</v>
      </c>
      <c r="K1692" s="10">
        <v>0.0996884778141975</v>
      </c>
      <c r="L1692" s="10">
        <v>0.4112149477005</v>
      </c>
      <c r="M1692" s="10">
        <v>0.4112149477005</v>
      </c>
      <c r="N1692" s="10">
        <v>1.92211842536926</v>
      </c>
      <c r="O1692" s="10">
        <v>4.125</v>
      </c>
    </row>
    <row r="1693" spans="1:15">
      <c r="A1693" s="8">
        <v>2015</v>
      </c>
      <c r="B1693" s="8" t="s">
        <v>244</v>
      </c>
      <c r="C1693" s="8">
        <v>232700</v>
      </c>
      <c r="D1693" s="8" t="s">
        <v>27</v>
      </c>
      <c r="E1693" s="8" t="s">
        <v>208</v>
      </c>
      <c r="F1693" s="9">
        <v>135.1</v>
      </c>
      <c r="G1693" s="9">
        <v>65.6999969482422</v>
      </c>
      <c r="H1693" s="9">
        <v>12.8999996185303</v>
      </c>
      <c r="I1693" s="9">
        <v>56.4000015258789</v>
      </c>
      <c r="J1693" s="10">
        <v>0.486306428909302</v>
      </c>
      <c r="K1693" s="10">
        <v>0.0954848229885101</v>
      </c>
      <c r="L1693" s="10">
        <v>0.417468547821045</v>
      </c>
      <c r="M1693" s="10">
        <v>0.417468547821045</v>
      </c>
      <c r="N1693" s="10">
        <v>1.9296817779541</v>
      </c>
      <c r="O1693" s="10">
        <v>4.37209320068359</v>
      </c>
    </row>
    <row r="1694" spans="1:15">
      <c r="A1694" s="8">
        <v>2016</v>
      </c>
      <c r="B1694" s="8" t="s">
        <v>244</v>
      </c>
      <c r="C1694" s="8">
        <v>232700</v>
      </c>
      <c r="D1694" s="8" t="s">
        <v>27</v>
      </c>
      <c r="E1694" s="8" t="s">
        <v>208</v>
      </c>
      <c r="F1694" s="9">
        <v>143.8</v>
      </c>
      <c r="G1694" s="9">
        <v>71</v>
      </c>
      <c r="H1694" s="9">
        <v>13.3000001907349</v>
      </c>
      <c r="I1694" s="9">
        <v>59.5</v>
      </c>
      <c r="J1694" s="10">
        <v>0.493741303682327</v>
      </c>
      <c r="K1694" s="10">
        <v>0.0924895703792572</v>
      </c>
      <c r="L1694" s="10">
        <v>0.413769125938416</v>
      </c>
      <c r="M1694" s="10">
        <v>0.413769125938416</v>
      </c>
      <c r="N1694" s="10">
        <v>1.92002785205841</v>
      </c>
      <c r="O1694" s="10">
        <v>4.47368431091309</v>
      </c>
    </row>
    <row r="1695" spans="1:15">
      <c r="A1695" s="8">
        <v>2017</v>
      </c>
      <c r="B1695" s="8" t="s">
        <v>244</v>
      </c>
      <c r="C1695" s="8">
        <v>232700</v>
      </c>
      <c r="D1695" s="8" t="s">
        <v>27</v>
      </c>
      <c r="E1695" s="8" t="s">
        <v>208</v>
      </c>
      <c r="F1695" s="9">
        <v>122.8</v>
      </c>
      <c r="G1695" s="9">
        <v>47.7999992370605</v>
      </c>
      <c r="H1695" s="9">
        <v>14.6999998092651</v>
      </c>
      <c r="I1695" s="9">
        <v>60.2999992370605</v>
      </c>
      <c r="J1695" s="10">
        <v>0.389250814914703</v>
      </c>
      <c r="K1695" s="10">
        <v>0.119706839323044</v>
      </c>
      <c r="L1695" s="10">
        <v>0.491042345762253</v>
      </c>
      <c r="M1695" s="10">
        <v>0.491042345762253</v>
      </c>
      <c r="N1695" s="10">
        <v>2.10179162025452</v>
      </c>
      <c r="O1695" s="10">
        <v>4.10204076766968</v>
      </c>
    </row>
    <row r="1696" spans="1:15">
      <c r="A1696" s="8">
        <v>2018</v>
      </c>
      <c r="B1696" s="8" t="s">
        <v>244</v>
      </c>
      <c r="C1696" s="8">
        <v>232700</v>
      </c>
      <c r="D1696" s="8" t="s">
        <v>27</v>
      </c>
      <c r="E1696" s="8" t="s">
        <v>208</v>
      </c>
      <c r="F1696" s="9">
        <v>128.9</v>
      </c>
      <c r="G1696" s="9">
        <v>49.5</v>
      </c>
      <c r="H1696" s="9">
        <v>15.8000001907349</v>
      </c>
      <c r="I1696" s="9">
        <v>63.5999984741211</v>
      </c>
      <c r="J1696" s="10">
        <v>0.384018629789352</v>
      </c>
      <c r="K1696" s="10">
        <v>0.122575640678406</v>
      </c>
      <c r="L1696" s="10">
        <v>0.493405729532242</v>
      </c>
      <c r="M1696" s="10">
        <v>0.493405729532242</v>
      </c>
      <c r="N1696" s="10">
        <v>2.10938715934753</v>
      </c>
      <c r="O1696" s="10">
        <v>4.02531623840332</v>
      </c>
    </row>
    <row r="1697" spans="1:15">
      <c r="A1697" s="8">
        <v>2019</v>
      </c>
      <c r="B1697" s="8" t="s">
        <v>244</v>
      </c>
      <c r="C1697" s="8">
        <v>232700</v>
      </c>
      <c r="D1697" s="8" t="s">
        <v>27</v>
      </c>
      <c r="E1697" s="8" t="s">
        <v>208</v>
      </c>
      <c r="F1697" s="9">
        <v>138.6044</v>
      </c>
      <c r="G1697" s="9">
        <v>53.5834999084473</v>
      </c>
      <c r="H1697" s="9">
        <v>15.7496004104614</v>
      </c>
      <c r="I1697" s="9">
        <v>69.2713012695312</v>
      </c>
      <c r="J1697" s="10">
        <v>0.386593073606491</v>
      </c>
      <c r="K1697" s="10">
        <v>0.113629870116711</v>
      </c>
      <c r="L1697" s="10">
        <v>0.49977707862854</v>
      </c>
      <c r="M1697" s="10">
        <v>0.49977707862854</v>
      </c>
      <c r="N1697" s="10">
        <v>2.11318397521973</v>
      </c>
      <c r="O1697" s="10">
        <v>4.39828968048096</v>
      </c>
    </row>
    <row r="1698" spans="1:15">
      <c r="A1698" s="8">
        <v>2020</v>
      </c>
      <c r="B1698" s="8" t="s">
        <v>244</v>
      </c>
      <c r="C1698" s="8">
        <v>232700</v>
      </c>
      <c r="D1698" s="8" t="s">
        <v>27</v>
      </c>
      <c r="E1698" s="8" t="s">
        <v>208</v>
      </c>
      <c r="F1698" s="9">
        <v>141.9103</v>
      </c>
      <c r="G1698" s="9">
        <v>55.9389991760254</v>
      </c>
      <c r="H1698" s="9">
        <v>17.824499130249</v>
      </c>
      <c r="I1698" s="9">
        <v>68.1467971801758</v>
      </c>
      <c r="J1698" s="10">
        <v>0.394185602664948</v>
      </c>
      <c r="K1698" s="10">
        <v>0.12560398876667</v>
      </c>
      <c r="L1698" s="10">
        <v>0.480210363864899</v>
      </c>
      <c r="M1698" s="10">
        <v>0.480210363864899</v>
      </c>
      <c r="N1698" s="10">
        <v>2.08602476119995</v>
      </c>
      <c r="O1698" s="10">
        <v>3.82320976257324</v>
      </c>
    </row>
    <row r="1699" spans="1:15">
      <c r="A1699" s="8">
        <v>2021</v>
      </c>
      <c r="B1699" s="8" t="s">
        <v>244</v>
      </c>
      <c r="C1699" s="8">
        <v>232700</v>
      </c>
      <c r="D1699" s="8" t="s">
        <v>27</v>
      </c>
      <c r="E1699" s="8" t="s">
        <v>208</v>
      </c>
      <c r="F1699" s="9">
        <v>153.1</v>
      </c>
      <c r="G1699" s="9">
        <v>57.7999992370605</v>
      </c>
      <c r="H1699" s="9">
        <v>25.3999996185303</v>
      </c>
      <c r="I1699" s="9">
        <v>69.9000015258789</v>
      </c>
      <c r="J1699" s="10">
        <v>0.37753102183342</v>
      </c>
      <c r="K1699" s="10">
        <v>0.165904641151428</v>
      </c>
      <c r="L1699" s="10">
        <v>0.456564337015152</v>
      </c>
      <c r="M1699" s="10">
        <v>0.456564337015152</v>
      </c>
      <c r="N1699" s="10">
        <v>2.07903337478638</v>
      </c>
      <c r="O1699" s="10">
        <v>2.75196862220764</v>
      </c>
    </row>
    <row r="1700" spans="1:15">
      <c r="A1700" s="8">
        <v>2022</v>
      </c>
      <c r="B1700" s="8" t="s">
        <v>244</v>
      </c>
      <c r="C1700" s="8">
        <v>232700</v>
      </c>
      <c r="D1700" s="8" t="s">
        <v>27</v>
      </c>
      <c r="E1700" s="8" t="s">
        <v>208</v>
      </c>
      <c r="F1700" s="9">
        <v>168</v>
      </c>
      <c r="G1700" s="9">
        <v>58.5</v>
      </c>
      <c r="H1700" s="9">
        <v>30.2</v>
      </c>
      <c r="I1700" s="9">
        <v>79.3</v>
      </c>
      <c r="J1700" s="10">
        <v>0.348214285714286</v>
      </c>
      <c r="K1700" s="10">
        <v>0.179761904761905</v>
      </c>
      <c r="L1700" s="10">
        <v>0.47202380952381</v>
      </c>
      <c r="M1700" s="10">
        <v>0.47202380952381</v>
      </c>
      <c r="N1700" s="10">
        <v>2.12380952380952</v>
      </c>
      <c r="O1700" s="10">
        <v>2.62582781456954</v>
      </c>
    </row>
    <row r="1701" spans="1:15">
      <c r="A1701" s="1">
        <v>2023</v>
      </c>
      <c r="B1701" s="1" t="s">
        <v>244</v>
      </c>
      <c r="C1701" s="1">
        <v>232700</v>
      </c>
      <c r="D1701" s="1" t="s">
        <v>27</v>
      </c>
      <c r="E1701" s="1" t="s">
        <v>208</v>
      </c>
      <c r="F1701" s="14" t="s">
        <v>245</v>
      </c>
      <c r="G1701" s="14">
        <v>51.2</v>
      </c>
      <c r="H1701" s="14" t="s">
        <v>246</v>
      </c>
      <c r="I1701" s="14">
        <v>85</v>
      </c>
      <c r="J1701" s="18">
        <f>G1701/F1701</f>
        <v>0.337285902503294</v>
      </c>
      <c r="K1701" s="18">
        <f>H1701/F1701</f>
        <v>0.103425559947299</v>
      </c>
      <c r="L1701" s="18">
        <f>I1701/F1701</f>
        <v>0.559947299077734</v>
      </c>
      <c r="M1701" s="18">
        <f>I1701/F1701</f>
        <v>0.559947299077734</v>
      </c>
      <c r="N1701" s="18">
        <f>J1701*1+K1701*2+L1701*3</f>
        <v>2.22397891963109</v>
      </c>
      <c r="O1701" s="18">
        <f>I1701/H1701</f>
        <v>5.4140127388535</v>
      </c>
    </row>
    <row r="1702" spans="1:15">
      <c r="A1702" s="8">
        <v>2000</v>
      </c>
      <c r="B1702" s="8" t="s">
        <v>247</v>
      </c>
      <c r="C1702" s="8">
        <v>310000</v>
      </c>
      <c r="D1702" s="8" t="s">
        <v>21</v>
      </c>
      <c r="E1702" s="8" t="s">
        <v>247</v>
      </c>
      <c r="F1702" s="9">
        <v>4812.15</v>
      </c>
      <c r="G1702" s="9">
        <v>74.7600021362305</v>
      </c>
      <c r="H1702" s="9">
        <v>2215.75</v>
      </c>
      <c r="I1702" s="9">
        <v>2521.63989257813</v>
      </c>
      <c r="J1702" s="10">
        <v>0.0155356759205461</v>
      </c>
      <c r="K1702" s="10">
        <v>0.460449069738388</v>
      </c>
      <c r="L1702" s="10">
        <v>0.524015247821808</v>
      </c>
      <c r="M1702" s="10">
        <v>0.524015247821808</v>
      </c>
      <c r="N1702" s="10">
        <v>2.50847959518433</v>
      </c>
      <c r="O1702" s="10">
        <v>1.13805258274078</v>
      </c>
    </row>
    <row r="1703" spans="1:15">
      <c r="A1703" s="8">
        <v>2001</v>
      </c>
      <c r="B1703" s="8" t="s">
        <v>247</v>
      </c>
      <c r="C1703" s="8">
        <v>310000</v>
      </c>
      <c r="D1703" s="8" t="s">
        <v>21</v>
      </c>
      <c r="E1703" s="8" t="s">
        <v>247</v>
      </c>
      <c r="F1703" s="9">
        <v>5257.66</v>
      </c>
      <c r="G1703" s="9">
        <v>76.0500030517578</v>
      </c>
      <c r="H1703" s="9">
        <v>2413.830078125</v>
      </c>
      <c r="I1703" s="9">
        <v>2767.78002929688</v>
      </c>
      <c r="J1703" s="10">
        <v>0.0144646102562547</v>
      </c>
      <c r="K1703" s="10">
        <v>0.459107309579849</v>
      </c>
      <c r="L1703" s="10">
        <v>0.52642810344696</v>
      </c>
      <c r="M1703" s="10">
        <v>0.52642810344696</v>
      </c>
      <c r="N1703" s="10">
        <v>2.51196360588074</v>
      </c>
      <c r="O1703" s="10">
        <v>1.14663422107697</v>
      </c>
    </row>
    <row r="1704" spans="1:15">
      <c r="A1704" s="8">
        <v>2002</v>
      </c>
      <c r="B1704" s="8" t="s">
        <v>247</v>
      </c>
      <c r="C1704" s="8">
        <v>310000</v>
      </c>
      <c r="D1704" s="8" t="s">
        <v>21</v>
      </c>
      <c r="E1704" s="8" t="s">
        <v>247</v>
      </c>
      <c r="F1704" s="9">
        <v>5795.02</v>
      </c>
      <c r="G1704" s="9">
        <v>77.6900024414062</v>
      </c>
      <c r="H1704" s="9">
        <v>2635.28002929688</v>
      </c>
      <c r="I1704" s="9">
        <v>3082.05004882813</v>
      </c>
      <c r="J1704" s="10">
        <v>0.0134063391014934</v>
      </c>
      <c r="K1704" s="10">
        <v>0.454749077558517</v>
      </c>
      <c r="L1704" s="10">
        <v>0.531844615936279</v>
      </c>
      <c r="M1704" s="10">
        <v>0.531844615936279</v>
      </c>
      <c r="N1704" s="10">
        <v>2.5184383392334</v>
      </c>
      <c r="O1704" s="10">
        <v>1.16953420639038</v>
      </c>
    </row>
    <row r="1705" spans="1:15">
      <c r="A1705" s="8">
        <v>2003</v>
      </c>
      <c r="B1705" s="8" t="s">
        <v>247</v>
      </c>
      <c r="C1705" s="8">
        <v>310000</v>
      </c>
      <c r="D1705" s="8" t="s">
        <v>21</v>
      </c>
      <c r="E1705" s="8" t="s">
        <v>247</v>
      </c>
      <c r="F1705" s="9">
        <v>6804.04</v>
      </c>
      <c r="G1705" s="9">
        <v>78.9899978637695</v>
      </c>
      <c r="H1705" s="9">
        <v>3239.6201171875</v>
      </c>
      <c r="I1705" s="9">
        <v>3485.42993164063</v>
      </c>
      <c r="J1705" s="10">
        <v>0.0116092786192894</v>
      </c>
      <c r="K1705" s="10">
        <v>0.476131856441498</v>
      </c>
      <c r="L1705" s="10">
        <v>0.512258887290955</v>
      </c>
      <c r="M1705" s="10">
        <v>0.512258887290955</v>
      </c>
      <c r="N1705" s="10">
        <v>2.50064969062805</v>
      </c>
      <c r="O1705" s="10">
        <v>1.07587611675262</v>
      </c>
    </row>
    <row r="1706" spans="1:15">
      <c r="A1706" s="8">
        <v>2004</v>
      </c>
      <c r="B1706" s="8" t="s">
        <v>247</v>
      </c>
      <c r="C1706" s="8">
        <v>310000</v>
      </c>
      <c r="D1706" s="8" t="s">
        <v>21</v>
      </c>
      <c r="E1706" s="8" t="s">
        <v>247</v>
      </c>
      <c r="F1706" s="9">
        <v>8101.55</v>
      </c>
      <c r="G1706" s="9">
        <v>81.3899993896484</v>
      </c>
      <c r="H1706" s="9">
        <v>3872.15991210938</v>
      </c>
      <c r="I1706" s="9">
        <v>4148</v>
      </c>
      <c r="J1706" s="10">
        <v>0.0100462259724736</v>
      </c>
      <c r="K1706" s="10">
        <v>0.477952986955643</v>
      </c>
      <c r="L1706" s="10">
        <v>0.512000799179077</v>
      </c>
      <c r="M1706" s="10">
        <v>0.512000799179077</v>
      </c>
      <c r="N1706" s="10">
        <v>2.50195455551147</v>
      </c>
      <c r="O1706" s="10">
        <v>1.07123672962189</v>
      </c>
    </row>
    <row r="1707" spans="1:15">
      <c r="A1707" s="8">
        <v>2005</v>
      </c>
      <c r="B1707" s="8" t="s">
        <v>247</v>
      </c>
      <c r="C1707" s="8">
        <v>310000</v>
      </c>
      <c r="D1707" s="8" t="s">
        <v>21</v>
      </c>
      <c r="E1707" s="8" t="s">
        <v>247</v>
      </c>
      <c r="F1707" s="9">
        <v>9197.13</v>
      </c>
      <c r="G1707" s="9">
        <v>88.0599975585937</v>
      </c>
      <c r="H1707" s="9">
        <v>4314.89990234375</v>
      </c>
      <c r="I1707" s="9">
        <v>4794.169921875</v>
      </c>
      <c r="J1707" s="10">
        <v>0.00957472622394562</v>
      </c>
      <c r="K1707" s="10">
        <v>0.469157218933105</v>
      </c>
      <c r="L1707" s="10">
        <v>0.521268010139465</v>
      </c>
      <c r="M1707" s="10">
        <v>0.521268010139465</v>
      </c>
      <c r="N1707" s="10">
        <v>2.51169323921204</v>
      </c>
      <c r="O1707" s="10">
        <v>1.11107325553894</v>
      </c>
    </row>
    <row r="1708" spans="1:15">
      <c r="A1708" s="8">
        <v>2006</v>
      </c>
      <c r="B1708" s="8" t="s">
        <v>247</v>
      </c>
      <c r="C1708" s="8">
        <v>310000</v>
      </c>
      <c r="D1708" s="8" t="s">
        <v>21</v>
      </c>
      <c r="E1708" s="8" t="s">
        <v>247</v>
      </c>
      <c r="F1708" s="9">
        <v>10598.86</v>
      </c>
      <c r="G1708" s="9">
        <v>91.5500030517578</v>
      </c>
      <c r="H1708" s="9">
        <v>4929.16015625</v>
      </c>
      <c r="I1708" s="9">
        <v>5578.14990234375</v>
      </c>
      <c r="J1708" s="10">
        <v>0.00863772165030241</v>
      </c>
      <c r="K1708" s="10">
        <v>0.465065121650696</v>
      </c>
      <c r="L1708" s="10">
        <v>0.526297152042389</v>
      </c>
      <c r="M1708" s="10">
        <v>0.526297152042389</v>
      </c>
      <c r="N1708" s="10">
        <v>2.51765942573547</v>
      </c>
      <c r="O1708" s="10">
        <v>1.13166332244873</v>
      </c>
    </row>
    <row r="1709" spans="1:15">
      <c r="A1709" s="8">
        <v>2007</v>
      </c>
      <c r="B1709" s="8" t="s">
        <v>247</v>
      </c>
      <c r="C1709" s="8">
        <v>310000</v>
      </c>
      <c r="D1709" s="8" t="s">
        <v>21</v>
      </c>
      <c r="E1709" s="8" t="s">
        <v>247</v>
      </c>
      <c r="F1709" s="9">
        <v>12878.68</v>
      </c>
      <c r="G1709" s="9">
        <v>99.3899993896484</v>
      </c>
      <c r="H1709" s="9">
        <v>5677.509765625</v>
      </c>
      <c r="I1709" s="9">
        <v>7101.77978515625</v>
      </c>
      <c r="J1709" s="10">
        <v>0.00771740591153502</v>
      </c>
      <c r="K1709" s="10">
        <v>0.440845638513565</v>
      </c>
      <c r="L1709" s="10">
        <v>0.551436960697174</v>
      </c>
      <c r="M1709" s="10">
        <v>0.551436960697174</v>
      </c>
      <c r="N1709" s="10">
        <v>2.54371953010559</v>
      </c>
      <c r="O1709" s="10">
        <v>1.25086176395416</v>
      </c>
    </row>
    <row r="1710" spans="1:15">
      <c r="A1710" s="8">
        <v>2008</v>
      </c>
      <c r="B1710" s="8" t="s">
        <v>247</v>
      </c>
      <c r="C1710" s="8">
        <v>310000</v>
      </c>
      <c r="D1710" s="8" t="s">
        <v>21</v>
      </c>
      <c r="E1710" s="8" t="s">
        <v>247</v>
      </c>
      <c r="F1710" s="9">
        <v>14536.9</v>
      </c>
      <c r="G1710" s="9">
        <v>109.370002746582</v>
      </c>
      <c r="H1710" s="9">
        <v>6215.4501953125</v>
      </c>
      <c r="I1710" s="9">
        <v>8212.080078125</v>
      </c>
      <c r="J1710" s="10">
        <v>0.00752361258491874</v>
      </c>
      <c r="K1710" s="10">
        <v>0.427563667297363</v>
      </c>
      <c r="L1710" s="10">
        <v>0.564912736415863</v>
      </c>
      <c r="M1710" s="10">
        <v>0.564912736415863</v>
      </c>
      <c r="N1710" s="10">
        <v>2.55738925933838</v>
      </c>
      <c r="O1710" s="10">
        <v>1.3212366104126</v>
      </c>
    </row>
    <row r="1711" spans="1:15">
      <c r="A1711" s="8">
        <v>2009</v>
      </c>
      <c r="B1711" s="8" t="s">
        <v>247</v>
      </c>
      <c r="C1711" s="8">
        <v>310000</v>
      </c>
      <c r="D1711" s="8" t="s">
        <v>21</v>
      </c>
      <c r="E1711" s="8" t="s">
        <v>247</v>
      </c>
      <c r="F1711" s="9">
        <v>15742.44</v>
      </c>
      <c r="G1711" s="9">
        <v>112.370002746582</v>
      </c>
      <c r="H1711" s="9">
        <v>6184.7900390625</v>
      </c>
      <c r="I1711" s="9">
        <v>9445.2802734375</v>
      </c>
      <c r="J1711" s="10">
        <v>0.00713802967220545</v>
      </c>
      <c r="K1711" s="10">
        <v>0.392873674631119</v>
      </c>
      <c r="L1711" s="10">
        <v>0.599988341331482</v>
      </c>
      <c r="M1711" s="10">
        <v>0.599988341331482</v>
      </c>
      <c r="N1711" s="10">
        <v>2.59285044670105</v>
      </c>
      <c r="O1711" s="10">
        <v>1.52717876434326</v>
      </c>
    </row>
    <row r="1712" spans="1:15">
      <c r="A1712" s="8">
        <v>2010</v>
      </c>
      <c r="B1712" s="8" t="s">
        <v>247</v>
      </c>
      <c r="C1712" s="8">
        <v>310000</v>
      </c>
      <c r="D1712" s="8" t="s">
        <v>21</v>
      </c>
      <c r="E1712" s="8" t="s">
        <v>247</v>
      </c>
      <c r="F1712" s="9">
        <v>17915.41</v>
      </c>
      <c r="G1712" s="9">
        <v>114.449996948242</v>
      </c>
      <c r="H1712" s="9">
        <v>7434.89013671875</v>
      </c>
      <c r="I1712" s="9">
        <v>10366.0703125</v>
      </c>
      <c r="J1712" s="10">
        <v>0.0063883550465107</v>
      </c>
      <c r="K1712" s="10">
        <v>0.414999723434448</v>
      </c>
      <c r="L1712" s="10">
        <v>0.578611969947815</v>
      </c>
      <c r="M1712" s="10">
        <v>0.578611969947815</v>
      </c>
      <c r="N1712" s="10">
        <v>2.57222366333008</v>
      </c>
      <c r="O1712" s="10">
        <v>1.39424657821655</v>
      </c>
    </row>
    <row r="1713" spans="1:15">
      <c r="A1713" s="8">
        <v>2011</v>
      </c>
      <c r="B1713" s="8" t="s">
        <v>247</v>
      </c>
      <c r="C1713" s="8">
        <v>310000</v>
      </c>
      <c r="D1713" s="8" t="s">
        <v>21</v>
      </c>
      <c r="E1713" s="8" t="s">
        <v>247</v>
      </c>
      <c r="F1713" s="9">
        <v>20009.68</v>
      </c>
      <c r="G1713" s="9">
        <v>126.440002441406</v>
      </c>
      <c r="H1713" s="9">
        <v>8169.33984375</v>
      </c>
      <c r="I1713" s="9">
        <v>11713.900390625</v>
      </c>
      <c r="J1713" s="10">
        <v>0.00631894171237946</v>
      </c>
      <c r="K1713" s="10">
        <v>0.408269375562668</v>
      </c>
      <c r="L1713" s="10">
        <v>0.585411667823792</v>
      </c>
      <c r="M1713" s="10">
        <v>0.585411667823792</v>
      </c>
      <c r="N1713" s="10">
        <v>2.57909274101257</v>
      </c>
      <c r="O1713" s="10">
        <v>1.4338858127594</v>
      </c>
    </row>
    <row r="1714" spans="1:15">
      <c r="A1714" s="8">
        <v>2012</v>
      </c>
      <c r="B1714" s="8" t="s">
        <v>247</v>
      </c>
      <c r="C1714" s="8">
        <v>310000</v>
      </c>
      <c r="D1714" s="8" t="s">
        <v>21</v>
      </c>
      <c r="E1714" s="8" t="s">
        <v>247</v>
      </c>
      <c r="F1714" s="9">
        <v>21305.59</v>
      </c>
      <c r="G1714" s="9">
        <v>129.330001831055</v>
      </c>
      <c r="H1714" s="9">
        <v>8174.1298828125</v>
      </c>
      <c r="I1714" s="9">
        <v>13002.1298828125</v>
      </c>
      <c r="J1714" s="10">
        <v>0.00607023807242513</v>
      </c>
      <c r="K1714" s="10">
        <v>0.383661270141602</v>
      </c>
      <c r="L1714" s="10">
        <v>0.610268473625183</v>
      </c>
      <c r="M1714" s="10">
        <v>0.610268473625183</v>
      </c>
      <c r="N1714" s="10">
        <v>2.60419821739197</v>
      </c>
      <c r="O1714" s="10">
        <v>1.59064388275146</v>
      </c>
    </row>
    <row r="1715" spans="1:15">
      <c r="A1715" s="8">
        <v>2013</v>
      </c>
      <c r="B1715" s="8" t="s">
        <v>247</v>
      </c>
      <c r="C1715" s="8">
        <v>310000</v>
      </c>
      <c r="D1715" s="8" t="s">
        <v>21</v>
      </c>
      <c r="E1715" s="8" t="s">
        <v>247</v>
      </c>
      <c r="F1715" s="9">
        <v>23204.12</v>
      </c>
      <c r="G1715" s="9">
        <v>131.630004882812</v>
      </c>
      <c r="H1715" s="9">
        <v>8286.5302734375</v>
      </c>
      <c r="I1715" s="9">
        <v>14785.9599609375</v>
      </c>
      <c r="J1715" s="10">
        <v>0.0056726997718215</v>
      </c>
      <c r="K1715" s="10">
        <v>0.357114613056183</v>
      </c>
      <c r="L1715" s="10">
        <v>0.637212693691254</v>
      </c>
      <c r="M1715" s="10">
        <v>0.637212693691254</v>
      </c>
      <c r="N1715" s="10">
        <v>2.63154006004333</v>
      </c>
      <c r="O1715" s="10">
        <v>1.78433668613434</v>
      </c>
    </row>
    <row r="1716" spans="1:15">
      <c r="A1716" s="8">
        <v>2014</v>
      </c>
      <c r="B1716" s="8" t="s">
        <v>247</v>
      </c>
      <c r="C1716" s="8">
        <v>310000</v>
      </c>
      <c r="D1716" s="8" t="s">
        <v>21</v>
      </c>
      <c r="E1716" s="8" t="s">
        <v>247</v>
      </c>
      <c r="F1716" s="9">
        <v>25269.75</v>
      </c>
      <c r="G1716" s="9">
        <v>131.960006713867</v>
      </c>
      <c r="H1716" s="9">
        <v>8633.25</v>
      </c>
      <c r="I1716" s="9">
        <v>16504.5390625</v>
      </c>
      <c r="J1716" s="10">
        <v>0.00522205419838428</v>
      </c>
      <c r="K1716" s="10">
        <v>0.341643661260605</v>
      </c>
      <c r="L1716" s="10">
        <v>0.653134226799011</v>
      </c>
      <c r="M1716" s="10">
        <v>0.653134226799011</v>
      </c>
      <c r="N1716" s="10">
        <v>2.64791202545166</v>
      </c>
      <c r="O1716" s="10">
        <v>1.91174113750458</v>
      </c>
    </row>
    <row r="1717" spans="1:15">
      <c r="A1717" s="8">
        <v>2015</v>
      </c>
      <c r="B1717" s="8" t="s">
        <v>247</v>
      </c>
      <c r="C1717" s="8">
        <v>310000</v>
      </c>
      <c r="D1717" s="8" t="s">
        <v>21</v>
      </c>
      <c r="E1717" s="8" t="s">
        <v>247</v>
      </c>
      <c r="F1717" s="9">
        <v>26887.02</v>
      </c>
      <c r="G1717" s="9">
        <v>125.529998779297</v>
      </c>
      <c r="H1717" s="9">
        <v>8408.650390625</v>
      </c>
      <c r="I1717" s="9">
        <v>18352.83984375</v>
      </c>
      <c r="J1717" s="10">
        <v>0.00466879550367594</v>
      </c>
      <c r="K1717" s="10">
        <v>0.3127401471138</v>
      </c>
      <c r="L1717" s="10">
        <v>0.682591080665588</v>
      </c>
      <c r="M1717" s="10">
        <v>0.682591080665588</v>
      </c>
      <c r="N1717" s="10">
        <v>2.67792224884033</v>
      </c>
      <c r="O1717" s="10">
        <v>2.18261432647705</v>
      </c>
    </row>
    <row r="1718" spans="1:15">
      <c r="A1718" s="8">
        <v>2016</v>
      </c>
      <c r="B1718" s="8" t="s">
        <v>247</v>
      </c>
      <c r="C1718" s="8">
        <v>310000</v>
      </c>
      <c r="D1718" s="8" t="s">
        <v>21</v>
      </c>
      <c r="E1718" s="8" t="s">
        <v>247</v>
      </c>
      <c r="F1718" s="9">
        <v>29887.02</v>
      </c>
      <c r="G1718" s="9">
        <v>114.339996337891</v>
      </c>
      <c r="H1718" s="9">
        <v>8570.240234375</v>
      </c>
      <c r="I1718" s="9">
        <v>21202.439453125</v>
      </c>
      <c r="J1718" s="10">
        <v>0.00382574088871479</v>
      </c>
      <c r="K1718" s="10">
        <v>0.286754578351974</v>
      </c>
      <c r="L1718" s="10">
        <v>0.709419667720795</v>
      </c>
      <c r="M1718" s="10">
        <v>0.709419667720795</v>
      </c>
      <c r="N1718" s="10">
        <v>2.7055938243866</v>
      </c>
      <c r="O1718" s="10">
        <v>2.47396087646484</v>
      </c>
    </row>
    <row r="1719" spans="1:15">
      <c r="A1719" s="8">
        <v>2017</v>
      </c>
      <c r="B1719" s="8" t="s">
        <v>247</v>
      </c>
      <c r="C1719" s="8">
        <v>310000</v>
      </c>
      <c r="D1719" s="8" t="s">
        <v>21</v>
      </c>
      <c r="E1719" s="8" t="s">
        <v>247</v>
      </c>
      <c r="F1719" s="9">
        <v>32925.01</v>
      </c>
      <c r="G1719" s="9">
        <v>110.779998779297</v>
      </c>
      <c r="H1719" s="9">
        <v>9525.8896484375</v>
      </c>
      <c r="I1719" s="9">
        <v>23288.33984375</v>
      </c>
      <c r="J1719" s="10">
        <v>0.00336461560800672</v>
      </c>
      <c r="K1719" s="10">
        <v>0.289320796728134</v>
      </c>
      <c r="L1719" s="10">
        <v>0.707314610481262</v>
      </c>
      <c r="M1719" s="10">
        <v>0.707314610481262</v>
      </c>
      <c r="N1719" s="10">
        <v>2.70394992828369</v>
      </c>
      <c r="O1719" s="10">
        <v>2.44474172592163</v>
      </c>
    </row>
    <row r="1720" spans="1:15">
      <c r="A1720" s="8">
        <v>2018</v>
      </c>
      <c r="B1720" s="8" t="s">
        <v>247</v>
      </c>
      <c r="C1720" s="8">
        <v>310000</v>
      </c>
      <c r="D1720" s="8" t="s">
        <v>21</v>
      </c>
      <c r="E1720" s="8" t="s">
        <v>247</v>
      </c>
      <c r="F1720" s="9">
        <v>36011.82</v>
      </c>
      <c r="G1720" s="9">
        <v>104.779998779297</v>
      </c>
      <c r="H1720" s="9">
        <v>10360.7802734375</v>
      </c>
      <c r="I1720" s="9">
        <v>25546.259765625</v>
      </c>
      <c r="J1720" s="10">
        <v>0.00290960026904941</v>
      </c>
      <c r="K1720" s="10">
        <v>0.287704974412918</v>
      </c>
      <c r="L1720" s="10">
        <v>0.709385395050049</v>
      </c>
      <c r="M1720" s="10">
        <v>0.709385395050049</v>
      </c>
      <c r="N1720" s="10">
        <v>2.70647573471069</v>
      </c>
      <c r="O1720" s="10">
        <v>2.46566939353943</v>
      </c>
    </row>
    <row r="1721" spans="1:15">
      <c r="A1721" s="8">
        <v>2019</v>
      </c>
      <c r="B1721" s="8" t="s">
        <v>247</v>
      </c>
      <c r="C1721" s="8">
        <v>310000</v>
      </c>
      <c r="D1721" s="8" t="s">
        <v>21</v>
      </c>
      <c r="E1721" s="8" t="s">
        <v>247</v>
      </c>
      <c r="F1721" s="9">
        <v>38155.32</v>
      </c>
      <c r="G1721" s="9">
        <v>103.879997253418</v>
      </c>
      <c r="H1721" s="9">
        <v>10299.16015625</v>
      </c>
      <c r="I1721" s="9">
        <v>27752.279296875</v>
      </c>
      <c r="J1721" s="10">
        <v>0.00272255600430071</v>
      </c>
      <c r="K1721" s="10">
        <v>0.269927233457565</v>
      </c>
      <c r="L1721" s="10">
        <v>0.727350175380707</v>
      </c>
      <c r="M1721" s="10">
        <v>0.727350175380707</v>
      </c>
      <c r="N1721" s="10">
        <v>2.72462749481201</v>
      </c>
      <c r="O1721" s="10">
        <v>2.69461584091187</v>
      </c>
    </row>
    <row r="1722" spans="1:15">
      <c r="A1722" s="8">
        <v>2020</v>
      </c>
      <c r="B1722" s="8" t="s">
        <v>247</v>
      </c>
      <c r="C1722" s="8">
        <v>310000</v>
      </c>
      <c r="D1722" s="8" t="s">
        <v>21</v>
      </c>
      <c r="E1722" s="8" t="s">
        <v>247</v>
      </c>
      <c r="F1722" s="9">
        <v>38700.58</v>
      </c>
      <c r="G1722" s="9">
        <v>103.57</v>
      </c>
      <c r="H1722" s="9">
        <v>10289.47</v>
      </c>
      <c r="I1722" s="9">
        <v>28307.54</v>
      </c>
      <c r="J1722" s="10">
        <v>0.00267618728194771</v>
      </c>
      <c r="K1722" s="10">
        <v>0.265873793105943</v>
      </c>
      <c r="L1722" s="10">
        <v>0.731450019612109</v>
      </c>
      <c r="M1722" s="10">
        <v>0.731450019612109</v>
      </c>
      <c r="N1722" s="10">
        <v>2.72877383233016</v>
      </c>
      <c r="O1722" s="10">
        <v>2.75111740449217</v>
      </c>
    </row>
    <row r="1723" spans="1:15">
      <c r="A1723" s="8">
        <v>2021</v>
      </c>
      <c r="B1723" s="8" t="s">
        <v>247</v>
      </c>
      <c r="C1723" s="8">
        <v>310000</v>
      </c>
      <c r="D1723" s="8" t="s">
        <v>21</v>
      </c>
      <c r="E1723" s="8" t="s">
        <v>247</v>
      </c>
      <c r="F1723" s="9">
        <v>43214.85</v>
      </c>
      <c r="G1723" s="9">
        <v>99.9700012207031</v>
      </c>
      <c r="H1723" s="9">
        <v>11449.3203125</v>
      </c>
      <c r="I1723" s="9">
        <v>31665.560546875</v>
      </c>
      <c r="J1723" s="10">
        <v>0.00231332518160343</v>
      </c>
      <c r="K1723" s="10">
        <v>0.264939486980438</v>
      </c>
      <c r="L1723" s="10">
        <v>0.732747197151184</v>
      </c>
      <c r="M1723" s="10">
        <v>0.732747197151184</v>
      </c>
      <c r="N1723" s="10">
        <v>2.73043394088745</v>
      </c>
      <c r="O1723" s="10">
        <v>2.76571536064148</v>
      </c>
    </row>
    <row r="1724" spans="1:15">
      <c r="A1724" s="8">
        <v>2022</v>
      </c>
      <c r="B1724" s="8" t="s">
        <v>247</v>
      </c>
      <c r="C1724" s="8">
        <v>310000</v>
      </c>
      <c r="D1724" s="8" t="s">
        <v>21</v>
      </c>
      <c r="E1724" s="8" t="s">
        <v>247</v>
      </c>
      <c r="F1724" s="9">
        <v>44652.8</v>
      </c>
      <c r="G1724" s="9">
        <v>97</v>
      </c>
      <c r="H1724" s="9">
        <v>11458.4</v>
      </c>
      <c r="I1724" s="9">
        <v>33097.4</v>
      </c>
      <c r="J1724" s="10">
        <v>0.00217231618174</v>
      </c>
      <c r="K1724" s="10">
        <v>0.256611007596388</v>
      </c>
      <c r="L1724" s="10">
        <v>0.741216676221872</v>
      </c>
      <c r="M1724" s="10">
        <v>0.741216676221872</v>
      </c>
      <c r="N1724" s="10">
        <v>2.73904436004013</v>
      </c>
      <c r="O1724" s="10">
        <v>2.88848355791385</v>
      </c>
    </row>
    <row r="1725" spans="1:15">
      <c r="A1725" s="1">
        <v>2023</v>
      </c>
      <c r="B1725" s="1" t="s">
        <v>247</v>
      </c>
      <c r="C1725" s="1">
        <v>310000</v>
      </c>
      <c r="D1725" s="1" t="s">
        <v>21</v>
      </c>
      <c r="E1725" s="1" t="s">
        <v>247</v>
      </c>
      <c r="F1725" s="14" t="s">
        <v>248</v>
      </c>
      <c r="G1725" s="14">
        <v>96.1</v>
      </c>
      <c r="H1725" s="14" t="s">
        <v>249</v>
      </c>
      <c r="I1725" s="14">
        <v>35509.6</v>
      </c>
      <c r="J1725" s="18">
        <f>G1725/F1725</f>
        <v>0.00203521235037165</v>
      </c>
      <c r="K1725" s="18">
        <f>H1725/F1725</f>
        <v>0.245940905565723</v>
      </c>
      <c r="L1725" s="18">
        <f>I1725/F1725</f>
        <v>0.752024729206631</v>
      </c>
      <c r="M1725" s="18">
        <f>I1725/F1725</f>
        <v>0.752024729206631</v>
      </c>
      <c r="N1725" s="18">
        <f>J1725*1+K1725*2+L1725*3</f>
        <v>2.74999121110171</v>
      </c>
      <c r="O1725" s="18">
        <f>I1725/H1725</f>
        <v>3.05774562989753</v>
      </c>
    </row>
    <row r="1726" spans="1:15">
      <c r="A1726" s="8">
        <v>2000</v>
      </c>
      <c r="B1726" s="8" t="s">
        <v>250</v>
      </c>
      <c r="C1726" s="8">
        <v>320100</v>
      </c>
      <c r="D1726" s="8" t="s">
        <v>140</v>
      </c>
      <c r="E1726" s="8" t="s">
        <v>251</v>
      </c>
      <c r="F1726" s="9">
        <v>1021.2983</v>
      </c>
      <c r="G1726" s="9">
        <v>55.0116996765137</v>
      </c>
      <c r="H1726" s="9">
        <v>494.081085205078</v>
      </c>
      <c r="I1726" s="9">
        <v>472.205505371094</v>
      </c>
      <c r="J1726" s="10">
        <v>0.0538644790649414</v>
      </c>
      <c r="K1726" s="10">
        <v>0.483777433633804</v>
      </c>
      <c r="L1726" s="10">
        <v>0.462358057498932</v>
      </c>
      <c r="M1726" s="10">
        <v>0.462358057498932</v>
      </c>
      <c r="N1726" s="10">
        <v>2.40849351882935</v>
      </c>
      <c r="O1726" s="10">
        <v>0.955724716186523</v>
      </c>
    </row>
    <row r="1727" spans="1:15">
      <c r="A1727" s="8">
        <v>2001</v>
      </c>
      <c r="B1727" s="8" t="s">
        <v>250</v>
      </c>
      <c r="C1727" s="8">
        <v>320100</v>
      </c>
      <c r="D1727" s="8" t="s">
        <v>140</v>
      </c>
      <c r="E1727" s="8" t="s">
        <v>251</v>
      </c>
      <c r="F1727" s="9">
        <v>1150.3</v>
      </c>
      <c r="G1727" s="9">
        <v>59</v>
      </c>
      <c r="H1727" s="9">
        <v>546.859985351563</v>
      </c>
      <c r="I1727" s="9">
        <v>544.450012207031</v>
      </c>
      <c r="J1727" s="10">
        <v>0.0512909665703773</v>
      </c>
      <c r="K1727" s="10">
        <v>0.475406408309937</v>
      </c>
      <c r="L1727" s="10">
        <v>0.473311334848404</v>
      </c>
      <c r="M1727" s="10">
        <v>0.473311334848404</v>
      </c>
      <c r="N1727" s="10">
        <v>2.42203783988953</v>
      </c>
      <c r="O1727" s="10">
        <v>0.995593070983887</v>
      </c>
    </row>
    <row r="1728" spans="1:15">
      <c r="A1728" s="8">
        <v>2002</v>
      </c>
      <c r="B1728" s="8" t="s">
        <v>250</v>
      </c>
      <c r="C1728" s="8">
        <v>320100</v>
      </c>
      <c r="D1728" s="8" t="s">
        <v>140</v>
      </c>
      <c r="E1728" s="8" t="s">
        <v>251</v>
      </c>
      <c r="F1728" s="9">
        <v>1297.57</v>
      </c>
      <c r="G1728" s="9">
        <v>62.4000015258789</v>
      </c>
      <c r="H1728" s="9">
        <v>613.900024414063</v>
      </c>
      <c r="I1728" s="9">
        <v>621.27001953125</v>
      </c>
      <c r="J1728" s="10">
        <v>0.0480898916721344</v>
      </c>
      <c r="K1728" s="10">
        <v>0.473115146160126</v>
      </c>
      <c r="L1728" s="10">
        <v>0.478794991970062</v>
      </c>
      <c r="M1728" s="10">
        <v>0.478794991970062</v>
      </c>
      <c r="N1728" s="10">
        <v>2.43070507049561</v>
      </c>
      <c r="O1728" s="10">
        <v>1.01200520992279</v>
      </c>
    </row>
    <row r="1729" spans="1:15">
      <c r="A1729" s="8">
        <v>2003</v>
      </c>
      <c r="B1729" s="8" t="s">
        <v>250</v>
      </c>
      <c r="C1729" s="8">
        <v>320100</v>
      </c>
      <c r="D1729" s="8" t="s">
        <v>140</v>
      </c>
      <c r="E1729" s="8" t="s">
        <v>251</v>
      </c>
      <c r="F1729" s="9">
        <v>1576.33</v>
      </c>
      <c r="G1729" s="9">
        <v>65.120002746582</v>
      </c>
      <c r="H1729" s="9">
        <v>804.489990234375</v>
      </c>
      <c r="I1729" s="9">
        <v>706.719970703125</v>
      </c>
      <c r="J1729" s="10">
        <v>0.0413111485540867</v>
      </c>
      <c r="K1729" s="10">
        <v>0.510356307029724</v>
      </c>
      <c r="L1729" s="10">
        <v>0.448332488536835</v>
      </c>
      <c r="M1729" s="10">
        <v>0.448332488536835</v>
      </c>
      <c r="N1729" s="10">
        <v>2.40702128410339</v>
      </c>
      <c r="O1729" s="10">
        <v>0.878469586372375</v>
      </c>
    </row>
    <row r="1730" spans="1:15">
      <c r="A1730" s="8">
        <v>2004</v>
      </c>
      <c r="B1730" s="8" t="s">
        <v>250</v>
      </c>
      <c r="C1730" s="8">
        <v>320100</v>
      </c>
      <c r="D1730" s="8" t="s">
        <v>140</v>
      </c>
      <c r="E1730" s="8" t="s">
        <v>251</v>
      </c>
      <c r="F1730" s="9">
        <v>1910</v>
      </c>
      <c r="G1730" s="9">
        <v>70</v>
      </c>
      <c r="H1730" s="9">
        <v>1005</v>
      </c>
      <c r="I1730" s="9">
        <v>835</v>
      </c>
      <c r="J1730" s="10">
        <v>0.0366492159664631</v>
      </c>
      <c r="K1730" s="10">
        <v>0.526178002357483</v>
      </c>
      <c r="L1730" s="10">
        <v>0.437172770500183</v>
      </c>
      <c r="M1730" s="10">
        <v>0.437172770500183</v>
      </c>
      <c r="N1730" s="10">
        <v>2.40052342414856</v>
      </c>
      <c r="O1730" s="10">
        <v>0.830845773220062</v>
      </c>
    </row>
    <row r="1731" spans="1:15">
      <c r="A1731" s="8">
        <v>2005</v>
      </c>
      <c r="B1731" s="8" t="s">
        <v>250</v>
      </c>
      <c r="C1731" s="8">
        <v>320100</v>
      </c>
      <c r="D1731" s="8" t="s">
        <v>140</v>
      </c>
      <c r="E1731" s="8" t="s">
        <v>251</v>
      </c>
      <c r="F1731" s="9">
        <v>2411.11</v>
      </c>
      <c r="G1731" s="9">
        <v>80.0400009155273</v>
      </c>
      <c r="H1731" s="9">
        <v>1200.28002929687</v>
      </c>
      <c r="I1731" s="9">
        <v>1130.7900390625</v>
      </c>
      <c r="J1731" s="10">
        <v>0.0331963300704956</v>
      </c>
      <c r="K1731" s="10">
        <v>0.497812211513519</v>
      </c>
      <c r="L1731" s="10">
        <v>0.468991488218307</v>
      </c>
      <c r="M1731" s="10">
        <v>0.468991488218307</v>
      </c>
      <c r="N1731" s="10">
        <v>2.43579530715942</v>
      </c>
      <c r="O1731" s="10">
        <v>0.942105174064636</v>
      </c>
    </row>
    <row r="1732" spans="1:15">
      <c r="A1732" s="8">
        <v>2006</v>
      </c>
      <c r="B1732" s="8" t="s">
        <v>250</v>
      </c>
      <c r="C1732" s="8">
        <v>320100</v>
      </c>
      <c r="D1732" s="8" t="s">
        <v>140</v>
      </c>
      <c r="E1732" s="8" t="s">
        <v>251</v>
      </c>
      <c r="F1732" s="9">
        <v>2773.78</v>
      </c>
      <c r="G1732" s="9">
        <v>82.0199966430664</v>
      </c>
      <c r="H1732" s="9">
        <v>1359.93994140625</v>
      </c>
      <c r="I1732" s="9">
        <v>1331.81994628906</v>
      </c>
      <c r="J1732" s="10">
        <v>0.0295697562396526</v>
      </c>
      <c r="K1732" s="10">
        <v>0.490283995866776</v>
      </c>
      <c r="L1732" s="10">
        <v>0.480146199464798</v>
      </c>
      <c r="M1732" s="10">
        <v>0.480146199464798</v>
      </c>
      <c r="N1732" s="10">
        <v>2.4505763053894</v>
      </c>
      <c r="O1732" s="10">
        <v>0.979322612285614</v>
      </c>
    </row>
    <row r="1733" spans="1:15">
      <c r="A1733" s="8">
        <v>2007</v>
      </c>
      <c r="B1733" s="8" t="s">
        <v>250</v>
      </c>
      <c r="C1733" s="8">
        <v>320100</v>
      </c>
      <c r="D1733" s="8" t="s">
        <v>140</v>
      </c>
      <c r="E1733" s="8" t="s">
        <v>251</v>
      </c>
      <c r="F1733" s="9">
        <v>3283.73</v>
      </c>
      <c r="G1733" s="9">
        <v>86.4400024414062</v>
      </c>
      <c r="H1733" s="9">
        <v>1607.21997070312</v>
      </c>
      <c r="I1733" s="9">
        <v>1590.06994628906</v>
      </c>
      <c r="J1733" s="10">
        <v>0.0263237245380878</v>
      </c>
      <c r="K1733" s="10">
        <v>0.489449501037598</v>
      </c>
      <c r="L1733" s="10">
        <v>0.484226763248444</v>
      </c>
      <c r="M1733" s="10">
        <v>0.484226763248444</v>
      </c>
      <c r="N1733" s="10">
        <v>2.4579029083252</v>
      </c>
      <c r="O1733" s="10">
        <v>0.989329397678375</v>
      </c>
    </row>
    <row r="1734" spans="1:15">
      <c r="A1734" s="8">
        <v>2008</v>
      </c>
      <c r="B1734" s="8" t="s">
        <v>250</v>
      </c>
      <c r="C1734" s="8">
        <v>320100</v>
      </c>
      <c r="D1734" s="8" t="s">
        <v>140</v>
      </c>
      <c r="E1734" s="8" t="s">
        <v>251</v>
      </c>
      <c r="F1734" s="9">
        <v>3775</v>
      </c>
      <c r="G1734" s="9">
        <v>93</v>
      </c>
      <c r="H1734" s="9">
        <v>1795</v>
      </c>
      <c r="I1734" s="9">
        <v>1887</v>
      </c>
      <c r="J1734" s="10">
        <v>0.0246357619762421</v>
      </c>
      <c r="K1734" s="10">
        <v>0.475496679544449</v>
      </c>
      <c r="L1734" s="10">
        <v>0.499867558479309</v>
      </c>
      <c r="M1734" s="10">
        <v>0.499867558479309</v>
      </c>
      <c r="N1734" s="10">
        <v>2.47523188591003</v>
      </c>
      <c r="O1734" s="10">
        <v>1.05125343799591</v>
      </c>
    </row>
    <row r="1735" spans="1:15">
      <c r="A1735" s="8">
        <v>2009</v>
      </c>
      <c r="B1735" s="8" t="s">
        <v>250</v>
      </c>
      <c r="C1735" s="8">
        <v>320100</v>
      </c>
      <c r="D1735" s="8" t="s">
        <v>140</v>
      </c>
      <c r="E1735" s="8" t="s">
        <v>251</v>
      </c>
      <c r="F1735" s="9">
        <v>4230.26</v>
      </c>
      <c r="G1735" s="9">
        <v>129.179992675781</v>
      </c>
      <c r="H1735" s="9">
        <v>1930.66003417969</v>
      </c>
      <c r="I1735" s="9">
        <v>2170.419921875</v>
      </c>
      <c r="J1735" s="10">
        <v>0.0305371284484863</v>
      </c>
      <c r="K1735" s="10">
        <v>0.456392765045166</v>
      </c>
      <c r="L1735" s="10">
        <v>0.513070106506348</v>
      </c>
      <c r="M1735" s="10">
        <v>0.513070106506348</v>
      </c>
      <c r="N1735" s="10">
        <v>2.48253297805786</v>
      </c>
      <c r="O1735" s="10">
        <v>1.1241854429245</v>
      </c>
    </row>
    <row r="1736" spans="1:15">
      <c r="A1736" s="8">
        <v>2010</v>
      </c>
      <c r="B1736" s="8" t="s">
        <v>250</v>
      </c>
      <c r="C1736" s="8">
        <v>320100</v>
      </c>
      <c r="D1736" s="8" t="s">
        <v>140</v>
      </c>
      <c r="E1736" s="8" t="s">
        <v>251</v>
      </c>
      <c r="F1736" s="9">
        <v>5130.65</v>
      </c>
      <c r="G1736" s="9">
        <v>142.289993286133</v>
      </c>
      <c r="H1736" s="9">
        <v>2327.86010742188</v>
      </c>
      <c r="I1736" s="9">
        <v>2660.48999023438</v>
      </c>
      <c r="J1736" s="10">
        <v>0.027733325958252</v>
      </c>
      <c r="K1736" s="10">
        <v>0.453716397285461</v>
      </c>
      <c r="L1736" s="10">
        <v>0.518548309803009</v>
      </c>
      <c r="M1736" s="10">
        <v>0.518548309803009</v>
      </c>
      <c r="N1736" s="10">
        <v>2.49081110954285</v>
      </c>
      <c r="O1736" s="10">
        <v>1.14289081096649</v>
      </c>
    </row>
    <row r="1737" spans="1:15">
      <c r="A1737" s="8">
        <v>2011</v>
      </c>
      <c r="B1737" s="8" t="s">
        <v>250</v>
      </c>
      <c r="C1737" s="8">
        <v>320100</v>
      </c>
      <c r="D1737" s="8" t="s">
        <v>140</v>
      </c>
      <c r="E1737" s="8" t="s">
        <v>251</v>
      </c>
      <c r="F1737" s="9">
        <v>6145.52</v>
      </c>
      <c r="G1737" s="9">
        <v>164.279998779297</v>
      </c>
      <c r="H1737" s="9">
        <v>2760.84008789063</v>
      </c>
      <c r="I1737" s="9">
        <v>3220.40991210938</v>
      </c>
      <c r="J1737" s="10">
        <v>0.0267316680401564</v>
      </c>
      <c r="K1737" s="10">
        <v>0.449244350194931</v>
      </c>
      <c r="L1737" s="10">
        <v>0.524025619029999</v>
      </c>
      <c r="M1737" s="10">
        <v>0.524025619029999</v>
      </c>
      <c r="N1737" s="10">
        <v>2.4972972869873</v>
      </c>
      <c r="O1737" s="10">
        <v>1.16646015644073</v>
      </c>
    </row>
    <row r="1738" spans="1:15">
      <c r="A1738" s="8">
        <v>2012</v>
      </c>
      <c r="B1738" s="8" t="s">
        <v>250</v>
      </c>
      <c r="C1738" s="8">
        <v>320100</v>
      </c>
      <c r="D1738" s="8" t="s">
        <v>140</v>
      </c>
      <c r="E1738" s="8" t="s">
        <v>251</v>
      </c>
      <c r="F1738" s="9">
        <v>7201.57</v>
      </c>
      <c r="G1738" s="9">
        <v>185.059997558594</v>
      </c>
      <c r="H1738" s="9">
        <v>3170.78002929688</v>
      </c>
      <c r="I1738" s="9">
        <v>3845.72998046875</v>
      </c>
      <c r="J1738" s="10">
        <v>0.025697173550725</v>
      </c>
      <c r="K1738" s="10">
        <v>0.440290093421936</v>
      </c>
      <c r="L1738" s="10">
        <v>0.534012734889984</v>
      </c>
      <c r="M1738" s="10">
        <v>0.534012734889984</v>
      </c>
      <c r="N1738" s="10">
        <v>2.5083155632019</v>
      </c>
      <c r="O1738" s="10">
        <v>1.21286559104919</v>
      </c>
    </row>
    <row r="1739" spans="1:15">
      <c r="A1739" s="8">
        <v>2013</v>
      </c>
      <c r="B1739" s="8" t="s">
        <v>250</v>
      </c>
      <c r="C1739" s="8">
        <v>320100</v>
      </c>
      <c r="D1739" s="8" t="s">
        <v>140</v>
      </c>
      <c r="E1739" s="8" t="s">
        <v>251</v>
      </c>
      <c r="F1739" s="9">
        <v>8011.78</v>
      </c>
      <c r="G1739" s="9">
        <v>204.639999389648</v>
      </c>
      <c r="H1739" s="9">
        <v>3450.580078125</v>
      </c>
      <c r="I1739" s="9">
        <v>4356.56005859375</v>
      </c>
      <c r="J1739" s="10">
        <v>0.025542389601469</v>
      </c>
      <c r="K1739" s="10">
        <v>0.430688321590424</v>
      </c>
      <c r="L1739" s="10">
        <v>0.543769299983978</v>
      </c>
      <c r="M1739" s="10">
        <v>0.543769299983978</v>
      </c>
      <c r="N1739" s="10">
        <v>2.51822686195374</v>
      </c>
      <c r="O1739" s="10">
        <v>1.26255869865417</v>
      </c>
    </row>
    <row r="1740" spans="1:15">
      <c r="A1740" s="8">
        <v>2014</v>
      </c>
      <c r="B1740" s="8" t="s">
        <v>250</v>
      </c>
      <c r="C1740" s="8">
        <v>320100</v>
      </c>
      <c r="D1740" s="8" t="s">
        <v>140</v>
      </c>
      <c r="E1740" s="8" t="s">
        <v>251</v>
      </c>
      <c r="F1740" s="9">
        <v>8820.75</v>
      </c>
      <c r="G1740" s="9">
        <v>214.25</v>
      </c>
      <c r="H1740" s="9">
        <v>3623.47998046875</v>
      </c>
      <c r="I1740" s="9">
        <v>4983.02001953125</v>
      </c>
      <c r="J1740" s="10">
        <v>0.0242893174290657</v>
      </c>
      <c r="K1740" s="10">
        <v>0.410790473222733</v>
      </c>
      <c r="L1740" s="10">
        <v>0.564920246601105</v>
      </c>
      <c r="M1740" s="10">
        <v>0.564920246601105</v>
      </c>
      <c r="N1740" s="10">
        <v>2.54063105583191</v>
      </c>
      <c r="O1740" s="10">
        <v>1.37520289421082</v>
      </c>
    </row>
    <row r="1741" spans="1:15">
      <c r="A1741" s="8">
        <v>2015</v>
      </c>
      <c r="B1741" s="8" t="s">
        <v>250</v>
      </c>
      <c r="C1741" s="8">
        <v>320100</v>
      </c>
      <c r="D1741" s="8" t="s">
        <v>140</v>
      </c>
      <c r="E1741" s="8" t="s">
        <v>251</v>
      </c>
      <c r="F1741" s="9">
        <v>9720.77</v>
      </c>
      <c r="G1741" s="9">
        <v>232.389999389648</v>
      </c>
      <c r="H1741" s="9">
        <v>3916.77001953125</v>
      </c>
      <c r="I1741" s="9">
        <v>5571.60986328125</v>
      </c>
      <c r="J1741" s="10">
        <v>0.0239065419882536</v>
      </c>
      <c r="K1741" s="10">
        <v>0.402927964925766</v>
      </c>
      <c r="L1741" s="10">
        <v>0.573165476322174</v>
      </c>
      <c r="M1741" s="10">
        <v>0.573165476322174</v>
      </c>
      <c r="N1741" s="10">
        <v>2.54925894737244</v>
      </c>
      <c r="O1741" s="10">
        <v>1.42250120639801</v>
      </c>
    </row>
    <row r="1742" spans="1:15">
      <c r="A1742" s="8">
        <v>2016</v>
      </c>
      <c r="B1742" s="8" t="s">
        <v>250</v>
      </c>
      <c r="C1742" s="8">
        <v>320100</v>
      </c>
      <c r="D1742" s="8" t="s">
        <v>140</v>
      </c>
      <c r="E1742" s="8" t="s">
        <v>251</v>
      </c>
      <c r="F1742" s="9">
        <v>10503.02</v>
      </c>
      <c r="G1742" s="9">
        <v>252.539993286133</v>
      </c>
      <c r="H1742" s="9">
        <v>4117.31982421875</v>
      </c>
      <c r="I1742" s="9">
        <v>6133.16015625</v>
      </c>
      <c r="J1742" s="10">
        <v>0.0240445118397474</v>
      </c>
      <c r="K1742" s="10">
        <v>0.39201295375824</v>
      </c>
      <c r="L1742" s="10">
        <v>0.583942532539368</v>
      </c>
      <c r="M1742" s="10">
        <v>0.583942532539368</v>
      </c>
      <c r="N1742" s="10">
        <v>2.55989789962769</v>
      </c>
      <c r="O1742" s="10">
        <v>1.48960018157959</v>
      </c>
    </row>
    <row r="1743" spans="1:15">
      <c r="A1743" s="8">
        <v>2017</v>
      </c>
      <c r="B1743" s="8" t="s">
        <v>250</v>
      </c>
      <c r="C1743" s="8">
        <v>320100</v>
      </c>
      <c r="D1743" s="8" t="s">
        <v>140</v>
      </c>
      <c r="E1743" s="8" t="s">
        <v>251</v>
      </c>
      <c r="F1743" s="9">
        <v>11715.1</v>
      </c>
      <c r="G1743" s="9">
        <v>263.010009765625</v>
      </c>
      <c r="H1743" s="9">
        <v>4454.8701171875</v>
      </c>
      <c r="I1743" s="9">
        <v>6997.22021484375</v>
      </c>
      <c r="J1743" s="10">
        <v>0.0224505141377449</v>
      </c>
      <c r="K1743" s="10">
        <v>0.380267351865768</v>
      </c>
      <c r="L1743" s="10">
        <v>0.59728217124939</v>
      </c>
      <c r="M1743" s="10">
        <v>0.59728217124939</v>
      </c>
      <c r="N1743" s="10">
        <v>2.57483172416687</v>
      </c>
      <c r="O1743" s="10">
        <v>1.57069003582001</v>
      </c>
    </row>
    <row r="1744" spans="1:15">
      <c r="A1744" s="8">
        <v>2018</v>
      </c>
      <c r="B1744" s="8" t="s">
        <v>250</v>
      </c>
      <c r="C1744" s="8">
        <v>320100</v>
      </c>
      <c r="D1744" s="8" t="s">
        <v>140</v>
      </c>
      <c r="E1744" s="8" t="s">
        <v>251</v>
      </c>
      <c r="F1744" s="9">
        <v>12820.4</v>
      </c>
      <c r="G1744" s="9">
        <v>273.420013427734</v>
      </c>
      <c r="H1744" s="9">
        <v>4721.60986328125</v>
      </c>
      <c r="I1744" s="9">
        <v>7825.3701171875</v>
      </c>
      <c r="J1744" s="10">
        <v>0.0213269479572773</v>
      </c>
      <c r="K1744" s="10">
        <v>0.368288815021515</v>
      </c>
      <c r="L1744" s="10">
        <v>0.610384225845337</v>
      </c>
      <c r="M1744" s="10">
        <v>0.610384225845337</v>
      </c>
      <c r="N1744" s="10">
        <v>2.58905720710754</v>
      </c>
      <c r="O1744" s="10">
        <v>1.6573520898819</v>
      </c>
    </row>
    <row r="1745" spans="1:15">
      <c r="A1745" s="8">
        <v>2019</v>
      </c>
      <c r="B1745" s="8" t="s">
        <v>250</v>
      </c>
      <c r="C1745" s="8">
        <v>320100</v>
      </c>
      <c r="D1745" s="8" t="s">
        <v>140</v>
      </c>
      <c r="E1745" s="8" t="s">
        <v>251</v>
      </c>
      <c r="F1745" s="9">
        <v>14030.15</v>
      </c>
      <c r="G1745" s="9">
        <v>287.820007324219</v>
      </c>
      <c r="H1745" s="9">
        <v>5040.85009765625</v>
      </c>
      <c r="I1745" s="9">
        <v>8701.48046875</v>
      </c>
      <c r="J1745" s="10">
        <v>0.0205143932253122</v>
      </c>
      <c r="K1745" s="10">
        <v>0.359286963939667</v>
      </c>
      <c r="L1745" s="10">
        <v>0.620198667049408</v>
      </c>
      <c r="M1745" s="10">
        <v>0.620198667049408</v>
      </c>
      <c r="N1745" s="10">
        <v>2.59968423843384</v>
      </c>
      <c r="O1745" s="10">
        <v>1.72619307041168</v>
      </c>
    </row>
    <row r="1746" spans="1:15">
      <c r="A1746" s="8">
        <v>2020</v>
      </c>
      <c r="B1746" s="8" t="s">
        <v>250</v>
      </c>
      <c r="C1746" s="8">
        <v>320100</v>
      </c>
      <c r="D1746" s="8" t="s">
        <v>140</v>
      </c>
      <c r="E1746" s="8" t="s">
        <v>251</v>
      </c>
      <c r="F1746" s="9">
        <v>14818</v>
      </c>
      <c r="G1746" s="9">
        <v>296.799987792969</v>
      </c>
      <c r="H1746" s="9">
        <v>5214.35009765625</v>
      </c>
      <c r="I1746" s="9">
        <v>9306.7998046875</v>
      </c>
      <c r="J1746" s="10">
        <v>0.0200296919792891</v>
      </c>
      <c r="K1746" s="10">
        <v>0.351892977952957</v>
      </c>
      <c r="L1746" s="10">
        <v>0.628073930740356</v>
      </c>
      <c r="M1746" s="10">
        <v>0.628073930740356</v>
      </c>
      <c r="N1746" s="10">
        <v>2.60803747177124</v>
      </c>
      <c r="O1746" s="10">
        <v>1.7848436832428</v>
      </c>
    </row>
    <row r="1747" spans="1:15">
      <c r="A1747" s="8">
        <v>2021</v>
      </c>
      <c r="B1747" s="8" t="s">
        <v>250</v>
      </c>
      <c r="C1747" s="8">
        <v>320100</v>
      </c>
      <c r="D1747" s="8" t="s">
        <v>140</v>
      </c>
      <c r="E1747" s="8" t="s">
        <v>251</v>
      </c>
      <c r="F1747" s="9">
        <v>16355.33</v>
      </c>
      <c r="G1747" s="9">
        <v>303.940002441406</v>
      </c>
      <c r="H1747" s="9">
        <v>5902.64990234375</v>
      </c>
      <c r="I1747" s="9">
        <v>10148.740234375</v>
      </c>
      <c r="J1747" s="10">
        <v>0.0185835435986519</v>
      </c>
      <c r="K1747" s="10">
        <v>0.360900700092316</v>
      </c>
      <c r="L1747" s="10">
        <v>0.620515763759613</v>
      </c>
      <c r="M1747" s="10">
        <v>0.620515763759613</v>
      </c>
      <c r="N1747" s="10">
        <v>2.60193228721619</v>
      </c>
      <c r="O1747" s="10">
        <v>1.71935319900513</v>
      </c>
    </row>
    <row r="1748" spans="1:15">
      <c r="A1748" s="8">
        <v>2022</v>
      </c>
      <c r="B1748" s="8" t="s">
        <v>250</v>
      </c>
      <c r="C1748" s="8">
        <v>320100</v>
      </c>
      <c r="D1748" s="8" t="s">
        <v>140</v>
      </c>
      <c r="E1748" s="8" t="s">
        <v>251</v>
      </c>
      <c r="F1748" s="9">
        <v>16908</v>
      </c>
      <c r="G1748" s="9">
        <v>316</v>
      </c>
      <c r="H1748" s="9">
        <v>6070</v>
      </c>
      <c r="I1748" s="9">
        <v>10523</v>
      </c>
      <c r="J1748" s="10">
        <v>0.018689377809321</v>
      </c>
      <c r="K1748" s="10">
        <v>0.359001656020819</v>
      </c>
      <c r="L1748" s="10">
        <v>0.622368109770523</v>
      </c>
      <c r="M1748" s="10">
        <v>0.622368109770523</v>
      </c>
      <c r="N1748" s="10">
        <v>2.60379701916253</v>
      </c>
      <c r="O1748" s="10">
        <v>1.733607907743</v>
      </c>
    </row>
    <row r="1749" spans="1:15">
      <c r="A1749" s="1">
        <v>2023</v>
      </c>
      <c r="B1749" s="1" t="s">
        <v>250</v>
      </c>
      <c r="C1749" s="1">
        <v>320100</v>
      </c>
      <c r="D1749" s="1" t="s">
        <v>140</v>
      </c>
      <c r="E1749" s="1" t="s">
        <v>251</v>
      </c>
      <c r="F1749" s="14" t="s">
        <v>252</v>
      </c>
      <c r="G1749" s="14">
        <v>317.75</v>
      </c>
      <c r="H1749" s="14" t="s">
        <v>253</v>
      </c>
      <c r="I1749" s="14">
        <v>11174.65</v>
      </c>
      <c r="J1749" s="18">
        <f>G1749/F1749</f>
        <v>0.0182390623026852</v>
      </c>
      <c r="K1749" s="18">
        <f>H1749/F1749</f>
        <v>0.340328561424455</v>
      </c>
      <c r="L1749" s="18">
        <f>I1749/F1749</f>
        <v>0.64143237627286</v>
      </c>
      <c r="M1749" s="18">
        <f>I1749/F1749</f>
        <v>0.64143237627286</v>
      </c>
      <c r="N1749" s="18">
        <f>J1749*1+K1749*2+L1749*3</f>
        <v>2.62319331397017</v>
      </c>
      <c r="O1749" s="18">
        <f>I1749/H1749</f>
        <v>1.88474447630292</v>
      </c>
    </row>
    <row r="1750" spans="1:15">
      <c r="A1750" s="8">
        <v>2000</v>
      </c>
      <c r="B1750" s="8" t="s">
        <v>254</v>
      </c>
      <c r="C1750" s="8">
        <v>320200</v>
      </c>
      <c r="D1750" s="8" t="s">
        <v>27</v>
      </c>
      <c r="E1750" s="8" t="s">
        <v>251</v>
      </c>
      <c r="F1750" s="9">
        <v>1200.1663</v>
      </c>
      <c r="G1750" s="9">
        <v>48.0803985595703</v>
      </c>
      <c r="H1750" s="9">
        <v>683.162475585938</v>
      </c>
      <c r="I1750" s="9">
        <v>468.923400878906</v>
      </c>
      <c r="J1750" s="10">
        <v>0.0400614477694035</v>
      </c>
      <c r="K1750" s="10">
        <v>0.569223165512085</v>
      </c>
      <c r="L1750" s="10">
        <v>0.390715360641479</v>
      </c>
      <c r="M1750" s="10">
        <v>0.390715360641479</v>
      </c>
      <c r="N1750" s="10">
        <v>2.35065388679504</v>
      </c>
      <c r="O1750" s="10">
        <v>0.686401009559631</v>
      </c>
    </row>
    <row r="1751" spans="1:15">
      <c r="A1751" s="8">
        <v>2001</v>
      </c>
      <c r="B1751" s="8" t="s">
        <v>254</v>
      </c>
      <c r="C1751" s="8">
        <v>320200</v>
      </c>
      <c r="D1751" s="8" t="s">
        <v>27</v>
      </c>
      <c r="E1751" s="8" t="s">
        <v>251</v>
      </c>
      <c r="F1751" s="9">
        <v>1360.11</v>
      </c>
      <c r="G1751" s="9">
        <v>54.3899993896484</v>
      </c>
      <c r="H1751" s="9">
        <v>751.109985351563</v>
      </c>
      <c r="I1751" s="9">
        <v>554.599975585938</v>
      </c>
      <c r="J1751" s="10">
        <v>0.0399894118309021</v>
      </c>
      <c r="K1751" s="10">
        <v>0.5522421002388</v>
      </c>
      <c r="L1751" s="10">
        <v>0.407761126756668</v>
      </c>
      <c r="M1751" s="10">
        <v>0.407761126756668</v>
      </c>
      <c r="N1751" s="10">
        <v>2.36775708198547</v>
      </c>
      <c r="O1751" s="10">
        <v>0.738373875617981</v>
      </c>
    </row>
    <row r="1752" spans="1:15">
      <c r="A1752" s="8">
        <v>2002</v>
      </c>
      <c r="B1752" s="8" t="s">
        <v>254</v>
      </c>
      <c r="C1752" s="8">
        <v>320200</v>
      </c>
      <c r="D1752" s="8" t="s">
        <v>27</v>
      </c>
      <c r="E1752" s="8" t="s">
        <v>251</v>
      </c>
      <c r="F1752" s="9">
        <v>1580.66</v>
      </c>
      <c r="G1752" s="9">
        <v>56.9300003051758</v>
      </c>
      <c r="H1752" s="9">
        <v>868.039978027344</v>
      </c>
      <c r="I1752" s="9">
        <v>655.700012207031</v>
      </c>
      <c r="J1752" s="10">
        <v>0.0360166020691395</v>
      </c>
      <c r="K1752" s="10">
        <v>0.549162983894348</v>
      </c>
      <c r="L1752" s="10">
        <v>0.414826720952988</v>
      </c>
      <c r="M1752" s="10">
        <v>0.414826720952988</v>
      </c>
      <c r="N1752" s="10">
        <v>2.37882280349731</v>
      </c>
      <c r="O1752" s="10">
        <v>0.755379974842072</v>
      </c>
    </row>
    <row r="1753" spans="1:15">
      <c r="A1753" s="8">
        <v>2003</v>
      </c>
      <c r="B1753" s="8" t="s">
        <v>254</v>
      </c>
      <c r="C1753" s="8">
        <v>320200</v>
      </c>
      <c r="D1753" s="8" t="s">
        <v>27</v>
      </c>
      <c r="E1753" s="8" t="s">
        <v>251</v>
      </c>
      <c r="F1753" s="9">
        <v>1901.22</v>
      </c>
      <c r="G1753" s="9">
        <v>54.0200004577637</v>
      </c>
      <c r="H1753" s="9">
        <v>1093.02001953125</v>
      </c>
      <c r="I1753" s="9">
        <v>754.179992675781</v>
      </c>
      <c r="J1753" s="10">
        <v>0.0284133348613977</v>
      </c>
      <c r="K1753" s="10">
        <v>0.574904561042786</v>
      </c>
      <c r="L1753" s="10">
        <v>0.396682113409042</v>
      </c>
      <c r="M1753" s="10">
        <v>0.396682113409042</v>
      </c>
      <c r="N1753" s="10">
        <v>2.36826872825623</v>
      </c>
      <c r="O1753" s="10">
        <v>0.689996480941772</v>
      </c>
    </row>
    <row r="1754" spans="1:15">
      <c r="A1754" s="8">
        <v>2004</v>
      </c>
      <c r="B1754" s="8" t="s">
        <v>254</v>
      </c>
      <c r="C1754" s="8">
        <v>320200</v>
      </c>
      <c r="D1754" s="8" t="s">
        <v>27</v>
      </c>
      <c r="E1754" s="8" t="s">
        <v>251</v>
      </c>
      <c r="F1754" s="9">
        <v>2350</v>
      </c>
      <c r="G1754" s="9">
        <v>51.7999992370605</v>
      </c>
      <c r="H1754" s="9">
        <v>1353.5</v>
      </c>
      <c r="I1754" s="9">
        <v>944.700012207031</v>
      </c>
      <c r="J1754" s="10">
        <v>0.0220425520092249</v>
      </c>
      <c r="K1754" s="10">
        <v>0.575957417488098</v>
      </c>
      <c r="L1754" s="10">
        <v>0.40200001001358</v>
      </c>
      <c r="M1754" s="10">
        <v>0.40200001001358</v>
      </c>
      <c r="N1754" s="10">
        <v>2.37995743751526</v>
      </c>
      <c r="O1754" s="10">
        <v>0.697968244552612</v>
      </c>
    </row>
    <row r="1755" spans="1:15">
      <c r="A1755" s="8">
        <v>2005</v>
      </c>
      <c r="B1755" s="8" t="s">
        <v>254</v>
      </c>
      <c r="C1755" s="8">
        <v>320200</v>
      </c>
      <c r="D1755" s="8" t="s">
        <v>27</v>
      </c>
      <c r="E1755" s="8" t="s">
        <v>251</v>
      </c>
      <c r="F1755" s="9">
        <v>2804.68</v>
      </c>
      <c r="G1755" s="9">
        <v>48.189998626709</v>
      </c>
      <c r="H1755" s="9">
        <v>1695.94995117187</v>
      </c>
      <c r="I1755" s="9">
        <v>1060.5400390625</v>
      </c>
      <c r="J1755" s="10">
        <v>0.0171819943934679</v>
      </c>
      <c r="K1755" s="10">
        <v>0.604685723781586</v>
      </c>
      <c r="L1755" s="10">
        <v>0.378132283687592</v>
      </c>
      <c r="M1755" s="10">
        <v>0.378132283687592</v>
      </c>
      <c r="N1755" s="10">
        <v>2.36095023155212</v>
      </c>
      <c r="O1755" s="10">
        <v>0.625336885452271</v>
      </c>
    </row>
    <row r="1756" spans="1:15">
      <c r="A1756" s="8">
        <v>2006</v>
      </c>
      <c r="B1756" s="8" t="s">
        <v>254</v>
      </c>
      <c r="C1756" s="8">
        <v>320200</v>
      </c>
      <c r="D1756" s="8" t="s">
        <v>27</v>
      </c>
      <c r="E1756" s="8" t="s">
        <v>251</v>
      </c>
      <c r="F1756" s="9">
        <v>3300.59</v>
      </c>
      <c r="G1756" s="9">
        <v>51.3400001525879</v>
      </c>
      <c r="H1756" s="9">
        <v>1968.75</v>
      </c>
      <c r="I1756" s="9">
        <v>1280.5</v>
      </c>
      <c r="J1756" s="10">
        <v>0.0155547950416803</v>
      </c>
      <c r="K1756" s="10">
        <v>0.596484243869781</v>
      </c>
      <c r="L1756" s="10">
        <v>0.387960940599442</v>
      </c>
      <c r="M1756" s="10">
        <v>0.387960940599442</v>
      </c>
      <c r="N1756" s="10">
        <v>2.37240600585937</v>
      </c>
      <c r="O1756" s="10">
        <v>0.650412678718567</v>
      </c>
    </row>
    <row r="1757" spans="1:15">
      <c r="A1757" s="8">
        <v>2007</v>
      </c>
      <c r="B1757" s="8" t="s">
        <v>254</v>
      </c>
      <c r="C1757" s="8">
        <v>320200</v>
      </c>
      <c r="D1757" s="8" t="s">
        <v>27</v>
      </c>
      <c r="E1757" s="8" t="s">
        <v>251</v>
      </c>
      <c r="F1757" s="9">
        <v>3858.54</v>
      </c>
      <c r="G1757" s="9">
        <v>55.0200004577637</v>
      </c>
      <c r="H1757" s="9">
        <v>2256.36010742188</v>
      </c>
      <c r="I1757" s="9">
        <v>1547.16003417969</v>
      </c>
      <c r="J1757" s="10">
        <v>0.014259279705584</v>
      </c>
      <c r="K1757" s="10">
        <v>0.584770441055298</v>
      </c>
      <c r="L1757" s="10">
        <v>0.400970309972763</v>
      </c>
      <c r="M1757" s="10">
        <v>0.400970309972763</v>
      </c>
      <c r="N1757" s="10">
        <v>2.38671112060547</v>
      </c>
      <c r="O1757" s="10">
        <v>0.685688436031342</v>
      </c>
    </row>
    <row r="1758" spans="1:15">
      <c r="A1758" s="8">
        <v>2008</v>
      </c>
      <c r="B1758" s="8" t="s">
        <v>254</v>
      </c>
      <c r="C1758" s="8">
        <v>320200</v>
      </c>
      <c r="D1758" s="8" t="s">
        <v>27</v>
      </c>
      <c r="E1758" s="8" t="s">
        <v>251</v>
      </c>
      <c r="F1758" s="9">
        <v>4419.5</v>
      </c>
      <c r="G1758" s="9">
        <v>63</v>
      </c>
      <c r="H1758" s="9">
        <v>2546.57006835938</v>
      </c>
      <c r="I1758" s="9">
        <v>1809.93005371094</v>
      </c>
      <c r="J1758" s="10">
        <v>0.0142550058662891</v>
      </c>
      <c r="K1758" s="10">
        <v>0.576212227344513</v>
      </c>
      <c r="L1758" s="10">
        <v>0.409532755613327</v>
      </c>
      <c r="M1758" s="10">
        <v>0.409532755613327</v>
      </c>
      <c r="N1758" s="10">
        <v>2.39527773857117</v>
      </c>
      <c r="O1758" s="10">
        <v>0.710732460021973</v>
      </c>
    </row>
    <row r="1759" spans="1:15">
      <c r="A1759" s="8">
        <v>2009</v>
      </c>
      <c r="B1759" s="8" t="s">
        <v>254</v>
      </c>
      <c r="C1759" s="8">
        <v>320200</v>
      </c>
      <c r="D1759" s="8" t="s">
        <v>27</v>
      </c>
      <c r="E1759" s="8" t="s">
        <v>251</v>
      </c>
      <c r="F1759" s="9">
        <v>4991.72</v>
      </c>
      <c r="G1759" s="9">
        <v>93.620002746582</v>
      </c>
      <c r="H1759" s="9">
        <v>2836.3798828125</v>
      </c>
      <c r="I1759" s="9">
        <v>2061.71997070313</v>
      </c>
      <c r="J1759" s="10">
        <v>0.0187550596892834</v>
      </c>
      <c r="K1759" s="10">
        <v>0.568216919898987</v>
      </c>
      <c r="L1759" s="10">
        <v>0.413027971982956</v>
      </c>
      <c r="M1759" s="10">
        <v>0.413027971982956</v>
      </c>
      <c r="N1759" s="10">
        <v>2.39427280426025</v>
      </c>
      <c r="O1759" s="10">
        <v>0.726884305477142</v>
      </c>
    </row>
    <row r="1760" spans="1:15">
      <c r="A1760" s="8">
        <v>2010</v>
      </c>
      <c r="B1760" s="8" t="s">
        <v>254</v>
      </c>
      <c r="C1760" s="8">
        <v>320200</v>
      </c>
      <c r="D1760" s="8" t="s">
        <v>27</v>
      </c>
      <c r="E1760" s="8" t="s">
        <v>251</v>
      </c>
      <c r="F1760" s="9">
        <v>5793.3</v>
      </c>
      <c r="G1760" s="9">
        <v>104.940002441406</v>
      </c>
      <c r="H1760" s="9">
        <v>3208.7900390625</v>
      </c>
      <c r="I1760" s="9">
        <v>2479.57006835938</v>
      </c>
      <c r="J1760" s="10">
        <v>0.0181140284985304</v>
      </c>
      <c r="K1760" s="10">
        <v>0.553879499435425</v>
      </c>
      <c r="L1760" s="10">
        <v>0.428006500005722</v>
      </c>
      <c r="M1760" s="10">
        <v>0.428006500005722</v>
      </c>
      <c r="N1760" s="10">
        <v>2.40989255905151</v>
      </c>
      <c r="O1760" s="10">
        <v>0.772742986679077</v>
      </c>
    </row>
    <row r="1761" spans="1:15">
      <c r="A1761" s="8">
        <v>2011</v>
      </c>
      <c r="B1761" s="8" t="s">
        <v>254</v>
      </c>
      <c r="C1761" s="8">
        <v>320200</v>
      </c>
      <c r="D1761" s="8" t="s">
        <v>27</v>
      </c>
      <c r="E1761" s="8" t="s">
        <v>251</v>
      </c>
      <c r="F1761" s="9">
        <v>6880.15</v>
      </c>
      <c r="G1761" s="9">
        <v>122.980003356934</v>
      </c>
      <c r="H1761" s="9">
        <v>3728.1201171875</v>
      </c>
      <c r="I1761" s="9">
        <v>3029.05004882813</v>
      </c>
      <c r="J1761" s="10">
        <v>0.0178746115416288</v>
      </c>
      <c r="K1761" s="10">
        <v>0.5418661236763</v>
      </c>
      <c r="L1761" s="10">
        <v>0.44025930762291</v>
      </c>
      <c r="M1761" s="10">
        <v>0.44025930762291</v>
      </c>
      <c r="N1761" s="10">
        <v>2.42238473892212</v>
      </c>
      <c r="O1761" s="10">
        <v>0.812487244606018</v>
      </c>
    </row>
    <row r="1762" spans="1:15">
      <c r="A1762" s="8">
        <v>2012</v>
      </c>
      <c r="B1762" s="8" t="s">
        <v>254</v>
      </c>
      <c r="C1762" s="8">
        <v>320200</v>
      </c>
      <c r="D1762" s="8" t="s">
        <v>27</v>
      </c>
      <c r="E1762" s="8" t="s">
        <v>251</v>
      </c>
      <c r="F1762" s="9">
        <v>7568.15</v>
      </c>
      <c r="G1762" s="9">
        <v>137.220001220703</v>
      </c>
      <c r="H1762" s="9">
        <v>4012.03002929688</v>
      </c>
      <c r="I1762" s="9">
        <v>3418.89990234375</v>
      </c>
      <c r="J1762" s="10">
        <v>0.0181312467902899</v>
      </c>
      <c r="K1762" s="10">
        <v>0.530120313167572</v>
      </c>
      <c r="L1762" s="10">
        <v>0.451748430728912</v>
      </c>
      <c r="M1762" s="10">
        <v>0.451748430728912</v>
      </c>
      <c r="N1762" s="10">
        <v>2.43361711502075</v>
      </c>
      <c r="O1762" s="10">
        <v>0.852162063121796</v>
      </c>
    </row>
    <row r="1763" spans="1:15">
      <c r="A1763" s="8">
        <v>2013</v>
      </c>
      <c r="B1763" s="8" t="s">
        <v>254</v>
      </c>
      <c r="C1763" s="8">
        <v>320200</v>
      </c>
      <c r="D1763" s="8" t="s">
        <v>27</v>
      </c>
      <c r="E1763" s="8" t="s">
        <v>251</v>
      </c>
      <c r="F1763" s="9">
        <v>8070.18</v>
      </c>
      <c r="G1763" s="9">
        <v>148.539993286133</v>
      </c>
      <c r="H1763" s="9">
        <v>4207.419921875</v>
      </c>
      <c r="I1763" s="9">
        <v>3714.21997070313</v>
      </c>
      <c r="J1763" s="10">
        <v>0.018406031653285</v>
      </c>
      <c r="K1763" s="10">
        <v>0.521353900432587</v>
      </c>
      <c r="L1763" s="10">
        <v>0.460240036249161</v>
      </c>
      <c r="M1763" s="10">
        <v>0.460240036249161</v>
      </c>
      <c r="N1763" s="10">
        <v>2.44183397293091</v>
      </c>
      <c r="O1763" s="10">
        <v>0.882778525352478</v>
      </c>
    </row>
    <row r="1764" spans="1:15">
      <c r="A1764" s="8">
        <v>2014</v>
      </c>
      <c r="B1764" s="8" t="s">
        <v>254</v>
      </c>
      <c r="C1764" s="8">
        <v>320200</v>
      </c>
      <c r="D1764" s="8" t="s">
        <v>27</v>
      </c>
      <c r="E1764" s="8" t="s">
        <v>251</v>
      </c>
      <c r="F1764" s="9">
        <v>8205.31</v>
      </c>
      <c r="G1764" s="9">
        <v>138.130004882812</v>
      </c>
      <c r="H1764" s="9">
        <v>4095.88989257813</v>
      </c>
      <c r="I1764" s="9">
        <v>3971.2900390625</v>
      </c>
      <c r="J1764" s="10">
        <v>0.0168342217803001</v>
      </c>
      <c r="K1764" s="10">
        <v>0.499175518751144</v>
      </c>
      <c r="L1764" s="10">
        <v>0.483990252017975</v>
      </c>
      <c r="M1764" s="10">
        <v>0.483990252017975</v>
      </c>
      <c r="N1764" s="10">
        <v>2.46715593338013</v>
      </c>
      <c r="O1764" s="10">
        <v>0.96957927942276</v>
      </c>
    </row>
    <row r="1765" spans="1:15">
      <c r="A1765" s="8">
        <v>2015</v>
      </c>
      <c r="B1765" s="8" t="s">
        <v>254</v>
      </c>
      <c r="C1765" s="8">
        <v>320200</v>
      </c>
      <c r="D1765" s="8" t="s">
        <v>27</v>
      </c>
      <c r="E1765" s="8" t="s">
        <v>251</v>
      </c>
      <c r="F1765" s="9">
        <v>8518.26</v>
      </c>
      <c r="G1765" s="9">
        <v>137.720001220703</v>
      </c>
      <c r="H1765" s="9">
        <v>4197.43017578125</v>
      </c>
      <c r="I1765" s="9">
        <v>4183.10986328125</v>
      </c>
      <c r="J1765" s="10">
        <v>0.0161676220595837</v>
      </c>
      <c r="K1765" s="10">
        <v>0.492756754159927</v>
      </c>
      <c r="L1765" s="10">
        <v>0.49107563495636</v>
      </c>
      <c r="M1765" s="10">
        <v>0.49107563495636</v>
      </c>
      <c r="N1765" s="10">
        <v>2.47490811347961</v>
      </c>
      <c r="O1765" s="10">
        <v>0.996588289737701</v>
      </c>
    </row>
    <row r="1766" spans="1:15">
      <c r="A1766" s="8">
        <v>2016</v>
      </c>
      <c r="B1766" s="8" t="s">
        <v>254</v>
      </c>
      <c r="C1766" s="8">
        <v>320200</v>
      </c>
      <c r="D1766" s="8" t="s">
        <v>27</v>
      </c>
      <c r="E1766" s="8" t="s">
        <v>251</v>
      </c>
      <c r="F1766" s="9">
        <v>9210.02</v>
      </c>
      <c r="G1766" s="9">
        <v>135.190002441406</v>
      </c>
      <c r="H1766" s="9">
        <v>4346.77978515625</v>
      </c>
      <c r="I1766" s="9">
        <v>4728.0498046875</v>
      </c>
      <c r="J1766" s="10">
        <v>0.0146785788238049</v>
      </c>
      <c r="K1766" s="10">
        <v>0.471962034702301</v>
      </c>
      <c r="L1766" s="10">
        <v>0.513359367847443</v>
      </c>
      <c r="M1766" s="10">
        <v>0.513359367847443</v>
      </c>
      <c r="N1766" s="10">
        <v>2.49868083000183</v>
      </c>
      <c r="O1766" s="10">
        <v>1.08771324157715</v>
      </c>
    </row>
    <row r="1767" spans="1:15">
      <c r="A1767" s="8">
        <v>2017</v>
      </c>
      <c r="B1767" s="8" t="s">
        <v>254</v>
      </c>
      <c r="C1767" s="8">
        <v>320200</v>
      </c>
      <c r="D1767" s="8" t="s">
        <v>27</v>
      </c>
      <c r="E1767" s="8" t="s">
        <v>251</v>
      </c>
      <c r="F1767" s="9">
        <v>10511.8</v>
      </c>
      <c r="G1767" s="9">
        <v>135.179992675781</v>
      </c>
      <c r="H1767" s="9">
        <v>4964.43994140625</v>
      </c>
      <c r="I1767" s="9">
        <v>5412.18017578125</v>
      </c>
      <c r="J1767" s="10">
        <v>0.0128598334267735</v>
      </c>
      <c r="K1767" s="10">
        <v>0.472273051738739</v>
      </c>
      <c r="L1767" s="10">
        <v>0.514867126941681</v>
      </c>
      <c r="M1767" s="10">
        <v>0.514867126941681</v>
      </c>
      <c r="N1767" s="10">
        <v>2.50200724601746</v>
      </c>
      <c r="O1767" s="10">
        <v>1.0901894569397</v>
      </c>
    </row>
    <row r="1768" spans="1:15">
      <c r="A1768" s="8">
        <v>2018</v>
      </c>
      <c r="B1768" s="8" t="s">
        <v>254</v>
      </c>
      <c r="C1768" s="8">
        <v>320200</v>
      </c>
      <c r="D1768" s="8" t="s">
        <v>27</v>
      </c>
      <c r="E1768" s="8" t="s">
        <v>251</v>
      </c>
      <c r="F1768" s="9">
        <v>11438.62</v>
      </c>
      <c r="G1768" s="9">
        <v>125.069999694824</v>
      </c>
      <c r="H1768" s="9">
        <v>5464.009765625</v>
      </c>
      <c r="I1768" s="9">
        <v>5849.5400390625</v>
      </c>
      <c r="J1768" s="10">
        <v>0.010934011079371</v>
      </c>
      <c r="K1768" s="10">
        <v>0.477680861949921</v>
      </c>
      <c r="L1768" s="10">
        <v>0.511385142803192</v>
      </c>
      <c r="M1768" s="10">
        <v>0.511385142803192</v>
      </c>
      <c r="N1768" s="10">
        <v>2.50045108795166</v>
      </c>
      <c r="O1768" s="10">
        <v>1.07055807113647</v>
      </c>
    </row>
    <row r="1769" spans="1:15">
      <c r="A1769" s="8">
        <v>2019</v>
      </c>
      <c r="B1769" s="8" t="s">
        <v>254</v>
      </c>
      <c r="C1769" s="8">
        <v>320200</v>
      </c>
      <c r="D1769" s="8" t="s">
        <v>27</v>
      </c>
      <c r="E1769" s="8" t="s">
        <v>251</v>
      </c>
      <c r="F1769" s="9">
        <v>11852.32</v>
      </c>
      <c r="G1769" s="9">
        <v>122.51000213623</v>
      </c>
      <c r="H1769" s="9">
        <v>5627.8798828125</v>
      </c>
      <c r="I1769" s="9">
        <v>6101.93017578125</v>
      </c>
      <c r="J1769" s="10">
        <v>0.0103363730013371</v>
      </c>
      <c r="K1769" s="10">
        <v>0.474833607673645</v>
      </c>
      <c r="L1769" s="10">
        <v>0.514829993247986</v>
      </c>
      <c r="M1769" s="10">
        <v>0.514829993247986</v>
      </c>
      <c r="N1769" s="10">
        <v>2.50449347496033</v>
      </c>
      <c r="O1769" s="10">
        <v>1.08423244953156</v>
      </c>
    </row>
    <row r="1770" spans="1:15">
      <c r="A1770" s="8">
        <v>2020</v>
      </c>
      <c r="B1770" s="8" t="s">
        <v>254</v>
      </c>
      <c r="C1770" s="8">
        <v>320200</v>
      </c>
      <c r="D1770" s="8" t="s">
        <v>27</v>
      </c>
      <c r="E1770" s="8" t="s">
        <v>251</v>
      </c>
      <c r="F1770" s="9">
        <v>12370.5</v>
      </c>
      <c r="G1770" s="9">
        <v>128.100006103516</v>
      </c>
      <c r="H1770" s="9">
        <v>5751.18994140625</v>
      </c>
      <c r="I1770" s="9">
        <v>6491.18994140625</v>
      </c>
      <c r="J1770" s="10">
        <v>0.0103552816435695</v>
      </c>
      <c r="K1770" s="10">
        <v>0.464911669492722</v>
      </c>
      <c r="L1770" s="10">
        <v>0.524731397628784</v>
      </c>
      <c r="M1770" s="10">
        <v>0.524731397628784</v>
      </c>
      <c r="N1770" s="10">
        <v>2.51437282562256</v>
      </c>
      <c r="O1770" s="10">
        <v>1.12866902351379</v>
      </c>
    </row>
    <row r="1771" spans="1:15">
      <c r="A1771" s="8">
        <v>2021</v>
      </c>
      <c r="B1771" s="8" t="s">
        <v>254</v>
      </c>
      <c r="C1771" s="8">
        <v>320200</v>
      </c>
      <c r="D1771" s="8" t="s">
        <v>27</v>
      </c>
      <c r="E1771" s="8" t="s">
        <v>251</v>
      </c>
      <c r="F1771" s="9">
        <v>14003.24</v>
      </c>
      <c r="G1771" s="9">
        <v>130.330001831055</v>
      </c>
      <c r="H1771" s="9">
        <v>6710.5</v>
      </c>
      <c r="I1771" s="9">
        <v>7162.41015625</v>
      </c>
      <c r="J1771" s="10">
        <v>0.00930713210254908</v>
      </c>
      <c r="K1771" s="10">
        <v>0.479210525751114</v>
      </c>
      <c r="L1771" s="10">
        <v>0.511482357978821</v>
      </c>
      <c r="M1771" s="10">
        <v>0.511482357978821</v>
      </c>
      <c r="N1771" s="10">
        <v>2.50217533111572</v>
      </c>
      <c r="O1771" s="10">
        <v>1.06734371185303</v>
      </c>
    </row>
    <row r="1772" spans="1:15">
      <c r="A1772" s="8">
        <v>2022</v>
      </c>
      <c r="B1772" s="8" t="s">
        <v>254</v>
      </c>
      <c r="C1772" s="8">
        <v>320200</v>
      </c>
      <c r="D1772" s="8" t="s">
        <v>27</v>
      </c>
      <c r="E1772" s="8" t="s">
        <v>251</v>
      </c>
      <c r="F1772" s="9">
        <v>14850.82</v>
      </c>
      <c r="G1772" s="9">
        <v>133.65</v>
      </c>
      <c r="H1772" s="9">
        <v>7177.39</v>
      </c>
      <c r="I1772" s="9">
        <v>7539.78</v>
      </c>
      <c r="J1772" s="10">
        <v>0.00899950305774361</v>
      </c>
      <c r="K1772" s="10">
        <v>0.483299238695237</v>
      </c>
      <c r="L1772" s="10">
        <v>0.507701258247019</v>
      </c>
      <c r="M1772" s="10">
        <v>0.507701258247019</v>
      </c>
      <c r="N1772" s="10">
        <v>2.49870175518928</v>
      </c>
      <c r="O1772" s="10">
        <v>1.0504904986353</v>
      </c>
    </row>
    <row r="1773" spans="1:15">
      <c r="A1773" s="1">
        <v>2023</v>
      </c>
      <c r="B1773" s="1" t="s">
        <v>254</v>
      </c>
      <c r="C1773" s="1">
        <v>320200</v>
      </c>
      <c r="D1773" s="1" t="s">
        <v>27</v>
      </c>
      <c r="E1773" s="1" t="s">
        <v>251</v>
      </c>
      <c r="F1773" s="14" t="s">
        <v>255</v>
      </c>
      <c r="G1773" s="14">
        <v>136.5</v>
      </c>
      <c r="H1773" s="14" t="s">
        <v>256</v>
      </c>
      <c r="I1773" s="14">
        <v>7942.84</v>
      </c>
      <c r="J1773" s="18">
        <f>G1773/F1773</f>
        <v>0.00883141317491568</v>
      </c>
      <c r="K1773" s="18">
        <f>H1773/F1773</f>
        <v>0.477274800581515</v>
      </c>
      <c r="L1773" s="18">
        <f>I1773/F1773</f>
        <v>0.51389378624357</v>
      </c>
      <c r="M1773" s="18">
        <f>I1773/F1773</f>
        <v>0.51389378624357</v>
      </c>
      <c r="N1773" s="18">
        <f>J1773*1+K1773*2+L1773*3</f>
        <v>2.50506237306865</v>
      </c>
      <c r="O1773" s="18">
        <f>I1773/H1773</f>
        <v>1.07672516046822</v>
      </c>
    </row>
    <row r="1774" spans="1:15">
      <c r="A1774" s="8">
        <v>2000</v>
      </c>
      <c r="B1774" s="8" t="s">
        <v>257</v>
      </c>
      <c r="C1774" s="8">
        <v>320300</v>
      </c>
      <c r="D1774" s="8" t="s">
        <v>27</v>
      </c>
      <c r="E1774" s="8" t="s">
        <v>251</v>
      </c>
      <c r="F1774" s="9">
        <v>644.4961</v>
      </c>
      <c r="G1774" s="9">
        <v>118.571098327637</v>
      </c>
      <c r="H1774" s="9">
        <v>294.013214111328</v>
      </c>
      <c r="I1774" s="9">
        <v>231.911804199219</v>
      </c>
      <c r="J1774" s="10">
        <v>0.183974891901016</v>
      </c>
      <c r="K1774" s="10">
        <v>0.456190824508667</v>
      </c>
      <c r="L1774" s="10">
        <v>0.359834313392639</v>
      </c>
      <c r="M1774" s="10">
        <v>0.359834313392639</v>
      </c>
      <c r="N1774" s="10">
        <v>2.17585945129395</v>
      </c>
      <c r="O1774" s="10">
        <v>0.788780212402344</v>
      </c>
    </row>
    <row r="1775" spans="1:15">
      <c r="A1775" s="8">
        <v>2001</v>
      </c>
      <c r="B1775" s="8" t="s">
        <v>257</v>
      </c>
      <c r="C1775" s="8">
        <v>320300</v>
      </c>
      <c r="D1775" s="8" t="s">
        <v>27</v>
      </c>
      <c r="E1775" s="8" t="s">
        <v>251</v>
      </c>
      <c r="F1775" s="9">
        <v>715.71</v>
      </c>
      <c r="G1775" s="9">
        <v>126.029998779297</v>
      </c>
      <c r="H1775" s="9">
        <v>327.589996337891</v>
      </c>
      <c r="I1775" s="9">
        <v>262.089996337891</v>
      </c>
      <c r="J1775" s="10">
        <v>0.176090866327286</v>
      </c>
      <c r="K1775" s="10">
        <v>0.457713305950165</v>
      </c>
      <c r="L1775" s="10">
        <v>0.366195797920227</v>
      </c>
      <c r="M1775" s="10">
        <v>0.366195797920227</v>
      </c>
      <c r="N1775" s="10">
        <v>2.19010496139526</v>
      </c>
      <c r="O1775" s="10">
        <v>0.800054967403412</v>
      </c>
    </row>
    <row r="1776" spans="1:15">
      <c r="A1776" s="8">
        <v>2002</v>
      </c>
      <c r="B1776" s="8" t="s">
        <v>257</v>
      </c>
      <c r="C1776" s="8">
        <v>320300</v>
      </c>
      <c r="D1776" s="8" t="s">
        <v>27</v>
      </c>
      <c r="E1776" s="8" t="s">
        <v>251</v>
      </c>
      <c r="F1776" s="9">
        <v>791.44</v>
      </c>
      <c r="G1776" s="9">
        <v>134.050003051758</v>
      </c>
      <c r="H1776" s="9">
        <v>367.309997558594</v>
      </c>
      <c r="I1776" s="9">
        <v>290.079986572266</v>
      </c>
      <c r="J1776" s="10">
        <v>0.16937480866909</v>
      </c>
      <c r="K1776" s="10">
        <v>0.464103400707245</v>
      </c>
      <c r="L1776" s="10">
        <v>0.366521775722504</v>
      </c>
      <c r="M1776" s="10">
        <v>0.366521775722504</v>
      </c>
      <c r="N1776" s="10">
        <v>2.19714689254761</v>
      </c>
      <c r="O1776" s="10">
        <v>0.789741575717926</v>
      </c>
    </row>
    <row r="1777" spans="1:15">
      <c r="A1777" s="8">
        <v>2003</v>
      </c>
      <c r="B1777" s="8" t="s">
        <v>257</v>
      </c>
      <c r="C1777" s="8">
        <v>320300</v>
      </c>
      <c r="D1777" s="8" t="s">
        <v>27</v>
      </c>
      <c r="E1777" s="8" t="s">
        <v>251</v>
      </c>
      <c r="F1777" s="9">
        <v>905.79</v>
      </c>
      <c r="G1777" s="9">
        <v>134.679992675781</v>
      </c>
      <c r="H1777" s="9">
        <v>441.140014648438</v>
      </c>
      <c r="I1777" s="9">
        <v>329.970001220703</v>
      </c>
      <c r="J1777" s="10">
        <v>0.14868788421154</v>
      </c>
      <c r="K1777" s="10">
        <v>0.487022399902344</v>
      </c>
      <c r="L1777" s="10">
        <v>0.364289730787277</v>
      </c>
      <c r="M1777" s="10">
        <v>0.364289730787277</v>
      </c>
      <c r="N1777" s="10">
        <v>2.21560192108154</v>
      </c>
      <c r="O1777" s="10">
        <v>0.74799382686615</v>
      </c>
    </row>
    <row r="1778" spans="1:15">
      <c r="A1778" s="8">
        <v>2004</v>
      </c>
      <c r="B1778" s="8" t="s">
        <v>257</v>
      </c>
      <c r="C1778" s="8">
        <v>320300</v>
      </c>
      <c r="D1778" s="8" t="s">
        <v>27</v>
      </c>
      <c r="E1778" s="8" t="s">
        <v>251</v>
      </c>
      <c r="F1778" s="9">
        <v>1095.8</v>
      </c>
      <c r="G1778" s="9">
        <v>153.699996948242</v>
      </c>
      <c r="H1778" s="9">
        <v>542.429992675781</v>
      </c>
      <c r="I1778" s="9">
        <v>399.670013427734</v>
      </c>
      <c r="J1778" s="10">
        <v>0.140262812376022</v>
      </c>
      <c r="K1778" s="10">
        <v>0.495008200407028</v>
      </c>
      <c r="L1778" s="10">
        <v>0.364728987216949</v>
      </c>
      <c r="M1778" s="10">
        <v>0.364728987216949</v>
      </c>
      <c r="N1778" s="10">
        <v>2.22446608543396</v>
      </c>
      <c r="O1778" s="10">
        <v>0.736814022064209</v>
      </c>
    </row>
    <row r="1779" spans="1:15">
      <c r="A1779" s="8">
        <v>2005</v>
      </c>
      <c r="B1779" s="8" t="s">
        <v>257</v>
      </c>
      <c r="C1779" s="8">
        <v>320300</v>
      </c>
      <c r="D1779" s="8" t="s">
        <v>27</v>
      </c>
      <c r="E1779" s="8" t="s">
        <v>251</v>
      </c>
      <c r="F1779" s="9">
        <v>1212.15</v>
      </c>
      <c r="G1779" s="9">
        <v>169.960006713867</v>
      </c>
      <c r="H1779" s="9">
        <v>613.919982910156</v>
      </c>
      <c r="I1779" s="9">
        <v>428.269989013672</v>
      </c>
      <c r="J1779" s="10">
        <v>0.140213668346405</v>
      </c>
      <c r="K1779" s="10">
        <v>0.506471931934357</v>
      </c>
      <c r="L1779" s="10">
        <v>0.353314340114594</v>
      </c>
      <c r="M1779" s="10">
        <v>0.353314340114594</v>
      </c>
      <c r="N1779" s="10">
        <v>2.21310043334961</v>
      </c>
      <c r="O1779" s="10">
        <v>0.697599053382874</v>
      </c>
    </row>
    <row r="1780" spans="1:15">
      <c r="A1780" s="8">
        <v>2006</v>
      </c>
      <c r="B1780" s="8" t="s">
        <v>257</v>
      </c>
      <c r="C1780" s="8">
        <v>320300</v>
      </c>
      <c r="D1780" s="8" t="s">
        <v>27</v>
      </c>
      <c r="E1780" s="8" t="s">
        <v>251</v>
      </c>
      <c r="F1780" s="9">
        <v>1428.8</v>
      </c>
      <c r="G1780" s="9">
        <v>180.820007324219</v>
      </c>
      <c r="H1780" s="9">
        <v>741.359985351563</v>
      </c>
      <c r="I1780" s="9">
        <v>506.619995117188</v>
      </c>
      <c r="J1780" s="10">
        <v>0.126553758978844</v>
      </c>
      <c r="K1780" s="10">
        <v>0.518868982791901</v>
      </c>
      <c r="L1780" s="10">
        <v>0.354577273130417</v>
      </c>
      <c r="M1780" s="10">
        <v>0.354577273130417</v>
      </c>
      <c r="N1780" s="10">
        <v>2.22802352905273</v>
      </c>
      <c r="O1780" s="10">
        <v>0.683365702629089</v>
      </c>
    </row>
    <row r="1781" spans="1:15">
      <c r="A1781" s="8">
        <v>2007</v>
      </c>
      <c r="B1781" s="8" t="s">
        <v>257</v>
      </c>
      <c r="C1781" s="8">
        <v>320300</v>
      </c>
      <c r="D1781" s="8" t="s">
        <v>27</v>
      </c>
      <c r="E1781" s="8" t="s">
        <v>251</v>
      </c>
      <c r="F1781" s="9">
        <v>1679.56</v>
      </c>
      <c r="G1781" s="9">
        <v>192.649993896484</v>
      </c>
      <c r="H1781" s="9">
        <v>881.960021972656</v>
      </c>
      <c r="I1781" s="9">
        <v>604.950012207031</v>
      </c>
      <c r="J1781" s="10">
        <v>0.11470265686512</v>
      </c>
      <c r="K1781" s="10">
        <v>0.525113761425018</v>
      </c>
      <c r="L1781" s="10">
        <v>0.360183626413345</v>
      </c>
      <c r="M1781" s="10">
        <v>0.360183626413345</v>
      </c>
      <c r="N1781" s="10">
        <v>2.24548101425171</v>
      </c>
      <c r="O1781" s="10">
        <v>0.685915470123291</v>
      </c>
    </row>
    <row r="1782" spans="1:15">
      <c r="A1782" s="8">
        <v>2008</v>
      </c>
      <c r="B1782" s="8" t="s">
        <v>257</v>
      </c>
      <c r="C1782" s="8">
        <v>320300</v>
      </c>
      <c r="D1782" s="8" t="s">
        <v>27</v>
      </c>
      <c r="E1782" s="8" t="s">
        <v>251</v>
      </c>
      <c r="F1782" s="9">
        <v>2007.36</v>
      </c>
      <c r="G1782" s="9">
        <v>210.020004272461</v>
      </c>
      <c r="H1782" s="9">
        <v>1061.78002929687</v>
      </c>
      <c r="I1782" s="9">
        <v>735.559997558594</v>
      </c>
      <c r="J1782" s="10">
        <v>0.104624979197979</v>
      </c>
      <c r="K1782" s="10">
        <v>0.528943479061127</v>
      </c>
      <c r="L1782" s="10">
        <v>0.366431534290314</v>
      </c>
      <c r="M1782" s="10">
        <v>0.366431534290314</v>
      </c>
      <c r="N1782" s="10">
        <v>2.26180648803711</v>
      </c>
      <c r="O1782" s="10">
        <v>0.692761182785034</v>
      </c>
    </row>
    <row r="1783" spans="1:15">
      <c r="A1783" s="8">
        <v>2009</v>
      </c>
      <c r="B1783" s="8" t="s">
        <v>257</v>
      </c>
      <c r="C1783" s="8">
        <v>320300</v>
      </c>
      <c r="D1783" s="8" t="s">
        <v>27</v>
      </c>
      <c r="E1783" s="8" t="s">
        <v>251</v>
      </c>
      <c r="F1783" s="9">
        <v>2390.16</v>
      </c>
      <c r="G1783" s="9">
        <v>249.899993896484</v>
      </c>
      <c r="H1783" s="9">
        <v>1249.0400390625</v>
      </c>
      <c r="I1783" s="9">
        <v>891.219970703125</v>
      </c>
      <c r="J1783" s="10">
        <v>0.104553669691086</v>
      </c>
      <c r="K1783" s="10">
        <v>0.522575914859772</v>
      </c>
      <c r="L1783" s="10">
        <v>0.372870415449142</v>
      </c>
      <c r="M1783" s="10">
        <v>0.372870415449142</v>
      </c>
      <c r="N1783" s="10">
        <v>2.26831674575806</v>
      </c>
      <c r="O1783" s="10">
        <v>0.713523924350739</v>
      </c>
    </row>
    <row r="1784" spans="1:15">
      <c r="A1784" s="8">
        <v>2010</v>
      </c>
      <c r="B1784" s="8" t="s">
        <v>257</v>
      </c>
      <c r="C1784" s="8">
        <v>320300</v>
      </c>
      <c r="D1784" s="8" t="s">
        <v>27</v>
      </c>
      <c r="E1784" s="8" t="s">
        <v>251</v>
      </c>
      <c r="F1784" s="9">
        <v>2942.14</v>
      </c>
      <c r="G1784" s="9">
        <v>282.820007324219</v>
      </c>
      <c r="H1784" s="9">
        <v>1490.92004394531</v>
      </c>
      <c r="I1784" s="9">
        <v>1168.40002441406</v>
      </c>
      <c r="J1784" s="10">
        <v>0.0961273089051247</v>
      </c>
      <c r="K1784" s="10">
        <v>0.506746828556061</v>
      </c>
      <c r="L1784" s="10">
        <v>0.397125899791718</v>
      </c>
      <c r="M1784" s="10">
        <v>0.397125899791718</v>
      </c>
      <c r="N1784" s="10">
        <v>2.30099868774414</v>
      </c>
      <c r="O1784" s="10">
        <v>0.783677160739899</v>
      </c>
    </row>
    <row r="1785" spans="1:15">
      <c r="A1785" s="8">
        <v>2011</v>
      </c>
      <c r="B1785" s="8" t="s">
        <v>257</v>
      </c>
      <c r="C1785" s="8">
        <v>320300</v>
      </c>
      <c r="D1785" s="8" t="s">
        <v>27</v>
      </c>
      <c r="E1785" s="8" t="s">
        <v>251</v>
      </c>
      <c r="F1785" s="9">
        <v>3551.65</v>
      </c>
      <c r="G1785" s="9">
        <v>334.540008544922</v>
      </c>
      <c r="H1785" s="9">
        <v>1777.0400390625</v>
      </c>
      <c r="I1785" s="9">
        <v>1440.06994628906</v>
      </c>
      <c r="J1785" s="10">
        <v>0.0941928401589394</v>
      </c>
      <c r="K1785" s="10">
        <v>0.500342130661011</v>
      </c>
      <c r="L1785" s="10">
        <v>0.40546503663063</v>
      </c>
      <c r="M1785" s="10">
        <v>0.40546503663063</v>
      </c>
      <c r="N1785" s="10">
        <v>2.31127214431763</v>
      </c>
      <c r="O1785" s="10">
        <v>0.81037563085556</v>
      </c>
    </row>
    <row r="1786" spans="1:15">
      <c r="A1786" s="8">
        <v>2012</v>
      </c>
      <c r="B1786" s="8" t="s">
        <v>257</v>
      </c>
      <c r="C1786" s="8">
        <v>320300</v>
      </c>
      <c r="D1786" s="8" t="s">
        <v>27</v>
      </c>
      <c r="E1786" s="8" t="s">
        <v>251</v>
      </c>
      <c r="F1786" s="9">
        <v>4016.58</v>
      </c>
      <c r="G1786" s="9">
        <v>382.459991455078</v>
      </c>
      <c r="H1786" s="9">
        <v>1968.52001953125</v>
      </c>
      <c r="I1786" s="9">
        <v>1665.59997558594</v>
      </c>
      <c r="J1786" s="10">
        <v>0.0952203124761581</v>
      </c>
      <c r="K1786" s="10">
        <v>0.490098536014557</v>
      </c>
      <c r="L1786" s="10">
        <v>0.414681136608124</v>
      </c>
      <c r="M1786" s="10">
        <v>0.414681136608124</v>
      </c>
      <c r="N1786" s="10">
        <v>2.31946086883545</v>
      </c>
      <c r="O1786" s="10">
        <v>0.846117854118347</v>
      </c>
    </row>
    <row r="1787" spans="1:15">
      <c r="A1787" s="8">
        <v>2013</v>
      </c>
      <c r="B1787" s="8" t="s">
        <v>257</v>
      </c>
      <c r="C1787" s="8">
        <v>320300</v>
      </c>
      <c r="D1787" s="8" t="s">
        <v>27</v>
      </c>
      <c r="E1787" s="8" t="s">
        <v>251</v>
      </c>
      <c r="F1787" s="9">
        <v>4435.82</v>
      </c>
      <c r="G1787" s="9">
        <v>432.380004882813</v>
      </c>
      <c r="H1787" s="9">
        <v>2118.32006835938</v>
      </c>
      <c r="I1787" s="9">
        <v>1885.11999511719</v>
      </c>
      <c r="J1787" s="10">
        <v>0.0974746495485306</v>
      </c>
      <c r="K1787" s="10">
        <v>0.477548688650131</v>
      </c>
      <c r="L1787" s="10">
        <v>0.424976676702499</v>
      </c>
      <c r="M1787" s="10">
        <v>0.424976676702499</v>
      </c>
      <c r="N1787" s="10">
        <v>2.32750201225281</v>
      </c>
      <c r="O1787" s="10">
        <v>0.889912724494934</v>
      </c>
    </row>
    <row r="1788" spans="1:15">
      <c r="A1788" s="8">
        <v>2014</v>
      </c>
      <c r="B1788" s="8" t="s">
        <v>257</v>
      </c>
      <c r="C1788" s="8">
        <v>320300</v>
      </c>
      <c r="D1788" s="8" t="s">
        <v>27</v>
      </c>
      <c r="E1788" s="8" t="s">
        <v>251</v>
      </c>
      <c r="F1788" s="9">
        <v>4963.91</v>
      </c>
      <c r="G1788" s="9">
        <v>473.540008544922</v>
      </c>
      <c r="H1788" s="9">
        <v>2246.23999023438</v>
      </c>
      <c r="I1788" s="9">
        <v>2244.1298828125</v>
      </c>
      <c r="J1788" s="10">
        <v>0.0953965708613396</v>
      </c>
      <c r="K1788" s="10">
        <v>0.452514231204987</v>
      </c>
      <c r="L1788" s="10">
        <v>0.452089160680771</v>
      </c>
      <c r="M1788" s="10">
        <v>0.452089160680771</v>
      </c>
      <c r="N1788" s="10">
        <v>2.35669255256653</v>
      </c>
      <c r="O1788" s="10">
        <v>0.99906063079834</v>
      </c>
    </row>
    <row r="1789" spans="1:15">
      <c r="A1789" s="8">
        <v>2015</v>
      </c>
      <c r="B1789" s="8" t="s">
        <v>257</v>
      </c>
      <c r="C1789" s="8">
        <v>320300</v>
      </c>
      <c r="D1789" s="8" t="s">
        <v>27</v>
      </c>
      <c r="E1789" s="8" t="s">
        <v>251</v>
      </c>
      <c r="F1789" s="9">
        <v>5319.88</v>
      </c>
      <c r="G1789" s="9">
        <v>504.760009765625</v>
      </c>
      <c r="H1789" s="9">
        <v>2355.06005859375</v>
      </c>
      <c r="I1789" s="9">
        <v>2460.07006835938</v>
      </c>
      <c r="J1789" s="10">
        <v>0.0948818400502205</v>
      </c>
      <c r="K1789" s="10">
        <v>0.442690461874008</v>
      </c>
      <c r="L1789" s="10">
        <v>0.462429612874985</v>
      </c>
      <c r="M1789" s="10">
        <v>0.462429612874985</v>
      </c>
      <c r="N1789" s="10">
        <v>2.36755156517029</v>
      </c>
      <c r="O1789" s="10">
        <v>1.04458904266357</v>
      </c>
    </row>
    <row r="1790" spans="1:15">
      <c r="A1790" s="8">
        <v>2016</v>
      </c>
      <c r="B1790" s="8" t="s">
        <v>257</v>
      </c>
      <c r="C1790" s="8">
        <v>320300</v>
      </c>
      <c r="D1790" s="8" t="s">
        <v>27</v>
      </c>
      <c r="E1790" s="8" t="s">
        <v>251</v>
      </c>
      <c r="F1790" s="9">
        <v>5808.52</v>
      </c>
      <c r="G1790" s="9">
        <v>542.880004882813</v>
      </c>
      <c r="H1790" s="9">
        <v>2513.85009765625</v>
      </c>
      <c r="I1790" s="9">
        <v>2751.7900390625</v>
      </c>
      <c r="J1790" s="10">
        <v>0.0934627056121826</v>
      </c>
      <c r="K1790" s="10">
        <v>0.432786673307419</v>
      </c>
      <c r="L1790" s="10">
        <v>0.473750621080399</v>
      </c>
      <c r="M1790" s="10">
        <v>0.473750621080399</v>
      </c>
      <c r="N1790" s="10">
        <v>2.38028788566589</v>
      </c>
      <c r="O1790" s="10">
        <v>1.09465157985687</v>
      </c>
    </row>
    <row r="1791" spans="1:15">
      <c r="A1791" s="8">
        <v>2017</v>
      </c>
      <c r="B1791" s="8" t="s">
        <v>257</v>
      </c>
      <c r="C1791" s="8">
        <v>320300</v>
      </c>
      <c r="D1791" s="8" t="s">
        <v>27</v>
      </c>
      <c r="E1791" s="8" t="s">
        <v>251</v>
      </c>
      <c r="F1791" s="9">
        <v>6605.95</v>
      </c>
      <c r="G1791" s="9">
        <v>600.549987792969</v>
      </c>
      <c r="H1791" s="9">
        <v>2884.32006835938</v>
      </c>
      <c r="I1791" s="9">
        <v>3121.080078125</v>
      </c>
      <c r="J1791" s="10">
        <v>0.0909104645252228</v>
      </c>
      <c r="K1791" s="10">
        <v>0.436624556779861</v>
      </c>
      <c r="L1791" s="10">
        <v>0.472464978694916</v>
      </c>
      <c r="M1791" s="10">
        <v>0.472464978694916</v>
      </c>
      <c r="N1791" s="10">
        <v>2.38155460357666</v>
      </c>
      <c r="O1791" s="10">
        <v>1.08208525180817</v>
      </c>
    </row>
    <row r="1792" spans="1:15">
      <c r="A1792" s="8">
        <v>2018</v>
      </c>
      <c r="B1792" s="8" t="s">
        <v>257</v>
      </c>
      <c r="C1792" s="8">
        <v>320300</v>
      </c>
      <c r="D1792" s="8" t="s">
        <v>27</v>
      </c>
      <c r="E1792" s="8" t="s">
        <v>251</v>
      </c>
      <c r="F1792" s="9">
        <v>6755.23</v>
      </c>
      <c r="G1792" s="9">
        <v>631.390014648438</v>
      </c>
      <c r="H1792" s="9">
        <v>2812.02001953125</v>
      </c>
      <c r="I1792" s="9">
        <v>3311.82006835938</v>
      </c>
      <c r="J1792" s="10">
        <v>0.0934668406844139</v>
      </c>
      <c r="K1792" s="10">
        <v>0.416273027658463</v>
      </c>
      <c r="L1792" s="10">
        <v>0.490260154008865</v>
      </c>
      <c r="M1792" s="10">
        <v>0.490260154008865</v>
      </c>
      <c r="N1792" s="10">
        <v>2.39679336547852</v>
      </c>
      <c r="O1792" s="10">
        <v>1.17773699760437</v>
      </c>
    </row>
    <row r="1793" spans="1:15">
      <c r="A1793" s="8">
        <v>2019</v>
      </c>
      <c r="B1793" s="8" t="s">
        <v>257</v>
      </c>
      <c r="C1793" s="8">
        <v>320300</v>
      </c>
      <c r="D1793" s="8" t="s">
        <v>27</v>
      </c>
      <c r="E1793" s="8" t="s">
        <v>251</v>
      </c>
      <c r="F1793" s="9">
        <v>7151.35</v>
      </c>
      <c r="G1793" s="9">
        <v>682.830017089844</v>
      </c>
      <c r="H1793" s="9">
        <v>2886.169921875</v>
      </c>
      <c r="I1793" s="9">
        <v>3582.35009765625</v>
      </c>
      <c r="J1793" s="10">
        <v>0.0954826697707176</v>
      </c>
      <c r="K1793" s="10">
        <v>0.403583914041519</v>
      </c>
      <c r="L1793" s="10">
        <v>0.500933408737183</v>
      </c>
      <c r="M1793" s="10">
        <v>0.500933408737183</v>
      </c>
      <c r="N1793" s="10">
        <v>2.40545082092285</v>
      </c>
      <c r="O1793" s="10">
        <v>1.24121248722076</v>
      </c>
    </row>
    <row r="1794" spans="1:15">
      <c r="A1794" s="8">
        <v>2020</v>
      </c>
      <c r="B1794" s="8" t="s">
        <v>257</v>
      </c>
      <c r="C1794" s="8">
        <v>320300</v>
      </c>
      <c r="D1794" s="8" t="s">
        <v>27</v>
      </c>
      <c r="E1794" s="8" t="s">
        <v>251</v>
      </c>
      <c r="F1794" s="9">
        <v>7319.77</v>
      </c>
      <c r="G1794" s="9">
        <v>718.679992675781</v>
      </c>
      <c r="H1794" s="9">
        <v>2931.61010742188</v>
      </c>
      <c r="I1794" s="9">
        <v>3669.47998046875</v>
      </c>
      <c r="J1794" s="10">
        <v>0.0981834083795547</v>
      </c>
      <c r="K1794" s="10">
        <v>0.400505781173706</v>
      </c>
      <c r="L1794" s="10">
        <v>0.5013108253479</v>
      </c>
      <c r="M1794" s="10">
        <v>0.5013108253479</v>
      </c>
      <c r="N1794" s="10">
        <v>2.40312743186951</v>
      </c>
      <c r="O1794" s="10">
        <v>1.25169444084167</v>
      </c>
    </row>
    <row r="1795" spans="1:15">
      <c r="A1795" s="8">
        <v>2021</v>
      </c>
      <c r="B1795" s="8" t="s">
        <v>257</v>
      </c>
      <c r="C1795" s="8">
        <v>320300</v>
      </c>
      <c r="D1795" s="8" t="s">
        <v>27</v>
      </c>
      <c r="E1795" s="8" t="s">
        <v>251</v>
      </c>
      <c r="F1795" s="9">
        <v>8117.44</v>
      </c>
      <c r="G1795" s="9">
        <v>743.340026855469</v>
      </c>
      <c r="H1795" s="9">
        <v>3376.02001953125</v>
      </c>
      <c r="I1795" s="9">
        <v>3998.080078125</v>
      </c>
      <c r="J1795" s="10">
        <v>0.0915732085704803</v>
      </c>
      <c r="K1795" s="10">
        <v>0.415897130966187</v>
      </c>
      <c r="L1795" s="10">
        <v>0.492529660463333</v>
      </c>
      <c r="M1795" s="10">
        <v>0.492529660463333</v>
      </c>
      <c r="N1795" s="10">
        <v>2.40095639228821</v>
      </c>
      <c r="O1795" s="10">
        <v>1.18425846099854</v>
      </c>
    </row>
    <row r="1796" spans="1:15">
      <c r="A1796" s="8">
        <v>2022</v>
      </c>
      <c r="B1796" s="8" t="s">
        <v>257</v>
      </c>
      <c r="C1796" s="8">
        <v>320300</v>
      </c>
      <c r="D1796" s="8" t="s">
        <v>27</v>
      </c>
      <c r="E1796" s="8" t="s">
        <v>251</v>
      </c>
      <c r="F1796" s="9">
        <v>8457.84</v>
      </c>
      <c r="G1796" s="9">
        <v>771.89</v>
      </c>
      <c r="H1796" s="9">
        <v>3593.22</v>
      </c>
      <c r="I1796" s="9">
        <v>4092.73</v>
      </c>
      <c r="J1796" s="10">
        <v>0.0912632539750102</v>
      </c>
      <c r="K1796" s="10">
        <v>0.424838965977129</v>
      </c>
      <c r="L1796" s="10">
        <v>0.483897780047861</v>
      </c>
      <c r="M1796" s="10">
        <v>0.483897780047861</v>
      </c>
      <c r="N1796" s="10">
        <v>2.39263452607285</v>
      </c>
      <c r="O1796" s="10">
        <v>1.13901458858628</v>
      </c>
    </row>
    <row r="1797" spans="1:15">
      <c r="A1797" s="1">
        <v>2023</v>
      </c>
      <c r="B1797" s="1" t="s">
        <v>257</v>
      </c>
      <c r="C1797" s="1">
        <v>320300</v>
      </c>
      <c r="D1797" s="1" t="s">
        <v>27</v>
      </c>
      <c r="E1797" s="1" t="s">
        <v>251</v>
      </c>
      <c r="F1797" s="14" t="s">
        <v>258</v>
      </c>
      <c r="G1797" s="14">
        <v>770.97</v>
      </c>
      <c r="H1797" s="14" t="s">
        <v>259</v>
      </c>
      <c r="I1797" s="14">
        <v>4507.13</v>
      </c>
      <c r="J1797" s="18">
        <f>G1797/F1797</f>
        <v>0.086621560282413</v>
      </c>
      <c r="K1797" s="18">
        <f>H1797/F1797</f>
        <v>0.406984373806239</v>
      </c>
      <c r="L1797" s="18">
        <f>I1797/F1797</f>
        <v>0.506394065911348</v>
      </c>
      <c r="M1797" s="18">
        <f>I1797/F1797</f>
        <v>0.506394065911348</v>
      </c>
      <c r="N1797" s="18">
        <f>J1797*1+K1797*2+L1797*3</f>
        <v>2.41977250562894</v>
      </c>
      <c r="O1797" s="18">
        <f>I1797/H1797</f>
        <v>1.24425923574264</v>
      </c>
    </row>
    <row r="1798" spans="1:15">
      <c r="A1798" s="8">
        <v>2000</v>
      </c>
      <c r="B1798" s="8" t="s">
        <v>260</v>
      </c>
      <c r="C1798" s="8">
        <v>320400</v>
      </c>
      <c r="D1798" s="8" t="s">
        <v>27</v>
      </c>
      <c r="E1798" s="8" t="s">
        <v>251</v>
      </c>
      <c r="F1798" s="9">
        <v>600.6573</v>
      </c>
      <c r="G1798" s="9">
        <v>45.1377983093262</v>
      </c>
      <c r="H1798" s="9">
        <v>336.684692382813</v>
      </c>
      <c r="I1798" s="9">
        <v>218.83479309082</v>
      </c>
      <c r="J1798" s="10">
        <v>0.0751473382115364</v>
      </c>
      <c r="K1798" s="10">
        <v>0.560527086257935</v>
      </c>
      <c r="L1798" s="10">
        <v>0.364325523376465</v>
      </c>
      <c r="M1798" s="10">
        <v>0.364325523376465</v>
      </c>
      <c r="N1798" s="10">
        <v>2.28917813301086</v>
      </c>
      <c r="O1798" s="10">
        <v>0.649969518184662</v>
      </c>
    </row>
    <row r="1799" spans="1:15">
      <c r="A1799" s="8">
        <v>2001</v>
      </c>
      <c r="B1799" s="8" t="s">
        <v>260</v>
      </c>
      <c r="C1799" s="8">
        <v>320400</v>
      </c>
      <c r="D1799" s="8" t="s">
        <v>27</v>
      </c>
      <c r="E1799" s="8" t="s">
        <v>251</v>
      </c>
      <c r="F1799" s="9">
        <v>672.9</v>
      </c>
      <c r="G1799" s="9">
        <v>47.1100006103516</v>
      </c>
      <c r="H1799" s="9">
        <v>380.760009765625</v>
      </c>
      <c r="I1799" s="9">
        <v>245.029998779297</v>
      </c>
      <c r="J1799" s="10">
        <v>0.0700104013085365</v>
      </c>
      <c r="K1799" s="10">
        <v>0.565849304199219</v>
      </c>
      <c r="L1799" s="10">
        <v>0.364140272140503</v>
      </c>
      <c r="M1799" s="10">
        <v>0.364140272140503</v>
      </c>
      <c r="N1799" s="10">
        <v>2.29412984848022</v>
      </c>
      <c r="O1799" s="10">
        <v>0.643528699874878</v>
      </c>
    </row>
    <row r="1800" spans="1:15">
      <c r="A1800" s="8">
        <v>2002</v>
      </c>
      <c r="B1800" s="8" t="s">
        <v>260</v>
      </c>
      <c r="C1800" s="8">
        <v>320400</v>
      </c>
      <c r="D1800" s="8" t="s">
        <v>27</v>
      </c>
      <c r="E1800" s="8" t="s">
        <v>251</v>
      </c>
      <c r="F1800" s="9">
        <v>760.6</v>
      </c>
      <c r="G1800" s="9">
        <v>48.8400001525879</v>
      </c>
      <c r="H1800" s="9">
        <v>431.5</v>
      </c>
      <c r="I1800" s="9">
        <v>280.260009765625</v>
      </c>
      <c r="J1800" s="10">
        <v>0.0642124637961388</v>
      </c>
      <c r="K1800" s="10">
        <v>0.567315280437469</v>
      </c>
      <c r="L1800" s="10">
        <v>0.368472278118134</v>
      </c>
      <c r="M1800" s="10">
        <v>0.368472278118134</v>
      </c>
      <c r="N1800" s="10">
        <v>2.30425977706909</v>
      </c>
      <c r="O1800" s="10">
        <v>0.649501740932465</v>
      </c>
    </row>
    <row r="1801" spans="1:15">
      <c r="A1801" s="8">
        <v>2003</v>
      </c>
      <c r="B1801" s="8" t="s">
        <v>260</v>
      </c>
      <c r="C1801" s="8">
        <v>320400</v>
      </c>
      <c r="D1801" s="8" t="s">
        <v>27</v>
      </c>
      <c r="E1801" s="8" t="s">
        <v>251</v>
      </c>
      <c r="F1801" s="9">
        <v>901.42</v>
      </c>
      <c r="G1801" s="9">
        <v>47.1800003051758</v>
      </c>
      <c r="H1801" s="9">
        <v>520.25</v>
      </c>
      <c r="I1801" s="9">
        <v>333.989990234375</v>
      </c>
      <c r="J1801" s="10">
        <v>0.052339643239975</v>
      </c>
      <c r="K1801" s="10">
        <v>0.577144920825958</v>
      </c>
      <c r="L1801" s="10">
        <v>0.370515406131744</v>
      </c>
      <c r="M1801" s="10">
        <v>0.370515406131744</v>
      </c>
      <c r="N1801" s="10">
        <v>2.31817579269409</v>
      </c>
      <c r="O1801" s="10">
        <v>0.641979813575745</v>
      </c>
    </row>
    <row r="1802" spans="1:15">
      <c r="A1802" s="8">
        <v>2004</v>
      </c>
      <c r="B1802" s="8" t="s">
        <v>260</v>
      </c>
      <c r="C1802" s="8">
        <v>320400</v>
      </c>
      <c r="D1802" s="8" t="s">
        <v>27</v>
      </c>
      <c r="E1802" s="8" t="s">
        <v>251</v>
      </c>
      <c r="F1802" s="9">
        <v>1100.61</v>
      </c>
      <c r="G1802" s="9">
        <v>51.2400016784668</v>
      </c>
      <c r="H1802" s="9">
        <v>647.700012207031</v>
      </c>
      <c r="I1802" s="9">
        <v>401.670013427734</v>
      </c>
      <c r="J1802" s="10">
        <v>0.0465560033917427</v>
      </c>
      <c r="K1802" s="10">
        <v>0.588491857051849</v>
      </c>
      <c r="L1802" s="10">
        <v>0.364952176809311</v>
      </c>
      <c r="M1802" s="10">
        <v>0.364952176809311</v>
      </c>
      <c r="N1802" s="10">
        <v>2.31839632987976</v>
      </c>
      <c r="O1802" s="10">
        <v>0.620148241519928</v>
      </c>
    </row>
    <row r="1803" spans="1:15">
      <c r="A1803" s="8">
        <v>2005</v>
      </c>
      <c r="B1803" s="8" t="s">
        <v>260</v>
      </c>
      <c r="C1803" s="8">
        <v>320400</v>
      </c>
      <c r="D1803" s="8" t="s">
        <v>27</v>
      </c>
      <c r="E1803" s="8" t="s">
        <v>251</v>
      </c>
      <c r="F1803" s="9">
        <v>1303.36</v>
      </c>
      <c r="G1803" s="9">
        <v>56.560001373291</v>
      </c>
      <c r="H1803" s="9">
        <v>796.119995117188</v>
      </c>
      <c r="I1803" s="9">
        <v>450.679992675781</v>
      </c>
      <c r="J1803" s="10">
        <v>0.043395534157753</v>
      </c>
      <c r="K1803" s="10">
        <v>0.61082124710083</v>
      </c>
      <c r="L1803" s="10">
        <v>0.345783203840256</v>
      </c>
      <c r="M1803" s="10">
        <v>0.345783203840256</v>
      </c>
      <c r="N1803" s="10">
        <v>2.30238771438599</v>
      </c>
      <c r="O1803" s="10">
        <v>0.566095530986786</v>
      </c>
    </row>
    <row r="1804" spans="1:15">
      <c r="A1804" s="8">
        <v>2006</v>
      </c>
      <c r="B1804" s="8" t="s">
        <v>260</v>
      </c>
      <c r="C1804" s="8">
        <v>320400</v>
      </c>
      <c r="D1804" s="8" t="s">
        <v>27</v>
      </c>
      <c r="E1804" s="8" t="s">
        <v>251</v>
      </c>
      <c r="F1804" s="9">
        <v>1569.46</v>
      </c>
      <c r="G1804" s="9">
        <v>59.4500007629395</v>
      </c>
      <c r="H1804" s="9">
        <v>947.419982910156</v>
      </c>
      <c r="I1804" s="9">
        <v>562.590026855469</v>
      </c>
      <c r="J1804" s="10">
        <v>0.0378792695701122</v>
      </c>
      <c r="K1804" s="10">
        <v>0.603659868240356</v>
      </c>
      <c r="L1804" s="10">
        <v>0.358460903167725</v>
      </c>
      <c r="M1804" s="10">
        <v>0.358460903167725</v>
      </c>
      <c r="N1804" s="10">
        <v>2.32058167457581</v>
      </c>
      <c r="O1804" s="10">
        <v>0.593812704086304</v>
      </c>
    </row>
    <row r="1805" spans="1:15">
      <c r="A1805" s="8">
        <v>2007</v>
      </c>
      <c r="B1805" s="8" t="s">
        <v>260</v>
      </c>
      <c r="C1805" s="8">
        <v>320400</v>
      </c>
      <c r="D1805" s="8" t="s">
        <v>27</v>
      </c>
      <c r="E1805" s="8" t="s">
        <v>251</v>
      </c>
      <c r="F1805" s="9">
        <v>1881.28</v>
      </c>
      <c r="G1805" s="9">
        <v>63.439998626709</v>
      </c>
      <c r="H1805" s="9">
        <v>1122.59997558594</v>
      </c>
      <c r="I1805" s="9">
        <v>695.239990234375</v>
      </c>
      <c r="J1805" s="10">
        <v>0.0337217189371586</v>
      </c>
      <c r="K1805" s="10">
        <v>0.596721351146698</v>
      </c>
      <c r="L1805" s="10">
        <v>0.369556903839111</v>
      </c>
      <c r="M1805" s="10">
        <v>0.369556903839111</v>
      </c>
      <c r="N1805" s="10">
        <v>2.33583521842957</v>
      </c>
      <c r="O1805" s="10">
        <v>0.619312286376953</v>
      </c>
    </row>
    <row r="1806" spans="1:15">
      <c r="A1806" s="8">
        <v>2008</v>
      </c>
      <c r="B1806" s="8" t="s">
        <v>260</v>
      </c>
      <c r="C1806" s="8">
        <v>320400</v>
      </c>
      <c r="D1806" s="8" t="s">
        <v>27</v>
      </c>
      <c r="E1806" s="8" t="s">
        <v>251</v>
      </c>
      <c r="F1806" s="9">
        <v>2202.23</v>
      </c>
      <c r="G1806" s="9">
        <v>68.3199996948242</v>
      </c>
      <c r="H1806" s="9">
        <v>1297.51000976562</v>
      </c>
      <c r="I1806" s="9">
        <v>836.400024414063</v>
      </c>
      <c r="J1806" s="10">
        <v>0.0310231000185013</v>
      </c>
      <c r="K1806" s="10">
        <v>0.589180052280426</v>
      </c>
      <c r="L1806" s="10">
        <v>0.379796862602234</v>
      </c>
      <c r="M1806" s="10">
        <v>0.379796862602234</v>
      </c>
      <c r="N1806" s="10">
        <v>2.34877371788025</v>
      </c>
      <c r="O1806" s="10">
        <v>0.644619345664978</v>
      </c>
    </row>
    <row r="1807" spans="1:15">
      <c r="A1807" s="8">
        <v>2009</v>
      </c>
      <c r="B1807" s="8" t="s">
        <v>260</v>
      </c>
      <c r="C1807" s="8">
        <v>320400</v>
      </c>
      <c r="D1807" s="8" t="s">
        <v>27</v>
      </c>
      <c r="E1807" s="8" t="s">
        <v>251</v>
      </c>
      <c r="F1807" s="9">
        <v>2519.93</v>
      </c>
      <c r="G1807" s="9">
        <v>91.75</v>
      </c>
      <c r="H1807" s="9">
        <v>1429.72998046875</v>
      </c>
      <c r="I1807" s="9">
        <v>998.450012207031</v>
      </c>
      <c r="J1807" s="10">
        <v>0.0364097431302071</v>
      </c>
      <c r="K1807" s="10">
        <v>0.567368924617767</v>
      </c>
      <c r="L1807" s="10">
        <v>0.396221339702606</v>
      </c>
      <c r="M1807" s="10">
        <v>0.396221339702606</v>
      </c>
      <c r="N1807" s="10">
        <v>2.35981154441833</v>
      </c>
      <c r="O1807" s="10">
        <v>0.698348641395569</v>
      </c>
    </row>
    <row r="1808" spans="1:15">
      <c r="A1808" s="8">
        <v>2010</v>
      </c>
      <c r="B1808" s="8" t="s">
        <v>260</v>
      </c>
      <c r="C1808" s="8">
        <v>320400</v>
      </c>
      <c r="D1808" s="8" t="s">
        <v>27</v>
      </c>
      <c r="E1808" s="8" t="s">
        <v>251</v>
      </c>
      <c r="F1808" s="9">
        <v>3044.89</v>
      </c>
      <c r="G1808" s="9">
        <v>99.7799987792969</v>
      </c>
      <c r="H1808" s="9">
        <v>1683.68005371094</v>
      </c>
      <c r="I1808" s="9">
        <v>1261.43005371094</v>
      </c>
      <c r="J1808" s="10">
        <v>0.0327696576714516</v>
      </c>
      <c r="K1808" s="10">
        <v>0.552952647209167</v>
      </c>
      <c r="L1808" s="10">
        <v>0.414277702569962</v>
      </c>
      <c r="M1808" s="10">
        <v>0.414277702569962</v>
      </c>
      <c r="N1808" s="10">
        <v>2.38150811195374</v>
      </c>
      <c r="O1808" s="10">
        <v>0.749210059642792</v>
      </c>
    </row>
    <row r="1809" spans="1:15">
      <c r="A1809" s="8">
        <v>2011</v>
      </c>
      <c r="B1809" s="8" t="s">
        <v>260</v>
      </c>
      <c r="C1809" s="8">
        <v>320400</v>
      </c>
      <c r="D1809" s="8" t="s">
        <v>27</v>
      </c>
      <c r="E1809" s="8" t="s">
        <v>251</v>
      </c>
      <c r="F1809" s="9">
        <v>3580.99</v>
      </c>
      <c r="G1809" s="9">
        <v>111.779998779297</v>
      </c>
      <c r="H1809" s="9">
        <v>1950.80004882812</v>
      </c>
      <c r="I1809" s="9">
        <v>1518.36999511719</v>
      </c>
      <c r="J1809" s="10">
        <v>0.0312148313969374</v>
      </c>
      <c r="K1809" s="10">
        <v>0.544765591621399</v>
      </c>
      <c r="L1809" s="10">
        <v>0.424008429050446</v>
      </c>
      <c r="M1809" s="10">
        <v>0.424008429050446</v>
      </c>
      <c r="N1809" s="10">
        <v>2.39277124404907</v>
      </c>
      <c r="O1809" s="10">
        <v>0.778331935405731</v>
      </c>
    </row>
    <row r="1810" spans="1:15">
      <c r="A1810" s="8">
        <v>2012</v>
      </c>
      <c r="B1810" s="8" t="s">
        <v>260</v>
      </c>
      <c r="C1810" s="8">
        <v>320400</v>
      </c>
      <c r="D1810" s="8" t="s">
        <v>27</v>
      </c>
      <c r="E1810" s="8" t="s">
        <v>251</v>
      </c>
      <c r="F1810" s="9">
        <v>3969.87</v>
      </c>
      <c r="G1810" s="9">
        <v>126.370002746582</v>
      </c>
      <c r="H1810" s="9">
        <v>2100.76000976563</v>
      </c>
      <c r="I1810" s="9">
        <v>1742.73999023437</v>
      </c>
      <c r="J1810" s="10">
        <v>0.0318322777748108</v>
      </c>
      <c r="K1810" s="10">
        <v>0.529175996780396</v>
      </c>
      <c r="L1810" s="10">
        <v>0.438991695642471</v>
      </c>
      <c r="M1810" s="10">
        <v>0.438991695642471</v>
      </c>
      <c r="N1810" s="10">
        <v>2.40715932846069</v>
      </c>
      <c r="O1810" s="10">
        <v>0.829575955867767</v>
      </c>
    </row>
    <row r="1811" spans="1:15">
      <c r="A1811" s="8">
        <v>2013</v>
      </c>
      <c r="B1811" s="8" t="s">
        <v>260</v>
      </c>
      <c r="C1811" s="8">
        <v>320400</v>
      </c>
      <c r="D1811" s="8" t="s">
        <v>27</v>
      </c>
      <c r="E1811" s="8" t="s">
        <v>251</v>
      </c>
      <c r="F1811" s="9">
        <v>4360.93</v>
      </c>
      <c r="G1811" s="9">
        <v>138.119995117187</v>
      </c>
      <c r="H1811" s="9">
        <v>2250.80004882813</v>
      </c>
      <c r="I1811" s="9">
        <v>1972.01000976562</v>
      </c>
      <c r="J1811" s="10">
        <v>0.0316721424460411</v>
      </c>
      <c r="K1811" s="10">
        <v>0.516128480434418</v>
      </c>
      <c r="L1811" s="10">
        <v>0.452199429273605</v>
      </c>
      <c r="M1811" s="10">
        <v>0.452199429273605</v>
      </c>
      <c r="N1811" s="10">
        <v>2.42052745819092</v>
      </c>
      <c r="O1811" s="10">
        <v>0.876137375831604</v>
      </c>
    </row>
    <row r="1812" spans="1:15">
      <c r="A1812" s="8">
        <v>2014</v>
      </c>
      <c r="B1812" s="8" t="s">
        <v>260</v>
      </c>
      <c r="C1812" s="8">
        <v>320400</v>
      </c>
      <c r="D1812" s="8" t="s">
        <v>27</v>
      </c>
      <c r="E1812" s="8" t="s">
        <v>251</v>
      </c>
      <c r="F1812" s="9">
        <v>4901.87</v>
      </c>
      <c r="G1812" s="9">
        <v>138.460006713867</v>
      </c>
      <c r="H1812" s="9">
        <v>2408.11010742188</v>
      </c>
      <c r="I1812" s="9">
        <v>2355.30004882813</v>
      </c>
      <c r="J1812" s="10">
        <v>0.0282463636249304</v>
      </c>
      <c r="K1812" s="10">
        <v>0.491263568401337</v>
      </c>
      <c r="L1812" s="10">
        <v>0.480490118265152</v>
      </c>
      <c r="M1812" s="10">
        <v>0.480490118265152</v>
      </c>
      <c r="N1812" s="10">
        <v>2.45224380493164</v>
      </c>
      <c r="O1812" s="10">
        <v>0.97806990146637</v>
      </c>
    </row>
    <row r="1813" spans="1:15">
      <c r="A1813" s="8">
        <v>2015</v>
      </c>
      <c r="B1813" s="8" t="s">
        <v>260</v>
      </c>
      <c r="C1813" s="8">
        <v>320400</v>
      </c>
      <c r="D1813" s="8" t="s">
        <v>27</v>
      </c>
      <c r="E1813" s="8" t="s">
        <v>251</v>
      </c>
      <c r="F1813" s="9">
        <v>5273.15</v>
      </c>
      <c r="G1813" s="9">
        <v>146.550003051758</v>
      </c>
      <c r="H1813" s="9">
        <v>2516.0400390625</v>
      </c>
      <c r="I1813" s="9">
        <v>2610.56005859375</v>
      </c>
      <c r="J1813" s="10">
        <v>0.0277917385101318</v>
      </c>
      <c r="K1813" s="10">
        <v>0.47714176774025</v>
      </c>
      <c r="L1813" s="10">
        <v>0.495066523551941</v>
      </c>
      <c r="M1813" s="10">
        <v>0.495066523551941</v>
      </c>
      <c r="N1813" s="10">
        <v>2.4672749042511</v>
      </c>
      <c r="O1813" s="10">
        <v>1.03756701946259</v>
      </c>
    </row>
    <row r="1814" spans="1:15">
      <c r="A1814" s="8">
        <v>2016</v>
      </c>
      <c r="B1814" s="8" t="s">
        <v>260</v>
      </c>
      <c r="C1814" s="8">
        <v>320400</v>
      </c>
      <c r="D1814" s="8" t="s">
        <v>27</v>
      </c>
      <c r="E1814" s="8" t="s">
        <v>251</v>
      </c>
      <c r="F1814" s="9">
        <v>5773.86</v>
      </c>
      <c r="G1814" s="9">
        <v>152.669998168945</v>
      </c>
      <c r="H1814" s="9">
        <v>2682.4599609375</v>
      </c>
      <c r="I1814" s="9">
        <v>2938.72998046875</v>
      </c>
      <c r="J1814" s="10">
        <v>0.0264415834099054</v>
      </c>
      <c r="K1814" s="10">
        <v>0.464586943387985</v>
      </c>
      <c r="L1814" s="10">
        <v>0.508971452713013</v>
      </c>
      <c r="M1814" s="10">
        <v>0.508971452713013</v>
      </c>
      <c r="N1814" s="10">
        <v>2.48252987861633</v>
      </c>
      <c r="O1814" s="10">
        <v>1.0955353975296</v>
      </c>
    </row>
    <row r="1815" spans="1:15">
      <c r="A1815" s="8">
        <v>2017</v>
      </c>
      <c r="B1815" s="8" t="s">
        <v>260</v>
      </c>
      <c r="C1815" s="8">
        <v>320400</v>
      </c>
      <c r="D1815" s="8" t="s">
        <v>27</v>
      </c>
      <c r="E1815" s="8" t="s">
        <v>251</v>
      </c>
      <c r="F1815" s="9">
        <v>6618.42</v>
      </c>
      <c r="G1815" s="9">
        <v>157.100006103516</v>
      </c>
      <c r="H1815" s="9">
        <v>3098.6201171875</v>
      </c>
      <c r="I1815" s="9">
        <v>3362.69995117188</v>
      </c>
      <c r="J1815" s="10">
        <v>0.023736784234643</v>
      </c>
      <c r="K1815" s="10">
        <v>0.468181252479553</v>
      </c>
      <c r="L1815" s="10">
        <v>0.50808197259903</v>
      </c>
      <c r="M1815" s="10">
        <v>0.50808197259903</v>
      </c>
      <c r="N1815" s="10">
        <v>2.48434519767761</v>
      </c>
      <c r="O1815" s="10">
        <v>1.08522498607635</v>
      </c>
    </row>
    <row r="1816" spans="1:15">
      <c r="A1816" s="8">
        <v>2018</v>
      </c>
      <c r="B1816" s="8" t="s">
        <v>260</v>
      </c>
      <c r="C1816" s="8">
        <v>320400</v>
      </c>
      <c r="D1816" s="8" t="s">
        <v>27</v>
      </c>
      <c r="E1816" s="8" t="s">
        <v>251</v>
      </c>
      <c r="F1816" s="9">
        <v>7050.27</v>
      </c>
      <c r="G1816" s="9">
        <v>156.25</v>
      </c>
      <c r="H1816" s="9">
        <v>3263.2900390625</v>
      </c>
      <c r="I1816" s="9">
        <v>3630.72998046875</v>
      </c>
      <c r="J1816" s="10">
        <v>0.0221622716635466</v>
      </c>
      <c r="K1816" s="10">
        <v>0.462860286235809</v>
      </c>
      <c r="L1816" s="10">
        <v>0.51497745513916</v>
      </c>
      <c r="M1816" s="10">
        <v>0.51497745513916</v>
      </c>
      <c r="N1816" s="10">
        <v>2.49281525611877</v>
      </c>
      <c r="O1816" s="10">
        <v>1.11259806156158</v>
      </c>
    </row>
    <row r="1817" spans="1:15">
      <c r="A1817" s="8">
        <v>2019</v>
      </c>
      <c r="B1817" s="8" t="s">
        <v>260</v>
      </c>
      <c r="C1817" s="8">
        <v>320400</v>
      </c>
      <c r="D1817" s="8" t="s">
        <v>27</v>
      </c>
      <c r="E1817" s="8" t="s">
        <v>251</v>
      </c>
      <c r="F1817" s="9">
        <v>7400.86</v>
      </c>
      <c r="G1817" s="9">
        <v>157</v>
      </c>
      <c r="H1817" s="9">
        <v>3529.169921875</v>
      </c>
      <c r="I1817" s="9">
        <v>3714.68994140625</v>
      </c>
      <c r="J1817" s="10">
        <v>0.0212137512862682</v>
      </c>
      <c r="K1817" s="10">
        <v>0.476859450340271</v>
      </c>
      <c r="L1817" s="10">
        <v>0.501926779747009</v>
      </c>
      <c r="M1817" s="10">
        <v>0.501926779747009</v>
      </c>
      <c r="N1817" s="10">
        <v>2.480712890625</v>
      </c>
      <c r="O1817" s="10">
        <v>1.05256760120392</v>
      </c>
    </row>
    <row r="1818" spans="1:15">
      <c r="A1818" s="8">
        <v>2020</v>
      </c>
      <c r="B1818" s="8" t="s">
        <v>260</v>
      </c>
      <c r="C1818" s="8">
        <v>320400</v>
      </c>
      <c r="D1818" s="8" t="s">
        <v>27</v>
      </c>
      <c r="E1818" s="8" t="s">
        <v>251</v>
      </c>
      <c r="F1818" s="9">
        <v>7805.32</v>
      </c>
      <c r="G1818" s="9">
        <v>164.300003051758</v>
      </c>
      <c r="H1818" s="9">
        <v>3616.14990234375</v>
      </c>
      <c r="I1818" s="9">
        <v>4024.8701171875</v>
      </c>
      <c r="J1818" s="10">
        <v>0.0210497453808784</v>
      </c>
      <c r="K1818" s="10">
        <v>0.463292986154556</v>
      </c>
      <c r="L1818" s="10">
        <v>0.515657305717468</v>
      </c>
      <c r="M1818" s="10">
        <v>0.515657305717468</v>
      </c>
      <c r="N1818" s="10">
        <v>2.49460768699646</v>
      </c>
      <c r="O1818" s="10">
        <v>1.11302638053894</v>
      </c>
    </row>
    <row r="1819" spans="1:15">
      <c r="A1819" s="8">
        <v>2021</v>
      </c>
      <c r="B1819" s="8" t="s">
        <v>260</v>
      </c>
      <c r="C1819" s="8">
        <v>320400</v>
      </c>
      <c r="D1819" s="8" t="s">
        <v>27</v>
      </c>
      <c r="E1819" s="8" t="s">
        <v>251</v>
      </c>
      <c r="F1819" s="9">
        <v>8807.58</v>
      </c>
      <c r="G1819" s="9">
        <v>166.869995117187</v>
      </c>
      <c r="H1819" s="9">
        <v>4198.93017578125</v>
      </c>
      <c r="I1819" s="9">
        <v>4441.77978515625</v>
      </c>
      <c r="J1819" s="10">
        <v>0.0189461801201105</v>
      </c>
      <c r="K1819" s="10">
        <v>0.476740509271622</v>
      </c>
      <c r="L1819" s="10">
        <v>0.504313290119171</v>
      </c>
      <c r="M1819" s="10">
        <v>0.504313290119171</v>
      </c>
      <c r="N1819" s="10">
        <v>2.48536705970764</v>
      </c>
      <c r="O1819" s="10">
        <v>1.05783605575562</v>
      </c>
    </row>
    <row r="1820" spans="1:15">
      <c r="A1820" s="8">
        <v>2022</v>
      </c>
      <c r="B1820" s="8" t="s">
        <v>260</v>
      </c>
      <c r="C1820" s="8">
        <v>320400</v>
      </c>
      <c r="D1820" s="8" t="s">
        <v>27</v>
      </c>
      <c r="E1820" s="8" t="s">
        <v>251</v>
      </c>
      <c r="F1820" s="9">
        <v>9550.1</v>
      </c>
      <c r="G1820" s="9">
        <v>172.4</v>
      </c>
      <c r="H1820" s="9">
        <v>4664.5</v>
      </c>
      <c r="I1820" s="9">
        <v>4713.2</v>
      </c>
      <c r="J1820" s="10">
        <v>0.0180521669930158</v>
      </c>
      <c r="K1820" s="10">
        <v>0.488424204982147</v>
      </c>
      <c r="L1820" s="10">
        <v>0.493523628024837</v>
      </c>
      <c r="M1820" s="10">
        <v>0.493523628024837</v>
      </c>
      <c r="N1820" s="10">
        <v>2.47547146103182</v>
      </c>
      <c r="O1820" s="10">
        <v>1.01044056168936</v>
      </c>
    </row>
    <row r="1821" spans="1:15">
      <c r="A1821" s="1">
        <v>2023</v>
      </c>
      <c r="B1821" s="1" t="s">
        <v>260</v>
      </c>
      <c r="C1821" s="1">
        <v>320400</v>
      </c>
      <c r="D1821" s="1" t="s">
        <v>27</v>
      </c>
      <c r="E1821" s="1" t="s">
        <v>251</v>
      </c>
      <c r="F1821" s="14" t="s">
        <v>261</v>
      </c>
      <c r="G1821" s="14">
        <v>178.92</v>
      </c>
      <c r="H1821" s="14" t="s">
        <v>262</v>
      </c>
      <c r="I1821" s="14">
        <v>5080.01</v>
      </c>
      <c r="J1821" s="18">
        <f>G1821/F1821</f>
        <v>0.0176862033379595</v>
      </c>
      <c r="K1821" s="18">
        <f>H1821/F1821</f>
        <v>0.48015590587919</v>
      </c>
      <c r="L1821" s="18">
        <f>I1821/F1821</f>
        <v>0.502157890782851</v>
      </c>
      <c r="M1821" s="18">
        <f>I1821/F1821</f>
        <v>0.502157890782851</v>
      </c>
      <c r="N1821" s="18">
        <f>J1821*1+K1821*2+L1821*3</f>
        <v>2.48447168744489</v>
      </c>
      <c r="O1821" s="18">
        <f>I1821/H1821</f>
        <v>1.04582258519423</v>
      </c>
    </row>
    <row r="1822" spans="1:15">
      <c r="A1822" s="8">
        <v>2000</v>
      </c>
      <c r="B1822" s="8" t="s">
        <v>263</v>
      </c>
      <c r="C1822" s="8">
        <v>320500</v>
      </c>
      <c r="D1822" s="8" t="s">
        <v>27</v>
      </c>
      <c r="E1822" s="8" t="s">
        <v>251</v>
      </c>
      <c r="F1822" s="9">
        <v>1540.6798</v>
      </c>
      <c r="G1822" s="9">
        <v>90.9605026245117</v>
      </c>
      <c r="H1822" s="9">
        <v>870.098022460938</v>
      </c>
      <c r="I1822" s="9">
        <v>579.621276855469</v>
      </c>
      <c r="J1822" s="10">
        <v>0.0590392015874386</v>
      </c>
      <c r="K1822" s="10">
        <v>0.564749419689178</v>
      </c>
      <c r="L1822" s="10">
        <v>0.376211374998093</v>
      </c>
      <c r="M1822" s="10">
        <v>0.376211374998093</v>
      </c>
      <c r="N1822" s="10">
        <v>2.31717205047607</v>
      </c>
      <c r="O1822" s="10">
        <v>0.66615629196167</v>
      </c>
    </row>
    <row r="1823" spans="1:15">
      <c r="A1823" s="8">
        <v>2001</v>
      </c>
      <c r="B1823" s="8" t="s">
        <v>263</v>
      </c>
      <c r="C1823" s="8">
        <v>320500</v>
      </c>
      <c r="D1823" s="8" t="s">
        <v>27</v>
      </c>
      <c r="E1823" s="8" t="s">
        <v>251</v>
      </c>
      <c r="F1823" s="9">
        <v>1760.28</v>
      </c>
      <c r="G1823" s="9">
        <v>91.4100036621094</v>
      </c>
      <c r="H1823" s="9">
        <v>999.890014648438</v>
      </c>
      <c r="I1823" s="9">
        <v>668.97998046875</v>
      </c>
      <c r="J1823" s="10">
        <v>0.0519292391836643</v>
      </c>
      <c r="K1823" s="10">
        <v>0.56802898645401</v>
      </c>
      <c r="L1823" s="10">
        <v>0.380041807889938</v>
      </c>
      <c r="M1823" s="10">
        <v>0.380041807889938</v>
      </c>
      <c r="N1823" s="10">
        <v>2.32811260223389</v>
      </c>
      <c r="O1823" s="10">
        <v>0.669053554534912</v>
      </c>
    </row>
    <row r="1824" spans="1:15">
      <c r="A1824" s="8">
        <v>2002</v>
      </c>
      <c r="B1824" s="8" t="s">
        <v>263</v>
      </c>
      <c r="C1824" s="8">
        <v>320500</v>
      </c>
      <c r="D1824" s="8" t="s">
        <v>27</v>
      </c>
      <c r="E1824" s="8" t="s">
        <v>251</v>
      </c>
      <c r="F1824" s="9">
        <v>2080.37</v>
      </c>
      <c r="G1824" s="9">
        <v>91.7200012207031</v>
      </c>
      <c r="H1824" s="9">
        <v>1211.52001953125</v>
      </c>
      <c r="I1824" s="9">
        <v>777.130004882813</v>
      </c>
      <c r="J1824" s="10">
        <v>0.0440883114933968</v>
      </c>
      <c r="K1824" s="10">
        <v>0.582357943058014</v>
      </c>
      <c r="L1824" s="10">
        <v>0.37355375289917</v>
      </c>
      <c r="M1824" s="10">
        <v>0.37355375289917</v>
      </c>
      <c r="N1824" s="10">
        <v>2.32946538925171</v>
      </c>
      <c r="O1824" s="10">
        <v>0.64145040512085</v>
      </c>
    </row>
    <row r="1825" spans="1:15">
      <c r="A1825" s="8">
        <v>2003</v>
      </c>
      <c r="B1825" s="8" t="s">
        <v>263</v>
      </c>
      <c r="C1825" s="8">
        <v>320500</v>
      </c>
      <c r="D1825" s="8" t="s">
        <v>27</v>
      </c>
      <c r="E1825" s="8" t="s">
        <v>251</v>
      </c>
      <c r="F1825" s="9">
        <v>2801.56</v>
      </c>
      <c r="G1825" s="9">
        <v>75.75</v>
      </c>
      <c r="H1825" s="9">
        <v>1771.85998535156</v>
      </c>
      <c r="I1825" s="9">
        <v>953.950012207031</v>
      </c>
      <c r="J1825" s="10">
        <v>0.0270385071635246</v>
      </c>
      <c r="K1825" s="10">
        <v>0.632454752922058</v>
      </c>
      <c r="L1825" s="10">
        <v>0.340506732463837</v>
      </c>
      <c r="M1825" s="10">
        <v>0.340506732463837</v>
      </c>
      <c r="N1825" s="10">
        <v>2.31346821784973</v>
      </c>
      <c r="O1825" s="10">
        <v>0.538389027118683</v>
      </c>
    </row>
    <row r="1826" spans="1:15">
      <c r="A1826" s="8">
        <v>2004</v>
      </c>
      <c r="B1826" s="8" t="s">
        <v>263</v>
      </c>
      <c r="C1826" s="8">
        <v>320500</v>
      </c>
      <c r="D1826" s="8" t="s">
        <v>27</v>
      </c>
      <c r="E1826" s="8" t="s">
        <v>251</v>
      </c>
      <c r="F1826" s="9">
        <v>3450</v>
      </c>
      <c r="G1826" s="9">
        <v>77</v>
      </c>
      <c r="H1826" s="9">
        <v>2268</v>
      </c>
      <c r="I1826" s="9">
        <v>1105</v>
      </c>
      <c r="J1826" s="10">
        <v>0.0223188400268555</v>
      </c>
      <c r="K1826" s="10">
        <v>0.657391309738159</v>
      </c>
      <c r="L1826" s="10">
        <v>0.320289850234985</v>
      </c>
      <c r="M1826" s="10">
        <v>0.320289850234985</v>
      </c>
      <c r="N1826" s="10">
        <v>2.29797101020813</v>
      </c>
      <c r="O1826" s="10">
        <v>0.487213402986526</v>
      </c>
    </row>
    <row r="1827" spans="1:15">
      <c r="A1827" s="8">
        <v>2005</v>
      </c>
      <c r="B1827" s="8" t="s">
        <v>263</v>
      </c>
      <c r="C1827" s="8">
        <v>320500</v>
      </c>
      <c r="D1827" s="8" t="s">
        <v>27</v>
      </c>
      <c r="E1827" s="8" t="s">
        <v>251</v>
      </c>
      <c r="F1827" s="9">
        <v>4026.52</v>
      </c>
      <c r="G1827" s="9">
        <v>88.6600036621094</v>
      </c>
      <c r="H1827" s="9">
        <v>2681.5400390625</v>
      </c>
      <c r="I1827" s="9">
        <v>1256.31994628906</v>
      </c>
      <c r="J1827" s="10">
        <v>0.0220190156251192</v>
      </c>
      <c r="K1827" s="10">
        <v>0.665969610214233</v>
      </c>
      <c r="L1827" s="10">
        <v>0.312011361122131</v>
      </c>
      <c r="M1827" s="10">
        <v>0.312011361122131</v>
      </c>
      <c r="N1827" s="10">
        <v>2.2899923324585</v>
      </c>
      <c r="O1827" s="10">
        <v>0.468506872653961</v>
      </c>
    </row>
    <row r="1828" spans="1:15">
      <c r="A1828" s="8">
        <v>2006</v>
      </c>
      <c r="B1828" s="8" t="s">
        <v>263</v>
      </c>
      <c r="C1828" s="8">
        <v>320500</v>
      </c>
      <c r="D1828" s="8" t="s">
        <v>27</v>
      </c>
      <c r="E1828" s="8" t="s">
        <v>251</v>
      </c>
      <c r="F1828" s="9">
        <v>4820.26</v>
      </c>
      <c r="G1828" s="9">
        <v>94.0100021362305</v>
      </c>
      <c r="H1828" s="9">
        <v>3152.03002929688</v>
      </c>
      <c r="I1828" s="9">
        <v>1574.21997070312</v>
      </c>
      <c r="J1828" s="10">
        <v>0.0195030979812145</v>
      </c>
      <c r="K1828" s="10">
        <v>0.653912842273712</v>
      </c>
      <c r="L1828" s="10">
        <v>0.326584041118622</v>
      </c>
      <c r="M1828" s="10">
        <v>0.326584041118622</v>
      </c>
      <c r="N1828" s="10">
        <v>2.3070809841156</v>
      </c>
      <c r="O1828" s="10">
        <v>0.499430507421494</v>
      </c>
    </row>
    <row r="1829" spans="1:15">
      <c r="A1829" s="8">
        <v>2007</v>
      </c>
      <c r="B1829" s="8" t="s">
        <v>263</v>
      </c>
      <c r="C1829" s="8">
        <v>320500</v>
      </c>
      <c r="D1829" s="8" t="s">
        <v>27</v>
      </c>
      <c r="E1829" s="8" t="s">
        <v>251</v>
      </c>
      <c r="F1829" s="9">
        <v>5700.85</v>
      </c>
      <c r="G1829" s="9">
        <v>98.7799987792969</v>
      </c>
      <c r="H1829" s="9">
        <v>3632.03002929688</v>
      </c>
      <c r="I1829" s="9">
        <v>1970.0400390625</v>
      </c>
      <c r="J1829" s="10">
        <v>0.0173272397369146</v>
      </c>
      <c r="K1829" s="10">
        <v>0.637103259563446</v>
      </c>
      <c r="L1829" s="10">
        <v>0.345569521188736</v>
      </c>
      <c r="M1829" s="10">
        <v>0.345569521188736</v>
      </c>
      <c r="N1829" s="10">
        <v>2.32824230194092</v>
      </c>
      <c r="O1829" s="10">
        <v>0.542407393455505</v>
      </c>
    </row>
    <row r="1830" spans="1:15">
      <c r="A1830" s="8">
        <v>2008</v>
      </c>
      <c r="B1830" s="8" t="s">
        <v>263</v>
      </c>
      <c r="C1830" s="8">
        <v>320500</v>
      </c>
      <c r="D1830" s="8" t="s">
        <v>27</v>
      </c>
      <c r="E1830" s="8" t="s">
        <v>251</v>
      </c>
      <c r="F1830" s="9">
        <v>6701.29</v>
      </c>
      <c r="G1830" s="9">
        <v>108.860000610352</v>
      </c>
      <c r="H1830" s="9">
        <v>4155.5400390625</v>
      </c>
      <c r="I1830" s="9">
        <v>2436.88989257813</v>
      </c>
      <c r="J1830" s="10">
        <v>0.0162446331232786</v>
      </c>
      <c r="K1830" s="10">
        <v>0.62011045217514</v>
      </c>
      <c r="L1830" s="10">
        <v>0.363644897937775</v>
      </c>
      <c r="M1830" s="10">
        <v>0.363644897937775</v>
      </c>
      <c r="N1830" s="10">
        <v>2.34740018844604</v>
      </c>
      <c r="O1830" s="10">
        <v>0.586419522762299</v>
      </c>
    </row>
    <row r="1831" spans="1:15">
      <c r="A1831" s="8">
        <v>2009</v>
      </c>
      <c r="B1831" s="8" t="s">
        <v>263</v>
      </c>
      <c r="C1831" s="8">
        <v>320500</v>
      </c>
      <c r="D1831" s="8" t="s">
        <v>27</v>
      </c>
      <c r="E1831" s="8" t="s">
        <v>251</v>
      </c>
      <c r="F1831" s="9">
        <v>7740.2</v>
      </c>
      <c r="G1831" s="9">
        <v>142.820007324219</v>
      </c>
      <c r="H1831" s="9">
        <v>4547.1201171875</v>
      </c>
      <c r="I1831" s="9">
        <v>3050.26000976563</v>
      </c>
      <c r="J1831" s="10">
        <v>0.0184517204761505</v>
      </c>
      <c r="K1831" s="10">
        <v>0.587468028068542</v>
      </c>
      <c r="L1831" s="10">
        <v>0.394080251455307</v>
      </c>
      <c r="M1831" s="10">
        <v>0.394080251455307</v>
      </c>
      <c r="N1831" s="10">
        <v>2.37562847137451</v>
      </c>
      <c r="O1831" s="10">
        <v>0.670811414718628</v>
      </c>
    </row>
    <row r="1832" spans="1:15">
      <c r="A1832" s="8">
        <v>2010</v>
      </c>
      <c r="B1832" s="8" t="s">
        <v>263</v>
      </c>
      <c r="C1832" s="8">
        <v>320500</v>
      </c>
      <c r="D1832" s="8" t="s">
        <v>27</v>
      </c>
      <c r="E1832" s="8" t="s">
        <v>251</v>
      </c>
      <c r="F1832" s="9">
        <v>9228.91</v>
      </c>
      <c r="G1832" s="9">
        <v>155.789993286133</v>
      </c>
      <c r="H1832" s="9">
        <v>5253.81005859375</v>
      </c>
      <c r="I1832" s="9">
        <v>3819.31005859375</v>
      </c>
      <c r="J1832" s="10">
        <v>0.0168806500732899</v>
      </c>
      <c r="K1832" s="10">
        <v>0.569277405738831</v>
      </c>
      <c r="L1832" s="10">
        <v>0.413841933012009</v>
      </c>
      <c r="M1832" s="10">
        <v>0.413841933012009</v>
      </c>
      <c r="N1832" s="10">
        <v>2.3969612121582</v>
      </c>
      <c r="O1832" s="10">
        <v>0.726960062980652</v>
      </c>
    </row>
    <row r="1833" spans="1:15">
      <c r="A1833" s="8">
        <v>2011</v>
      </c>
      <c r="B1833" s="8" t="s">
        <v>263</v>
      </c>
      <c r="C1833" s="8">
        <v>320500</v>
      </c>
      <c r="D1833" s="8" t="s">
        <v>27</v>
      </c>
      <c r="E1833" s="8" t="s">
        <v>251</v>
      </c>
      <c r="F1833" s="9">
        <v>10716.99</v>
      </c>
      <c r="G1833" s="9">
        <v>177.75</v>
      </c>
      <c r="H1833" s="9">
        <v>5957.740234375</v>
      </c>
      <c r="I1833" s="9">
        <v>4581.5</v>
      </c>
      <c r="J1833" s="10">
        <v>0.0165858138352633</v>
      </c>
      <c r="K1833" s="10">
        <v>0.555915415287018</v>
      </c>
      <c r="L1833" s="10">
        <v>0.427498757839203</v>
      </c>
      <c r="M1833" s="10">
        <v>0.427498757839203</v>
      </c>
      <c r="N1833" s="10">
        <v>2.41091299057007</v>
      </c>
      <c r="O1833" s="10">
        <v>0.768999636173248</v>
      </c>
    </row>
    <row r="1834" spans="1:15">
      <c r="A1834" s="8">
        <v>2012</v>
      </c>
      <c r="B1834" s="8" t="s">
        <v>263</v>
      </c>
      <c r="C1834" s="8">
        <v>320500</v>
      </c>
      <c r="D1834" s="8" t="s">
        <v>27</v>
      </c>
      <c r="E1834" s="8" t="s">
        <v>251</v>
      </c>
      <c r="F1834" s="9">
        <v>12011.65</v>
      </c>
      <c r="G1834" s="9">
        <v>195.080001831055</v>
      </c>
      <c r="H1834" s="9">
        <v>6502.25</v>
      </c>
      <c r="I1834" s="9">
        <v>5314.31982421875</v>
      </c>
      <c r="J1834" s="10">
        <v>0.0162409003823996</v>
      </c>
      <c r="K1834" s="10">
        <v>0.541328608989716</v>
      </c>
      <c r="L1834" s="10">
        <v>0.442430466413498</v>
      </c>
      <c r="M1834" s="10">
        <v>0.442430466413498</v>
      </c>
      <c r="N1834" s="10">
        <v>2.42618942260742</v>
      </c>
      <c r="O1834" s="10">
        <v>0.817304730415344</v>
      </c>
    </row>
    <row r="1835" spans="1:15">
      <c r="A1835" s="8">
        <v>2013</v>
      </c>
      <c r="B1835" s="8" t="s">
        <v>263</v>
      </c>
      <c r="C1835" s="8">
        <v>320500</v>
      </c>
      <c r="D1835" s="8" t="s">
        <v>27</v>
      </c>
      <c r="E1835" s="8" t="s">
        <v>251</v>
      </c>
      <c r="F1835" s="9">
        <v>13015.7</v>
      </c>
      <c r="G1835" s="9">
        <v>214.490005493164</v>
      </c>
      <c r="H1835" s="9">
        <v>6849.58984375</v>
      </c>
      <c r="I1835" s="9">
        <v>5951.6201171875</v>
      </c>
      <c r="J1835" s="10">
        <v>0.016479330137372</v>
      </c>
      <c r="K1835" s="10">
        <v>0.526255965232849</v>
      </c>
      <c r="L1835" s="10">
        <v>0.457264691591263</v>
      </c>
      <c r="M1835" s="10">
        <v>0.457264691591263</v>
      </c>
      <c r="N1835" s="10">
        <v>2.44078540802002</v>
      </c>
      <c r="O1835" s="10">
        <v>0.868901669979095</v>
      </c>
    </row>
    <row r="1836" spans="1:15">
      <c r="A1836" s="8">
        <v>2014</v>
      </c>
      <c r="B1836" s="8" t="s">
        <v>263</v>
      </c>
      <c r="C1836" s="8">
        <v>320500</v>
      </c>
      <c r="D1836" s="8" t="s">
        <v>27</v>
      </c>
      <c r="E1836" s="8" t="s">
        <v>251</v>
      </c>
      <c r="F1836" s="9">
        <v>13760.89</v>
      </c>
      <c r="G1836" s="9">
        <v>203.979995727539</v>
      </c>
      <c r="H1836" s="9">
        <v>6892.97998046875</v>
      </c>
      <c r="I1836" s="9">
        <v>6663.93017578125</v>
      </c>
      <c r="J1836" s="10">
        <v>0.0148231685161591</v>
      </c>
      <c r="K1836" s="10">
        <v>0.500910937786102</v>
      </c>
      <c r="L1836" s="10">
        <v>0.484265923500061</v>
      </c>
      <c r="M1836" s="10">
        <v>0.484265923500061</v>
      </c>
      <c r="N1836" s="10">
        <v>2.46944284439087</v>
      </c>
      <c r="O1836" s="10">
        <v>0.966770589351654</v>
      </c>
    </row>
    <row r="1837" spans="1:15">
      <c r="A1837" s="8">
        <v>2015</v>
      </c>
      <c r="B1837" s="8" t="s">
        <v>263</v>
      </c>
      <c r="C1837" s="8">
        <v>320500</v>
      </c>
      <c r="D1837" s="8" t="s">
        <v>27</v>
      </c>
      <c r="E1837" s="8" t="s">
        <v>251</v>
      </c>
      <c r="F1837" s="9">
        <v>14504.07</v>
      </c>
      <c r="G1837" s="9">
        <v>215.710006713867</v>
      </c>
      <c r="H1837" s="9">
        <v>7045.1201171875</v>
      </c>
      <c r="I1837" s="9">
        <v>7243.240234375</v>
      </c>
      <c r="J1837" s="10">
        <v>0.0148723777383566</v>
      </c>
      <c r="K1837" s="10">
        <v>0.485734015703201</v>
      </c>
      <c r="L1837" s="10">
        <v>0.4993936419487</v>
      </c>
      <c r="M1837" s="10">
        <v>0.4993936419487</v>
      </c>
      <c r="N1837" s="10">
        <v>2.48452138900757</v>
      </c>
      <c r="O1837" s="10">
        <v>1.02812159061432</v>
      </c>
    </row>
    <row r="1838" spans="1:15">
      <c r="A1838" s="8">
        <v>2016</v>
      </c>
      <c r="B1838" s="8" t="s">
        <v>263</v>
      </c>
      <c r="C1838" s="8">
        <v>320500</v>
      </c>
      <c r="D1838" s="8" t="s">
        <v>27</v>
      </c>
      <c r="E1838" s="8" t="s">
        <v>251</v>
      </c>
      <c r="F1838" s="9">
        <v>15475.09</v>
      </c>
      <c r="G1838" s="9">
        <v>221.809997558594</v>
      </c>
      <c r="H1838" s="9">
        <v>7277.4599609375</v>
      </c>
      <c r="I1838" s="9">
        <v>7975.81982421875</v>
      </c>
      <c r="J1838" s="10">
        <v>0.014333357103169</v>
      </c>
      <c r="K1838" s="10">
        <v>0.470269322395325</v>
      </c>
      <c r="L1838" s="10">
        <v>0.515397310256958</v>
      </c>
      <c r="M1838" s="10">
        <v>0.515397310256958</v>
      </c>
      <c r="N1838" s="10">
        <v>2.50106382369995</v>
      </c>
      <c r="O1838" s="10">
        <v>1.0959620475769</v>
      </c>
    </row>
    <row r="1839" spans="1:15">
      <c r="A1839" s="8">
        <v>2017</v>
      </c>
      <c r="B1839" s="8" t="s">
        <v>263</v>
      </c>
      <c r="C1839" s="8">
        <v>320500</v>
      </c>
      <c r="D1839" s="8" t="s">
        <v>27</v>
      </c>
      <c r="E1839" s="8" t="s">
        <v>251</v>
      </c>
      <c r="F1839" s="9">
        <v>17319.51</v>
      </c>
      <c r="G1839" s="9">
        <v>221.979995727539</v>
      </c>
      <c r="H1839" s="9">
        <v>8235.8798828125</v>
      </c>
      <c r="I1839" s="9">
        <v>8861.650390625</v>
      </c>
      <c r="J1839" s="10">
        <v>0.0128167597576976</v>
      </c>
      <c r="K1839" s="10">
        <v>0.47552615404129</v>
      </c>
      <c r="L1839" s="10">
        <v>0.511657118797302</v>
      </c>
      <c r="M1839" s="10">
        <v>0.511657118797302</v>
      </c>
      <c r="N1839" s="10">
        <v>2.49884033203125</v>
      </c>
      <c r="O1839" s="10">
        <v>1.07598102092743</v>
      </c>
    </row>
    <row r="1840" spans="1:15">
      <c r="A1840" s="8">
        <v>2018</v>
      </c>
      <c r="B1840" s="8" t="s">
        <v>263</v>
      </c>
      <c r="C1840" s="8">
        <v>320500</v>
      </c>
      <c r="D1840" s="8" t="s">
        <v>27</v>
      </c>
      <c r="E1840" s="8" t="s">
        <v>251</v>
      </c>
      <c r="F1840" s="9">
        <v>18597.47</v>
      </c>
      <c r="G1840" s="9">
        <v>213.990005493164</v>
      </c>
      <c r="H1840" s="9">
        <v>8933.2802734375</v>
      </c>
      <c r="I1840" s="9">
        <v>9450.2001953125</v>
      </c>
      <c r="J1840" s="10">
        <v>0.0115064037963748</v>
      </c>
      <c r="K1840" s="10">
        <v>0.480349212884903</v>
      </c>
      <c r="L1840" s="10">
        <v>0.508144378662109</v>
      </c>
      <c r="M1840" s="10">
        <v>0.508144378662109</v>
      </c>
      <c r="N1840" s="10">
        <v>2.49663805961609</v>
      </c>
      <c r="O1840" s="10">
        <v>1.05786454677582</v>
      </c>
    </row>
    <row r="1841" spans="1:15">
      <c r="A1841" s="8">
        <v>2019</v>
      </c>
      <c r="B1841" s="8" t="s">
        <v>263</v>
      </c>
      <c r="C1841" s="8">
        <v>320500</v>
      </c>
      <c r="D1841" s="8" t="s">
        <v>27</v>
      </c>
      <c r="E1841" s="8" t="s">
        <v>251</v>
      </c>
      <c r="F1841" s="9">
        <v>19235.8</v>
      </c>
      <c r="G1841" s="9">
        <v>196.699996948242</v>
      </c>
      <c r="H1841" s="9">
        <v>9130.1796875</v>
      </c>
      <c r="I1841" s="9">
        <v>9908.919921875</v>
      </c>
      <c r="J1841" s="10">
        <v>0.0102257244288921</v>
      </c>
      <c r="K1841" s="10">
        <v>0.474645167589188</v>
      </c>
      <c r="L1841" s="10">
        <v>0.515129089355469</v>
      </c>
      <c r="M1841" s="10">
        <v>0.515129089355469</v>
      </c>
      <c r="N1841" s="10">
        <v>2.5049033164978</v>
      </c>
      <c r="O1841" s="10">
        <v>1.0852929353714</v>
      </c>
    </row>
    <row r="1842" spans="1:15">
      <c r="A1842" s="8">
        <v>2020</v>
      </c>
      <c r="B1842" s="8" t="s">
        <v>263</v>
      </c>
      <c r="C1842" s="8">
        <v>320500</v>
      </c>
      <c r="D1842" s="8" t="s">
        <v>27</v>
      </c>
      <c r="E1842" s="8" t="s">
        <v>251</v>
      </c>
      <c r="F1842" s="9">
        <v>20170.5</v>
      </c>
      <c r="G1842" s="9">
        <v>196.399993896484</v>
      </c>
      <c r="H1842" s="9">
        <v>9385.580078125</v>
      </c>
      <c r="I1842" s="9">
        <v>10588.5</v>
      </c>
      <c r="J1842" s="10">
        <v>0.00973699148744345</v>
      </c>
      <c r="K1842" s="10">
        <v>0.465312212705612</v>
      </c>
      <c r="L1842" s="10">
        <v>0.524949789047241</v>
      </c>
      <c r="M1842" s="10">
        <v>0.524949789047241</v>
      </c>
      <c r="N1842" s="10">
        <v>2.5152108669281</v>
      </c>
      <c r="O1842" s="10">
        <v>1.12816679477692</v>
      </c>
    </row>
    <row r="1843" spans="1:15">
      <c r="A1843" s="8">
        <v>2021</v>
      </c>
      <c r="B1843" s="8" t="s">
        <v>263</v>
      </c>
      <c r="C1843" s="8">
        <v>320500</v>
      </c>
      <c r="D1843" s="8" t="s">
        <v>27</v>
      </c>
      <c r="E1843" s="8" t="s">
        <v>251</v>
      </c>
      <c r="F1843" s="9">
        <v>22718.34</v>
      </c>
      <c r="G1843" s="9">
        <v>189.729995727539</v>
      </c>
      <c r="H1843" s="9">
        <v>10872.8095703125</v>
      </c>
      <c r="I1843" s="9">
        <v>11655.7998046875</v>
      </c>
      <c r="J1843" s="10">
        <v>0.00835140235722065</v>
      </c>
      <c r="K1843" s="10">
        <v>0.478591740131378</v>
      </c>
      <c r="L1843" s="10">
        <v>0.513056814670563</v>
      </c>
      <c r="M1843" s="10">
        <v>0.513056814670563</v>
      </c>
      <c r="N1843" s="10">
        <v>2.50470542907715</v>
      </c>
      <c r="O1843" s="10">
        <v>1.07201361656189</v>
      </c>
    </row>
    <row r="1844" spans="1:15">
      <c r="A1844" s="8">
        <v>2022</v>
      </c>
      <c r="B1844" s="8" t="s">
        <v>263</v>
      </c>
      <c r="C1844" s="8">
        <v>320500</v>
      </c>
      <c r="D1844" s="8" t="s">
        <v>27</v>
      </c>
      <c r="E1844" s="8" t="s">
        <v>251</v>
      </c>
      <c r="F1844" s="9">
        <v>23958.34</v>
      </c>
      <c r="G1844" s="9">
        <v>192.98</v>
      </c>
      <c r="H1844" s="9">
        <v>11521.41</v>
      </c>
      <c r="I1844" s="9">
        <v>12243.95</v>
      </c>
      <c r="J1844" s="10">
        <v>0.00805481514996448</v>
      </c>
      <c r="K1844" s="10">
        <v>0.480893500968765</v>
      </c>
      <c r="L1844" s="10">
        <v>0.511051683881271</v>
      </c>
      <c r="M1844" s="10">
        <v>0.511051683881271</v>
      </c>
      <c r="N1844" s="10">
        <v>2.50299686873131</v>
      </c>
      <c r="O1844" s="10">
        <v>1.06271281032443</v>
      </c>
    </row>
    <row r="1845" spans="1:15">
      <c r="A1845" s="1">
        <v>2023</v>
      </c>
      <c r="B1845" s="1" t="s">
        <v>263</v>
      </c>
      <c r="C1845" s="1">
        <v>320500</v>
      </c>
      <c r="D1845" s="1" t="s">
        <v>27</v>
      </c>
      <c r="E1845" s="1" t="s">
        <v>251</v>
      </c>
      <c r="F1845" s="14" t="s">
        <v>264</v>
      </c>
      <c r="G1845" s="14">
        <v>195.2</v>
      </c>
      <c r="H1845" s="14" t="s">
        <v>265</v>
      </c>
      <c r="I1845" s="14">
        <v>12916.8</v>
      </c>
      <c r="J1845" s="18">
        <f>G1845/F1845</f>
        <v>0.00791777199088158</v>
      </c>
      <c r="K1845" s="18">
        <f>H1845/F1845</f>
        <v>0.468146381432176</v>
      </c>
      <c r="L1845" s="18">
        <f>I1845/F1845</f>
        <v>0.523935846576943</v>
      </c>
      <c r="M1845" s="18">
        <f>I1845/F1845</f>
        <v>0.523935846576943</v>
      </c>
      <c r="N1845" s="18">
        <f>J1845*1+K1845*2+L1845*3</f>
        <v>2.51601807458606</v>
      </c>
      <c r="O1845" s="18">
        <f>I1845/H1845</f>
        <v>1.11917098445596</v>
      </c>
    </row>
    <row r="1846" spans="1:15">
      <c r="A1846" s="8">
        <v>2000</v>
      </c>
      <c r="B1846" s="8" t="s">
        <v>266</v>
      </c>
      <c r="C1846" s="8">
        <v>320600</v>
      </c>
      <c r="D1846" s="8" t="s">
        <v>27</v>
      </c>
      <c r="E1846" s="8" t="s">
        <v>251</v>
      </c>
      <c r="F1846" s="9">
        <v>736.4436</v>
      </c>
      <c r="G1846" s="9">
        <v>129.757705688477</v>
      </c>
      <c r="H1846" s="9">
        <v>354.077392578125</v>
      </c>
      <c r="I1846" s="9">
        <v>252.608505249023</v>
      </c>
      <c r="J1846" s="10">
        <v>0.176195040345192</v>
      </c>
      <c r="K1846" s="10">
        <v>0.480793625116348</v>
      </c>
      <c r="L1846" s="10">
        <v>0.343011349439621</v>
      </c>
      <c r="M1846" s="10">
        <v>0.343011349439621</v>
      </c>
      <c r="N1846" s="10">
        <v>2.16681623458862</v>
      </c>
      <c r="O1846" s="10">
        <v>0.713427364826202</v>
      </c>
    </row>
    <row r="1847" spans="1:15">
      <c r="A1847" s="8">
        <v>2001</v>
      </c>
      <c r="B1847" s="8" t="s">
        <v>266</v>
      </c>
      <c r="C1847" s="8">
        <v>320600</v>
      </c>
      <c r="D1847" s="8" t="s">
        <v>27</v>
      </c>
      <c r="E1847" s="8" t="s">
        <v>251</v>
      </c>
      <c r="F1847" s="9">
        <v>809.3</v>
      </c>
      <c r="G1847" s="9">
        <v>135.630004882812</v>
      </c>
      <c r="H1847" s="9">
        <v>392.850006103516</v>
      </c>
      <c r="I1847" s="9">
        <v>280.820007324219</v>
      </c>
      <c r="J1847" s="10">
        <v>0.167589277029037</v>
      </c>
      <c r="K1847" s="10">
        <v>0.485419511795044</v>
      </c>
      <c r="L1847" s="10">
        <v>0.346991240978241</v>
      </c>
      <c r="M1847" s="10">
        <v>0.346991240978241</v>
      </c>
      <c r="N1847" s="10">
        <v>2.17940211296082</v>
      </c>
      <c r="O1847" s="10">
        <v>0.714827537536621</v>
      </c>
    </row>
    <row r="1848" spans="1:15">
      <c r="A1848" s="8">
        <v>2002</v>
      </c>
      <c r="B1848" s="8" t="s">
        <v>266</v>
      </c>
      <c r="C1848" s="8">
        <v>320600</v>
      </c>
      <c r="D1848" s="8" t="s">
        <v>27</v>
      </c>
      <c r="E1848" s="8" t="s">
        <v>251</v>
      </c>
      <c r="F1848" s="9">
        <v>887.33</v>
      </c>
      <c r="G1848" s="9">
        <v>140.919998168945</v>
      </c>
      <c r="H1848" s="9">
        <v>438.579986572266</v>
      </c>
      <c r="I1848" s="9">
        <v>307.829986572266</v>
      </c>
      <c r="J1848" s="10">
        <v>0.158813521265984</v>
      </c>
      <c r="K1848" s="10">
        <v>0.49426931142807</v>
      </c>
      <c r="L1848" s="10">
        <v>0.346917152404785</v>
      </c>
      <c r="M1848" s="10">
        <v>0.346917152404785</v>
      </c>
      <c r="N1848" s="10">
        <v>2.18810367584229</v>
      </c>
      <c r="O1848" s="10">
        <v>0.701878786087036</v>
      </c>
    </row>
    <row r="1849" spans="1:15">
      <c r="A1849" s="8">
        <v>2003</v>
      </c>
      <c r="B1849" s="8" t="s">
        <v>266</v>
      </c>
      <c r="C1849" s="8">
        <v>320600</v>
      </c>
      <c r="D1849" s="8" t="s">
        <v>27</v>
      </c>
      <c r="E1849" s="8" t="s">
        <v>251</v>
      </c>
      <c r="F1849" s="9">
        <v>1006.71</v>
      </c>
      <c r="G1849" s="9">
        <v>138.809997558594</v>
      </c>
      <c r="H1849" s="9">
        <v>517.760009765625</v>
      </c>
      <c r="I1849" s="9">
        <v>350.140014648438</v>
      </c>
      <c r="J1849" s="10">
        <v>0.137884795665741</v>
      </c>
      <c r="K1849" s="10">
        <v>0.514308989048004</v>
      </c>
      <c r="L1849" s="10">
        <v>0.347806245088577</v>
      </c>
      <c r="M1849" s="10">
        <v>0.347806245088577</v>
      </c>
      <c r="N1849" s="10">
        <v>2.20992159843445</v>
      </c>
      <c r="O1849" s="10">
        <v>0.676259279251099</v>
      </c>
    </row>
    <row r="1850" spans="1:15">
      <c r="A1850" s="8">
        <v>2004</v>
      </c>
      <c r="B1850" s="8" t="s">
        <v>266</v>
      </c>
      <c r="C1850" s="8">
        <v>320600</v>
      </c>
      <c r="D1850" s="8" t="s">
        <v>27</v>
      </c>
      <c r="E1850" s="8" t="s">
        <v>251</v>
      </c>
      <c r="F1850" s="9">
        <v>1226.0619</v>
      </c>
      <c r="G1850" s="9">
        <v>148.890106201172</v>
      </c>
      <c r="H1850" s="9">
        <v>664.163879394531</v>
      </c>
      <c r="I1850" s="9">
        <v>413.007904052734</v>
      </c>
      <c r="J1850" s="10">
        <v>0.121437676250935</v>
      </c>
      <c r="K1850" s="10">
        <v>0.541705012321472</v>
      </c>
      <c r="L1850" s="10">
        <v>0.336857289075851</v>
      </c>
      <c r="M1850" s="10">
        <v>0.336857289075851</v>
      </c>
      <c r="N1850" s="10">
        <v>2.21541953086853</v>
      </c>
      <c r="O1850" s="10">
        <v>0.621846377849579</v>
      </c>
    </row>
    <row r="1851" spans="1:15">
      <c r="A1851" s="8">
        <v>2005</v>
      </c>
      <c r="B1851" s="8" t="s">
        <v>266</v>
      </c>
      <c r="C1851" s="8">
        <v>320600</v>
      </c>
      <c r="D1851" s="8" t="s">
        <v>27</v>
      </c>
      <c r="E1851" s="8" t="s">
        <v>251</v>
      </c>
      <c r="F1851" s="9">
        <v>1472.08</v>
      </c>
      <c r="G1851" s="9">
        <v>160.029998779297</v>
      </c>
      <c r="H1851" s="9">
        <v>825.849975585938</v>
      </c>
      <c r="I1851" s="9">
        <v>486.200012207031</v>
      </c>
      <c r="J1851" s="10">
        <v>0.108710125088692</v>
      </c>
      <c r="K1851" s="10">
        <v>0.561008870601654</v>
      </c>
      <c r="L1851" s="10">
        <v>0.330280959606171</v>
      </c>
      <c r="M1851" s="10">
        <v>0.330280959606171</v>
      </c>
      <c r="N1851" s="10">
        <v>2.22157073020935</v>
      </c>
      <c r="O1851" s="10">
        <v>0.588726818561554</v>
      </c>
    </row>
    <row r="1852" spans="1:15">
      <c r="A1852" s="8">
        <v>2006</v>
      </c>
      <c r="B1852" s="8" t="s">
        <v>266</v>
      </c>
      <c r="C1852" s="8">
        <v>320600</v>
      </c>
      <c r="D1852" s="8" t="s">
        <v>27</v>
      </c>
      <c r="E1852" s="8" t="s">
        <v>251</v>
      </c>
      <c r="F1852" s="9">
        <v>1758.34</v>
      </c>
      <c r="G1852" s="9">
        <v>168.059997558594</v>
      </c>
      <c r="H1852" s="9">
        <v>985.039978027344</v>
      </c>
      <c r="I1852" s="9">
        <v>605.239990234375</v>
      </c>
      <c r="J1852" s="10">
        <v>0.0955787822604179</v>
      </c>
      <c r="K1852" s="10">
        <v>0.560210168361664</v>
      </c>
      <c r="L1852" s="10">
        <v>0.344211012125015</v>
      </c>
      <c r="M1852" s="10">
        <v>0.344211012125015</v>
      </c>
      <c r="N1852" s="10">
        <v>2.24863219261169</v>
      </c>
      <c r="O1852" s="10">
        <v>0.614431917667389</v>
      </c>
    </row>
    <row r="1853" spans="1:15">
      <c r="A1853" s="8">
        <v>2007</v>
      </c>
      <c r="B1853" s="8" t="s">
        <v>266</v>
      </c>
      <c r="C1853" s="8">
        <v>320600</v>
      </c>
      <c r="D1853" s="8" t="s">
        <v>27</v>
      </c>
      <c r="E1853" s="8" t="s">
        <v>251</v>
      </c>
      <c r="F1853" s="9">
        <v>2111.88</v>
      </c>
      <c r="G1853" s="9">
        <v>173.880004882812</v>
      </c>
      <c r="H1853" s="9">
        <v>1196.96997070312</v>
      </c>
      <c r="I1853" s="9">
        <v>741.030029296875</v>
      </c>
      <c r="J1853" s="10">
        <v>0.0823342278599739</v>
      </c>
      <c r="K1853" s="10">
        <v>0.566779375076294</v>
      </c>
      <c r="L1853" s="10">
        <v>0.350886434316635</v>
      </c>
      <c r="M1853" s="10">
        <v>0.350886434316635</v>
      </c>
      <c r="N1853" s="10">
        <v>2.26855230331421</v>
      </c>
      <c r="O1853" s="10">
        <v>0.619088232517242</v>
      </c>
    </row>
    <row r="1854" spans="1:15">
      <c r="A1854" s="8">
        <v>2008</v>
      </c>
      <c r="B1854" s="8" t="s">
        <v>266</v>
      </c>
      <c r="C1854" s="8">
        <v>320600</v>
      </c>
      <c r="D1854" s="8" t="s">
        <v>27</v>
      </c>
      <c r="E1854" s="8" t="s">
        <v>251</v>
      </c>
      <c r="F1854" s="9">
        <v>2510.1257</v>
      </c>
      <c r="G1854" s="9">
        <v>199.176300048828</v>
      </c>
      <c r="H1854" s="9">
        <v>1430.93005371094</v>
      </c>
      <c r="I1854" s="9">
        <v>880.019409179688</v>
      </c>
      <c r="J1854" s="10">
        <v>0.0793491303920746</v>
      </c>
      <c r="K1854" s="10">
        <v>0.57006311416626</v>
      </c>
      <c r="L1854" s="10">
        <v>0.350587785243988</v>
      </c>
      <c r="M1854" s="10">
        <v>0.350587785243988</v>
      </c>
      <c r="N1854" s="10">
        <v>2.27123880386353</v>
      </c>
      <c r="O1854" s="10">
        <v>0.6149982213974</v>
      </c>
    </row>
    <row r="1855" spans="1:15">
      <c r="A1855" s="8">
        <v>2009</v>
      </c>
      <c r="B1855" s="8" t="s">
        <v>266</v>
      </c>
      <c r="C1855" s="8">
        <v>320600</v>
      </c>
      <c r="D1855" s="8" t="s">
        <v>27</v>
      </c>
      <c r="E1855" s="8" t="s">
        <v>251</v>
      </c>
      <c r="F1855" s="9">
        <v>2872.8038</v>
      </c>
      <c r="G1855" s="9">
        <v>236.471099853516</v>
      </c>
      <c r="H1855" s="9">
        <v>1607.49755859375</v>
      </c>
      <c r="I1855" s="9">
        <v>1028.83508300781</v>
      </c>
      <c r="J1855" s="10">
        <v>0.0823136940598488</v>
      </c>
      <c r="K1855" s="10">
        <v>0.559557020664215</v>
      </c>
      <c r="L1855" s="10">
        <v>0.358129262924194</v>
      </c>
      <c r="M1855" s="10">
        <v>0.358129262924194</v>
      </c>
      <c r="N1855" s="10">
        <v>2.27581548690796</v>
      </c>
      <c r="O1855" s="10">
        <v>0.640022814273834</v>
      </c>
    </row>
    <row r="1856" spans="1:15">
      <c r="A1856" s="8">
        <v>2010</v>
      </c>
      <c r="B1856" s="8" t="s">
        <v>266</v>
      </c>
      <c r="C1856" s="8">
        <v>320600</v>
      </c>
      <c r="D1856" s="8" t="s">
        <v>27</v>
      </c>
      <c r="E1856" s="8" t="s">
        <v>251</v>
      </c>
      <c r="F1856" s="9">
        <v>3465.67</v>
      </c>
      <c r="G1856" s="9">
        <v>266.220001220703</v>
      </c>
      <c r="H1856" s="9">
        <v>1908.56005859375</v>
      </c>
      <c r="I1856" s="9">
        <v>1290.89001464844</v>
      </c>
      <c r="J1856" s="10">
        <v>0.0768163129687309</v>
      </c>
      <c r="K1856" s="10">
        <v>0.550704479217529</v>
      </c>
      <c r="L1856" s="10">
        <v>0.372479200363159</v>
      </c>
      <c r="M1856" s="10">
        <v>0.372479200363159</v>
      </c>
      <c r="N1856" s="10">
        <v>2.29566287994385</v>
      </c>
      <c r="O1856" s="10">
        <v>0.676368534564972</v>
      </c>
    </row>
    <row r="1857" spans="1:15">
      <c r="A1857" s="8">
        <v>2011</v>
      </c>
      <c r="B1857" s="8" t="s">
        <v>266</v>
      </c>
      <c r="C1857" s="8">
        <v>320600</v>
      </c>
      <c r="D1857" s="8" t="s">
        <v>27</v>
      </c>
      <c r="E1857" s="8" t="s">
        <v>251</v>
      </c>
      <c r="F1857" s="9">
        <v>4080.22</v>
      </c>
      <c r="G1857" s="9">
        <v>287.209991455078</v>
      </c>
      <c r="H1857" s="9">
        <v>2221.47998046875</v>
      </c>
      <c r="I1857" s="9">
        <v>1571.53002929687</v>
      </c>
      <c r="J1857" s="10">
        <v>0.0703908130526543</v>
      </c>
      <c r="K1857" s="10">
        <v>0.544451057910919</v>
      </c>
      <c r="L1857" s="10">
        <v>0.385158151388168</v>
      </c>
      <c r="M1857" s="10">
        <v>0.385158151388168</v>
      </c>
      <c r="N1857" s="10">
        <v>2.31476736068726</v>
      </c>
      <c r="O1857" s="10">
        <v>0.707424819469452</v>
      </c>
    </row>
    <row r="1858" spans="1:15">
      <c r="A1858" s="8">
        <v>2012</v>
      </c>
      <c r="B1858" s="8" t="s">
        <v>266</v>
      </c>
      <c r="C1858" s="8">
        <v>320600</v>
      </c>
      <c r="D1858" s="8" t="s">
        <v>27</v>
      </c>
      <c r="E1858" s="8" t="s">
        <v>251</v>
      </c>
      <c r="F1858" s="9">
        <v>4558.67</v>
      </c>
      <c r="G1858" s="9">
        <v>319.089996337891</v>
      </c>
      <c r="H1858" s="9">
        <v>2414.11010742188</v>
      </c>
      <c r="I1858" s="9">
        <v>1825.46997070312</v>
      </c>
      <c r="J1858" s="10">
        <v>0.069996289908886</v>
      </c>
      <c r="K1858" s="10">
        <v>0.529564559459686</v>
      </c>
      <c r="L1858" s="10">
        <v>0.400439143180847</v>
      </c>
      <c r="M1858" s="10">
        <v>0.400439143180847</v>
      </c>
      <c r="N1858" s="10">
        <v>2.33044290542603</v>
      </c>
      <c r="O1858" s="10">
        <v>0.756166815757751</v>
      </c>
    </row>
    <row r="1859" spans="1:15">
      <c r="A1859" s="8">
        <v>2013</v>
      </c>
      <c r="B1859" s="8" t="s">
        <v>266</v>
      </c>
      <c r="C1859" s="8">
        <v>320600</v>
      </c>
      <c r="D1859" s="8" t="s">
        <v>27</v>
      </c>
      <c r="E1859" s="8" t="s">
        <v>251</v>
      </c>
      <c r="F1859" s="9">
        <v>5038.89</v>
      </c>
      <c r="G1859" s="9">
        <v>345.410003662109</v>
      </c>
      <c r="H1859" s="9">
        <v>2623.5</v>
      </c>
      <c r="I1859" s="9">
        <v>2069.97998046875</v>
      </c>
      <c r="J1859" s="10">
        <v>0.0685488283634186</v>
      </c>
      <c r="K1859" s="10">
        <v>0.520650386810303</v>
      </c>
      <c r="L1859" s="10">
        <v>0.410800784826279</v>
      </c>
      <c r="M1859" s="10">
        <v>0.410800784826279</v>
      </c>
      <c r="N1859" s="10">
        <v>2.3422520160675</v>
      </c>
      <c r="O1859" s="10">
        <v>0.78901469707489</v>
      </c>
    </row>
    <row r="1860" spans="1:15">
      <c r="A1860" s="8">
        <v>2014</v>
      </c>
      <c r="B1860" s="8" t="s">
        <v>266</v>
      </c>
      <c r="C1860" s="8">
        <v>320600</v>
      </c>
      <c r="D1860" s="8" t="s">
        <v>27</v>
      </c>
      <c r="E1860" s="8" t="s">
        <v>251</v>
      </c>
      <c r="F1860" s="9">
        <v>5652.69</v>
      </c>
      <c r="G1860" s="9">
        <v>339.570007324219</v>
      </c>
      <c r="H1860" s="9">
        <v>2812.34008789063</v>
      </c>
      <c r="I1860" s="9">
        <v>2500.78002929688</v>
      </c>
      <c r="J1860" s="10">
        <v>0.0600722841918468</v>
      </c>
      <c r="K1860" s="10">
        <v>0.497522443532944</v>
      </c>
      <c r="L1860" s="10">
        <v>0.442405313253403</v>
      </c>
      <c r="M1860" s="10">
        <v>0.442405313253403</v>
      </c>
      <c r="N1860" s="10">
        <v>2.38233304023743</v>
      </c>
      <c r="O1860" s="10">
        <v>0.889216780662537</v>
      </c>
    </row>
    <row r="1861" spans="1:15">
      <c r="A1861" s="8">
        <v>2015</v>
      </c>
      <c r="B1861" s="8" t="s">
        <v>266</v>
      </c>
      <c r="C1861" s="8">
        <v>320600</v>
      </c>
      <c r="D1861" s="8" t="s">
        <v>27</v>
      </c>
      <c r="E1861" s="8" t="s">
        <v>251</v>
      </c>
      <c r="F1861" s="9">
        <v>6148.4</v>
      </c>
      <c r="G1861" s="9">
        <v>354.899993896484</v>
      </c>
      <c r="H1861" s="9">
        <v>2977.53002929688</v>
      </c>
      <c r="I1861" s="9">
        <v>2815.96997070313</v>
      </c>
      <c r="J1861" s="10">
        <v>0.0577223338186741</v>
      </c>
      <c r="K1861" s="10">
        <v>0.484277218580246</v>
      </c>
      <c r="L1861" s="10">
        <v>0.45800045132637</v>
      </c>
      <c r="M1861" s="10">
        <v>0.45800045132637</v>
      </c>
      <c r="N1861" s="10">
        <v>2.40027809143066</v>
      </c>
      <c r="O1861" s="10">
        <v>0.945740222930908</v>
      </c>
    </row>
    <row r="1862" spans="1:15">
      <c r="A1862" s="8">
        <v>2016</v>
      </c>
      <c r="B1862" s="8" t="s">
        <v>266</v>
      </c>
      <c r="C1862" s="8">
        <v>320600</v>
      </c>
      <c r="D1862" s="8" t="s">
        <v>27</v>
      </c>
      <c r="E1862" s="8" t="s">
        <v>251</v>
      </c>
      <c r="F1862" s="9">
        <v>6768.2</v>
      </c>
      <c r="G1862" s="9">
        <v>366.660003662109</v>
      </c>
      <c r="H1862" s="9">
        <v>3170.30004882813</v>
      </c>
      <c r="I1862" s="9">
        <v>3231.23999023438</v>
      </c>
      <c r="J1862" s="10">
        <v>0.054173931479454</v>
      </c>
      <c r="K1862" s="10">
        <v>0.46841111779213</v>
      </c>
      <c r="L1862" s="10">
        <v>0.477414965629578</v>
      </c>
      <c r="M1862" s="10">
        <v>0.477414965629578</v>
      </c>
      <c r="N1862" s="10">
        <v>2.42324113845825</v>
      </c>
      <c r="O1862" s="10">
        <v>1.01922214031219</v>
      </c>
    </row>
    <row r="1863" spans="1:15">
      <c r="A1863" s="8">
        <v>2017</v>
      </c>
      <c r="B1863" s="8" t="s">
        <v>266</v>
      </c>
      <c r="C1863" s="8">
        <v>320600</v>
      </c>
      <c r="D1863" s="8" t="s">
        <v>27</v>
      </c>
      <c r="E1863" s="8" t="s">
        <v>251</v>
      </c>
      <c r="F1863" s="9">
        <v>7734.64</v>
      </c>
      <c r="G1863" s="9">
        <v>382.690002441406</v>
      </c>
      <c r="H1863" s="9">
        <v>3639.81005859375</v>
      </c>
      <c r="I1863" s="9">
        <v>3712.13989257813</v>
      </c>
      <c r="J1863" s="10">
        <v>0.0494774170219898</v>
      </c>
      <c r="K1863" s="10">
        <v>0.470585584640503</v>
      </c>
      <c r="L1863" s="10">
        <v>0.479936987161636</v>
      </c>
      <c r="M1863" s="10">
        <v>0.479936987161636</v>
      </c>
      <c r="N1863" s="10">
        <v>2.43045949935913</v>
      </c>
      <c r="O1863" s="10">
        <v>1.01987183094025</v>
      </c>
    </row>
    <row r="1864" spans="1:15">
      <c r="A1864" s="8">
        <v>2018</v>
      </c>
      <c r="B1864" s="8" t="s">
        <v>266</v>
      </c>
      <c r="C1864" s="8">
        <v>320600</v>
      </c>
      <c r="D1864" s="8" t="s">
        <v>27</v>
      </c>
      <c r="E1864" s="8" t="s">
        <v>251</v>
      </c>
      <c r="F1864" s="9">
        <v>8427</v>
      </c>
      <c r="G1864" s="9">
        <v>397.769989013672</v>
      </c>
      <c r="H1864" s="9">
        <v>3947.8798828125</v>
      </c>
      <c r="I1864" s="9">
        <v>4081.35009765625</v>
      </c>
      <c r="J1864" s="10">
        <v>0.0472018495202065</v>
      </c>
      <c r="K1864" s="10">
        <v>0.468479871749878</v>
      </c>
      <c r="L1864" s="10">
        <v>0.484318286180496</v>
      </c>
      <c r="M1864" s="10">
        <v>0.484318286180496</v>
      </c>
      <c r="N1864" s="10">
        <v>2.43711638450623</v>
      </c>
      <c r="O1864" s="10">
        <v>1.03380811214447</v>
      </c>
    </row>
    <row r="1865" spans="1:15">
      <c r="A1865" s="8">
        <v>2019</v>
      </c>
      <c r="B1865" s="8" t="s">
        <v>266</v>
      </c>
      <c r="C1865" s="8">
        <v>320600</v>
      </c>
      <c r="D1865" s="8" t="s">
        <v>27</v>
      </c>
      <c r="E1865" s="8" t="s">
        <v>251</v>
      </c>
      <c r="F1865" s="9">
        <v>9383.39</v>
      </c>
      <c r="G1865" s="9">
        <v>428.839996337891</v>
      </c>
      <c r="H1865" s="9">
        <v>4602.10009765625</v>
      </c>
      <c r="I1865" s="9">
        <v>4352.4501953125</v>
      </c>
      <c r="J1865" s="10">
        <v>0.0457020327448845</v>
      </c>
      <c r="K1865" s="10">
        <v>0.490451753139496</v>
      </c>
      <c r="L1865" s="10">
        <v>0.463846236467361</v>
      </c>
      <c r="M1865" s="10">
        <v>0.463846236467361</v>
      </c>
      <c r="N1865" s="10">
        <v>2.41814422607422</v>
      </c>
      <c r="O1865" s="10">
        <v>0.945753037929535</v>
      </c>
    </row>
    <row r="1866" spans="1:15">
      <c r="A1866" s="8">
        <v>2020</v>
      </c>
      <c r="B1866" s="8" t="s">
        <v>266</v>
      </c>
      <c r="C1866" s="8">
        <v>320600</v>
      </c>
      <c r="D1866" s="8" t="s">
        <v>27</v>
      </c>
      <c r="E1866" s="8" t="s">
        <v>251</v>
      </c>
      <c r="F1866" s="9">
        <v>10036.31</v>
      </c>
      <c r="G1866" s="9">
        <v>458.700012207031</v>
      </c>
      <c r="H1866" s="9">
        <v>4765.85009765625</v>
      </c>
      <c r="I1866" s="9">
        <v>4811.759765625</v>
      </c>
      <c r="J1866" s="10">
        <v>0.045704048126936</v>
      </c>
      <c r="K1866" s="10">
        <v>0.474860787391663</v>
      </c>
      <c r="L1866" s="10">
        <v>0.47943514585495</v>
      </c>
      <c r="M1866" s="10">
        <v>0.47943514585495</v>
      </c>
      <c r="N1866" s="10">
        <v>2.43373107910156</v>
      </c>
      <c r="O1866" s="10">
        <v>1.00963306427002</v>
      </c>
    </row>
    <row r="1867" spans="1:15">
      <c r="A1867" s="8">
        <v>2021</v>
      </c>
      <c r="B1867" s="8" t="s">
        <v>266</v>
      </c>
      <c r="C1867" s="8">
        <v>320600</v>
      </c>
      <c r="D1867" s="8" t="s">
        <v>27</v>
      </c>
      <c r="E1867" s="8" t="s">
        <v>251</v>
      </c>
      <c r="F1867" s="9">
        <v>11026.94</v>
      </c>
      <c r="G1867" s="9">
        <v>485.019989013672</v>
      </c>
      <c r="H1867" s="9">
        <v>5357.919921875</v>
      </c>
      <c r="I1867" s="9">
        <v>5184</v>
      </c>
      <c r="J1867" s="10">
        <v>0.0439850017428398</v>
      </c>
      <c r="K1867" s="10">
        <v>0.48589363694191</v>
      </c>
      <c r="L1867" s="10">
        <v>0.47012135386467</v>
      </c>
      <c r="M1867" s="10">
        <v>0.47012135386467</v>
      </c>
      <c r="N1867" s="10">
        <v>2.42613625526428</v>
      </c>
      <c r="O1867" s="10">
        <v>0.967539668083191</v>
      </c>
    </row>
    <row r="1868" spans="1:15">
      <c r="A1868" s="8">
        <v>2022</v>
      </c>
      <c r="B1868" s="8" t="s">
        <v>266</v>
      </c>
      <c r="C1868" s="8">
        <v>320600</v>
      </c>
      <c r="D1868" s="8" t="s">
        <v>27</v>
      </c>
      <c r="E1868" s="8" t="s">
        <v>251</v>
      </c>
      <c r="F1868" s="9">
        <v>11379.6</v>
      </c>
      <c r="G1868" s="9">
        <v>510</v>
      </c>
      <c r="H1868" s="9">
        <v>5611.1</v>
      </c>
      <c r="I1868" s="9">
        <v>5258.5</v>
      </c>
      <c r="J1868" s="10">
        <v>0.044817041020774</v>
      </c>
      <c r="K1868" s="10">
        <v>0.493084115434637</v>
      </c>
      <c r="L1868" s="10">
        <v>0.462098843544589</v>
      </c>
      <c r="M1868" s="10">
        <v>0.462098843544589</v>
      </c>
      <c r="N1868" s="10">
        <v>2.41728180252381</v>
      </c>
      <c r="O1868" s="10">
        <v>0.937160271604498</v>
      </c>
    </row>
    <row r="1869" spans="1:15">
      <c r="A1869" s="1">
        <v>2023</v>
      </c>
      <c r="B1869" s="1" t="s">
        <v>266</v>
      </c>
      <c r="C1869" s="1">
        <v>320600</v>
      </c>
      <c r="D1869" s="1" t="s">
        <v>27</v>
      </c>
      <c r="E1869" s="1" t="s">
        <v>251</v>
      </c>
      <c r="F1869" s="14" t="s">
        <v>267</v>
      </c>
      <c r="G1869" s="14">
        <v>519.6</v>
      </c>
      <c r="H1869" s="14" t="s">
        <v>268</v>
      </c>
      <c r="I1869" s="14">
        <v>5565.5</v>
      </c>
      <c r="J1869" s="18">
        <f>G1869/F1869</f>
        <v>0.043984322754861</v>
      </c>
      <c r="K1869" s="18">
        <f>H1869/F1869</f>
        <v>0.484885679699999</v>
      </c>
      <c r="L1869" s="18">
        <f>I1869/F1869</f>
        <v>0.471121532509968</v>
      </c>
      <c r="M1869" s="18">
        <f>I1869/F1869</f>
        <v>0.471121532509968</v>
      </c>
      <c r="N1869" s="18">
        <f>J1869*1+K1869*2+L1869*3</f>
        <v>2.42712027968476</v>
      </c>
      <c r="O1869" s="18">
        <f>I1869/H1869</f>
        <v>0.971613624063826</v>
      </c>
    </row>
    <row r="1870" spans="1:15">
      <c r="A1870" s="8">
        <v>2000</v>
      </c>
      <c r="B1870" s="8" t="s">
        <v>269</v>
      </c>
      <c r="C1870" s="8">
        <v>320700</v>
      </c>
      <c r="D1870" s="8" t="s">
        <v>27</v>
      </c>
      <c r="E1870" s="8" t="s">
        <v>251</v>
      </c>
      <c r="F1870" s="9">
        <v>291.1337</v>
      </c>
      <c r="G1870" s="9">
        <v>73.6799011230469</v>
      </c>
      <c r="H1870" s="9">
        <v>125.661598205566</v>
      </c>
      <c r="I1870" s="9">
        <v>91.7921981811523</v>
      </c>
      <c r="J1870" s="10">
        <v>0.253079265356064</v>
      </c>
      <c r="K1870" s="10">
        <v>0.431628495454788</v>
      </c>
      <c r="L1870" s="10">
        <v>0.315292239189148</v>
      </c>
      <c r="M1870" s="10">
        <v>0.315292239189148</v>
      </c>
      <c r="N1870" s="10">
        <v>2.06221294403076</v>
      </c>
      <c r="O1870" s="10">
        <v>0.73047137260437</v>
      </c>
    </row>
    <row r="1871" spans="1:15">
      <c r="A1871" s="8">
        <v>2001</v>
      </c>
      <c r="B1871" s="8" t="s">
        <v>269</v>
      </c>
      <c r="C1871" s="8">
        <v>320700</v>
      </c>
      <c r="D1871" s="8" t="s">
        <v>27</v>
      </c>
      <c r="E1871" s="8" t="s">
        <v>251</v>
      </c>
      <c r="F1871" s="9">
        <v>315.82</v>
      </c>
      <c r="G1871" s="9">
        <v>78.1100006103516</v>
      </c>
      <c r="H1871" s="9">
        <v>137</v>
      </c>
      <c r="I1871" s="9">
        <v>100.709999084473</v>
      </c>
      <c r="J1871" s="10">
        <v>0.247324422001839</v>
      </c>
      <c r="K1871" s="10">
        <v>0.433791399002075</v>
      </c>
      <c r="L1871" s="10">
        <v>0.318884164094925</v>
      </c>
      <c r="M1871" s="10">
        <v>0.318884164094925</v>
      </c>
      <c r="N1871" s="10">
        <v>2.07155966758728</v>
      </c>
      <c r="O1871" s="10">
        <v>0.735109508037567</v>
      </c>
    </row>
    <row r="1872" spans="1:15">
      <c r="A1872" s="8">
        <v>2002</v>
      </c>
      <c r="B1872" s="8" t="s">
        <v>269</v>
      </c>
      <c r="C1872" s="8">
        <v>320700</v>
      </c>
      <c r="D1872" s="8" t="s">
        <v>27</v>
      </c>
      <c r="E1872" s="8" t="s">
        <v>251</v>
      </c>
      <c r="F1872" s="9">
        <v>350.15</v>
      </c>
      <c r="G1872" s="9">
        <v>82.2600021362305</v>
      </c>
      <c r="H1872" s="9">
        <v>154.199996948242</v>
      </c>
      <c r="I1872" s="9">
        <v>113.690002441406</v>
      </c>
      <c r="J1872" s="10">
        <v>0.234927892684937</v>
      </c>
      <c r="K1872" s="10">
        <v>0.440382689237595</v>
      </c>
      <c r="L1872" s="10">
        <v>0.324689418077469</v>
      </c>
      <c r="M1872" s="10">
        <v>0.324689418077469</v>
      </c>
      <c r="N1872" s="10">
        <v>2.08976149559021</v>
      </c>
      <c r="O1872" s="10">
        <v>0.737289249897003</v>
      </c>
    </row>
    <row r="1873" spans="1:15">
      <c r="A1873" s="8">
        <v>2003</v>
      </c>
      <c r="B1873" s="8" t="s">
        <v>269</v>
      </c>
      <c r="C1873" s="8">
        <v>320700</v>
      </c>
      <c r="D1873" s="8" t="s">
        <v>27</v>
      </c>
      <c r="E1873" s="8" t="s">
        <v>251</v>
      </c>
      <c r="F1873" s="9">
        <v>351.13</v>
      </c>
      <c r="G1873" s="9">
        <v>82.9300003051758</v>
      </c>
      <c r="H1873" s="9">
        <v>148.270004272461</v>
      </c>
      <c r="I1873" s="9">
        <v>119.940002441406</v>
      </c>
      <c r="J1873" s="10">
        <v>0.236180335283279</v>
      </c>
      <c r="K1873" s="10">
        <v>0.422265261411667</v>
      </c>
      <c r="L1873" s="10">
        <v>0.341582894325256</v>
      </c>
      <c r="M1873" s="10">
        <v>0.341582894325256</v>
      </c>
      <c r="N1873" s="10">
        <v>2.10545945167541</v>
      </c>
      <c r="O1873" s="10">
        <v>0.808929622173309</v>
      </c>
    </row>
    <row r="1874" spans="1:15">
      <c r="A1874" s="8">
        <v>2004</v>
      </c>
      <c r="B1874" s="8" t="s">
        <v>269</v>
      </c>
      <c r="C1874" s="8">
        <v>320700</v>
      </c>
      <c r="D1874" s="8" t="s">
        <v>27</v>
      </c>
      <c r="E1874" s="8" t="s">
        <v>251</v>
      </c>
      <c r="F1874" s="9">
        <v>416.36</v>
      </c>
      <c r="G1874" s="9">
        <v>88.5800018310547</v>
      </c>
      <c r="H1874" s="9">
        <v>188.289993286133</v>
      </c>
      <c r="I1874" s="9">
        <v>139.490005493164</v>
      </c>
      <c r="J1874" s="10">
        <v>0.2127485871315</v>
      </c>
      <c r="K1874" s="10">
        <v>0.45222881436348</v>
      </c>
      <c r="L1874" s="10">
        <v>0.33502259850502</v>
      </c>
      <c r="M1874" s="10">
        <v>0.33502259850502</v>
      </c>
      <c r="N1874" s="10">
        <v>2.12227392196655</v>
      </c>
      <c r="O1874" s="10">
        <v>0.740825355052948</v>
      </c>
    </row>
    <row r="1875" spans="1:15">
      <c r="A1875" s="8">
        <v>2005</v>
      </c>
      <c r="B1875" s="8" t="s">
        <v>269</v>
      </c>
      <c r="C1875" s="8">
        <v>320700</v>
      </c>
      <c r="D1875" s="8" t="s">
        <v>27</v>
      </c>
      <c r="E1875" s="8" t="s">
        <v>251</v>
      </c>
      <c r="F1875" s="9">
        <v>455.97</v>
      </c>
      <c r="G1875" s="9">
        <v>93.3600006103516</v>
      </c>
      <c r="H1875" s="9">
        <v>201.520004272461</v>
      </c>
      <c r="I1875" s="9">
        <v>161.089996337891</v>
      </c>
      <c r="J1875" s="10">
        <v>0.204750314354897</v>
      </c>
      <c r="K1875" s="10">
        <v>0.441958904266357</v>
      </c>
      <c r="L1875" s="10">
        <v>0.353290766477585</v>
      </c>
      <c r="M1875" s="10">
        <v>0.353290766477585</v>
      </c>
      <c r="N1875" s="10">
        <v>2.14854049682617</v>
      </c>
      <c r="O1875" s="10">
        <v>0.79937469959259</v>
      </c>
    </row>
    <row r="1876" spans="1:15">
      <c r="A1876" s="8">
        <v>2006</v>
      </c>
      <c r="B1876" s="8" t="s">
        <v>269</v>
      </c>
      <c r="C1876" s="8">
        <v>320700</v>
      </c>
      <c r="D1876" s="8" t="s">
        <v>27</v>
      </c>
      <c r="E1876" s="8" t="s">
        <v>251</v>
      </c>
      <c r="F1876" s="9">
        <v>527.38</v>
      </c>
      <c r="G1876" s="9">
        <v>96.2600021362305</v>
      </c>
      <c r="H1876" s="9">
        <v>241.550003051758</v>
      </c>
      <c r="I1876" s="9">
        <v>189.570007324219</v>
      </c>
      <c r="J1876" s="10">
        <v>0.182524934411049</v>
      </c>
      <c r="K1876" s="10">
        <v>0.458018898963928</v>
      </c>
      <c r="L1876" s="10">
        <v>0.359456181526184</v>
      </c>
      <c r="M1876" s="10">
        <v>0.359456181526184</v>
      </c>
      <c r="N1876" s="10">
        <v>2.17693138122559</v>
      </c>
      <c r="O1876" s="10">
        <v>0.784806489944458</v>
      </c>
    </row>
    <row r="1877" spans="1:15">
      <c r="A1877" s="8">
        <v>2007</v>
      </c>
      <c r="B1877" s="8" t="s">
        <v>269</v>
      </c>
      <c r="C1877" s="8">
        <v>320700</v>
      </c>
      <c r="D1877" s="8" t="s">
        <v>27</v>
      </c>
      <c r="E1877" s="8" t="s">
        <v>251</v>
      </c>
      <c r="F1877" s="9">
        <v>618.18</v>
      </c>
      <c r="G1877" s="9">
        <v>105.290000915527</v>
      </c>
      <c r="H1877" s="9">
        <v>288.859985351563</v>
      </c>
      <c r="I1877" s="9">
        <v>224.029998779297</v>
      </c>
      <c r="J1877" s="10">
        <v>0.170322567224503</v>
      </c>
      <c r="K1877" s="10">
        <v>0.467274874448776</v>
      </c>
      <c r="L1877" s="10">
        <v>0.362402528524399</v>
      </c>
      <c r="M1877" s="10">
        <v>0.362402528524399</v>
      </c>
      <c r="N1877" s="10">
        <v>2.19208002090454</v>
      </c>
      <c r="O1877" s="10">
        <v>0.775566041469574</v>
      </c>
    </row>
    <row r="1878" spans="1:15">
      <c r="A1878" s="8">
        <v>2008</v>
      </c>
      <c r="B1878" s="8" t="s">
        <v>269</v>
      </c>
      <c r="C1878" s="8">
        <v>320700</v>
      </c>
      <c r="D1878" s="8" t="s">
        <v>27</v>
      </c>
      <c r="E1878" s="8" t="s">
        <v>251</v>
      </c>
      <c r="F1878" s="9">
        <v>750.1</v>
      </c>
      <c r="G1878" s="9">
        <v>122.779998779297</v>
      </c>
      <c r="H1878" s="9">
        <v>355.059997558594</v>
      </c>
      <c r="I1878" s="9">
        <v>272.260009765625</v>
      </c>
      <c r="J1878" s="10">
        <v>0.163684844970703</v>
      </c>
      <c r="K1878" s="10">
        <v>0.47335022687912</v>
      </c>
      <c r="L1878" s="10">
        <v>0.362964957952499</v>
      </c>
      <c r="M1878" s="10">
        <v>0.362964957952499</v>
      </c>
      <c r="N1878" s="10">
        <v>2.19928026199341</v>
      </c>
      <c r="O1878" s="10">
        <v>0.766799986362457</v>
      </c>
    </row>
    <row r="1879" spans="1:15">
      <c r="A1879" s="8">
        <v>2009</v>
      </c>
      <c r="B1879" s="8" t="s">
        <v>269</v>
      </c>
      <c r="C1879" s="8">
        <v>320700</v>
      </c>
      <c r="D1879" s="8" t="s">
        <v>27</v>
      </c>
      <c r="E1879" s="8" t="s">
        <v>251</v>
      </c>
      <c r="F1879" s="9">
        <v>941.13</v>
      </c>
      <c r="G1879" s="9">
        <v>154.460006713867</v>
      </c>
      <c r="H1879" s="9">
        <v>435.609985351563</v>
      </c>
      <c r="I1879" s="9">
        <v>351.059997558594</v>
      </c>
      <c r="J1879" s="10">
        <v>0.164121866226196</v>
      </c>
      <c r="K1879" s="10">
        <v>0.462858468294144</v>
      </c>
      <c r="L1879" s="10">
        <v>0.37301966547966</v>
      </c>
      <c r="M1879" s="10">
        <v>0.37301966547966</v>
      </c>
      <c r="N1879" s="10">
        <v>2.20889782905579</v>
      </c>
      <c r="O1879" s="10">
        <v>0.805904388427734</v>
      </c>
    </row>
    <row r="1880" spans="1:15">
      <c r="A1880" s="8">
        <v>2010</v>
      </c>
      <c r="B1880" s="8" t="s">
        <v>269</v>
      </c>
      <c r="C1880" s="8">
        <v>320700</v>
      </c>
      <c r="D1880" s="8" t="s">
        <v>27</v>
      </c>
      <c r="E1880" s="8" t="s">
        <v>251</v>
      </c>
      <c r="F1880" s="9">
        <v>1193.31</v>
      </c>
      <c r="G1880" s="9">
        <v>182.600006103516</v>
      </c>
      <c r="H1880" s="9">
        <v>545.070007324219</v>
      </c>
      <c r="I1880" s="9">
        <v>465.640014648438</v>
      </c>
      <c r="J1880" s="10">
        <v>0.15301975607872</v>
      </c>
      <c r="K1880" s="10">
        <v>0.456771492958069</v>
      </c>
      <c r="L1880" s="10">
        <v>0.390208750963211</v>
      </c>
      <c r="M1880" s="10">
        <v>0.390208750963211</v>
      </c>
      <c r="N1880" s="10">
        <v>2.23718905448914</v>
      </c>
      <c r="O1880" s="10">
        <v>0.854275584220886</v>
      </c>
    </row>
    <row r="1881" spans="1:15">
      <c r="A1881" s="8">
        <v>2011</v>
      </c>
      <c r="B1881" s="8" t="s">
        <v>269</v>
      </c>
      <c r="C1881" s="8">
        <v>320700</v>
      </c>
      <c r="D1881" s="8" t="s">
        <v>27</v>
      </c>
      <c r="E1881" s="8" t="s">
        <v>251</v>
      </c>
      <c r="F1881" s="9">
        <v>1410.52</v>
      </c>
      <c r="G1881" s="9">
        <v>204.110000610352</v>
      </c>
      <c r="H1881" s="9">
        <v>654.280029296875</v>
      </c>
      <c r="I1881" s="9">
        <v>552.130004882813</v>
      </c>
      <c r="J1881" s="10">
        <v>0.144705504179001</v>
      </c>
      <c r="K1881" s="10">
        <v>0.46385732293129</v>
      </c>
      <c r="L1881" s="10">
        <v>0.391437202692032</v>
      </c>
      <c r="M1881" s="10">
        <v>0.391437202692032</v>
      </c>
      <c r="N1881" s="10">
        <v>2.24673175811768</v>
      </c>
      <c r="O1881" s="10">
        <v>0.843874156475067</v>
      </c>
    </row>
    <row r="1882" spans="1:15">
      <c r="A1882" s="8">
        <v>2012</v>
      </c>
      <c r="B1882" s="8" t="s">
        <v>269</v>
      </c>
      <c r="C1882" s="8">
        <v>320700</v>
      </c>
      <c r="D1882" s="8" t="s">
        <v>27</v>
      </c>
      <c r="E1882" s="8" t="s">
        <v>251</v>
      </c>
      <c r="F1882" s="9">
        <v>1603.42</v>
      </c>
      <c r="G1882" s="9">
        <v>232.399993896484</v>
      </c>
      <c r="H1882" s="9">
        <v>736.140014648438</v>
      </c>
      <c r="I1882" s="9">
        <v>634.880004882813</v>
      </c>
      <c r="J1882" s="10">
        <v>0.144940182566643</v>
      </c>
      <c r="K1882" s="10">
        <v>0.459106177091599</v>
      </c>
      <c r="L1882" s="10">
        <v>0.39595365524292</v>
      </c>
      <c r="M1882" s="10">
        <v>0.39595365524292</v>
      </c>
      <c r="N1882" s="10">
        <v>2.25101351737976</v>
      </c>
      <c r="O1882" s="10">
        <v>0.862444639205933</v>
      </c>
    </row>
    <row r="1883" spans="1:15">
      <c r="A1883" s="8">
        <v>2013</v>
      </c>
      <c r="B1883" s="8" t="s">
        <v>269</v>
      </c>
      <c r="C1883" s="8">
        <v>320700</v>
      </c>
      <c r="D1883" s="8" t="s">
        <v>27</v>
      </c>
      <c r="E1883" s="8" t="s">
        <v>251</v>
      </c>
      <c r="F1883" s="9">
        <v>1785.42</v>
      </c>
      <c r="G1883" s="9">
        <v>259.170013427734</v>
      </c>
      <c r="H1883" s="9">
        <v>807.419982910156</v>
      </c>
      <c r="I1883" s="9">
        <v>718.830017089844</v>
      </c>
      <c r="J1883" s="10">
        <v>0.145159125328064</v>
      </c>
      <c r="K1883" s="10">
        <v>0.452229708433151</v>
      </c>
      <c r="L1883" s="10">
        <v>0.402611166238785</v>
      </c>
      <c r="M1883" s="10">
        <v>0.402611166238785</v>
      </c>
      <c r="N1883" s="10">
        <v>2.2574520111084</v>
      </c>
      <c r="O1883" s="10">
        <v>0.890280187129974</v>
      </c>
    </row>
    <row r="1884" spans="1:15">
      <c r="A1884" s="8">
        <v>2014</v>
      </c>
      <c r="B1884" s="8" t="s">
        <v>269</v>
      </c>
      <c r="C1884" s="8">
        <v>320700</v>
      </c>
      <c r="D1884" s="8" t="s">
        <v>27</v>
      </c>
      <c r="E1884" s="8" t="s">
        <v>251</v>
      </c>
      <c r="F1884" s="9">
        <v>1965.89</v>
      </c>
      <c r="G1884" s="9">
        <v>261.980010986328</v>
      </c>
      <c r="H1884" s="9">
        <v>889.679992675781</v>
      </c>
      <c r="I1884" s="9">
        <v>814.22998046875</v>
      </c>
      <c r="J1884" s="10">
        <v>0.133262798190117</v>
      </c>
      <c r="K1884" s="10">
        <v>0.452558368444443</v>
      </c>
      <c r="L1884" s="10">
        <v>0.414178818464279</v>
      </c>
      <c r="M1884" s="10">
        <v>0.414178818464279</v>
      </c>
      <c r="N1884" s="10">
        <v>2.28091597557068</v>
      </c>
      <c r="O1884" s="10">
        <v>0.91519421339035</v>
      </c>
    </row>
    <row r="1885" spans="1:15">
      <c r="A1885" s="8">
        <v>2015</v>
      </c>
      <c r="B1885" s="8" t="s">
        <v>269</v>
      </c>
      <c r="C1885" s="8">
        <v>320700</v>
      </c>
      <c r="D1885" s="8" t="s">
        <v>27</v>
      </c>
      <c r="E1885" s="8" t="s">
        <v>251</v>
      </c>
      <c r="F1885" s="9">
        <v>2160.64</v>
      </c>
      <c r="G1885" s="9">
        <v>282.690002441406</v>
      </c>
      <c r="H1885" s="9">
        <v>959</v>
      </c>
      <c r="I1885" s="9">
        <v>918.950012207031</v>
      </c>
      <c r="J1885" s="10">
        <v>0.130836233496666</v>
      </c>
      <c r="K1885" s="10">
        <v>0.443849980831146</v>
      </c>
      <c r="L1885" s="10">
        <v>0.425313800573349</v>
      </c>
      <c r="M1885" s="10">
        <v>0.425313800573349</v>
      </c>
      <c r="N1885" s="10">
        <v>2.29447770118713</v>
      </c>
      <c r="O1885" s="10">
        <v>0.958237767219543</v>
      </c>
    </row>
    <row r="1886" spans="1:15">
      <c r="A1886" s="8">
        <v>2016</v>
      </c>
      <c r="B1886" s="8" t="s">
        <v>269</v>
      </c>
      <c r="C1886" s="8">
        <v>320700</v>
      </c>
      <c r="D1886" s="8" t="s">
        <v>27</v>
      </c>
      <c r="E1886" s="8" t="s">
        <v>251</v>
      </c>
      <c r="F1886" s="9">
        <v>2376.48</v>
      </c>
      <c r="G1886" s="9">
        <v>301.559997558594</v>
      </c>
      <c r="H1886" s="9">
        <v>1049.90002441406</v>
      </c>
      <c r="I1886" s="9">
        <v>1025.02001953125</v>
      </c>
      <c r="J1886" s="10">
        <v>0.126893550157547</v>
      </c>
      <c r="K1886" s="10">
        <v>0.441787868738174</v>
      </c>
      <c r="L1886" s="10">
        <v>0.431318610906601</v>
      </c>
      <c r="M1886" s="10">
        <v>0.431318610906601</v>
      </c>
      <c r="N1886" s="10">
        <v>2.30442523956299</v>
      </c>
      <c r="O1886" s="10">
        <v>0.97630250453949</v>
      </c>
    </row>
    <row r="1887" spans="1:15">
      <c r="A1887" s="8">
        <v>2017</v>
      </c>
      <c r="B1887" s="8" t="s">
        <v>269</v>
      </c>
      <c r="C1887" s="8">
        <v>320700</v>
      </c>
      <c r="D1887" s="8" t="s">
        <v>27</v>
      </c>
      <c r="E1887" s="8" t="s">
        <v>251</v>
      </c>
      <c r="F1887" s="9">
        <v>2640.31</v>
      </c>
      <c r="G1887" s="9">
        <v>313.420013427734</v>
      </c>
      <c r="H1887" s="9">
        <v>1179.85998535156</v>
      </c>
      <c r="I1887" s="9">
        <v>1147.03002929687</v>
      </c>
      <c r="J1887" s="10">
        <v>0.11870576441288</v>
      </c>
      <c r="K1887" s="10">
        <v>0.446864187717438</v>
      </c>
      <c r="L1887" s="10">
        <v>0.434430062770844</v>
      </c>
      <c r="M1887" s="10">
        <v>0.434430062770844</v>
      </c>
      <c r="N1887" s="10">
        <v>2.31572437286377</v>
      </c>
      <c r="O1887" s="10">
        <v>0.97217470407486</v>
      </c>
    </row>
    <row r="1888" spans="1:15">
      <c r="A1888" s="8">
        <v>2018</v>
      </c>
      <c r="B1888" s="8" t="s">
        <v>269</v>
      </c>
      <c r="C1888" s="8">
        <v>320700</v>
      </c>
      <c r="D1888" s="8" t="s">
        <v>27</v>
      </c>
      <c r="E1888" s="8" t="s">
        <v>251</v>
      </c>
      <c r="F1888" s="9">
        <v>2771.7</v>
      </c>
      <c r="G1888" s="9">
        <v>325.570007324219</v>
      </c>
      <c r="H1888" s="9">
        <v>1207.39001464844</v>
      </c>
      <c r="I1888" s="9">
        <v>1238.73999023437</v>
      </c>
      <c r="J1888" s="10">
        <v>0.117462210357189</v>
      </c>
      <c r="K1888" s="10">
        <v>0.435613512992859</v>
      </c>
      <c r="L1888" s="10">
        <v>0.446924269199371</v>
      </c>
      <c r="M1888" s="10">
        <v>0.446924269199371</v>
      </c>
      <c r="N1888" s="10">
        <v>2.3294620513916</v>
      </c>
      <c r="O1888" s="10">
        <v>1.02596509456635</v>
      </c>
    </row>
    <row r="1889" spans="1:15">
      <c r="A1889" s="8">
        <v>2019</v>
      </c>
      <c r="B1889" s="8" t="s">
        <v>269</v>
      </c>
      <c r="C1889" s="8">
        <v>320700</v>
      </c>
      <c r="D1889" s="8" t="s">
        <v>27</v>
      </c>
      <c r="E1889" s="8" t="s">
        <v>251</v>
      </c>
      <c r="F1889" s="9">
        <v>3139.29</v>
      </c>
      <c r="G1889" s="9">
        <v>362.700012207031</v>
      </c>
      <c r="H1889" s="9">
        <v>1363.15002441406</v>
      </c>
      <c r="I1889" s="9">
        <v>1413.43994140625</v>
      </c>
      <c r="J1889" s="10">
        <v>0.11553568392992</v>
      </c>
      <c r="K1889" s="10">
        <v>0.434222400188446</v>
      </c>
      <c r="L1889" s="10">
        <v>0.450241923332214</v>
      </c>
      <c r="M1889" s="10">
        <v>0.450241923332214</v>
      </c>
      <c r="N1889" s="10">
        <v>2.33470630645752</v>
      </c>
      <c r="O1889" s="10">
        <v>1.03689241409302</v>
      </c>
    </row>
    <row r="1890" spans="1:15">
      <c r="A1890" s="8">
        <v>2020</v>
      </c>
      <c r="B1890" s="8" t="s">
        <v>269</v>
      </c>
      <c r="C1890" s="8">
        <v>320700</v>
      </c>
      <c r="D1890" s="8" t="s">
        <v>27</v>
      </c>
      <c r="E1890" s="8" t="s">
        <v>251</v>
      </c>
      <c r="F1890" s="9">
        <v>3277.07</v>
      </c>
      <c r="G1890" s="9">
        <v>386.100006103516</v>
      </c>
      <c r="H1890" s="9">
        <v>1372.34997558594</v>
      </c>
      <c r="I1890" s="9">
        <v>1518.61999511719</v>
      </c>
      <c r="J1890" s="10">
        <v>0.117818661034107</v>
      </c>
      <c r="K1890" s="10">
        <v>0.418773472309113</v>
      </c>
      <c r="L1890" s="10">
        <v>0.463407874107361</v>
      </c>
      <c r="M1890" s="10">
        <v>0.463407874107361</v>
      </c>
      <c r="N1890" s="10">
        <v>2.34558916091919</v>
      </c>
      <c r="O1890" s="10">
        <v>1.10658359527588</v>
      </c>
    </row>
    <row r="1891" spans="1:15">
      <c r="A1891" s="8">
        <v>2021</v>
      </c>
      <c r="B1891" s="8" t="s">
        <v>269</v>
      </c>
      <c r="C1891" s="8">
        <v>320700</v>
      </c>
      <c r="D1891" s="8" t="s">
        <v>27</v>
      </c>
      <c r="E1891" s="8" t="s">
        <v>251</v>
      </c>
      <c r="F1891" s="9">
        <v>3727.92</v>
      </c>
      <c r="G1891" s="9">
        <v>398.130004882813</v>
      </c>
      <c r="H1891" s="9">
        <v>1625.76000976562</v>
      </c>
      <c r="I1891" s="9">
        <v>1704.03002929687</v>
      </c>
      <c r="J1891" s="10">
        <v>0.106796823441982</v>
      </c>
      <c r="K1891" s="10">
        <v>0.436103790998459</v>
      </c>
      <c r="L1891" s="10">
        <v>0.457099407911301</v>
      </c>
      <c r="M1891" s="10">
        <v>0.457099407911301</v>
      </c>
      <c r="N1891" s="10">
        <v>2.35030269622803</v>
      </c>
      <c r="O1891" s="10">
        <v>1.0481436252594</v>
      </c>
    </row>
    <row r="1892" spans="1:15">
      <c r="A1892" s="8">
        <v>2022</v>
      </c>
      <c r="B1892" s="8" t="s">
        <v>269</v>
      </c>
      <c r="C1892" s="8">
        <v>320700</v>
      </c>
      <c r="D1892" s="8" t="s">
        <v>27</v>
      </c>
      <c r="E1892" s="8" t="s">
        <v>251</v>
      </c>
      <c r="F1892" s="9">
        <v>4005.03</v>
      </c>
      <c r="G1892" s="9">
        <v>424.23</v>
      </c>
      <c r="H1892" s="9">
        <v>1814.25</v>
      </c>
      <c r="I1892" s="9">
        <v>1766.55</v>
      </c>
      <c r="J1892" s="10">
        <v>0.105924300192508</v>
      </c>
      <c r="K1892" s="10">
        <v>0.452992861476693</v>
      </c>
      <c r="L1892" s="10">
        <v>0.441082838330799</v>
      </c>
      <c r="M1892" s="10">
        <v>0.441082838330799</v>
      </c>
      <c r="N1892" s="10">
        <v>2.33515853813829</v>
      </c>
      <c r="O1892" s="10">
        <v>0.9737081438611</v>
      </c>
    </row>
    <row r="1893" spans="1:15">
      <c r="A1893" s="1">
        <v>2023</v>
      </c>
      <c r="B1893" s="1" t="s">
        <v>269</v>
      </c>
      <c r="C1893" s="1">
        <v>320700</v>
      </c>
      <c r="D1893" s="1" t="s">
        <v>27</v>
      </c>
      <c r="E1893" s="1" t="s">
        <v>251</v>
      </c>
      <c r="F1893" s="14" t="s">
        <v>270</v>
      </c>
      <c r="G1893" s="14">
        <v>435.54</v>
      </c>
      <c r="H1893" s="14" t="s">
        <v>271</v>
      </c>
      <c r="I1893" s="14">
        <v>1916.39</v>
      </c>
      <c r="J1893" s="18">
        <f>G1893/F1893</f>
        <v>0.0998118530299454</v>
      </c>
      <c r="K1893" s="18">
        <f>H1893/F1893</f>
        <v>0.461012785285578</v>
      </c>
      <c r="L1893" s="18">
        <f>I1893/F1893</f>
        <v>0.439175361684477</v>
      </c>
      <c r="M1893" s="18">
        <f>I1893/F1893</f>
        <v>0.439175361684477</v>
      </c>
      <c r="N1893" s="18">
        <f>J1893*1+K1893*2+L1893*3</f>
        <v>2.33936350865453</v>
      </c>
      <c r="O1893" s="18">
        <f>I1893/H1893</f>
        <v>0.952631631273364</v>
      </c>
    </row>
    <row r="1894" spans="1:15">
      <c r="A1894" s="8">
        <v>2001</v>
      </c>
      <c r="B1894" s="8" t="s">
        <v>272</v>
      </c>
      <c r="C1894" s="8">
        <v>320800</v>
      </c>
      <c r="D1894" s="8" t="s">
        <v>27</v>
      </c>
      <c r="E1894" s="8" t="s">
        <v>251</v>
      </c>
      <c r="F1894" s="9">
        <v>329.02</v>
      </c>
      <c r="G1894" s="9">
        <v>94.2300033569336</v>
      </c>
      <c r="H1894" s="9">
        <v>135.699996948242</v>
      </c>
      <c r="I1894" s="9">
        <v>99.0800018310547</v>
      </c>
      <c r="J1894" s="10">
        <v>0.286395967006683</v>
      </c>
      <c r="K1894" s="10">
        <v>0.412436932325363</v>
      </c>
      <c r="L1894" s="10">
        <v>0.301136702299118</v>
      </c>
      <c r="M1894" s="10">
        <v>0.301136702299118</v>
      </c>
      <c r="N1894" s="10">
        <v>2.01467990875244</v>
      </c>
      <c r="O1894" s="10">
        <v>0.730140030384064</v>
      </c>
    </row>
    <row r="1895" spans="1:15">
      <c r="A1895" s="8">
        <v>2002</v>
      </c>
      <c r="B1895" s="8" t="s">
        <v>272</v>
      </c>
      <c r="C1895" s="8">
        <v>320800</v>
      </c>
      <c r="D1895" s="8" t="s">
        <v>27</v>
      </c>
      <c r="E1895" s="8" t="s">
        <v>251</v>
      </c>
      <c r="F1895" s="9">
        <v>375.02</v>
      </c>
      <c r="G1895" s="9">
        <v>100.51000213623</v>
      </c>
      <c r="H1895" s="9">
        <v>161.220001220703</v>
      </c>
      <c r="I1895" s="9">
        <v>113.290000915527</v>
      </c>
      <c r="J1895" s="10">
        <v>0.268012374639511</v>
      </c>
      <c r="K1895" s="10">
        <v>0.42989706993103</v>
      </c>
      <c r="L1895" s="10">
        <v>0.302090555429459</v>
      </c>
      <c r="M1895" s="10">
        <v>0.302090555429459</v>
      </c>
      <c r="N1895" s="10">
        <v>2.0340781211853</v>
      </c>
      <c r="O1895" s="10">
        <v>0.70270437002182</v>
      </c>
    </row>
    <row r="1896" spans="1:15">
      <c r="A1896" s="8">
        <v>2003</v>
      </c>
      <c r="B1896" s="8" t="s">
        <v>272</v>
      </c>
      <c r="C1896" s="8">
        <v>320800</v>
      </c>
      <c r="D1896" s="8" t="s">
        <v>27</v>
      </c>
      <c r="E1896" s="8" t="s">
        <v>251</v>
      </c>
      <c r="F1896" s="9">
        <v>420.64</v>
      </c>
      <c r="G1896" s="9">
        <v>97.0299987792969</v>
      </c>
      <c r="H1896" s="9">
        <v>195.660003662109</v>
      </c>
      <c r="I1896" s="9">
        <v>127.949996948242</v>
      </c>
      <c r="J1896" s="10">
        <v>0.230672299861908</v>
      </c>
      <c r="K1896" s="10">
        <v>0.465148359537125</v>
      </c>
      <c r="L1896" s="10">
        <v>0.304179340600967</v>
      </c>
      <c r="M1896" s="10">
        <v>0.304179340600967</v>
      </c>
      <c r="N1896" s="10">
        <v>2.07350707054138</v>
      </c>
      <c r="O1896" s="10">
        <v>0.653940498828888</v>
      </c>
    </row>
    <row r="1897" spans="1:15">
      <c r="A1897" s="8">
        <v>2004</v>
      </c>
      <c r="B1897" s="8" t="s">
        <v>272</v>
      </c>
      <c r="C1897" s="8">
        <v>320800</v>
      </c>
      <c r="D1897" s="8" t="s">
        <v>27</v>
      </c>
      <c r="E1897" s="8" t="s">
        <v>251</v>
      </c>
      <c r="F1897" s="9">
        <v>500.97</v>
      </c>
      <c r="G1897" s="9">
        <v>111.879997253418</v>
      </c>
      <c r="H1897" s="9">
        <v>235.789993286133</v>
      </c>
      <c r="I1897" s="9">
        <v>153.300003051758</v>
      </c>
      <c r="J1897" s="10">
        <v>0.223326742649078</v>
      </c>
      <c r="K1897" s="10">
        <v>0.470666885375977</v>
      </c>
      <c r="L1897" s="10">
        <v>0.306006342172623</v>
      </c>
      <c r="M1897" s="10">
        <v>0.306006342172623</v>
      </c>
      <c r="N1897" s="10">
        <v>2.08267951011658</v>
      </c>
      <c r="O1897" s="10">
        <v>0.650154829025269</v>
      </c>
    </row>
    <row r="1898" spans="1:15">
      <c r="A1898" s="8">
        <v>2005</v>
      </c>
      <c r="B1898" s="8" t="s">
        <v>272</v>
      </c>
      <c r="C1898" s="8">
        <v>320800</v>
      </c>
      <c r="D1898" s="8" t="s">
        <v>27</v>
      </c>
      <c r="E1898" s="8" t="s">
        <v>251</v>
      </c>
      <c r="F1898" s="9">
        <v>561.81</v>
      </c>
      <c r="G1898" s="9">
        <v>119.900001525879</v>
      </c>
      <c r="H1898" s="9">
        <v>255.75</v>
      </c>
      <c r="I1898" s="9">
        <v>186.160003662109</v>
      </c>
      <c r="J1898" s="10">
        <v>0.21341735124588</v>
      </c>
      <c r="K1898" s="10">
        <v>0.455225080251694</v>
      </c>
      <c r="L1898" s="10">
        <v>0.331357568502426</v>
      </c>
      <c r="M1898" s="10">
        <v>0.331357568502426</v>
      </c>
      <c r="N1898" s="10">
        <v>2.11794018745422</v>
      </c>
      <c r="O1898" s="10">
        <v>0.727898359298706</v>
      </c>
    </row>
    <row r="1899" spans="1:15">
      <c r="A1899" s="8">
        <v>2006</v>
      </c>
      <c r="B1899" s="8" t="s">
        <v>272</v>
      </c>
      <c r="C1899" s="8">
        <v>320800</v>
      </c>
      <c r="D1899" s="8" t="s">
        <v>27</v>
      </c>
      <c r="E1899" s="8" t="s">
        <v>251</v>
      </c>
      <c r="F1899" s="9">
        <v>651.06</v>
      </c>
      <c r="G1899" s="9">
        <v>123.779998779297</v>
      </c>
      <c r="H1899" s="9">
        <v>305.230010986328</v>
      </c>
      <c r="I1899" s="9">
        <v>222.050003051758</v>
      </c>
      <c r="J1899" s="10">
        <v>0.190120726823807</v>
      </c>
      <c r="K1899" s="10">
        <v>0.468820095062256</v>
      </c>
      <c r="L1899" s="10">
        <v>0.34105920791626</v>
      </c>
      <c r="M1899" s="10">
        <v>0.34105920791626</v>
      </c>
      <c r="N1899" s="10">
        <v>2.15093851089478</v>
      </c>
      <c r="O1899" s="10">
        <v>0.727484166622162</v>
      </c>
    </row>
    <row r="1900" spans="1:15">
      <c r="A1900" s="8">
        <v>2007</v>
      </c>
      <c r="B1900" s="8" t="s">
        <v>272</v>
      </c>
      <c r="C1900" s="8">
        <v>320800</v>
      </c>
      <c r="D1900" s="8" t="s">
        <v>27</v>
      </c>
      <c r="E1900" s="8" t="s">
        <v>251</v>
      </c>
      <c r="F1900" s="9">
        <v>765.23</v>
      </c>
      <c r="G1900" s="9">
        <v>130.630004882812</v>
      </c>
      <c r="H1900" s="9">
        <v>368.390014648438</v>
      </c>
      <c r="I1900" s="9">
        <v>266.209991455078</v>
      </c>
      <c r="J1900" s="10">
        <v>0.170706853270531</v>
      </c>
      <c r="K1900" s="10">
        <v>0.481410831212997</v>
      </c>
      <c r="L1900" s="10">
        <v>0.347882330417633</v>
      </c>
      <c r="M1900" s="10">
        <v>0.347882330417633</v>
      </c>
      <c r="N1900" s="10">
        <v>2.17717552185059</v>
      </c>
      <c r="O1900" s="10">
        <v>0.722630858421326</v>
      </c>
    </row>
    <row r="1901" spans="1:15">
      <c r="A1901" s="8">
        <v>2008</v>
      </c>
      <c r="B1901" s="8" t="s">
        <v>272</v>
      </c>
      <c r="C1901" s="8">
        <v>320800</v>
      </c>
      <c r="D1901" s="8" t="s">
        <v>27</v>
      </c>
      <c r="E1901" s="8" t="s">
        <v>251</v>
      </c>
      <c r="F1901" s="9">
        <v>915.83</v>
      </c>
      <c r="G1901" s="9">
        <v>142.009994506836</v>
      </c>
      <c r="H1901" s="9">
        <v>453.25</v>
      </c>
      <c r="I1901" s="9">
        <v>320.570007324219</v>
      </c>
      <c r="J1901" s="10">
        <v>0.155061528086662</v>
      </c>
      <c r="K1901" s="10">
        <v>0.49490624666214</v>
      </c>
      <c r="L1901" s="10">
        <v>0.350032210350037</v>
      </c>
      <c r="M1901" s="10">
        <v>0.350032210350037</v>
      </c>
      <c r="N1901" s="10">
        <v>2.19497060775757</v>
      </c>
      <c r="O1901" s="10">
        <v>0.707269728183746</v>
      </c>
    </row>
    <row r="1902" spans="1:15">
      <c r="A1902" s="8">
        <v>2009</v>
      </c>
      <c r="B1902" s="8" t="s">
        <v>272</v>
      </c>
      <c r="C1902" s="8">
        <v>320800</v>
      </c>
      <c r="D1902" s="8" t="s">
        <v>27</v>
      </c>
      <c r="E1902" s="8" t="s">
        <v>251</v>
      </c>
      <c r="F1902" s="9">
        <v>1121.75</v>
      </c>
      <c r="G1902" s="9">
        <v>170.970001220703</v>
      </c>
      <c r="H1902" s="9">
        <v>541.47998046875</v>
      </c>
      <c r="I1902" s="9">
        <v>409.299987792969</v>
      </c>
      <c r="J1902" s="10">
        <v>0.152413636445999</v>
      </c>
      <c r="K1902" s="10">
        <v>0.482710033655167</v>
      </c>
      <c r="L1902" s="10">
        <v>0.364876300096512</v>
      </c>
      <c r="M1902" s="10">
        <v>0.364876300096512</v>
      </c>
      <c r="N1902" s="10">
        <v>2.21246266365051</v>
      </c>
      <c r="O1902" s="10">
        <v>0.755891263484955</v>
      </c>
    </row>
    <row r="1903" spans="1:15">
      <c r="A1903" s="8">
        <v>2010</v>
      </c>
      <c r="B1903" s="8" t="s">
        <v>272</v>
      </c>
      <c r="C1903" s="8">
        <v>320800</v>
      </c>
      <c r="D1903" s="8" t="s">
        <v>27</v>
      </c>
      <c r="E1903" s="8" t="s">
        <v>251</v>
      </c>
      <c r="F1903" s="9">
        <v>1388.07</v>
      </c>
      <c r="G1903" s="9">
        <v>195.970001220703</v>
      </c>
      <c r="H1903" s="9">
        <v>647.099975585938</v>
      </c>
      <c r="I1903" s="9">
        <v>545</v>
      </c>
      <c r="J1903" s="10">
        <v>0.141181647777557</v>
      </c>
      <c r="K1903" s="10">
        <v>0.466186851263046</v>
      </c>
      <c r="L1903" s="10">
        <v>0.392631500959396</v>
      </c>
      <c r="M1903" s="10">
        <v>0.392631500959396</v>
      </c>
      <c r="N1903" s="10">
        <v>2.25144982337952</v>
      </c>
      <c r="O1903" s="10">
        <v>0.842219173908234</v>
      </c>
    </row>
    <row r="1904" spans="1:15">
      <c r="A1904" s="8">
        <v>2011</v>
      </c>
      <c r="B1904" s="8" t="s">
        <v>272</v>
      </c>
      <c r="C1904" s="8">
        <v>320800</v>
      </c>
      <c r="D1904" s="8" t="s">
        <v>27</v>
      </c>
      <c r="E1904" s="8" t="s">
        <v>251</v>
      </c>
      <c r="F1904" s="9">
        <v>1690</v>
      </c>
      <c r="G1904" s="9">
        <v>223.460006713867</v>
      </c>
      <c r="H1904" s="9">
        <v>794.179992675781</v>
      </c>
      <c r="I1904" s="9">
        <v>672.359985351563</v>
      </c>
      <c r="J1904" s="10">
        <v>0.132224857807159</v>
      </c>
      <c r="K1904" s="10">
        <v>0.469928979873657</v>
      </c>
      <c r="L1904" s="10">
        <v>0.397846132516861</v>
      </c>
      <c r="M1904" s="10">
        <v>0.397846132516861</v>
      </c>
      <c r="N1904" s="10">
        <v>2.26562118530273</v>
      </c>
      <c r="O1904" s="10">
        <v>0.846609055995941</v>
      </c>
    </row>
    <row r="1905" spans="1:15">
      <c r="A1905" s="8">
        <v>2012</v>
      </c>
      <c r="B1905" s="8" t="s">
        <v>272</v>
      </c>
      <c r="C1905" s="8">
        <v>320800</v>
      </c>
      <c r="D1905" s="8" t="s">
        <v>27</v>
      </c>
      <c r="E1905" s="8" t="s">
        <v>251</v>
      </c>
      <c r="F1905" s="9">
        <v>1920.91</v>
      </c>
      <c r="G1905" s="9">
        <v>247.979995727539</v>
      </c>
      <c r="H1905" s="9">
        <v>889.200012207031</v>
      </c>
      <c r="I1905" s="9">
        <v>783.72998046875</v>
      </c>
      <c r="J1905" s="10">
        <v>0.129095062613487</v>
      </c>
      <c r="K1905" s="10">
        <v>0.462905615568161</v>
      </c>
      <c r="L1905" s="10">
        <v>0.407999336719513</v>
      </c>
      <c r="M1905" s="10">
        <v>0.407999336719513</v>
      </c>
      <c r="N1905" s="10">
        <v>2.27890419960022</v>
      </c>
      <c r="O1905" s="10">
        <v>0.881387710571289</v>
      </c>
    </row>
    <row r="1906" spans="1:15">
      <c r="A1906" s="8">
        <v>2013</v>
      </c>
      <c r="B1906" s="8" t="s">
        <v>272</v>
      </c>
      <c r="C1906" s="8">
        <v>320800</v>
      </c>
      <c r="D1906" s="8" t="s">
        <v>27</v>
      </c>
      <c r="E1906" s="8" t="s">
        <v>251</v>
      </c>
      <c r="F1906" s="9">
        <v>2155.86</v>
      </c>
      <c r="G1906" s="9">
        <v>272.579986572266</v>
      </c>
      <c r="H1906" s="9">
        <v>983.150024414063</v>
      </c>
      <c r="I1906" s="9">
        <v>900.130004882813</v>
      </c>
      <c r="J1906" s="10">
        <v>0.126436769962311</v>
      </c>
      <c r="K1906" s="10">
        <v>0.456036120653152</v>
      </c>
      <c r="L1906" s="10">
        <v>0.417527109384537</v>
      </c>
      <c r="M1906" s="10">
        <v>0.417527109384537</v>
      </c>
      <c r="N1906" s="10">
        <v>2.29109025001526</v>
      </c>
      <c r="O1906" s="10">
        <v>0.915557146072388</v>
      </c>
    </row>
    <row r="1907" spans="1:15">
      <c r="A1907" s="8">
        <v>2014</v>
      </c>
      <c r="B1907" s="8" t="s">
        <v>272</v>
      </c>
      <c r="C1907" s="8">
        <v>320800</v>
      </c>
      <c r="D1907" s="8" t="s">
        <v>27</v>
      </c>
      <c r="E1907" s="8" t="s">
        <v>251</v>
      </c>
      <c r="F1907" s="9">
        <v>2455.39</v>
      </c>
      <c r="G1907" s="9">
        <v>286.989990234375</v>
      </c>
      <c r="H1907" s="9">
        <v>1085.9599609375</v>
      </c>
      <c r="I1907" s="9">
        <v>1082.43994140625</v>
      </c>
      <c r="J1907" s="10">
        <v>0.116881631314754</v>
      </c>
      <c r="K1907" s="10">
        <v>0.44227597117424</v>
      </c>
      <c r="L1907" s="10">
        <v>0.440842360258102</v>
      </c>
      <c r="M1907" s="10">
        <v>0.440842360258102</v>
      </c>
      <c r="N1907" s="10">
        <v>2.32396054267883</v>
      </c>
      <c r="O1907" s="10">
        <v>0.996758639812469</v>
      </c>
    </row>
    <row r="1908" spans="1:15">
      <c r="A1908" s="8">
        <v>2015</v>
      </c>
      <c r="B1908" s="8" t="s">
        <v>272</v>
      </c>
      <c r="C1908" s="8">
        <v>320800</v>
      </c>
      <c r="D1908" s="8" t="s">
        <v>27</v>
      </c>
      <c r="E1908" s="8" t="s">
        <v>251</v>
      </c>
      <c r="F1908" s="9">
        <v>2745.09</v>
      </c>
      <c r="G1908" s="9">
        <v>307.670013427734</v>
      </c>
      <c r="H1908" s="9">
        <v>1176.66003417969</v>
      </c>
      <c r="I1908" s="9">
        <v>1260.76000976562</v>
      </c>
      <c r="J1908" s="10">
        <v>0.112080119550228</v>
      </c>
      <c r="K1908" s="10">
        <v>0.428641706705093</v>
      </c>
      <c r="L1908" s="10">
        <v>0.45927819609642</v>
      </c>
      <c r="M1908" s="10">
        <v>0.45927819609642</v>
      </c>
      <c r="N1908" s="10">
        <v>2.34719800949097</v>
      </c>
      <c r="O1908" s="10">
        <v>1.07147347927094</v>
      </c>
    </row>
    <row r="1909" spans="1:15">
      <c r="A1909" s="8">
        <v>2016</v>
      </c>
      <c r="B1909" s="8" t="s">
        <v>272</v>
      </c>
      <c r="C1909" s="8">
        <v>320800</v>
      </c>
      <c r="D1909" s="8" t="s">
        <v>27</v>
      </c>
      <c r="E1909" s="8" t="s">
        <v>251</v>
      </c>
      <c r="F1909" s="9">
        <v>3048</v>
      </c>
      <c r="G1909" s="9">
        <v>324.609985351563</v>
      </c>
      <c r="H1909" s="9">
        <v>1268.15002441406</v>
      </c>
      <c r="I1909" s="9">
        <v>1455.23999023437</v>
      </c>
      <c r="J1909" s="10">
        <v>0.106499336659908</v>
      </c>
      <c r="K1909" s="10">
        <v>0.416059732437134</v>
      </c>
      <c r="L1909" s="10">
        <v>0.4774409532547</v>
      </c>
      <c r="M1909" s="10">
        <v>0.4774409532547</v>
      </c>
      <c r="N1909" s="10">
        <v>2.37094163894653</v>
      </c>
      <c r="O1909" s="10">
        <v>1.14752984046936</v>
      </c>
    </row>
    <row r="1910" spans="1:15">
      <c r="A1910" s="8">
        <v>2017</v>
      </c>
      <c r="B1910" s="8" t="s">
        <v>272</v>
      </c>
      <c r="C1910" s="8">
        <v>320800</v>
      </c>
      <c r="D1910" s="8" t="s">
        <v>27</v>
      </c>
      <c r="E1910" s="8" t="s">
        <v>251</v>
      </c>
      <c r="F1910" s="9">
        <v>3328.88</v>
      </c>
      <c r="G1910" s="9">
        <v>339.440002441406</v>
      </c>
      <c r="H1910" s="9">
        <v>1406.39001464844</v>
      </c>
      <c r="I1910" s="9">
        <v>1583.05004882812</v>
      </c>
      <c r="J1910" s="10">
        <v>0.101968228816986</v>
      </c>
      <c r="K1910" s="10">
        <v>0.422481447458267</v>
      </c>
      <c r="L1910" s="10">
        <v>0.475550353527069</v>
      </c>
      <c r="M1910" s="10">
        <v>0.475550353527069</v>
      </c>
      <c r="N1910" s="10">
        <v>2.37358212471008</v>
      </c>
      <c r="O1910" s="10">
        <v>1.12561237812042</v>
      </c>
    </row>
    <row r="1911" spans="1:15">
      <c r="A1911" s="8">
        <v>2018</v>
      </c>
      <c r="B1911" s="8" t="s">
        <v>272</v>
      </c>
      <c r="C1911" s="8">
        <v>320800</v>
      </c>
      <c r="D1911" s="8" t="s">
        <v>27</v>
      </c>
      <c r="E1911" s="8" t="s">
        <v>251</v>
      </c>
      <c r="F1911" s="9">
        <v>3601.25</v>
      </c>
      <c r="G1911" s="9">
        <v>358.700012207031</v>
      </c>
      <c r="H1911" s="9">
        <v>1508.10998535156</v>
      </c>
      <c r="I1911" s="9">
        <v>1734.43994140625</v>
      </c>
      <c r="J1911" s="10">
        <v>0.0996043086051941</v>
      </c>
      <c r="K1911" s="10">
        <v>0.418774038553238</v>
      </c>
      <c r="L1911" s="10">
        <v>0.481621652841568</v>
      </c>
      <c r="M1911" s="10">
        <v>0.481621652841568</v>
      </c>
      <c r="N1911" s="10">
        <v>2.3820173740387</v>
      </c>
      <c r="O1911" s="10">
        <v>1.15007519721985</v>
      </c>
    </row>
    <row r="1912" spans="1:15">
      <c r="A1912" s="8">
        <v>2019</v>
      </c>
      <c r="B1912" s="8" t="s">
        <v>272</v>
      </c>
      <c r="C1912" s="8">
        <v>320800</v>
      </c>
      <c r="D1912" s="8" t="s">
        <v>27</v>
      </c>
      <c r="E1912" s="8" t="s">
        <v>251</v>
      </c>
      <c r="F1912" s="9">
        <v>3871.21</v>
      </c>
      <c r="G1912" s="9">
        <v>386.209991455078</v>
      </c>
      <c r="H1912" s="9">
        <v>1617.18005371094</v>
      </c>
      <c r="I1912" s="9">
        <v>1867.81994628906</v>
      </c>
      <c r="J1912" s="10">
        <v>0.0997646674513817</v>
      </c>
      <c r="K1912" s="10">
        <v>0.417745381593704</v>
      </c>
      <c r="L1912" s="10">
        <v>0.482489943504333</v>
      </c>
      <c r="M1912" s="10">
        <v>0.482489943504333</v>
      </c>
      <c r="N1912" s="10">
        <v>2.38272523880005</v>
      </c>
      <c r="O1912" s="10">
        <v>1.15498578548431</v>
      </c>
    </row>
    <row r="1913" spans="1:15">
      <c r="A1913" s="8">
        <v>2020</v>
      </c>
      <c r="B1913" s="8" t="s">
        <v>272</v>
      </c>
      <c r="C1913" s="8">
        <v>320800</v>
      </c>
      <c r="D1913" s="8" t="s">
        <v>27</v>
      </c>
      <c r="E1913" s="8" t="s">
        <v>251</v>
      </c>
      <c r="F1913" s="9">
        <v>4025.37</v>
      </c>
      <c r="G1913" s="9">
        <v>409.700012207031</v>
      </c>
      <c r="H1913" s="9">
        <v>1630.97998046875</v>
      </c>
      <c r="I1913" s="9">
        <v>1984.68994140625</v>
      </c>
      <c r="J1913" s="10">
        <v>0.101779468357563</v>
      </c>
      <c r="K1913" s="10">
        <v>0.405175179243088</v>
      </c>
      <c r="L1913" s="10">
        <v>0.49304535984993</v>
      </c>
      <c r="M1913" s="10">
        <v>0.49304535984993</v>
      </c>
      <c r="N1913" s="10">
        <v>2.39126586914062</v>
      </c>
      <c r="O1913" s="10">
        <v>1.21686959266663</v>
      </c>
    </row>
    <row r="1914" spans="1:15">
      <c r="A1914" s="8">
        <v>2021</v>
      </c>
      <c r="B1914" s="8" t="s">
        <v>272</v>
      </c>
      <c r="C1914" s="8">
        <v>320800</v>
      </c>
      <c r="D1914" s="8" t="s">
        <v>27</v>
      </c>
      <c r="E1914" s="8" t="s">
        <v>251</v>
      </c>
      <c r="F1914" s="9">
        <v>4550.13</v>
      </c>
      <c r="G1914" s="9">
        <v>423.320007324219</v>
      </c>
      <c r="H1914" s="9">
        <v>1889.2099609375</v>
      </c>
      <c r="I1914" s="9">
        <v>2237.60009765625</v>
      </c>
      <c r="J1914" s="10">
        <v>0.0930347070097923</v>
      </c>
      <c r="K1914" s="10">
        <v>0.415199130773544</v>
      </c>
      <c r="L1914" s="10">
        <v>0.491766184568405</v>
      </c>
      <c r="M1914" s="10">
        <v>0.491766184568405</v>
      </c>
      <c r="N1914" s="10">
        <v>2.39873147010803</v>
      </c>
      <c r="O1914" s="10">
        <v>1.18441045284271</v>
      </c>
    </row>
    <row r="1915" spans="1:15">
      <c r="A1915" s="8">
        <v>2022</v>
      </c>
      <c r="B1915" s="8" t="s">
        <v>272</v>
      </c>
      <c r="C1915" s="8">
        <v>320800</v>
      </c>
      <c r="D1915" s="8" t="s">
        <v>27</v>
      </c>
      <c r="E1915" s="8" t="s">
        <v>251</v>
      </c>
      <c r="F1915" s="9">
        <v>4742.42</v>
      </c>
      <c r="G1915" s="9">
        <v>445.42</v>
      </c>
      <c r="H1915" s="9">
        <v>2011.9</v>
      </c>
      <c r="I1915" s="9">
        <v>2285.1</v>
      </c>
      <c r="J1915" s="10">
        <v>0.0939225121351546</v>
      </c>
      <c r="K1915" s="10">
        <v>0.424234884299577</v>
      </c>
      <c r="L1915" s="10">
        <v>0.481842603565268</v>
      </c>
      <c r="M1915" s="10">
        <v>0.481842603565268</v>
      </c>
      <c r="N1915" s="10">
        <v>2.38792009143011</v>
      </c>
      <c r="O1915" s="10">
        <v>1.1357920373776</v>
      </c>
    </row>
    <row r="1916" spans="1:15">
      <c r="A1916" s="1">
        <v>2023</v>
      </c>
      <c r="B1916" s="1" t="s">
        <v>272</v>
      </c>
      <c r="C1916" s="1">
        <v>320800</v>
      </c>
      <c r="D1916" s="1" t="s">
        <v>27</v>
      </c>
      <c r="E1916" s="1" t="s">
        <v>251</v>
      </c>
      <c r="F1916" s="14" t="s">
        <v>273</v>
      </c>
      <c r="G1916" s="14">
        <v>462.95</v>
      </c>
      <c r="H1916" s="14" t="s">
        <v>274</v>
      </c>
      <c r="I1916" s="14">
        <v>2528.9</v>
      </c>
      <c r="J1916" s="18">
        <f>G1916/F1916</f>
        <v>0.0923119563873613</v>
      </c>
      <c r="K1916" s="18">
        <f>H1916/F1916</f>
        <v>0.403426878242733</v>
      </c>
      <c r="L1916" s="18">
        <f>I1916/F1916</f>
        <v>0.504261165369906</v>
      </c>
      <c r="M1916" s="18">
        <f>I1916/F1916</f>
        <v>0.504261165369906</v>
      </c>
      <c r="N1916" s="18">
        <f>J1916*1+K1916*2+L1916*3</f>
        <v>2.41194920898254</v>
      </c>
      <c r="O1916" s="18">
        <f>I1916/H1916</f>
        <v>1.24994439529263</v>
      </c>
    </row>
    <row r="1917" spans="1:15">
      <c r="A1917" s="8">
        <v>2000</v>
      </c>
      <c r="B1917" s="8" t="s">
        <v>275</v>
      </c>
      <c r="C1917" s="8">
        <v>320900</v>
      </c>
      <c r="D1917" s="8" t="s">
        <v>27</v>
      </c>
      <c r="E1917" s="8" t="s">
        <v>251</v>
      </c>
      <c r="F1917" s="9">
        <v>548.5925</v>
      </c>
      <c r="G1917" s="9">
        <v>165.136993408203</v>
      </c>
      <c r="H1917" s="9">
        <v>211.941299438477</v>
      </c>
      <c r="I1917" s="9">
        <v>171.514205932617</v>
      </c>
      <c r="J1917" s="10">
        <v>0.3010194003582</v>
      </c>
      <c r="K1917" s="10">
        <v>0.386336475610733</v>
      </c>
      <c r="L1917" s="10">
        <v>0.312644094228745</v>
      </c>
      <c r="M1917" s="10">
        <v>0.312644094228745</v>
      </c>
      <c r="N1917" s="10">
        <v>2.01162457466125</v>
      </c>
      <c r="O1917" s="10">
        <v>0.809253334999084</v>
      </c>
    </row>
    <row r="1918" spans="1:15">
      <c r="A1918" s="8">
        <v>2001</v>
      </c>
      <c r="B1918" s="8" t="s">
        <v>275</v>
      </c>
      <c r="C1918" s="8">
        <v>320900</v>
      </c>
      <c r="D1918" s="8" t="s">
        <v>27</v>
      </c>
      <c r="E1918" s="8" t="s">
        <v>251</v>
      </c>
      <c r="F1918" s="9">
        <v>603.23</v>
      </c>
      <c r="G1918" s="9">
        <v>173.190002441406</v>
      </c>
      <c r="H1918" s="9">
        <v>237.089996337891</v>
      </c>
      <c r="I1918" s="9">
        <v>192.960006713867</v>
      </c>
      <c r="J1918" s="10">
        <v>0.287104427814484</v>
      </c>
      <c r="K1918" s="10">
        <v>0.393034160137177</v>
      </c>
      <c r="L1918" s="10">
        <v>0.31987801194191</v>
      </c>
      <c r="M1918" s="10">
        <v>0.31987801194191</v>
      </c>
      <c r="N1918" s="10">
        <v>2.03280687332153</v>
      </c>
      <c r="O1918" s="10">
        <v>0.813868165016174</v>
      </c>
    </row>
    <row r="1919" spans="1:15">
      <c r="A1919" s="8">
        <v>2002</v>
      </c>
      <c r="B1919" s="8" t="s">
        <v>275</v>
      </c>
      <c r="C1919" s="8">
        <v>320900</v>
      </c>
      <c r="D1919" s="8" t="s">
        <v>27</v>
      </c>
      <c r="E1919" s="8" t="s">
        <v>251</v>
      </c>
      <c r="F1919" s="9">
        <v>673.26</v>
      </c>
      <c r="G1919" s="9">
        <v>182.679992675781</v>
      </c>
      <c r="H1919" s="9">
        <v>272.200012207031</v>
      </c>
      <c r="I1919" s="9">
        <v>218.389999389648</v>
      </c>
      <c r="J1919" s="10">
        <v>0.27133646607399</v>
      </c>
      <c r="K1919" s="10">
        <v>0.404301464557648</v>
      </c>
      <c r="L1919" s="10">
        <v>0.324376910924911</v>
      </c>
      <c r="M1919" s="10">
        <v>0.324376910924911</v>
      </c>
      <c r="N1919" s="10">
        <v>2.05307006835937</v>
      </c>
      <c r="O1919" s="10">
        <v>0.802314460277557</v>
      </c>
    </row>
    <row r="1920" spans="1:15">
      <c r="A1920" s="8">
        <v>2003</v>
      </c>
      <c r="B1920" s="8" t="s">
        <v>275</v>
      </c>
      <c r="C1920" s="8">
        <v>320900</v>
      </c>
      <c r="D1920" s="8" t="s">
        <v>27</v>
      </c>
      <c r="E1920" s="8" t="s">
        <v>251</v>
      </c>
      <c r="F1920" s="9">
        <v>760.06</v>
      </c>
      <c r="G1920" s="9">
        <v>177.089996337891</v>
      </c>
      <c r="H1920" s="9">
        <v>334.320007324219</v>
      </c>
      <c r="I1920" s="9">
        <v>248.649993896484</v>
      </c>
      <c r="J1920" s="10">
        <v>0.232994765043259</v>
      </c>
      <c r="K1920" s="10">
        <v>0.439860016107559</v>
      </c>
      <c r="L1920" s="10">
        <v>0.327145218849182</v>
      </c>
      <c r="M1920" s="10">
        <v>0.327145218849182</v>
      </c>
      <c r="N1920" s="10">
        <v>2.09415054321289</v>
      </c>
      <c r="O1920" s="10">
        <v>0.743748486042023</v>
      </c>
    </row>
    <row r="1921" spans="1:15">
      <c r="A1921" s="8">
        <v>2004</v>
      </c>
      <c r="B1921" s="8" t="s">
        <v>275</v>
      </c>
      <c r="C1921" s="8">
        <v>320900</v>
      </c>
      <c r="D1921" s="8" t="s">
        <v>27</v>
      </c>
      <c r="E1921" s="8" t="s">
        <v>251</v>
      </c>
      <c r="F1921" s="9">
        <v>871.36</v>
      </c>
      <c r="G1921" s="9">
        <v>199</v>
      </c>
      <c r="H1921" s="9">
        <v>391.260009765625</v>
      </c>
      <c r="I1921" s="9">
        <v>281.100006103516</v>
      </c>
      <c r="J1921" s="10">
        <v>0.228378623723984</v>
      </c>
      <c r="K1921" s="10">
        <v>0.449022233486176</v>
      </c>
      <c r="L1921" s="10">
        <v>0.322599172592163</v>
      </c>
      <c r="M1921" s="10">
        <v>0.322599172592163</v>
      </c>
      <c r="N1921" s="10">
        <v>2.09422063827515</v>
      </c>
      <c r="O1921" s="10">
        <v>0.718448102474213</v>
      </c>
    </row>
    <row r="1922" spans="1:15">
      <c r="A1922" s="8">
        <v>2005</v>
      </c>
      <c r="B1922" s="8" t="s">
        <v>275</v>
      </c>
      <c r="C1922" s="8">
        <v>320900</v>
      </c>
      <c r="D1922" s="8" t="s">
        <v>27</v>
      </c>
      <c r="E1922" s="8" t="s">
        <v>251</v>
      </c>
      <c r="F1922" s="9">
        <v>1004.9</v>
      </c>
      <c r="G1922" s="9">
        <v>228.479995727539</v>
      </c>
      <c r="H1922" s="9">
        <v>442.179992675781</v>
      </c>
      <c r="I1922" s="9">
        <v>334.239990234375</v>
      </c>
      <c r="J1922" s="10">
        <v>0.227365896105766</v>
      </c>
      <c r="K1922" s="10">
        <v>0.440023869276047</v>
      </c>
      <c r="L1922" s="10">
        <v>0.332610189914703</v>
      </c>
      <c r="M1922" s="10">
        <v>0.332610189914703</v>
      </c>
      <c r="N1922" s="10">
        <v>2.10524415969849</v>
      </c>
      <c r="O1922" s="10">
        <v>0.755891263484955</v>
      </c>
    </row>
    <row r="1923" spans="1:15">
      <c r="A1923" s="8">
        <v>2006</v>
      </c>
      <c r="B1923" s="8" t="s">
        <v>275</v>
      </c>
      <c r="C1923" s="8">
        <v>320900</v>
      </c>
      <c r="D1923" s="8" t="s">
        <v>27</v>
      </c>
      <c r="E1923" s="8" t="s">
        <v>251</v>
      </c>
      <c r="F1923" s="9">
        <v>1174.26</v>
      </c>
      <c r="G1923" s="9">
        <v>245.649993896484</v>
      </c>
      <c r="H1923" s="9">
        <v>536.179992675781</v>
      </c>
      <c r="I1923" s="9">
        <v>392.429992675781</v>
      </c>
      <c r="J1923" s="10">
        <v>0.2091955691576</v>
      </c>
      <c r="K1923" s="10">
        <v>0.456610977649689</v>
      </c>
      <c r="L1923" s="10">
        <v>0.33419343829155</v>
      </c>
      <c r="M1923" s="10">
        <v>0.33419343829155</v>
      </c>
      <c r="N1923" s="10">
        <v>2.12499785423279</v>
      </c>
      <c r="O1923" s="10">
        <v>0.731899738311768</v>
      </c>
    </row>
    <row r="1924" spans="1:15">
      <c r="A1924" s="8">
        <v>2007</v>
      </c>
      <c r="B1924" s="8" t="s">
        <v>275</v>
      </c>
      <c r="C1924" s="8">
        <v>320900</v>
      </c>
      <c r="D1924" s="8" t="s">
        <v>27</v>
      </c>
      <c r="E1924" s="8" t="s">
        <v>251</v>
      </c>
      <c r="F1924" s="9">
        <v>1371.26</v>
      </c>
      <c r="G1924" s="9">
        <v>259.799987792969</v>
      </c>
      <c r="H1924" s="9">
        <v>644.260009765625</v>
      </c>
      <c r="I1924" s="9">
        <v>467.200012207031</v>
      </c>
      <c r="J1924" s="10">
        <v>0.189460784196854</v>
      </c>
      <c r="K1924" s="10">
        <v>0.4698306620121</v>
      </c>
      <c r="L1924" s="10">
        <v>0.340708553791046</v>
      </c>
      <c r="M1924" s="10">
        <v>0.340708553791046</v>
      </c>
      <c r="N1924" s="10">
        <v>2.15124773979187</v>
      </c>
      <c r="O1924" s="10">
        <v>0.725173056125641</v>
      </c>
    </row>
    <row r="1925" spans="1:15">
      <c r="A1925" s="8">
        <v>2008</v>
      </c>
      <c r="B1925" s="8" t="s">
        <v>275</v>
      </c>
      <c r="C1925" s="8">
        <v>320900</v>
      </c>
      <c r="D1925" s="8" t="s">
        <v>27</v>
      </c>
      <c r="E1925" s="8" t="s">
        <v>251</v>
      </c>
      <c r="F1925" s="9">
        <v>1603.26</v>
      </c>
      <c r="G1925" s="9">
        <v>275.260009765625</v>
      </c>
      <c r="H1925" s="9">
        <v>778.400024414063</v>
      </c>
      <c r="I1925" s="9">
        <v>549.599975585938</v>
      </c>
      <c r="J1925" s="10">
        <v>0.171687692403793</v>
      </c>
      <c r="K1925" s="10">
        <v>0.485510796308517</v>
      </c>
      <c r="L1925" s="10">
        <v>0.342801541090012</v>
      </c>
      <c r="M1925" s="10">
        <v>0.342801541090012</v>
      </c>
      <c r="N1925" s="10">
        <v>2.17111396789551</v>
      </c>
      <c r="O1925" s="10">
        <v>0.706063687801361</v>
      </c>
    </row>
    <row r="1926" spans="1:15">
      <c r="A1926" s="8">
        <v>2009</v>
      </c>
      <c r="B1926" s="8" t="s">
        <v>275</v>
      </c>
      <c r="C1926" s="8">
        <v>320900</v>
      </c>
      <c r="D1926" s="8" t="s">
        <v>27</v>
      </c>
      <c r="E1926" s="8" t="s">
        <v>251</v>
      </c>
      <c r="F1926" s="9">
        <v>1917</v>
      </c>
      <c r="G1926" s="9">
        <v>330.399993896484</v>
      </c>
      <c r="H1926" s="9">
        <v>923.739990234375</v>
      </c>
      <c r="I1926" s="9">
        <v>662.859985351563</v>
      </c>
      <c r="J1926" s="10">
        <v>0.172352626919746</v>
      </c>
      <c r="K1926" s="10">
        <v>0.481867492198944</v>
      </c>
      <c r="L1926" s="10">
        <v>0.345779865980148</v>
      </c>
      <c r="M1926" s="10">
        <v>0.345779865980148</v>
      </c>
      <c r="N1926" s="10">
        <v>2.17342710494995</v>
      </c>
      <c r="O1926" s="10">
        <v>0.717582881450653</v>
      </c>
    </row>
    <row r="1927" spans="1:15">
      <c r="A1927" s="8">
        <v>2010</v>
      </c>
      <c r="B1927" s="8" t="s">
        <v>275</v>
      </c>
      <c r="C1927" s="8">
        <v>320900</v>
      </c>
      <c r="D1927" s="8" t="s">
        <v>27</v>
      </c>
      <c r="E1927" s="8" t="s">
        <v>251</v>
      </c>
      <c r="F1927" s="9">
        <v>2332.76</v>
      </c>
      <c r="G1927" s="9">
        <v>374.209991455078</v>
      </c>
      <c r="H1927" s="9">
        <v>1096.55004882812</v>
      </c>
      <c r="I1927" s="9">
        <v>862</v>
      </c>
      <c r="J1927" s="10">
        <v>0.160415127873421</v>
      </c>
      <c r="K1927" s="10">
        <v>0.470065534114838</v>
      </c>
      <c r="L1927" s="10">
        <v>0.369519352912903</v>
      </c>
      <c r="M1927" s="10">
        <v>0.369519352912903</v>
      </c>
      <c r="N1927" s="10">
        <v>2.20910429954529</v>
      </c>
      <c r="O1927" s="10">
        <v>0.786101818084717</v>
      </c>
    </row>
    <row r="1928" spans="1:15">
      <c r="A1928" s="8">
        <v>2011</v>
      </c>
      <c r="B1928" s="8" t="s">
        <v>275</v>
      </c>
      <c r="C1928" s="8">
        <v>320900</v>
      </c>
      <c r="D1928" s="8" t="s">
        <v>27</v>
      </c>
      <c r="E1928" s="8" t="s">
        <v>251</v>
      </c>
      <c r="F1928" s="9">
        <v>2771.33</v>
      </c>
      <c r="G1928" s="9">
        <v>416.829986572266</v>
      </c>
      <c r="H1928" s="9">
        <v>1306.26000976562</v>
      </c>
      <c r="I1928" s="9">
        <v>1048.23999023437</v>
      </c>
      <c r="J1928" s="10">
        <v>0.150407925248146</v>
      </c>
      <c r="K1928" s="10">
        <v>0.471347689628601</v>
      </c>
      <c r="L1928" s="10">
        <v>0.378244370222092</v>
      </c>
      <c r="M1928" s="10">
        <v>0.378244370222092</v>
      </c>
      <c r="N1928" s="10">
        <v>2.22783637046814</v>
      </c>
      <c r="O1928" s="10">
        <v>0.802474200725555</v>
      </c>
    </row>
    <row r="1929" spans="1:15">
      <c r="A1929" s="8">
        <v>2012</v>
      </c>
      <c r="B1929" s="8" t="s">
        <v>275</v>
      </c>
      <c r="C1929" s="8">
        <v>320900</v>
      </c>
      <c r="D1929" s="8" t="s">
        <v>27</v>
      </c>
      <c r="E1929" s="8" t="s">
        <v>251</v>
      </c>
      <c r="F1929" s="9">
        <v>3120</v>
      </c>
      <c r="G1929" s="9">
        <v>456.130004882813</v>
      </c>
      <c r="H1929" s="9">
        <v>1472.86999511719</v>
      </c>
      <c r="I1929" s="9">
        <v>1191</v>
      </c>
      <c r="J1929" s="10">
        <v>0.146195515990257</v>
      </c>
      <c r="K1929" s="10">
        <v>0.472073704004288</v>
      </c>
      <c r="L1929" s="10">
        <v>0.381730765104294</v>
      </c>
      <c r="M1929" s="10">
        <v>0.381730765104294</v>
      </c>
      <c r="N1929" s="10">
        <v>2.23553514480591</v>
      </c>
      <c r="O1929" s="10">
        <v>0.808625340461731</v>
      </c>
    </row>
    <row r="1930" spans="1:15">
      <c r="A1930" s="8">
        <v>2013</v>
      </c>
      <c r="B1930" s="8" t="s">
        <v>275</v>
      </c>
      <c r="C1930" s="8">
        <v>320900</v>
      </c>
      <c r="D1930" s="8" t="s">
        <v>27</v>
      </c>
      <c r="E1930" s="8" t="s">
        <v>251</v>
      </c>
      <c r="F1930" s="9">
        <v>3475.5</v>
      </c>
      <c r="G1930" s="9">
        <v>489.179992675781</v>
      </c>
      <c r="H1930" s="9">
        <v>1635.97998046875</v>
      </c>
      <c r="I1930" s="9">
        <v>1350.33996582031</v>
      </c>
      <c r="J1930" s="10">
        <v>0.140750974416733</v>
      </c>
      <c r="K1930" s="10">
        <v>0.470717877149582</v>
      </c>
      <c r="L1930" s="10">
        <v>0.388531148433685</v>
      </c>
      <c r="M1930" s="10">
        <v>0.388531148433685</v>
      </c>
      <c r="N1930" s="10">
        <v>2.24778008460999</v>
      </c>
      <c r="O1930" s="10">
        <v>0.825401306152344</v>
      </c>
    </row>
    <row r="1931" spans="1:15">
      <c r="A1931" s="8">
        <v>2014</v>
      </c>
      <c r="B1931" s="8" t="s">
        <v>275</v>
      </c>
      <c r="C1931" s="8">
        <v>320900</v>
      </c>
      <c r="D1931" s="8" t="s">
        <v>27</v>
      </c>
      <c r="E1931" s="8" t="s">
        <v>251</v>
      </c>
      <c r="F1931" s="9">
        <v>3835.62</v>
      </c>
      <c r="G1931" s="9">
        <v>489.5</v>
      </c>
      <c r="H1931" s="9">
        <v>1782.41003417969</v>
      </c>
      <c r="I1931" s="9">
        <v>1563.7099609375</v>
      </c>
      <c r="J1931" s="10">
        <v>0.12761951982975</v>
      </c>
      <c r="K1931" s="10">
        <v>0.464699327945709</v>
      </c>
      <c r="L1931" s="10">
        <v>0.40768113732338</v>
      </c>
      <c r="M1931" s="10">
        <v>0.40768113732338</v>
      </c>
      <c r="N1931" s="10">
        <v>2.28006148338318</v>
      </c>
      <c r="O1931" s="10">
        <v>0.877300918102264</v>
      </c>
    </row>
    <row r="1932" spans="1:15">
      <c r="A1932" s="8">
        <v>2015</v>
      </c>
      <c r="B1932" s="8" t="s">
        <v>275</v>
      </c>
      <c r="C1932" s="8">
        <v>320900</v>
      </c>
      <c r="D1932" s="8" t="s">
        <v>27</v>
      </c>
      <c r="E1932" s="8" t="s">
        <v>251</v>
      </c>
      <c r="F1932" s="9">
        <v>4212.5</v>
      </c>
      <c r="G1932" s="9">
        <v>516.530029296875</v>
      </c>
      <c r="H1932" s="9">
        <v>1923.46997070312</v>
      </c>
      <c r="I1932" s="9">
        <v>1772.5</v>
      </c>
      <c r="J1932" s="10">
        <v>0.122618407011032</v>
      </c>
      <c r="K1932" s="10">
        <v>0.456610083580017</v>
      </c>
      <c r="L1932" s="10">
        <v>0.420771509408951</v>
      </c>
      <c r="M1932" s="10">
        <v>0.420771509408951</v>
      </c>
      <c r="N1932" s="10">
        <v>2.29815316200256</v>
      </c>
      <c r="O1932" s="10">
        <v>0.921511650085449</v>
      </c>
    </row>
    <row r="1933" spans="1:15">
      <c r="A1933" s="8">
        <v>2016</v>
      </c>
      <c r="B1933" s="8" t="s">
        <v>275</v>
      </c>
      <c r="C1933" s="8">
        <v>320900</v>
      </c>
      <c r="D1933" s="8" t="s">
        <v>27</v>
      </c>
      <c r="E1933" s="8" t="s">
        <v>251</v>
      </c>
      <c r="F1933" s="9">
        <v>4576.08</v>
      </c>
      <c r="G1933" s="9">
        <v>533.909973144531</v>
      </c>
      <c r="H1933" s="9">
        <v>2050.02001953125</v>
      </c>
      <c r="I1933" s="9">
        <v>1992.15002441406</v>
      </c>
      <c r="J1933" s="10">
        <v>0.116674087941647</v>
      </c>
      <c r="K1933" s="10">
        <v>0.4479860663414</v>
      </c>
      <c r="L1933" s="10">
        <v>0.435339868068695</v>
      </c>
      <c r="M1933" s="10">
        <v>0.435339868068695</v>
      </c>
      <c r="N1933" s="10">
        <v>2.31866574287415</v>
      </c>
      <c r="O1933" s="10">
        <v>0.971771001815796</v>
      </c>
    </row>
    <row r="1934" spans="1:15">
      <c r="A1934" s="8">
        <v>2017</v>
      </c>
      <c r="B1934" s="8" t="s">
        <v>275</v>
      </c>
      <c r="C1934" s="8">
        <v>320900</v>
      </c>
      <c r="D1934" s="8" t="s">
        <v>27</v>
      </c>
      <c r="E1934" s="8" t="s">
        <v>251</v>
      </c>
      <c r="F1934" s="9">
        <v>5082.69</v>
      </c>
      <c r="G1934" s="9">
        <v>564.179992675781</v>
      </c>
      <c r="H1934" s="9">
        <v>2256.71997070313</v>
      </c>
      <c r="I1934" s="9">
        <v>2261.78002929688</v>
      </c>
      <c r="J1934" s="10">
        <v>0.111000277101994</v>
      </c>
      <c r="K1934" s="10">
        <v>0.444001108407974</v>
      </c>
      <c r="L1934" s="10">
        <v>0.444996654987335</v>
      </c>
      <c r="M1934" s="10">
        <v>0.444996654987335</v>
      </c>
      <c r="N1934" s="10">
        <v>2.33399248123169</v>
      </c>
      <c r="O1934" s="10">
        <v>1.00224220752716</v>
      </c>
    </row>
    <row r="1935" spans="1:15">
      <c r="A1935" s="8">
        <v>2018</v>
      </c>
      <c r="B1935" s="8" t="s">
        <v>275</v>
      </c>
      <c r="C1935" s="8">
        <v>320900</v>
      </c>
      <c r="D1935" s="8" t="s">
        <v>27</v>
      </c>
      <c r="E1935" s="8" t="s">
        <v>251</v>
      </c>
      <c r="F1935" s="9">
        <v>5487.08</v>
      </c>
      <c r="G1935" s="9">
        <v>573.400024414063</v>
      </c>
      <c r="H1935" s="9">
        <v>2436.44995117188</v>
      </c>
      <c r="I1935" s="9">
        <v>2477.22998046875</v>
      </c>
      <c r="J1935" s="10">
        <v>0.104500032961369</v>
      </c>
      <c r="K1935" s="10">
        <v>0.444033980369568</v>
      </c>
      <c r="L1935" s="10">
        <v>0.451465994119644</v>
      </c>
      <c r="M1935" s="10">
        <v>0.451465994119644</v>
      </c>
      <c r="N1935" s="10">
        <v>2.3469660282135</v>
      </c>
      <c r="O1935" s="10">
        <v>1.01673746109009</v>
      </c>
    </row>
    <row r="1936" spans="1:15">
      <c r="A1936" s="8">
        <v>2019</v>
      </c>
      <c r="B1936" s="8" t="s">
        <v>275</v>
      </c>
      <c r="C1936" s="8">
        <v>320900</v>
      </c>
      <c r="D1936" s="8" t="s">
        <v>27</v>
      </c>
      <c r="E1936" s="8" t="s">
        <v>251</v>
      </c>
      <c r="F1936" s="9">
        <v>5702.26</v>
      </c>
      <c r="G1936" s="9">
        <v>619.900024414063</v>
      </c>
      <c r="H1936" s="9">
        <v>2371.59008789063</v>
      </c>
      <c r="I1936" s="9">
        <v>2710.77001953125</v>
      </c>
      <c r="J1936" s="10">
        <v>0.108711287379265</v>
      </c>
      <c r="K1936" s="10">
        <v>0.4159035384655</v>
      </c>
      <c r="L1936" s="10">
        <v>0.475385189056396</v>
      </c>
      <c r="M1936" s="10">
        <v>0.475385189056396</v>
      </c>
      <c r="N1936" s="10">
        <v>2.36667394638062</v>
      </c>
      <c r="O1936" s="10">
        <v>1.14301788806915</v>
      </c>
    </row>
    <row r="1937" spans="1:15">
      <c r="A1937" s="8">
        <v>2020</v>
      </c>
      <c r="B1937" s="8" t="s">
        <v>275</v>
      </c>
      <c r="C1937" s="8">
        <v>320900</v>
      </c>
      <c r="D1937" s="8" t="s">
        <v>27</v>
      </c>
      <c r="E1937" s="8" t="s">
        <v>251</v>
      </c>
      <c r="F1937" s="9">
        <v>5953.38</v>
      </c>
      <c r="G1937" s="9">
        <v>661.200012207031</v>
      </c>
      <c r="H1937" s="9">
        <v>2379.3798828125</v>
      </c>
      <c r="I1937" s="9">
        <v>2912.7900390625</v>
      </c>
      <c r="J1937" s="10">
        <v>0.111062958836555</v>
      </c>
      <c r="K1937" s="10">
        <v>0.399668753147125</v>
      </c>
      <c r="L1937" s="10">
        <v>0.489266604185104</v>
      </c>
      <c r="M1937" s="10">
        <v>0.489266604185104</v>
      </c>
      <c r="N1937" s="10">
        <v>2.37820029258728</v>
      </c>
      <c r="O1937" s="10">
        <v>1.22418034076691</v>
      </c>
    </row>
    <row r="1938" spans="1:15">
      <c r="A1938" s="8">
        <v>2021</v>
      </c>
      <c r="B1938" s="8" t="s">
        <v>275</v>
      </c>
      <c r="C1938" s="8">
        <v>320900</v>
      </c>
      <c r="D1938" s="8" t="s">
        <v>27</v>
      </c>
      <c r="E1938" s="8" t="s">
        <v>251</v>
      </c>
      <c r="F1938" s="9">
        <v>6617.39</v>
      </c>
      <c r="G1938" s="9">
        <v>735.760009765625</v>
      </c>
      <c r="H1938" s="9">
        <v>2686.1298828125</v>
      </c>
      <c r="I1938" s="9">
        <v>3195.5</v>
      </c>
      <c r="J1938" s="10">
        <v>0.11118583381176</v>
      </c>
      <c r="K1938" s="10">
        <v>0.405919849872589</v>
      </c>
      <c r="L1938" s="10">
        <v>0.48289430141449</v>
      </c>
      <c r="M1938" s="10">
        <v>0.48289430141449</v>
      </c>
      <c r="N1938" s="10">
        <v>2.37170839309692</v>
      </c>
      <c r="O1938" s="10">
        <v>1.18962979316711</v>
      </c>
    </row>
    <row r="1939" spans="1:15">
      <c r="A1939" s="8">
        <v>2022</v>
      </c>
      <c r="B1939" s="8" t="s">
        <v>275</v>
      </c>
      <c r="C1939" s="8">
        <v>320900</v>
      </c>
      <c r="D1939" s="8" t="s">
        <v>27</v>
      </c>
      <c r="E1939" s="8" t="s">
        <v>251</v>
      </c>
      <c r="F1939" s="9">
        <v>7079.78</v>
      </c>
      <c r="G1939" s="9">
        <v>793.81</v>
      </c>
      <c r="H1939" s="9">
        <v>2927.78</v>
      </c>
      <c r="I1939" s="9">
        <v>3358.2</v>
      </c>
      <c r="J1939" s="10">
        <v>0.112123540561995</v>
      </c>
      <c r="K1939" s="10">
        <v>0.413541098734707</v>
      </c>
      <c r="L1939" s="10">
        <v>0.474336773176568</v>
      </c>
      <c r="M1939" s="10">
        <v>0.474336773176568</v>
      </c>
      <c r="N1939" s="10">
        <v>2.36221605756111</v>
      </c>
      <c r="O1939" s="10">
        <v>1.14701241213479</v>
      </c>
    </row>
    <row r="1940" spans="1:15">
      <c r="A1940" s="1">
        <v>2023</v>
      </c>
      <c r="B1940" s="1" t="s">
        <v>275</v>
      </c>
      <c r="C1940" s="1">
        <v>320900</v>
      </c>
      <c r="D1940" s="1" t="s">
        <v>27</v>
      </c>
      <c r="E1940" s="1" t="s">
        <v>251</v>
      </c>
      <c r="F1940" s="14" t="s">
        <v>276</v>
      </c>
      <c r="G1940" s="14">
        <v>818.9</v>
      </c>
      <c r="H1940" s="14" t="s">
        <v>277</v>
      </c>
      <c r="I1940" s="14">
        <v>3603.8</v>
      </c>
      <c r="J1940" s="18">
        <f>G1940/F1940</f>
        <v>0.110604319092583</v>
      </c>
      <c r="K1940" s="18">
        <f>H1940/F1940</f>
        <v>0.402654287555022</v>
      </c>
      <c r="L1940" s="18">
        <f>I1940/F1940</f>
        <v>0.486745445287397</v>
      </c>
      <c r="M1940" s="18">
        <f>I1940/F1940</f>
        <v>0.486745445287397</v>
      </c>
      <c r="N1940" s="18">
        <f>J1940*1+K1940*2+L1940*3</f>
        <v>2.37614923006482</v>
      </c>
      <c r="O1940" s="18">
        <f>I1940/H1940</f>
        <v>1.20884207701597</v>
      </c>
    </row>
    <row r="1941" spans="1:15">
      <c r="A1941" s="8">
        <v>2000</v>
      </c>
      <c r="B1941" s="8" t="s">
        <v>278</v>
      </c>
      <c r="C1941" s="8">
        <v>321000</v>
      </c>
      <c r="D1941" s="8" t="s">
        <v>27</v>
      </c>
      <c r="E1941" s="8" t="s">
        <v>251</v>
      </c>
      <c r="F1941" s="9">
        <v>472.1216</v>
      </c>
      <c r="G1941" s="9">
        <v>63.0203018188477</v>
      </c>
      <c r="H1941" s="9">
        <v>231.357803344727</v>
      </c>
      <c r="I1941" s="9">
        <v>177.743499755859</v>
      </c>
      <c r="J1941" s="10">
        <v>0.133483201265335</v>
      </c>
      <c r="K1941" s="10">
        <v>0.490038603544235</v>
      </c>
      <c r="L1941" s="10">
        <v>0.376478224992752</v>
      </c>
      <c r="M1941" s="10">
        <v>0.376478224992752</v>
      </c>
      <c r="N1941" s="10">
        <v>2.24299502372742</v>
      </c>
      <c r="O1941" s="10">
        <v>0.768262386322021</v>
      </c>
    </row>
    <row r="1942" spans="1:15">
      <c r="A1942" s="8">
        <v>2001</v>
      </c>
      <c r="B1942" s="8" t="s">
        <v>278</v>
      </c>
      <c r="C1942" s="8">
        <v>321000</v>
      </c>
      <c r="D1942" s="8" t="s">
        <v>27</v>
      </c>
      <c r="E1942" s="8" t="s">
        <v>251</v>
      </c>
      <c r="F1942" s="9">
        <v>505.46</v>
      </c>
      <c r="G1942" s="9">
        <v>67.25</v>
      </c>
      <c r="H1942" s="9">
        <v>246.080001831055</v>
      </c>
      <c r="I1942" s="9">
        <v>192.130004882812</v>
      </c>
      <c r="J1942" s="10">
        <v>0.133047118782997</v>
      </c>
      <c r="K1942" s="10">
        <v>0.486843675374985</v>
      </c>
      <c r="L1942" s="10">
        <v>0.380109220743179</v>
      </c>
      <c r="M1942" s="10">
        <v>0.380109220743179</v>
      </c>
      <c r="N1942" s="10">
        <v>2.24706220626831</v>
      </c>
      <c r="O1942" s="10">
        <v>0.780762374401093</v>
      </c>
    </row>
    <row r="1943" spans="1:15">
      <c r="A1943" s="8">
        <v>2002</v>
      </c>
      <c r="B1943" s="8" t="s">
        <v>278</v>
      </c>
      <c r="C1943" s="8">
        <v>321000</v>
      </c>
      <c r="D1943" s="8" t="s">
        <v>27</v>
      </c>
      <c r="E1943" s="8" t="s">
        <v>251</v>
      </c>
      <c r="F1943" s="9">
        <v>558.93</v>
      </c>
      <c r="G1943" s="9">
        <v>70.8300018310547</v>
      </c>
      <c r="H1943" s="9">
        <v>272.600006103516</v>
      </c>
      <c r="I1943" s="9">
        <v>215.5</v>
      </c>
      <c r="J1943" s="10">
        <v>0.126724272966385</v>
      </c>
      <c r="K1943" s="10">
        <v>0.487717628479004</v>
      </c>
      <c r="L1943" s="10">
        <v>0.385558128356934</v>
      </c>
      <c r="M1943" s="10">
        <v>0.385558128356934</v>
      </c>
      <c r="N1943" s="10">
        <v>2.25883388519287</v>
      </c>
      <c r="O1943" s="10">
        <v>0.790535569190979</v>
      </c>
    </row>
    <row r="1944" spans="1:15">
      <c r="A1944" s="8">
        <v>2003</v>
      </c>
      <c r="B1944" s="8" t="s">
        <v>278</v>
      </c>
      <c r="C1944" s="8">
        <v>321000</v>
      </c>
      <c r="D1944" s="8" t="s">
        <v>27</v>
      </c>
      <c r="E1944" s="8" t="s">
        <v>251</v>
      </c>
      <c r="F1944" s="9">
        <v>647.22</v>
      </c>
      <c r="G1944" s="9">
        <v>69.9199981689453</v>
      </c>
      <c r="H1944" s="9">
        <v>332.420013427734</v>
      </c>
      <c r="I1944" s="9">
        <v>244.880004882812</v>
      </c>
      <c r="J1944" s="10">
        <v>0.108031272888184</v>
      </c>
      <c r="K1944" s="10">
        <v>0.51361209154129</v>
      </c>
      <c r="L1944" s="10">
        <v>0.378356665372849</v>
      </c>
      <c r="M1944" s="10">
        <v>0.378356665372849</v>
      </c>
      <c r="N1944" s="10">
        <v>2.27032542228699</v>
      </c>
      <c r="O1944" s="10">
        <v>0.736658453941345</v>
      </c>
    </row>
    <row r="1945" spans="1:15">
      <c r="A1945" s="8">
        <v>2004</v>
      </c>
      <c r="B1945" s="8" t="s">
        <v>278</v>
      </c>
      <c r="C1945" s="8">
        <v>321000</v>
      </c>
      <c r="D1945" s="8" t="s">
        <v>27</v>
      </c>
      <c r="E1945" s="8" t="s">
        <v>251</v>
      </c>
      <c r="F1945" s="9">
        <v>788.13</v>
      </c>
      <c r="G1945" s="9">
        <v>79.7900009155273</v>
      </c>
      <c r="H1945" s="9">
        <v>419.869995117188</v>
      </c>
      <c r="I1945" s="9">
        <v>288.470001220703</v>
      </c>
      <c r="J1945" s="10">
        <v>0.101239643990993</v>
      </c>
      <c r="K1945" s="10">
        <v>0.532742083072662</v>
      </c>
      <c r="L1945" s="10">
        <v>0.366018295288086</v>
      </c>
      <c r="M1945" s="10">
        <v>0.366018295288086</v>
      </c>
      <c r="N1945" s="10">
        <v>2.26477861404419</v>
      </c>
      <c r="O1945" s="10">
        <v>0.687045991420746</v>
      </c>
    </row>
    <row r="1946" spans="1:15">
      <c r="A1946" s="8">
        <v>2005</v>
      </c>
      <c r="B1946" s="8" t="s">
        <v>278</v>
      </c>
      <c r="C1946" s="8">
        <v>321000</v>
      </c>
      <c r="D1946" s="8" t="s">
        <v>27</v>
      </c>
      <c r="E1946" s="8" t="s">
        <v>251</v>
      </c>
      <c r="F1946" s="9">
        <v>922.02</v>
      </c>
      <c r="G1946" s="9">
        <v>89.2900009155273</v>
      </c>
      <c r="H1946" s="9">
        <v>519.169982910156</v>
      </c>
      <c r="I1946" s="9">
        <v>313.559997558594</v>
      </c>
      <c r="J1946" s="10">
        <v>0.0968417152762413</v>
      </c>
      <c r="K1946" s="10">
        <v>0.563078880310059</v>
      </c>
      <c r="L1946" s="10">
        <v>0.34007939696312</v>
      </c>
      <c r="M1946" s="10">
        <v>0.34007939696312</v>
      </c>
      <c r="N1946" s="10">
        <v>2.24323773384094</v>
      </c>
      <c r="O1946" s="10">
        <v>0.603964030742645</v>
      </c>
    </row>
    <row r="1947" spans="1:15">
      <c r="A1947" s="8">
        <v>2006</v>
      </c>
      <c r="B1947" s="8" t="s">
        <v>278</v>
      </c>
      <c r="C1947" s="8">
        <v>321000</v>
      </c>
      <c r="D1947" s="8" t="s">
        <v>27</v>
      </c>
      <c r="E1947" s="8" t="s">
        <v>251</v>
      </c>
      <c r="F1947" s="9">
        <v>1100.16</v>
      </c>
      <c r="G1947" s="9">
        <v>94.5199966430664</v>
      </c>
      <c r="H1947" s="9">
        <v>620.590026855469</v>
      </c>
      <c r="I1947" s="9">
        <v>385.049987792969</v>
      </c>
      <c r="J1947" s="10">
        <v>0.0859147757291794</v>
      </c>
      <c r="K1947" s="10">
        <v>0.564090728759766</v>
      </c>
      <c r="L1947" s="10">
        <v>0.349994540214539</v>
      </c>
      <c r="M1947" s="10">
        <v>0.349994540214539</v>
      </c>
      <c r="N1947" s="10">
        <v>2.26407980918884</v>
      </c>
      <c r="O1947" s="10">
        <v>0.620457887649536</v>
      </c>
    </row>
    <row r="1948" spans="1:15">
      <c r="A1948" s="8">
        <v>2007</v>
      </c>
      <c r="B1948" s="8" t="s">
        <v>278</v>
      </c>
      <c r="C1948" s="8">
        <v>321000</v>
      </c>
      <c r="D1948" s="8" t="s">
        <v>27</v>
      </c>
      <c r="E1948" s="8" t="s">
        <v>251</v>
      </c>
      <c r="F1948" s="9">
        <v>1311.89</v>
      </c>
      <c r="G1948" s="9">
        <v>100.940002441406</v>
      </c>
      <c r="H1948" s="9">
        <v>748.080017089844</v>
      </c>
      <c r="I1948" s="9">
        <v>462.869995117188</v>
      </c>
      <c r="J1948" s="10">
        <v>0.0769424289464951</v>
      </c>
      <c r="K1948" s="10">
        <v>0.570230722427368</v>
      </c>
      <c r="L1948" s="10">
        <v>0.352826833724976</v>
      </c>
      <c r="M1948" s="10">
        <v>0.352826833724976</v>
      </c>
      <c r="N1948" s="10">
        <v>2.27588438987732</v>
      </c>
      <c r="O1948" s="10">
        <v>0.61874395608902</v>
      </c>
    </row>
    <row r="1949" spans="1:15">
      <c r="A1949" s="8">
        <v>2008</v>
      </c>
      <c r="B1949" s="8" t="s">
        <v>278</v>
      </c>
      <c r="C1949" s="8">
        <v>321000</v>
      </c>
      <c r="D1949" s="8" t="s">
        <v>27</v>
      </c>
      <c r="E1949" s="8" t="s">
        <v>251</v>
      </c>
      <c r="F1949" s="9">
        <v>1573.29</v>
      </c>
      <c r="G1949" s="9">
        <v>117.470001220703</v>
      </c>
      <c r="H1949" s="9">
        <v>897.710021972656</v>
      </c>
      <c r="I1949" s="9">
        <v>558.109985351563</v>
      </c>
      <c r="J1949" s="10">
        <v>0.0746651962399483</v>
      </c>
      <c r="K1949" s="10">
        <v>0.570594131946564</v>
      </c>
      <c r="L1949" s="10">
        <v>0.354740679264069</v>
      </c>
      <c r="M1949" s="10">
        <v>0.354740679264069</v>
      </c>
      <c r="N1949" s="10">
        <v>2.28007555007935</v>
      </c>
      <c r="O1949" s="10">
        <v>0.6217041015625</v>
      </c>
    </row>
    <row r="1950" spans="1:15">
      <c r="A1950" s="8">
        <v>2009</v>
      </c>
      <c r="B1950" s="8" t="s">
        <v>278</v>
      </c>
      <c r="C1950" s="8">
        <v>321000</v>
      </c>
      <c r="D1950" s="8" t="s">
        <v>27</v>
      </c>
      <c r="E1950" s="8" t="s">
        <v>251</v>
      </c>
      <c r="F1950" s="9">
        <v>1856.3943</v>
      </c>
      <c r="G1950" s="9">
        <v>144.880004882812</v>
      </c>
      <c r="H1950" s="9">
        <v>1042.03002929687</v>
      </c>
      <c r="I1950" s="9">
        <v>669.484313964844</v>
      </c>
      <c r="J1950" s="10">
        <v>0.0780437663197517</v>
      </c>
      <c r="K1950" s="10">
        <v>0.561319351196289</v>
      </c>
      <c r="L1950" s="10">
        <v>0.360636919736862</v>
      </c>
      <c r="M1950" s="10">
        <v>0.360636919736862</v>
      </c>
      <c r="N1950" s="10">
        <v>2.28259325027466</v>
      </c>
      <c r="O1950" s="10">
        <v>0.642480850219727</v>
      </c>
    </row>
    <row r="1951" spans="1:15">
      <c r="A1951" s="8">
        <v>2010</v>
      </c>
      <c r="B1951" s="8" t="s">
        <v>278</v>
      </c>
      <c r="C1951" s="8">
        <v>321000</v>
      </c>
      <c r="D1951" s="8" t="s">
        <v>27</v>
      </c>
      <c r="E1951" s="8" t="s">
        <v>251</v>
      </c>
      <c r="F1951" s="9">
        <v>2229.49</v>
      </c>
      <c r="G1951" s="9">
        <v>161.369995117187</v>
      </c>
      <c r="H1951" s="9">
        <v>1229.33996582031</v>
      </c>
      <c r="I1951" s="9">
        <v>838.780029296875</v>
      </c>
      <c r="J1951" s="10">
        <v>0.0723797827959061</v>
      </c>
      <c r="K1951" s="10">
        <v>0.551399648189545</v>
      </c>
      <c r="L1951" s="10">
        <v>0.37622058391571</v>
      </c>
      <c r="M1951" s="10">
        <v>0.37622058391571</v>
      </c>
      <c r="N1951" s="10">
        <v>2.30384087562561</v>
      </c>
      <c r="O1951" s="10">
        <v>0.682301104068756</v>
      </c>
    </row>
    <row r="1952" spans="1:15">
      <c r="A1952" s="8">
        <v>2011</v>
      </c>
      <c r="B1952" s="8" t="s">
        <v>278</v>
      </c>
      <c r="C1952" s="8">
        <v>321000</v>
      </c>
      <c r="D1952" s="8" t="s">
        <v>27</v>
      </c>
      <c r="E1952" s="8" t="s">
        <v>251</v>
      </c>
      <c r="F1952" s="9">
        <v>2630.3</v>
      </c>
      <c r="G1952" s="9">
        <v>184.539993286133</v>
      </c>
      <c r="H1952" s="9">
        <v>1427.86999511719</v>
      </c>
      <c r="I1952" s="9">
        <v>1017.89001464844</v>
      </c>
      <c r="J1952" s="10">
        <v>0.0701592937111855</v>
      </c>
      <c r="K1952" s="10">
        <v>0.542854428291321</v>
      </c>
      <c r="L1952" s="10">
        <v>0.386986285448074</v>
      </c>
      <c r="M1952" s="10">
        <v>0.386986285448074</v>
      </c>
      <c r="N1952" s="10">
        <v>2.31682705879211</v>
      </c>
      <c r="O1952" s="10">
        <v>0.712873041629791</v>
      </c>
    </row>
    <row r="1953" spans="1:15">
      <c r="A1953" s="8">
        <v>2012</v>
      </c>
      <c r="B1953" s="8" t="s">
        <v>278</v>
      </c>
      <c r="C1953" s="8">
        <v>321000</v>
      </c>
      <c r="D1953" s="8" t="s">
        <v>27</v>
      </c>
      <c r="E1953" s="8" t="s">
        <v>251</v>
      </c>
      <c r="F1953" s="9">
        <v>2933.2</v>
      </c>
      <c r="G1953" s="9">
        <v>205.190002441406</v>
      </c>
      <c r="H1953" s="9">
        <v>1554.4599609375</v>
      </c>
      <c r="I1953" s="9">
        <v>1173.55004882812</v>
      </c>
      <c r="J1953" s="10">
        <v>0.0699543133378029</v>
      </c>
      <c r="K1953" s="10">
        <v>0.529953598976135</v>
      </c>
      <c r="L1953" s="10">
        <v>0.40009206533432</v>
      </c>
      <c r="M1953" s="10">
        <v>0.40009206533432</v>
      </c>
      <c r="N1953" s="10">
        <v>2.33013772964478</v>
      </c>
      <c r="O1953" s="10">
        <v>0.754956781864166</v>
      </c>
    </row>
    <row r="1954" spans="1:15">
      <c r="A1954" s="8">
        <v>2013</v>
      </c>
      <c r="B1954" s="8" t="s">
        <v>278</v>
      </c>
      <c r="C1954" s="8">
        <v>321000</v>
      </c>
      <c r="D1954" s="8" t="s">
        <v>27</v>
      </c>
      <c r="E1954" s="8" t="s">
        <v>251</v>
      </c>
      <c r="F1954" s="9">
        <v>3252.01</v>
      </c>
      <c r="G1954" s="9">
        <v>224.449996948242</v>
      </c>
      <c r="H1954" s="9">
        <v>1693.69995117187</v>
      </c>
      <c r="I1954" s="9">
        <v>1333.85998535156</v>
      </c>
      <c r="J1954" s="10">
        <v>0.0690188556909561</v>
      </c>
      <c r="K1954" s="10">
        <v>0.520816326141357</v>
      </c>
      <c r="L1954" s="10">
        <v>0.410164773464203</v>
      </c>
      <c r="M1954" s="10">
        <v>0.410164773464203</v>
      </c>
      <c r="N1954" s="10">
        <v>2.34114575386047</v>
      </c>
      <c r="O1954" s="10">
        <v>0.787542104721069</v>
      </c>
    </row>
    <row r="1955" spans="1:15">
      <c r="A1955" s="8">
        <v>2014</v>
      </c>
      <c r="B1955" s="8" t="s">
        <v>278</v>
      </c>
      <c r="C1955" s="8">
        <v>321000</v>
      </c>
      <c r="D1955" s="8" t="s">
        <v>27</v>
      </c>
      <c r="E1955" s="8" t="s">
        <v>251</v>
      </c>
      <c r="F1955" s="9">
        <v>3697.91</v>
      </c>
      <c r="G1955" s="9">
        <v>227.360000610352</v>
      </c>
      <c r="H1955" s="9">
        <v>1885.75</v>
      </c>
      <c r="I1955" s="9">
        <v>1584.80004882812</v>
      </c>
      <c r="J1955" s="10">
        <v>0.0614833794534206</v>
      </c>
      <c r="K1955" s="10">
        <v>0.509950220584869</v>
      </c>
      <c r="L1955" s="10">
        <v>0.428566426038742</v>
      </c>
      <c r="M1955" s="10">
        <v>0.428566426038742</v>
      </c>
      <c r="N1955" s="10">
        <v>2.36708307266235</v>
      </c>
      <c r="O1955" s="10">
        <v>0.840408325195312</v>
      </c>
    </row>
    <row r="1956" spans="1:15">
      <c r="A1956" s="8">
        <v>2015</v>
      </c>
      <c r="B1956" s="8" t="s">
        <v>278</v>
      </c>
      <c r="C1956" s="8">
        <v>321000</v>
      </c>
      <c r="D1956" s="8" t="s">
        <v>27</v>
      </c>
      <c r="E1956" s="8" t="s">
        <v>251</v>
      </c>
      <c r="F1956" s="9">
        <v>4016.84</v>
      </c>
      <c r="G1956" s="9">
        <v>241.860000610352</v>
      </c>
      <c r="H1956" s="9">
        <v>2012.09997558594</v>
      </c>
      <c r="I1956" s="9">
        <v>1762.88000488281</v>
      </c>
      <c r="J1956" s="10">
        <v>0.0602115094661713</v>
      </c>
      <c r="K1956" s="10">
        <v>0.500916123390198</v>
      </c>
      <c r="L1956" s="10">
        <v>0.438872337341309</v>
      </c>
      <c r="M1956" s="10">
        <v>0.438872337341309</v>
      </c>
      <c r="N1956" s="10">
        <v>2.37866067886353</v>
      </c>
      <c r="O1956" s="10">
        <v>0.876139342784882</v>
      </c>
    </row>
    <row r="1957" spans="1:15">
      <c r="A1957" s="8">
        <v>2016</v>
      </c>
      <c r="B1957" s="8" t="s">
        <v>278</v>
      </c>
      <c r="C1957" s="8">
        <v>321000</v>
      </c>
      <c r="D1957" s="8" t="s">
        <v>27</v>
      </c>
      <c r="E1957" s="8" t="s">
        <v>251</v>
      </c>
      <c r="F1957" s="9">
        <v>4449.38</v>
      </c>
      <c r="G1957" s="9">
        <v>251.389999389648</v>
      </c>
      <c r="H1957" s="9">
        <v>2197.6298828125</v>
      </c>
      <c r="I1957" s="9">
        <v>2000.35998535156</v>
      </c>
      <c r="J1957" s="10">
        <v>0.056500006467104</v>
      </c>
      <c r="K1957" s="10">
        <v>0.493918240070343</v>
      </c>
      <c r="L1957" s="10">
        <v>0.449581742286682</v>
      </c>
      <c r="M1957" s="10">
        <v>0.449581742286682</v>
      </c>
      <c r="N1957" s="10">
        <v>2.39308166503906</v>
      </c>
      <c r="O1957" s="10">
        <v>0.910235166549683</v>
      </c>
    </row>
    <row r="1958" spans="1:15">
      <c r="A1958" s="8">
        <v>2017</v>
      </c>
      <c r="B1958" s="8" t="s">
        <v>278</v>
      </c>
      <c r="C1958" s="8">
        <v>321000</v>
      </c>
      <c r="D1958" s="8" t="s">
        <v>27</v>
      </c>
      <c r="E1958" s="8" t="s">
        <v>251</v>
      </c>
      <c r="F1958" s="9">
        <v>5064.92</v>
      </c>
      <c r="G1958" s="9">
        <v>262.019989013672</v>
      </c>
      <c r="H1958" s="9">
        <v>2475.8798828125</v>
      </c>
      <c r="I1958" s="9">
        <v>2327.02001953125</v>
      </c>
      <c r="J1958" s="10">
        <v>0.0517323054373264</v>
      </c>
      <c r="K1958" s="10">
        <v>0.488829016685486</v>
      </c>
      <c r="L1958" s="10">
        <v>0.459438651800156</v>
      </c>
      <c r="M1958" s="10">
        <v>0.459438651800156</v>
      </c>
      <c r="N1958" s="10">
        <v>2.40770626068115</v>
      </c>
      <c r="O1958" s="10">
        <v>0.939875960350037</v>
      </c>
    </row>
    <row r="1959" spans="1:15">
      <c r="A1959" s="8">
        <v>2018</v>
      </c>
      <c r="B1959" s="8" t="s">
        <v>278</v>
      </c>
      <c r="C1959" s="8">
        <v>321000</v>
      </c>
      <c r="D1959" s="8" t="s">
        <v>27</v>
      </c>
      <c r="E1959" s="8" t="s">
        <v>251</v>
      </c>
      <c r="F1959" s="9">
        <v>5466.17</v>
      </c>
      <c r="G1959" s="9">
        <v>273.339996337891</v>
      </c>
      <c r="H1959" s="9">
        <v>2623.23999023438</v>
      </c>
      <c r="I1959" s="9">
        <v>2569.59008789063</v>
      </c>
      <c r="J1959" s="10">
        <v>0.0500057637691498</v>
      </c>
      <c r="K1959" s="10">
        <v>0.479904562234879</v>
      </c>
      <c r="L1959" s="10">
        <v>0.470089673995972</v>
      </c>
      <c r="M1959" s="10">
        <v>0.470089673995972</v>
      </c>
      <c r="N1959" s="10">
        <v>2.42008399963379</v>
      </c>
      <c r="O1959" s="10">
        <v>0.979548215866089</v>
      </c>
    </row>
    <row r="1960" spans="1:15">
      <c r="A1960" s="8">
        <v>2019</v>
      </c>
      <c r="B1960" s="8" t="s">
        <v>278</v>
      </c>
      <c r="C1960" s="8">
        <v>321000</v>
      </c>
      <c r="D1960" s="8" t="s">
        <v>27</v>
      </c>
      <c r="E1960" s="8" t="s">
        <v>251</v>
      </c>
      <c r="F1960" s="9">
        <v>5850.08</v>
      </c>
      <c r="G1960" s="9">
        <v>292.799987792969</v>
      </c>
      <c r="H1960" s="9">
        <v>2778.2099609375</v>
      </c>
      <c r="I1960" s="9">
        <v>2779.07006835938</v>
      </c>
      <c r="J1960" s="10">
        <v>0.0500505939126015</v>
      </c>
      <c r="K1960" s="10">
        <v>0.47490119934082</v>
      </c>
      <c r="L1960" s="10">
        <v>0.475048214197159</v>
      </c>
      <c r="M1960" s="10">
        <v>0.475048214197159</v>
      </c>
      <c r="N1960" s="10">
        <v>2.42499756813049</v>
      </c>
      <c r="O1960" s="10">
        <v>1.00030958652496</v>
      </c>
    </row>
    <row r="1961" spans="1:15">
      <c r="A1961" s="8">
        <v>2020</v>
      </c>
      <c r="B1961" s="8" t="s">
        <v>278</v>
      </c>
      <c r="C1961" s="8">
        <v>321000</v>
      </c>
      <c r="D1961" s="8" t="s">
        <v>27</v>
      </c>
      <c r="E1961" s="8" t="s">
        <v>251</v>
      </c>
      <c r="F1961" s="9">
        <v>6048.33</v>
      </c>
      <c r="G1961" s="9">
        <v>307.100006103516</v>
      </c>
      <c r="H1961" s="9">
        <v>2786.35009765625</v>
      </c>
      <c r="I1961" s="9">
        <v>2954.8798828125</v>
      </c>
      <c r="J1961" s="10">
        <v>0.050774347037077</v>
      </c>
      <c r="K1961" s="10">
        <v>0.460680902004242</v>
      </c>
      <c r="L1961" s="10">
        <v>0.488544762134552</v>
      </c>
      <c r="M1961" s="10">
        <v>0.488544762134552</v>
      </c>
      <c r="N1961" s="10">
        <v>2.4377703666687</v>
      </c>
      <c r="O1961" s="10">
        <v>1.06048405170441</v>
      </c>
    </row>
    <row r="1962" spans="1:15">
      <c r="A1962" s="8">
        <v>2021</v>
      </c>
      <c r="B1962" s="8" t="s">
        <v>278</v>
      </c>
      <c r="C1962" s="8">
        <v>321000</v>
      </c>
      <c r="D1962" s="8" t="s">
        <v>27</v>
      </c>
      <c r="E1962" s="8" t="s">
        <v>251</v>
      </c>
      <c r="F1962" s="9">
        <v>6696.43</v>
      </c>
      <c r="G1962" s="9">
        <v>317.179992675781</v>
      </c>
      <c r="H1962" s="9">
        <v>3207.3798828125</v>
      </c>
      <c r="I1962" s="9">
        <v>3171.8701171875</v>
      </c>
      <c r="J1962" s="10">
        <v>0.0473655350506306</v>
      </c>
      <c r="K1962" s="10">
        <v>0.478968620300293</v>
      </c>
      <c r="L1962" s="10">
        <v>0.473665833473206</v>
      </c>
      <c r="M1962" s="10">
        <v>0.473665833473206</v>
      </c>
      <c r="N1962" s="10">
        <v>2.4263002872467</v>
      </c>
      <c r="O1962" s="10">
        <v>0.988928735256195</v>
      </c>
    </row>
    <row r="1963" spans="1:15">
      <c r="A1963" s="8">
        <v>2022</v>
      </c>
      <c r="B1963" s="8" t="s">
        <v>278</v>
      </c>
      <c r="C1963" s="8">
        <v>321000</v>
      </c>
      <c r="D1963" s="8" t="s">
        <v>27</v>
      </c>
      <c r="E1963" s="8" t="s">
        <v>251</v>
      </c>
      <c r="F1963" s="9">
        <v>7104.98</v>
      </c>
      <c r="G1963" s="9">
        <v>326.62</v>
      </c>
      <c r="H1963" s="9">
        <v>3470.02</v>
      </c>
      <c r="I1963" s="9">
        <v>3308.34</v>
      </c>
      <c r="J1963" s="10">
        <v>0.0459705727531956</v>
      </c>
      <c r="K1963" s="10">
        <v>0.48839264853666</v>
      </c>
      <c r="L1963" s="10">
        <v>0.465636778710144</v>
      </c>
      <c r="M1963" s="10">
        <v>0.465636778710144</v>
      </c>
      <c r="N1963" s="10">
        <v>2.41966620595695</v>
      </c>
      <c r="O1963" s="10">
        <v>0.953406608607443</v>
      </c>
    </row>
    <row r="1964" spans="1:15">
      <c r="A1964" s="1">
        <v>2023</v>
      </c>
      <c r="B1964" s="1" t="s">
        <v>278</v>
      </c>
      <c r="C1964" s="1">
        <v>321000</v>
      </c>
      <c r="D1964" s="1" t="s">
        <v>27</v>
      </c>
      <c r="E1964" s="1" t="s">
        <v>251</v>
      </c>
      <c r="F1964" s="14" t="s">
        <v>279</v>
      </c>
      <c r="G1964" s="14">
        <v>337.09</v>
      </c>
      <c r="H1964" s="14" t="s">
        <v>280</v>
      </c>
      <c r="I1964" s="14">
        <v>3576.57</v>
      </c>
      <c r="J1964" s="18">
        <f>G1964/F1964</f>
        <v>0.045409968127211</v>
      </c>
      <c r="K1964" s="18">
        <f>H1964/F1964</f>
        <v>0.472784194545254</v>
      </c>
      <c r="L1964" s="18">
        <f>I1964/F1964</f>
        <v>0.481805837327535</v>
      </c>
      <c r="M1964" s="18">
        <f>I1964/F1964</f>
        <v>0.481805837327535</v>
      </c>
      <c r="N1964" s="18">
        <f>J1964*1+K1964*2+L1964*3</f>
        <v>2.43639586920032</v>
      </c>
      <c r="O1964" s="18">
        <f>I1964/H1964</f>
        <v>1.01908194666059</v>
      </c>
    </row>
    <row r="1965" spans="1:15">
      <c r="A1965" s="8">
        <v>2000</v>
      </c>
      <c r="B1965" s="8" t="s">
        <v>281</v>
      </c>
      <c r="C1965" s="8">
        <v>321100</v>
      </c>
      <c r="D1965" s="8" t="s">
        <v>27</v>
      </c>
      <c r="E1965" s="8" t="s">
        <v>251</v>
      </c>
      <c r="F1965" s="9">
        <v>452.025</v>
      </c>
      <c r="G1965" s="9">
        <v>32.1997985839844</v>
      </c>
      <c r="H1965" s="9">
        <v>250.328506469727</v>
      </c>
      <c r="I1965" s="9">
        <v>169.496704101562</v>
      </c>
      <c r="J1965" s="10">
        <v>0.0712345540523529</v>
      </c>
      <c r="K1965" s="10">
        <v>0.553793489933014</v>
      </c>
      <c r="L1965" s="10">
        <v>0.374971956014633</v>
      </c>
      <c r="M1965" s="10">
        <v>0.374971956014633</v>
      </c>
      <c r="N1965" s="10">
        <v>2.30373740196228</v>
      </c>
      <c r="O1965" s="10">
        <v>0.677097082138062</v>
      </c>
    </row>
    <row r="1966" spans="1:15">
      <c r="A1966" s="8">
        <v>2001</v>
      </c>
      <c r="B1966" s="8" t="s">
        <v>281</v>
      </c>
      <c r="C1966" s="8">
        <v>321100</v>
      </c>
      <c r="D1966" s="8" t="s">
        <v>27</v>
      </c>
      <c r="E1966" s="8" t="s">
        <v>251</v>
      </c>
      <c r="F1966" s="9">
        <v>502.66</v>
      </c>
      <c r="G1966" s="9">
        <v>33.439998626709</v>
      </c>
      <c r="H1966" s="9">
        <v>277.820007324219</v>
      </c>
      <c r="I1966" s="9">
        <v>191.399993896484</v>
      </c>
      <c r="J1966" s="10">
        <v>0.0665260776877403</v>
      </c>
      <c r="K1966" s="10">
        <v>0.552699625492096</v>
      </c>
      <c r="L1966" s="10">
        <v>0.380774259567261</v>
      </c>
      <c r="M1966" s="10">
        <v>0.380774259567261</v>
      </c>
      <c r="N1966" s="10">
        <v>2.31424808502197</v>
      </c>
      <c r="O1966" s="10">
        <v>0.688935220241547</v>
      </c>
    </row>
    <row r="1967" spans="1:15">
      <c r="A1967" s="8">
        <v>2002</v>
      </c>
      <c r="B1967" s="8" t="s">
        <v>281</v>
      </c>
      <c r="C1967" s="8">
        <v>321100</v>
      </c>
      <c r="D1967" s="8" t="s">
        <v>27</v>
      </c>
      <c r="E1967" s="8" t="s">
        <v>251</v>
      </c>
      <c r="F1967" s="9">
        <v>560.9</v>
      </c>
      <c r="G1967" s="9">
        <v>34.6599998474121</v>
      </c>
      <c r="H1967" s="9">
        <v>313.130004882813</v>
      </c>
      <c r="I1967" s="9">
        <v>213.110000610352</v>
      </c>
      <c r="J1967" s="10">
        <v>0.0617935471236706</v>
      </c>
      <c r="K1967" s="10">
        <v>0.558263540267944</v>
      </c>
      <c r="L1967" s="10">
        <v>0.379942953586578</v>
      </c>
      <c r="M1967" s="10">
        <v>0.379942953586578</v>
      </c>
      <c r="N1967" s="10">
        <v>2.31814956665039</v>
      </c>
      <c r="O1967" s="10">
        <v>0.680579960346222</v>
      </c>
    </row>
    <row r="1968" spans="1:15">
      <c r="A1968" s="8">
        <v>2003</v>
      </c>
      <c r="B1968" s="8" t="s">
        <v>281</v>
      </c>
      <c r="C1968" s="8">
        <v>321100</v>
      </c>
      <c r="D1968" s="8" t="s">
        <v>27</v>
      </c>
      <c r="E1968" s="8" t="s">
        <v>251</v>
      </c>
      <c r="F1968" s="9">
        <v>641.05</v>
      </c>
      <c r="G1968" s="9">
        <v>32.4599990844727</v>
      </c>
      <c r="H1968" s="9">
        <v>366.950012207031</v>
      </c>
      <c r="I1968" s="9">
        <v>241.639999389648</v>
      </c>
      <c r="J1968" s="10">
        <v>0.0506356731057167</v>
      </c>
      <c r="K1968" s="10">
        <v>0.572420239448547</v>
      </c>
      <c r="L1968" s="10">
        <v>0.376944065093994</v>
      </c>
      <c r="M1968" s="10">
        <v>0.376944065093994</v>
      </c>
      <c r="N1968" s="10">
        <v>2.32630825042725</v>
      </c>
      <c r="O1968" s="10">
        <v>0.658509314060211</v>
      </c>
    </row>
    <row r="1969" spans="1:15">
      <c r="A1969" s="8">
        <v>2004</v>
      </c>
      <c r="B1969" s="8" t="s">
        <v>281</v>
      </c>
      <c r="C1969" s="8">
        <v>321100</v>
      </c>
      <c r="D1969" s="8" t="s">
        <v>27</v>
      </c>
      <c r="E1969" s="8" t="s">
        <v>251</v>
      </c>
      <c r="F1969" s="9">
        <v>781.16</v>
      </c>
      <c r="G1969" s="9">
        <v>34.1100006103516</v>
      </c>
      <c r="H1969" s="9">
        <v>460.559997558594</v>
      </c>
      <c r="I1969" s="9">
        <v>286.489990234375</v>
      </c>
      <c r="J1969" s="10">
        <v>0.0436658300459385</v>
      </c>
      <c r="K1969" s="10">
        <v>0.589584708213806</v>
      </c>
      <c r="L1969" s="10">
        <v>0.366749435663223</v>
      </c>
      <c r="M1969" s="10">
        <v>0.366749435663223</v>
      </c>
      <c r="N1969" s="10">
        <v>2.3230836391449</v>
      </c>
      <c r="O1969" s="10">
        <v>0.622047066688538</v>
      </c>
    </row>
    <row r="1970" spans="1:15">
      <c r="A1970" s="8">
        <v>2005</v>
      </c>
      <c r="B1970" s="8" t="s">
        <v>281</v>
      </c>
      <c r="C1970" s="8">
        <v>321100</v>
      </c>
      <c r="D1970" s="8" t="s">
        <v>27</v>
      </c>
      <c r="E1970" s="8" t="s">
        <v>251</v>
      </c>
      <c r="F1970" s="9">
        <v>871.67</v>
      </c>
      <c r="G1970" s="9">
        <v>38.689998626709</v>
      </c>
      <c r="H1970" s="9">
        <v>528.159973144531</v>
      </c>
      <c r="I1970" s="9">
        <v>304.820007324219</v>
      </c>
      <c r="J1970" s="10">
        <v>0.0443860627710819</v>
      </c>
      <c r="K1970" s="10">
        <v>0.60591733455658</v>
      </c>
      <c r="L1970" s="10">
        <v>0.349696576595306</v>
      </c>
      <c r="M1970" s="10">
        <v>0.349696576595306</v>
      </c>
      <c r="N1970" s="10">
        <v>2.30531048774719</v>
      </c>
      <c r="O1970" s="10">
        <v>0.577135741710663</v>
      </c>
    </row>
    <row r="1971" spans="1:15">
      <c r="A1971" s="8">
        <v>2006</v>
      </c>
      <c r="B1971" s="8" t="s">
        <v>281</v>
      </c>
      <c r="C1971" s="8">
        <v>321100</v>
      </c>
      <c r="D1971" s="8" t="s">
        <v>27</v>
      </c>
      <c r="E1971" s="8" t="s">
        <v>251</v>
      </c>
      <c r="F1971" s="9">
        <v>1021.52</v>
      </c>
      <c r="G1971" s="9">
        <v>41.5400009155273</v>
      </c>
      <c r="H1971" s="9">
        <v>618.640014648438</v>
      </c>
      <c r="I1971" s="9">
        <v>361.339996337891</v>
      </c>
      <c r="J1971" s="10">
        <v>0.0406648926436901</v>
      </c>
      <c r="K1971" s="10">
        <v>0.605607330799103</v>
      </c>
      <c r="L1971" s="10">
        <v>0.353727787733078</v>
      </c>
      <c r="M1971" s="10">
        <v>0.353727787733078</v>
      </c>
      <c r="N1971" s="10">
        <v>2.31306290626526</v>
      </c>
      <c r="O1971" s="10">
        <v>0.584087669849396</v>
      </c>
    </row>
    <row r="1972" spans="1:15">
      <c r="A1972" s="8">
        <v>2007</v>
      </c>
      <c r="B1972" s="8" t="s">
        <v>281</v>
      </c>
      <c r="C1972" s="8">
        <v>321100</v>
      </c>
      <c r="D1972" s="8" t="s">
        <v>27</v>
      </c>
      <c r="E1972" s="8" t="s">
        <v>251</v>
      </c>
      <c r="F1972" s="9">
        <v>1206.6865</v>
      </c>
      <c r="G1972" s="9">
        <v>45.861499786377</v>
      </c>
      <c r="H1972" s="9">
        <v>721.701171875</v>
      </c>
      <c r="I1972" s="9">
        <v>439.123809814453</v>
      </c>
      <c r="J1972" s="10">
        <v>0.0380061417818069</v>
      </c>
      <c r="K1972" s="10">
        <v>0.598085045814514</v>
      </c>
      <c r="L1972" s="10">
        <v>0.363908767700195</v>
      </c>
      <c r="M1972" s="10">
        <v>0.363908767700195</v>
      </c>
      <c r="N1972" s="10">
        <v>2.32590246200562</v>
      </c>
      <c r="O1972" s="10">
        <v>0.608456552028656</v>
      </c>
    </row>
    <row r="1973" spans="1:15">
      <c r="A1973" s="8">
        <v>2008</v>
      </c>
      <c r="B1973" s="8" t="s">
        <v>281</v>
      </c>
      <c r="C1973" s="8">
        <v>321100</v>
      </c>
      <c r="D1973" s="8" t="s">
        <v>27</v>
      </c>
      <c r="E1973" s="8" t="s">
        <v>251</v>
      </c>
      <c r="F1973" s="9">
        <v>1408.1351</v>
      </c>
      <c r="G1973" s="9">
        <v>51.0800018310547</v>
      </c>
      <c r="H1973" s="9">
        <v>843.400024414063</v>
      </c>
      <c r="I1973" s="9">
        <v>513.655151367188</v>
      </c>
      <c r="J1973" s="10">
        <v>0.036274928599596</v>
      </c>
      <c r="K1973" s="10">
        <v>0.598948240280151</v>
      </c>
      <c r="L1973" s="10">
        <v>0.364776909351349</v>
      </c>
      <c r="M1973" s="10">
        <v>0.364776909351349</v>
      </c>
      <c r="N1973" s="10">
        <v>2.32850217819214</v>
      </c>
      <c r="O1973" s="10">
        <v>0.609029114246368</v>
      </c>
    </row>
    <row r="1974" spans="1:15">
      <c r="A1974" s="8">
        <v>2009</v>
      </c>
      <c r="B1974" s="8" t="s">
        <v>281</v>
      </c>
      <c r="C1974" s="8">
        <v>321100</v>
      </c>
      <c r="D1974" s="8" t="s">
        <v>27</v>
      </c>
      <c r="E1974" s="8" t="s">
        <v>251</v>
      </c>
      <c r="F1974" s="9">
        <v>1672.0765</v>
      </c>
      <c r="G1974" s="9">
        <v>75.0507965087891</v>
      </c>
      <c r="H1974" s="9">
        <v>973.080322265625</v>
      </c>
      <c r="I1974" s="9">
        <v>623.945434570313</v>
      </c>
      <c r="J1974" s="10">
        <v>0.0448847860097885</v>
      </c>
      <c r="K1974" s="10">
        <v>0.581959187984467</v>
      </c>
      <c r="L1974" s="10">
        <v>0.373156040906906</v>
      </c>
      <c r="M1974" s="10">
        <v>0.373156040906906</v>
      </c>
      <c r="N1974" s="10">
        <v>2.32827138900757</v>
      </c>
      <c r="O1974" s="10">
        <v>0.641206502914429</v>
      </c>
    </row>
    <row r="1975" spans="1:15">
      <c r="A1975" s="8">
        <v>2010</v>
      </c>
      <c r="B1975" s="8" t="s">
        <v>281</v>
      </c>
      <c r="C1975" s="8">
        <v>321100</v>
      </c>
      <c r="D1975" s="8" t="s">
        <v>27</v>
      </c>
      <c r="E1975" s="8" t="s">
        <v>251</v>
      </c>
      <c r="F1975" s="9">
        <v>1987.64</v>
      </c>
      <c r="G1975" s="9">
        <v>81.5299987792969</v>
      </c>
      <c r="H1975" s="9">
        <v>1120.63000488281</v>
      </c>
      <c r="I1975" s="9">
        <v>785.47998046875</v>
      </c>
      <c r="J1975" s="10">
        <v>0.0410184934735298</v>
      </c>
      <c r="K1975" s="10">
        <v>0.563799262046814</v>
      </c>
      <c r="L1975" s="10">
        <v>0.395182222127914</v>
      </c>
      <c r="M1975" s="10">
        <v>0.395182222127914</v>
      </c>
      <c r="N1975" s="10">
        <v>2.354163646698</v>
      </c>
      <c r="O1975" s="10">
        <v>0.700927138328552</v>
      </c>
    </row>
    <row r="1976" spans="1:15">
      <c r="A1976" s="8">
        <v>2011</v>
      </c>
      <c r="B1976" s="8" t="s">
        <v>281</v>
      </c>
      <c r="C1976" s="8">
        <v>321100</v>
      </c>
      <c r="D1976" s="8" t="s">
        <v>27</v>
      </c>
      <c r="E1976" s="8" t="s">
        <v>251</v>
      </c>
      <c r="F1976" s="9">
        <v>2311.45</v>
      </c>
      <c r="G1976" s="9">
        <v>100.769996643066</v>
      </c>
      <c r="H1976" s="9">
        <v>1272.39001464844</v>
      </c>
      <c r="I1976" s="9">
        <v>938.289978027344</v>
      </c>
      <c r="J1976" s="10">
        <v>0.0435960106551647</v>
      </c>
      <c r="K1976" s="10">
        <v>0.550472676753998</v>
      </c>
      <c r="L1976" s="10">
        <v>0.405931323766708</v>
      </c>
      <c r="M1976" s="10">
        <v>0.405931323766708</v>
      </c>
      <c r="N1976" s="10">
        <v>2.3623354434967</v>
      </c>
      <c r="O1976" s="10">
        <v>0.737423241138458</v>
      </c>
    </row>
    <row r="1977" spans="1:15">
      <c r="A1977" s="8">
        <v>2012</v>
      </c>
      <c r="B1977" s="8" t="s">
        <v>281</v>
      </c>
      <c r="C1977" s="8">
        <v>321100</v>
      </c>
      <c r="D1977" s="8" t="s">
        <v>27</v>
      </c>
      <c r="E1977" s="8" t="s">
        <v>251</v>
      </c>
      <c r="F1977" s="9">
        <v>2630.42</v>
      </c>
      <c r="G1977" s="9">
        <v>115.769996643066</v>
      </c>
      <c r="H1977" s="9">
        <v>1419.5400390625</v>
      </c>
      <c r="I1977" s="9">
        <v>1095.10998535156</v>
      </c>
      <c r="J1977" s="10">
        <v>0.0440119802951813</v>
      </c>
      <c r="K1977" s="10">
        <v>0.539662897586823</v>
      </c>
      <c r="L1977" s="10">
        <v>0.416325151920319</v>
      </c>
      <c r="M1977" s="10">
        <v>0.416325151920319</v>
      </c>
      <c r="N1977" s="10">
        <v>2.3723132610321</v>
      </c>
      <c r="O1977" s="10">
        <v>0.771454095840454</v>
      </c>
    </row>
    <row r="1978" spans="1:15">
      <c r="A1978" s="8">
        <v>2013</v>
      </c>
      <c r="B1978" s="8" t="s">
        <v>281</v>
      </c>
      <c r="C1978" s="8">
        <v>321100</v>
      </c>
      <c r="D1978" s="8" t="s">
        <v>27</v>
      </c>
      <c r="E1978" s="8" t="s">
        <v>251</v>
      </c>
      <c r="F1978" s="9">
        <v>2927.28</v>
      </c>
      <c r="G1978" s="9">
        <v>129</v>
      </c>
      <c r="H1978" s="9">
        <v>1549.40002441406</v>
      </c>
      <c r="I1978" s="9">
        <v>1248.88000488281</v>
      </c>
      <c r="J1978" s="10">
        <v>0.0440682135522366</v>
      </c>
      <c r="K1978" s="10">
        <v>0.529296815395355</v>
      </c>
      <c r="L1978" s="10">
        <v>0.426634967327118</v>
      </c>
      <c r="M1978" s="10">
        <v>0.426634967327118</v>
      </c>
      <c r="N1978" s="10">
        <v>2.38256669044495</v>
      </c>
      <c r="O1978" s="10">
        <v>0.806041061878204</v>
      </c>
    </row>
    <row r="1979" spans="1:15">
      <c r="A1979" s="8">
        <v>2014</v>
      </c>
      <c r="B1979" s="8" t="s">
        <v>281</v>
      </c>
      <c r="C1979" s="8">
        <v>321100</v>
      </c>
      <c r="D1979" s="8" t="s">
        <v>27</v>
      </c>
      <c r="E1979" s="8" t="s">
        <v>251</v>
      </c>
      <c r="F1979" s="9">
        <v>3252.44</v>
      </c>
      <c r="G1979" s="9">
        <v>121.449996948242</v>
      </c>
      <c r="H1979" s="9">
        <v>1631.09997558594</v>
      </c>
      <c r="I1979" s="9">
        <v>1499.89001464844</v>
      </c>
      <c r="J1979" s="10">
        <v>0.037341196089983</v>
      </c>
      <c r="K1979" s="10">
        <v>0.501500427722931</v>
      </c>
      <c r="L1979" s="10">
        <v>0.461158394813538</v>
      </c>
      <c r="M1979" s="10">
        <v>0.461158394813538</v>
      </c>
      <c r="N1979" s="10">
        <v>2.42381715774536</v>
      </c>
      <c r="O1979" s="10">
        <v>0.919557392597198</v>
      </c>
    </row>
    <row r="1980" spans="1:15">
      <c r="A1980" s="8">
        <v>2015</v>
      </c>
      <c r="B1980" s="8" t="s">
        <v>281</v>
      </c>
      <c r="C1980" s="8">
        <v>321100</v>
      </c>
      <c r="D1980" s="8" t="s">
        <v>27</v>
      </c>
      <c r="E1980" s="8" t="s">
        <v>251</v>
      </c>
      <c r="F1980" s="9">
        <v>3502.48</v>
      </c>
      <c r="G1980" s="9">
        <v>132.889999389648</v>
      </c>
      <c r="H1980" s="9">
        <v>1726.9599609375</v>
      </c>
      <c r="I1980" s="9">
        <v>1642.63000488281</v>
      </c>
      <c r="J1980" s="10">
        <v>0.037941686809063</v>
      </c>
      <c r="K1980" s="10">
        <v>0.493067771196365</v>
      </c>
      <c r="L1980" s="10">
        <v>0.468990534543991</v>
      </c>
      <c r="M1980" s="10">
        <v>0.468990534543991</v>
      </c>
      <c r="N1980" s="10">
        <v>2.43104887008667</v>
      </c>
      <c r="O1980" s="10">
        <v>0.951168537139893</v>
      </c>
    </row>
    <row r="1981" spans="1:15">
      <c r="A1981" s="8">
        <v>2016</v>
      </c>
      <c r="B1981" s="8" t="s">
        <v>281</v>
      </c>
      <c r="C1981" s="8">
        <v>321100</v>
      </c>
      <c r="D1981" s="8" t="s">
        <v>27</v>
      </c>
      <c r="E1981" s="8" t="s">
        <v>251</v>
      </c>
      <c r="F1981" s="9">
        <v>3833.84</v>
      </c>
      <c r="G1981" s="9">
        <v>137.779998779297</v>
      </c>
      <c r="H1981" s="9">
        <v>1870.40002441406</v>
      </c>
      <c r="I1981" s="9">
        <v>1825.66003417969</v>
      </c>
      <c r="J1981" s="10">
        <v>0.0359378568828106</v>
      </c>
      <c r="K1981" s="10">
        <v>0.487865954637527</v>
      </c>
      <c r="L1981" s="10">
        <v>0.476196199655533</v>
      </c>
      <c r="M1981" s="10">
        <v>0.476196199655533</v>
      </c>
      <c r="N1981" s="10">
        <v>2.44025826454163</v>
      </c>
      <c r="O1981" s="10">
        <v>0.976080000400543</v>
      </c>
    </row>
    <row r="1982" spans="1:15">
      <c r="A1982" s="8">
        <v>2017</v>
      </c>
      <c r="B1982" s="8" t="s">
        <v>281</v>
      </c>
      <c r="C1982" s="8">
        <v>321100</v>
      </c>
      <c r="D1982" s="8" t="s">
        <v>27</v>
      </c>
      <c r="E1982" s="8" t="s">
        <v>251</v>
      </c>
      <c r="F1982" s="9">
        <v>4010.36</v>
      </c>
      <c r="G1982" s="9">
        <v>142.429992675781</v>
      </c>
      <c r="H1982" s="9">
        <v>1978.01000976562</v>
      </c>
      <c r="I1982" s="9">
        <v>1889.92004394531</v>
      </c>
      <c r="J1982" s="10">
        <v>0.0355155132710934</v>
      </c>
      <c r="K1982" s="10">
        <v>0.493225038051605</v>
      </c>
      <c r="L1982" s="10">
        <v>0.471259444952011</v>
      </c>
      <c r="M1982" s="10">
        <v>0.471259444952011</v>
      </c>
      <c r="N1982" s="10">
        <v>2.43574380874634</v>
      </c>
      <c r="O1982" s="10">
        <v>0.955465376377106</v>
      </c>
    </row>
    <row r="1983" spans="1:15">
      <c r="A1983" s="8">
        <v>2018</v>
      </c>
      <c r="B1983" s="8" t="s">
        <v>281</v>
      </c>
      <c r="C1983" s="8">
        <v>321100</v>
      </c>
      <c r="D1983" s="8" t="s">
        <v>27</v>
      </c>
      <c r="E1983" s="8" t="s">
        <v>251</v>
      </c>
      <c r="F1983" s="9">
        <v>4050</v>
      </c>
      <c r="G1983" s="9">
        <v>138.399993896484</v>
      </c>
      <c r="H1983" s="9">
        <v>1976.59997558594</v>
      </c>
      <c r="I1983" s="9">
        <v>1935</v>
      </c>
      <c r="J1983" s="10">
        <v>0.0341728366911411</v>
      </c>
      <c r="K1983" s="10">
        <v>0.488049387931824</v>
      </c>
      <c r="L1983" s="10">
        <v>0.477777779102325</v>
      </c>
      <c r="M1983" s="10">
        <v>0.477777779102325</v>
      </c>
      <c r="N1983" s="10">
        <v>2.44360494613647</v>
      </c>
      <c r="O1983" s="10">
        <v>0.978953778743744</v>
      </c>
    </row>
    <row r="1984" spans="1:15">
      <c r="A1984" s="8">
        <v>2019</v>
      </c>
      <c r="B1984" s="8" t="s">
        <v>281</v>
      </c>
      <c r="C1984" s="8">
        <v>321100</v>
      </c>
      <c r="D1984" s="8" t="s">
        <v>27</v>
      </c>
      <c r="E1984" s="8" t="s">
        <v>251</v>
      </c>
      <c r="F1984" s="9">
        <v>4127.32</v>
      </c>
      <c r="G1984" s="9">
        <v>140.419998168945</v>
      </c>
      <c r="H1984" s="9">
        <v>2004.7900390625</v>
      </c>
      <c r="I1984" s="9">
        <v>1982.10998535156</v>
      </c>
      <c r="J1984" s="10">
        <v>0.0340220779180527</v>
      </c>
      <c r="K1984" s="10">
        <v>0.485736519098282</v>
      </c>
      <c r="L1984" s="10">
        <v>0.480241417884827</v>
      </c>
      <c r="M1984" s="10">
        <v>0.480241417884827</v>
      </c>
      <c r="N1984" s="10">
        <v>2.4462194442749</v>
      </c>
      <c r="O1984" s="10">
        <v>0.988687038421631</v>
      </c>
    </row>
    <row r="1985" spans="1:15">
      <c r="A1985" s="8">
        <v>2020</v>
      </c>
      <c r="B1985" s="8" t="s">
        <v>281</v>
      </c>
      <c r="C1985" s="8">
        <v>321100</v>
      </c>
      <c r="D1985" s="8" t="s">
        <v>27</v>
      </c>
      <c r="E1985" s="8" t="s">
        <v>251</v>
      </c>
      <c r="F1985" s="9">
        <v>4220.09</v>
      </c>
      <c r="G1985" s="9">
        <v>149.5</v>
      </c>
      <c r="H1985" s="9">
        <v>1988.63000488281</v>
      </c>
      <c r="I1985" s="9">
        <v>2081.9599609375</v>
      </c>
      <c r="J1985" s="10">
        <v>0.0354257859289646</v>
      </c>
      <c r="K1985" s="10">
        <v>0.471229285001755</v>
      </c>
      <c r="L1985" s="10">
        <v>0.493344932794571</v>
      </c>
      <c r="M1985" s="10">
        <v>0.493344932794571</v>
      </c>
      <c r="N1985" s="10">
        <v>2.45791912078857</v>
      </c>
      <c r="O1985" s="10">
        <v>1.04693174362183</v>
      </c>
    </row>
    <row r="1986" spans="1:15">
      <c r="A1986" s="8">
        <v>2021</v>
      </c>
      <c r="B1986" s="8" t="s">
        <v>281</v>
      </c>
      <c r="C1986" s="8">
        <v>321100</v>
      </c>
      <c r="D1986" s="8" t="s">
        <v>27</v>
      </c>
      <c r="E1986" s="8" t="s">
        <v>251</v>
      </c>
      <c r="F1986" s="9">
        <v>4763.42</v>
      </c>
      <c r="G1986" s="9">
        <v>157.020004272461</v>
      </c>
      <c r="H1986" s="9">
        <v>2319.72998046875</v>
      </c>
      <c r="I1986" s="9">
        <v>2286.669921875</v>
      </c>
      <c r="J1986" s="10">
        <v>0.0329637117683887</v>
      </c>
      <c r="K1986" s="10">
        <v>0.486988335847855</v>
      </c>
      <c r="L1986" s="10">
        <v>0.480047941207886</v>
      </c>
      <c r="M1986" s="10">
        <v>0.480047941207886</v>
      </c>
      <c r="N1986" s="10">
        <v>2.4470841884613</v>
      </c>
      <c r="O1986" s="10">
        <v>0.985748291015625</v>
      </c>
    </row>
    <row r="1987" spans="1:15">
      <c r="A1987" s="8">
        <v>2022</v>
      </c>
      <c r="B1987" s="8" t="s">
        <v>281</v>
      </c>
      <c r="C1987" s="8">
        <v>321100</v>
      </c>
      <c r="D1987" s="8" t="s">
        <v>27</v>
      </c>
      <c r="E1987" s="8" t="s">
        <v>251</v>
      </c>
      <c r="F1987" s="9">
        <v>5017.04</v>
      </c>
      <c r="G1987" s="9">
        <v>163.87</v>
      </c>
      <c r="H1987" s="9">
        <v>2471.61</v>
      </c>
      <c r="I1987" s="9">
        <v>2381.56</v>
      </c>
      <c r="J1987" s="10">
        <v>0.0326626855675857</v>
      </c>
      <c r="K1987" s="10">
        <v>0.492643072409229</v>
      </c>
      <c r="L1987" s="10">
        <v>0.474694242023185</v>
      </c>
      <c r="M1987" s="10">
        <v>0.474694242023185</v>
      </c>
      <c r="N1987" s="10">
        <v>2.4420315564556</v>
      </c>
      <c r="O1987" s="10">
        <v>0.963566258430739</v>
      </c>
    </row>
    <row r="1988" spans="1:15">
      <c r="A1988" s="1">
        <v>2023</v>
      </c>
      <c r="B1988" s="1" t="s">
        <v>281</v>
      </c>
      <c r="C1988" s="1">
        <v>321100</v>
      </c>
      <c r="D1988" s="1" t="s">
        <v>27</v>
      </c>
      <c r="E1988" s="1" t="s">
        <v>251</v>
      </c>
      <c r="F1988" s="14" t="s">
        <v>282</v>
      </c>
      <c r="G1988" s="14">
        <v>167.52</v>
      </c>
      <c r="H1988" s="14" t="s">
        <v>283</v>
      </c>
      <c r="I1988" s="14">
        <v>2589.19</v>
      </c>
      <c r="J1988" s="18">
        <f>G1988/F1988</f>
        <v>0.0318232850247052</v>
      </c>
      <c r="K1988" s="18">
        <f>H1988/F1988</f>
        <v>0.476315854462422</v>
      </c>
      <c r="L1988" s="18">
        <f>I1988/F1988</f>
        <v>0.491860860512873</v>
      </c>
      <c r="M1988" s="18">
        <f>I1988/F1988</f>
        <v>0.491860860512873</v>
      </c>
      <c r="N1988" s="18">
        <f>J1988*1+K1988*2+L1988*3</f>
        <v>2.46003757548817</v>
      </c>
      <c r="O1988" s="18">
        <f>I1988/H1988</f>
        <v>1.03263591985196</v>
      </c>
    </row>
    <row r="1989" spans="1:15">
      <c r="A1989" s="8">
        <v>2000</v>
      </c>
      <c r="B1989" s="8" t="s">
        <v>284</v>
      </c>
      <c r="C1989" s="8">
        <v>321200</v>
      </c>
      <c r="D1989" s="8" t="s">
        <v>27</v>
      </c>
      <c r="E1989" s="8" t="s">
        <v>251</v>
      </c>
      <c r="F1989" s="9">
        <v>405.2459</v>
      </c>
      <c r="G1989" s="9">
        <v>66.1947021484375</v>
      </c>
      <c r="H1989" s="9">
        <v>191.190795898437</v>
      </c>
      <c r="I1989" s="9">
        <v>147.860397338867</v>
      </c>
      <c r="J1989" s="10">
        <v>0.163344532251358</v>
      </c>
      <c r="K1989" s="10">
        <v>0.471789598464966</v>
      </c>
      <c r="L1989" s="10">
        <v>0.364865869283676</v>
      </c>
      <c r="M1989" s="10">
        <v>0.364865869283676</v>
      </c>
      <c r="N1989" s="10">
        <v>2.20152139663696</v>
      </c>
      <c r="O1989" s="10">
        <v>0.773365676403046</v>
      </c>
    </row>
    <row r="1990" spans="1:15">
      <c r="A1990" s="8">
        <v>2001</v>
      </c>
      <c r="B1990" s="8" t="s">
        <v>284</v>
      </c>
      <c r="C1990" s="8">
        <v>321200</v>
      </c>
      <c r="D1990" s="8" t="s">
        <v>27</v>
      </c>
      <c r="E1990" s="8" t="s">
        <v>251</v>
      </c>
      <c r="F1990" s="9">
        <v>449.97</v>
      </c>
      <c r="G1990" s="9">
        <v>69.0199966430664</v>
      </c>
      <c r="H1990" s="9">
        <v>215.720001220703</v>
      </c>
      <c r="I1990" s="9">
        <v>165.229995727539</v>
      </c>
      <c r="J1990" s="10">
        <v>0.153387993574142</v>
      </c>
      <c r="K1990" s="10">
        <v>0.479409754276276</v>
      </c>
      <c r="L1990" s="10">
        <v>0.367202252149582</v>
      </c>
      <c r="M1990" s="10">
        <v>0.367202252149582</v>
      </c>
      <c r="N1990" s="10">
        <v>2.21381425857544</v>
      </c>
      <c r="O1990" s="10">
        <v>0.765946567058563</v>
      </c>
    </row>
    <row r="1991" spans="1:15">
      <c r="A1991" s="8">
        <v>2002</v>
      </c>
      <c r="B1991" s="8" t="s">
        <v>284</v>
      </c>
      <c r="C1991" s="8">
        <v>321200</v>
      </c>
      <c r="D1991" s="8" t="s">
        <v>27</v>
      </c>
      <c r="E1991" s="8" t="s">
        <v>251</v>
      </c>
      <c r="F1991" s="9">
        <v>504.6</v>
      </c>
      <c r="G1991" s="9">
        <v>71.75</v>
      </c>
      <c r="H1991" s="9">
        <v>249.720001220703</v>
      </c>
      <c r="I1991" s="9">
        <v>183.130004882812</v>
      </c>
      <c r="J1991" s="10">
        <v>0.142191842198372</v>
      </c>
      <c r="K1991" s="10">
        <v>0.494887053966522</v>
      </c>
      <c r="L1991" s="10">
        <v>0.362921148538589</v>
      </c>
      <c r="M1991" s="10">
        <v>0.362921148538589</v>
      </c>
      <c r="N1991" s="10">
        <v>2.2207293510437</v>
      </c>
      <c r="O1991" s="10">
        <v>0.733341336250305</v>
      </c>
    </row>
    <row r="1992" spans="1:15">
      <c r="A1992" s="8">
        <v>2003</v>
      </c>
      <c r="B1992" s="8" t="s">
        <v>284</v>
      </c>
      <c r="C1992" s="8">
        <v>321200</v>
      </c>
      <c r="D1992" s="8" t="s">
        <v>27</v>
      </c>
      <c r="E1992" s="8" t="s">
        <v>251</v>
      </c>
      <c r="F1992" s="9">
        <v>580.04</v>
      </c>
      <c r="G1992" s="9">
        <v>72.620002746582</v>
      </c>
      <c r="H1992" s="9">
        <v>300.369995117188</v>
      </c>
      <c r="I1992" s="9">
        <v>207.050003051758</v>
      </c>
      <c r="J1992" s="10">
        <v>0.125198259949684</v>
      </c>
      <c r="K1992" s="10">
        <v>0.51784360408783</v>
      </c>
      <c r="L1992" s="10">
        <v>0.356958150863647</v>
      </c>
      <c r="M1992" s="10">
        <v>0.356958150863647</v>
      </c>
      <c r="N1992" s="10">
        <v>2.23176002502441</v>
      </c>
      <c r="O1992" s="10">
        <v>0.689316511154175</v>
      </c>
    </row>
    <row r="1993" spans="1:15">
      <c r="A1993" s="8">
        <v>2004</v>
      </c>
      <c r="B1993" s="8" t="s">
        <v>284</v>
      </c>
      <c r="C1993" s="8">
        <v>321200</v>
      </c>
      <c r="D1993" s="8" t="s">
        <v>27</v>
      </c>
      <c r="E1993" s="8" t="s">
        <v>251</v>
      </c>
      <c r="F1993" s="9">
        <v>705.2</v>
      </c>
      <c r="G1993" s="9">
        <v>82.6999969482422</v>
      </c>
      <c r="H1993" s="9">
        <v>380.5</v>
      </c>
      <c r="I1993" s="9">
        <v>242</v>
      </c>
      <c r="J1993" s="10">
        <v>0.117271691560745</v>
      </c>
      <c r="K1993" s="10">
        <v>0.539563238620758</v>
      </c>
      <c r="L1993" s="10">
        <v>0.343165069818497</v>
      </c>
      <c r="M1993" s="10">
        <v>0.343165069818497</v>
      </c>
      <c r="N1993" s="10">
        <v>2.22589349746704</v>
      </c>
      <c r="O1993" s="10">
        <v>0.636005282402039</v>
      </c>
    </row>
    <row r="1994" spans="1:15">
      <c r="A1994" s="8">
        <v>2005</v>
      </c>
      <c r="B1994" s="8" t="s">
        <v>284</v>
      </c>
      <c r="C1994" s="8">
        <v>321200</v>
      </c>
      <c r="D1994" s="8" t="s">
        <v>27</v>
      </c>
      <c r="E1994" s="8" t="s">
        <v>251</v>
      </c>
      <c r="F1994" s="9">
        <v>822.26</v>
      </c>
      <c r="G1994" s="9">
        <v>89.8899993896484</v>
      </c>
      <c r="H1994" s="9">
        <v>476.649993896484</v>
      </c>
      <c r="I1994" s="9">
        <v>255.720001220703</v>
      </c>
      <c r="J1994" s="10">
        <v>0.109320655465126</v>
      </c>
      <c r="K1994" s="10">
        <v>0.57968282699585</v>
      </c>
      <c r="L1994" s="10">
        <v>0.310996532440186</v>
      </c>
      <c r="M1994" s="10">
        <v>0.310996532440186</v>
      </c>
      <c r="N1994" s="10">
        <v>2.20167589187622</v>
      </c>
      <c r="O1994" s="10">
        <v>0.536494314670563</v>
      </c>
    </row>
    <row r="1995" spans="1:15">
      <c r="A1995" s="8">
        <v>2006</v>
      </c>
      <c r="B1995" s="8" t="s">
        <v>284</v>
      </c>
      <c r="C1995" s="8">
        <v>321200</v>
      </c>
      <c r="D1995" s="8" t="s">
        <v>27</v>
      </c>
      <c r="E1995" s="8" t="s">
        <v>251</v>
      </c>
      <c r="F1995" s="9">
        <v>1002.28</v>
      </c>
      <c r="G1995" s="9">
        <v>95</v>
      </c>
      <c r="H1995" s="9">
        <v>585.559997558594</v>
      </c>
      <c r="I1995" s="9">
        <v>321.720001220703</v>
      </c>
      <c r="J1995" s="10">
        <v>0.0947838947176933</v>
      </c>
      <c r="K1995" s="10">
        <v>0.584227979183197</v>
      </c>
      <c r="L1995" s="10">
        <v>0.320988148450851</v>
      </c>
      <c r="M1995" s="10">
        <v>0.320988148450851</v>
      </c>
      <c r="N1995" s="10">
        <v>2.22620439529419</v>
      </c>
      <c r="O1995" s="10">
        <v>0.549422800540924</v>
      </c>
    </row>
    <row r="1996" spans="1:15">
      <c r="A1996" s="8">
        <v>2007</v>
      </c>
      <c r="B1996" s="8" t="s">
        <v>284</v>
      </c>
      <c r="C1996" s="8">
        <v>321200</v>
      </c>
      <c r="D1996" s="8" t="s">
        <v>27</v>
      </c>
      <c r="E1996" s="8" t="s">
        <v>251</v>
      </c>
      <c r="F1996" s="9">
        <v>1201.82</v>
      </c>
      <c r="G1996" s="9">
        <v>102.930000305176</v>
      </c>
      <c r="H1996" s="9">
        <v>700.02001953125</v>
      </c>
      <c r="I1996" s="9">
        <v>398.869995117188</v>
      </c>
      <c r="J1996" s="10">
        <v>0.0856451019644737</v>
      </c>
      <c r="K1996" s="10">
        <v>0.582466602325439</v>
      </c>
      <c r="L1996" s="10">
        <v>0.331888288259506</v>
      </c>
      <c r="M1996" s="10">
        <v>0.331888288259506</v>
      </c>
      <c r="N1996" s="10">
        <v>2.2462432384491</v>
      </c>
      <c r="O1996" s="10">
        <v>0.569797992706299</v>
      </c>
    </row>
    <row r="1997" spans="1:15">
      <c r="A1997" s="8">
        <v>2008</v>
      </c>
      <c r="B1997" s="8" t="s">
        <v>284</v>
      </c>
      <c r="C1997" s="8">
        <v>321200</v>
      </c>
      <c r="D1997" s="8" t="s">
        <v>27</v>
      </c>
      <c r="E1997" s="8" t="s">
        <v>251</v>
      </c>
      <c r="F1997" s="9">
        <v>1394.2</v>
      </c>
      <c r="G1997" s="9">
        <v>109</v>
      </c>
      <c r="H1997" s="9">
        <v>808.599975585938</v>
      </c>
      <c r="I1997" s="9">
        <v>476.600006103516</v>
      </c>
      <c r="J1997" s="10">
        <v>0.0781810358166695</v>
      </c>
      <c r="K1997" s="10">
        <v>0.579974174499512</v>
      </c>
      <c r="L1997" s="10">
        <v>0.341844797134399</v>
      </c>
      <c r="M1997" s="10">
        <v>0.341844797134399</v>
      </c>
      <c r="N1997" s="10">
        <v>2.26366376876831</v>
      </c>
      <c r="O1997" s="10">
        <v>0.589413821697235</v>
      </c>
    </row>
    <row r="1998" spans="1:15">
      <c r="A1998" s="8">
        <v>2009</v>
      </c>
      <c r="B1998" s="8" t="s">
        <v>284</v>
      </c>
      <c r="C1998" s="8">
        <v>321200</v>
      </c>
      <c r="D1998" s="8" t="s">
        <v>27</v>
      </c>
      <c r="E1998" s="8" t="s">
        <v>251</v>
      </c>
      <c r="F1998" s="9">
        <v>1660.92</v>
      </c>
      <c r="G1998" s="9">
        <v>133.699996948242</v>
      </c>
      <c r="H1998" s="9">
        <v>943.070007324219</v>
      </c>
      <c r="I1998" s="9">
        <v>584.150024414063</v>
      </c>
      <c r="J1998" s="10">
        <v>0.0804975554347038</v>
      </c>
      <c r="K1998" s="10">
        <v>0.567799806594849</v>
      </c>
      <c r="L1998" s="10">
        <v>0.351702690124512</v>
      </c>
      <c r="M1998" s="10">
        <v>0.351702690124512</v>
      </c>
      <c r="N1998" s="10">
        <v>2.27120518684387</v>
      </c>
      <c r="O1998" s="10">
        <v>0.619413197040558</v>
      </c>
    </row>
    <row r="1999" spans="1:15">
      <c r="A1999" s="8">
        <v>2010</v>
      </c>
      <c r="B1999" s="8" t="s">
        <v>284</v>
      </c>
      <c r="C1999" s="8">
        <v>321200</v>
      </c>
      <c r="D1999" s="8" t="s">
        <v>27</v>
      </c>
      <c r="E1999" s="8" t="s">
        <v>251</v>
      </c>
      <c r="F1999" s="9">
        <v>2048.72</v>
      </c>
      <c r="G1999" s="9">
        <v>151.649993896484</v>
      </c>
      <c r="H1999" s="9">
        <v>1125.84997558594</v>
      </c>
      <c r="I1999" s="9">
        <v>771.219970703125</v>
      </c>
      <c r="J1999" s="10">
        <v>0.0740218237042427</v>
      </c>
      <c r="K1999" s="10">
        <v>0.549538254737854</v>
      </c>
      <c r="L1999" s="10">
        <v>0.376439899206161</v>
      </c>
      <c r="M1999" s="10">
        <v>0.376439899206161</v>
      </c>
      <c r="N1999" s="10">
        <v>2.30241799354553</v>
      </c>
      <c r="O1999" s="10">
        <v>0.685011327266693</v>
      </c>
    </row>
    <row r="2000" spans="1:15">
      <c r="A2000" s="8">
        <v>2011</v>
      </c>
      <c r="B2000" s="8" t="s">
        <v>284</v>
      </c>
      <c r="C2000" s="8">
        <v>321200</v>
      </c>
      <c r="D2000" s="8" t="s">
        <v>27</v>
      </c>
      <c r="E2000" s="8" t="s">
        <v>251</v>
      </c>
      <c r="F2000" s="9">
        <v>2422.61</v>
      </c>
      <c r="G2000" s="9">
        <v>175.110000610352</v>
      </c>
      <c r="H2000" s="9">
        <v>1308.2099609375</v>
      </c>
      <c r="I2000" s="9">
        <v>939.289978027344</v>
      </c>
      <c r="J2000" s="10">
        <v>0.0722815468907356</v>
      </c>
      <c r="K2000" s="10">
        <v>0.540000259876251</v>
      </c>
      <c r="L2000" s="10">
        <v>0.387718200683594</v>
      </c>
      <c r="M2000" s="10">
        <v>0.387718200683594</v>
      </c>
      <c r="N2000" s="10">
        <v>2.31543660163879</v>
      </c>
      <c r="O2000" s="10">
        <v>0.71799635887146</v>
      </c>
    </row>
    <row r="2001" spans="1:15">
      <c r="A2001" s="8">
        <v>2012</v>
      </c>
      <c r="B2001" s="8" t="s">
        <v>284</v>
      </c>
      <c r="C2001" s="8">
        <v>321200</v>
      </c>
      <c r="D2001" s="8" t="s">
        <v>27</v>
      </c>
      <c r="E2001" s="8" t="s">
        <v>251</v>
      </c>
      <c r="F2001" s="9">
        <v>2701.67</v>
      </c>
      <c r="G2001" s="9">
        <v>191.75</v>
      </c>
      <c r="H2001" s="9">
        <v>1434.53002929687</v>
      </c>
      <c r="I2001" s="9">
        <v>1075.39001464844</v>
      </c>
      <c r="J2001" s="10">
        <v>0.0709746181964874</v>
      </c>
      <c r="K2001" s="10">
        <v>0.530978977680206</v>
      </c>
      <c r="L2001" s="10">
        <v>0.398046404123306</v>
      </c>
      <c r="M2001" s="10">
        <v>0.398046404123306</v>
      </c>
      <c r="N2001" s="10">
        <v>2.32707166671753</v>
      </c>
      <c r="O2001" s="10">
        <v>0.749646246433258</v>
      </c>
    </row>
    <row r="2002" spans="1:15">
      <c r="A2002" s="8">
        <v>2013</v>
      </c>
      <c r="B2002" s="8" t="s">
        <v>284</v>
      </c>
      <c r="C2002" s="8">
        <v>321200</v>
      </c>
      <c r="D2002" s="8" t="s">
        <v>27</v>
      </c>
      <c r="E2002" s="8" t="s">
        <v>251</v>
      </c>
      <c r="F2002" s="9">
        <v>3006.91</v>
      </c>
      <c r="G2002" s="9">
        <v>205.899993896484</v>
      </c>
      <c r="H2002" s="9">
        <v>1574.06005859375</v>
      </c>
      <c r="I2002" s="9">
        <v>1226.94995117187</v>
      </c>
      <c r="J2002" s="10">
        <v>0.0684756115078926</v>
      </c>
      <c r="K2002" s="10">
        <v>0.523480951786041</v>
      </c>
      <c r="L2002" s="10">
        <v>0.408043444156647</v>
      </c>
      <c r="M2002" s="10">
        <v>0.408043444156647</v>
      </c>
      <c r="N2002" s="10">
        <v>2.33956789970398</v>
      </c>
      <c r="O2002" s="10">
        <v>0.779481053352356</v>
      </c>
    </row>
    <row r="2003" spans="1:15">
      <c r="A2003" s="8">
        <v>2014</v>
      </c>
      <c r="B2003" s="8" t="s">
        <v>284</v>
      </c>
      <c r="C2003" s="8">
        <v>321200</v>
      </c>
      <c r="D2003" s="8" t="s">
        <v>27</v>
      </c>
      <c r="E2003" s="8" t="s">
        <v>251</v>
      </c>
      <c r="F2003" s="9">
        <v>3370.89</v>
      </c>
      <c r="G2003" s="9">
        <v>209.25</v>
      </c>
      <c r="H2003" s="9">
        <v>1697.44995117187</v>
      </c>
      <c r="I2003" s="9">
        <v>1464.18994140625</v>
      </c>
      <c r="J2003" s="10">
        <v>0.0620755925774574</v>
      </c>
      <c r="K2003" s="10">
        <v>0.50356137752533</v>
      </c>
      <c r="L2003" s="10">
        <v>0.434363007545471</v>
      </c>
      <c r="M2003" s="10">
        <v>0.434363007545471</v>
      </c>
      <c r="N2003" s="10">
        <v>2.37228727340698</v>
      </c>
      <c r="O2003" s="10">
        <v>0.862582087516785</v>
      </c>
    </row>
    <row r="2004" spans="1:15">
      <c r="A2004" s="8">
        <v>2015</v>
      </c>
      <c r="B2004" s="8" t="s">
        <v>284</v>
      </c>
      <c r="C2004" s="8">
        <v>321200</v>
      </c>
      <c r="D2004" s="8" t="s">
        <v>27</v>
      </c>
      <c r="E2004" s="8" t="s">
        <v>251</v>
      </c>
      <c r="F2004" s="9">
        <v>3687.9</v>
      </c>
      <c r="G2004" s="9">
        <v>218.929992675781</v>
      </c>
      <c r="H2004" s="9">
        <v>1811.0400390625</v>
      </c>
      <c r="I2004" s="9">
        <v>1657.93005371094</v>
      </c>
      <c r="J2004" s="10">
        <v>0.0593644045293331</v>
      </c>
      <c r="K2004" s="10">
        <v>0.491076231002808</v>
      </c>
      <c r="L2004" s="10">
        <v>0.449559390544891</v>
      </c>
      <c r="M2004" s="10">
        <v>0.449559390544891</v>
      </c>
      <c r="N2004" s="10">
        <v>2.39019513130188</v>
      </c>
      <c r="O2004" s="10">
        <v>0.915457427501678</v>
      </c>
    </row>
    <row r="2005" spans="1:15">
      <c r="A2005" s="8">
        <v>2016</v>
      </c>
      <c r="B2005" s="8" t="s">
        <v>284</v>
      </c>
      <c r="C2005" s="8">
        <v>321200</v>
      </c>
      <c r="D2005" s="8" t="s">
        <v>27</v>
      </c>
      <c r="E2005" s="8" t="s">
        <v>251</v>
      </c>
      <c r="F2005" s="9">
        <v>4101.78</v>
      </c>
      <c r="G2005" s="9">
        <v>240</v>
      </c>
      <c r="H2005" s="9">
        <v>1933.89001464844</v>
      </c>
      <c r="I2005" s="9">
        <v>1927.89001464844</v>
      </c>
      <c r="J2005" s="10">
        <v>0.0585111826658249</v>
      </c>
      <c r="K2005" s="10">
        <v>0.471475809812546</v>
      </c>
      <c r="L2005" s="10">
        <v>0.470013022422791</v>
      </c>
      <c r="M2005" s="10">
        <v>0.470013022422791</v>
      </c>
      <c r="N2005" s="10">
        <v>2.41150188446045</v>
      </c>
      <c r="O2005" s="10">
        <v>0.996897459030151</v>
      </c>
    </row>
    <row r="2006" spans="1:15">
      <c r="A2006" s="8">
        <v>2017</v>
      </c>
      <c r="B2006" s="8" t="s">
        <v>284</v>
      </c>
      <c r="C2006" s="8">
        <v>321200</v>
      </c>
      <c r="D2006" s="8" t="s">
        <v>27</v>
      </c>
      <c r="E2006" s="8" t="s">
        <v>251</v>
      </c>
      <c r="F2006" s="9">
        <v>4744.53</v>
      </c>
      <c r="G2006" s="9">
        <v>264.079986572266</v>
      </c>
      <c r="H2006" s="9">
        <v>2238.1298828125</v>
      </c>
      <c r="I2006" s="9">
        <v>2242.32006835938</v>
      </c>
      <c r="J2006" s="10">
        <v>0.0556598827242851</v>
      </c>
      <c r="K2006" s="10">
        <v>0.471728473901749</v>
      </c>
      <c r="L2006" s="10">
        <v>0.472611635923386</v>
      </c>
      <c r="M2006" s="10">
        <v>0.472611635923386</v>
      </c>
      <c r="N2006" s="10">
        <v>2.41695165634155</v>
      </c>
      <c r="O2006" s="10">
        <v>1.0018721818924</v>
      </c>
    </row>
    <row r="2007" spans="1:15">
      <c r="A2007" s="8">
        <v>2018</v>
      </c>
      <c r="B2007" s="8" t="s">
        <v>284</v>
      </c>
      <c r="C2007" s="8">
        <v>321200</v>
      </c>
      <c r="D2007" s="8" t="s">
        <v>27</v>
      </c>
      <c r="E2007" s="8" t="s">
        <v>251</v>
      </c>
      <c r="F2007" s="9">
        <v>5107.63</v>
      </c>
      <c r="G2007" s="9">
        <v>280.049987792969</v>
      </c>
      <c r="H2007" s="9">
        <v>2434.01000976563</v>
      </c>
      <c r="I2007" s="9">
        <v>2393.57006835938</v>
      </c>
      <c r="J2007" s="10">
        <v>0.0548297315835953</v>
      </c>
      <c r="K2007" s="10">
        <v>0.47654390335083</v>
      </c>
      <c r="L2007" s="10">
        <v>0.468626350164413</v>
      </c>
      <c r="M2007" s="10">
        <v>0.468626350164413</v>
      </c>
      <c r="N2007" s="10">
        <v>2.4137966632843</v>
      </c>
      <c r="O2007" s="10">
        <v>0.983385443687439</v>
      </c>
    </row>
    <row r="2008" spans="1:15">
      <c r="A2008" s="8">
        <v>2019</v>
      </c>
      <c r="B2008" s="8" t="s">
        <v>284</v>
      </c>
      <c r="C2008" s="8">
        <v>321200</v>
      </c>
      <c r="D2008" s="8" t="s">
        <v>27</v>
      </c>
      <c r="E2008" s="8" t="s">
        <v>251</v>
      </c>
      <c r="F2008" s="9">
        <v>5133.36</v>
      </c>
      <c r="G2008" s="9">
        <v>292.5</v>
      </c>
      <c r="H2008" s="9">
        <v>2525.97998046875</v>
      </c>
      <c r="I2008" s="9">
        <v>2314.8798828125</v>
      </c>
      <c r="J2008" s="10">
        <v>0.0569802224636078</v>
      </c>
      <c r="K2008" s="10">
        <v>0.492071479558945</v>
      </c>
      <c r="L2008" s="10">
        <v>0.450948297977448</v>
      </c>
      <c r="M2008" s="10">
        <v>0.450948297977448</v>
      </c>
      <c r="N2008" s="10">
        <v>2.39396810531616</v>
      </c>
      <c r="O2008" s="10">
        <v>0.916428446769714</v>
      </c>
    </row>
    <row r="2009" spans="1:15">
      <c r="A2009" s="8">
        <v>2020</v>
      </c>
      <c r="B2009" s="8" t="s">
        <v>284</v>
      </c>
      <c r="C2009" s="8">
        <v>321200</v>
      </c>
      <c r="D2009" s="8" t="s">
        <v>27</v>
      </c>
      <c r="E2009" s="8" t="s">
        <v>251</v>
      </c>
      <c r="F2009" s="9">
        <v>5312.77</v>
      </c>
      <c r="G2009" s="9">
        <v>307.100006103516</v>
      </c>
      <c r="H2009" s="9">
        <v>2541.10009765625</v>
      </c>
      <c r="I2009" s="9">
        <v>2464.57006835938</v>
      </c>
      <c r="J2009" s="10">
        <v>0.0578041225671768</v>
      </c>
      <c r="K2009" s="10">
        <v>0.478300422430038</v>
      </c>
      <c r="L2009" s="10">
        <v>0.463895499706268</v>
      </c>
      <c r="M2009" s="10">
        <v>0.463895499706268</v>
      </c>
      <c r="N2009" s="10">
        <v>2.4060914516449</v>
      </c>
      <c r="O2009" s="10">
        <v>0.96988308429718</v>
      </c>
    </row>
    <row r="2010" spans="1:15">
      <c r="A2010" s="8">
        <v>2021</v>
      </c>
      <c r="B2010" s="8" t="s">
        <v>284</v>
      </c>
      <c r="C2010" s="8">
        <v>321200</v>
      </c>
      <c r="D2010" s="8" t="s">
        <v>27</v>
      </c>
      <c r="E2010" s="8" t="s">
        <v>251</v>
      </c>
      <c r="F2010" s="9">
        <v>6025.26</v>
      </c>
      <c r="G2010" s="9">
        <v>318.130004882813</v>
      </c>
      <c r="H2010" s="9">
        <v>2918.59008789063</v>
      </c>
      <c r="I2010" s="9">
        <v>2788.5400390625</v>
      </c>
      <c r="J2010" s="10">
        <v>0.0527993813157082</v>
      </c>
      <c r="K2010" s="10">
        <v>0.484392374753952</v>
      </c>
      <c r="L2010" s="10">
        <v>0.46280825138092</v>
      </c>
      <c r="M2010" s="10">
        <v>0.46280825138092</v>
      </c>
      <c r="N2010" s="10">
        <v>2.41000890731812</v>
      </c>
      <c r="O2010" s="10">
        <v>0.955440819263458</v>
      </c>
    </row>
    <row r="2011" spans="1:15">
      <c r="A2011" s="8">
        <v>2022</v>
      </c>
      <c r="B2011" s="8" t="s">
        <v>284</v>
      </c>
      <c r="C2011" s="8">
        <v>321200</v>
      </c>
      <c r="D2011" s="8" t="s">
        <v>27</v>
      </c>
      <c r="E2011" s="8" t="s">
        <v>251</v>
      </c>
      <c r="F2011" s="9">
        <v>6401.77</v>
      </c>
      <c r="G2011" s="9">
        <v>334.41</v>
      </c>
      <c r="H2011" s="9">
        <v>3158.01</v>
      </c>
      <c r="I2011" s="9">
        <v>2909.35</v>
      </c>
      <c r="J2011" s="10">
        <v>0.0522371156726968</v>
      </c>
      <c r="K2011" s="10">
        <v>0.493302633490425</v>
      </c>
      <c r="L2011" s="10">
        <v>0.454460250836878</v>
      </c>
      <c r="M2011" s="10">
        <v>0.454460250836878</v>
      </c>
      <c r="N2011" s="10">
        <v>2.40222313516418</v>
      </c>
      <c r="O2011" s="10">
        <v>0.921260540656933</v>
      </c>
    </row>
    <row r="2012" spans="1:15">
      <c r="A2012" s="1">
        <v>2023</v>
      </c>
      <c r="B2012" s="1" t="s">
        <v>284</v>
      </c>
      <c r="C2012" s="1">
        <v>321200</v>
      </c>
      <c r="D2012" s="1" t="s">
        <v>27</v>
      </c>
      <c r="E2012" s="1" t="s">
        <v>251</v>
      </c>
      <c r="F2012" s="14" t="s">
        <v>285</v>
      </c>
      <c r="G2012" s="14">
        <v>344.71</v>
      </c>
      <c r="H2012" s="14" t="s">
        <v>286</v>
      </c>
      <c r="I2012" s="14">
        <v>3128.33</v>
      </c>
      <c r="J2012" s="18">
        <f>G2012/F2012</f>
        <v>0.0512072802250856</v>
      </c>
      <c r="K2012" s="18">
        <f>H2012/F2012</f>
        <v>0.484073764866318</v>
      </c>
      <c r="L2012" s="18">
        <f>I2012/F2012</f>
        <v>0.464718954908596</v>
      </c>
      <c r="M2012" s="18">
        <f>I2012/F2012</f>
        <v>0.464718954908596</v>
      </c>
      <c r="N2012" s="18">
        <f>J2012*1+K2012*2+L2012*3</f>
        <v>2.41351167468351</v>
      </c>
      <c r="O2012" s="18">
        <f>I2012/H2012</f>
        <v>0.960016816934776</v>
      </c>
    </row>
    <row r="2013" spans="1:15">
      <c r="A2013" s="8">
        <v>2000</v>
      </c>
      <c r="B2013" s="8" t="s">
        <v>287</v>
      </c>
      <c r="C2013" s="8">
        <v>321300</v>
      </c>
      <c r="D2013" s="8" t="s">
        <v>27</v>
      </c>
      <c r="E2013" s="8" t="s">
        <v>251</v>
      </c>
      <c r="F2013" s="9">
        <v>200.6512</v>
      </c>
      <c r="G2013" s="9">
        <v>76.0906982421875</v>
      </c>
      <c r="H2013" s="9">
        <v>70.8444976806641</v>
      </c>
      <c r="I2013" s="9">
        <v>53.7159996032715</v>
      </c>
      <c r="J2013" s="10">
        <v>0.379218757152557</v>
      </c>
      <c r="K2013" s="10">
        <v>0.353072881698608</v>
      </c>
      <c r="L2013" s="10">
        <v>0.267708331346512</v>
      </c>
      <c r="M2013" s="10">
        <v>0.267708331346512</v>
      </c>
      <c r="N2013" s="10">
        <v>1.88848948478699</v>
      </c>
      <c r="O2013" s="10">
        <v>0.758224010467529</v>
      </c>
    </row>
    <row r="2014" spans="1:15">
      <c r="A2014" s="8">
        <v>2001</v>
      </c>
      <c r="B2014" s="8" t="s">
        <v>287</v>
      </c>
      <c r="C2014" s="8">
        <v>321300</v>
      </c>
      <c r="D2014" s="8" t="s">
        <v>27</v>
      </c>
      <c r="E2014" s="8" t="s">
        <v>251</v>
      </c>
      <c r="F2014" s="9">
        <v>223.16</v>
      </c>
      <c r="G2014" s="9">
        <v>80.4899978637695</v>
      </c>
      <c r="H2014" s="9">
        <v>80.3199996948242</v>
      </c>
      <c r="I2014" s="9">
        <v>62.3499984741211</v>
      </c>
      <c r="J2014" s="10">
        <v>0.360682904720306</v>
      </c>
      <c r="K2014" s="10">
        <v>0.359921127557755</v>
      </c>
      <c r="L2014" s="10">
        <v>0.279395937919617</v>
      </c>
      <c r="M2014" s="10">
        <v>0.279395937919617</v>
      </c>
      <c r="N2014" s="10">
        <v>1.91871297359467</v>
      </c>
      <c r="O2014" s="10">
        <v>0.776269912719727</v>
      </c>
    </row>
    <row r="2015" spans="1:15">
      <c r="A2015" s="8">
        <v>2002</v>
      </c>
      <c r="B2015" s="8" t="s">
        <v>287</v>
      </c>
      <c r="C2015" s="8">
        <v>321300</v>
      </c>
      <c r="D2015" s="8" t="s">
        <v>27</v>
      </c>
      <c r="E2015" s="8" t="s">
        <v>251</v>
      </c>
      <c r="F2015" s="9">
        <v>247.03</v>
      </c>
      <c r="G2015" s="9">
        <v>85.0500030517578</v>
      </c>
      <c r="H2015" s="9">
        <v>92.1399993896484</v>
      </c>
      <c r="I2015" s="9">
        <v>69.8399963378906</v>
      </c>
      <c r="J2015" s="10">
        <v>0.344290167093277</v>
      </c>
      <c r="K2015" s="10">
        <v>0.372991144657135</v>
      </c>
      <c r="L2015" s="10">
        <v>0.282718688249588</v>
      </c>
      <c r="M2015" s="10">
        <v>0.282718688249588</v>
      </c>
      <c r="N2015" s="10">
        <v>1.93842852115631</v>
      </c>
      <c r="O2015" s="10">
        <v>0.757976949214935</v>
      </c>
    </row>
    <row r="2016" spans="1:15">
      <c r="A2016" s="8">
        <v>2003</v>
      </c>
      <c r="B2016" s="8" t="s">
        <v>287</v>
      </c>
      <c r="C2016" s="8">
        <v>321300</v>
      </c>
      <c r="D2016" s="8" t="s">
        <v>27</v>
      </c>
      <c r="E2016" s="8" t="s">
        <v>251</v>
      </c>
      <c r="F2016" s="9">
        <v>278.19</v>
      </c>
      <c r="G2016" s="9">
        <v>84.0699996948242</v>
      </c>
      <c r="H2016" s="9">
        <v>111.529998779297</v>
      </c>
      <c r="I2016" s="9">
        <v>82.5899963378906</v>
      </c>
      <c r="J2016" s="10">
        <v>0.30220353603363</v>
      </c>
      <c r="K2016" s="10">
        <v>0.400913029909134</v>
      </c>
      <c r="L2016" s="10">
        <v>0.296883404254913</v>
      </c>
      <c r="M2016" s="10">
        <v>0.296883404254913</v>
      </c>
      <c r="N2016" s="10">
        <v>1.99467980861664</v>
      </c>
      <c r="O2016" s="10">
        <v>0.74051821231842</v>
      </c>
    </row>
    <row r="2017" spans="1:15">
      <c r="A2017" s="8">
        <v>2004</v>
      </c>
      <c r="B2017" s="8" t="s">
        <v>287</v>
      </c>
      <c r="C2017" s="8">
        <v>321300</v>
      </c>
      <c r="D2017" s="8" t="s">
        <v>27</v>
      </c>
      <c r="E2017" s="8" t="s">
        <v>251</v>
      </c>
      <c r="F2017" s="9">
        <v>335.59</v>
      </c>
      <c r="G2017" s="9">
        <v>96.129997253418</v>
      </c>
      <c r="H2017" s="9">
        <v>141.759994506836</v>
      </c>
      <c r="I2017" s="9">
        <v>97.6999969482422</v>
      </c>
      <c r="J2017" s="10">
        <v>0.28645071387291</v>
      </c>
      <c r="K2017" s="10">
        <v>0.42242020368576</v>
      </c>
      <c r="L2017" s="10">
        <v>0.291129052639008</v>
      </c>
      <c r="M2017" s="10">
        <v>0.291129052639008</v>
      </c>
      <c r="N2017" s="10">
        <v>2.00467824935913</v>
      </c>
      <c r="O2017" s="10">
        <v>0.6891930103302</v>
      </c>
    </row>
    <row r="2018" spans="1:15">
      <c r="A2018" s="8">
        <v>2005</v>
      </c>
      <c r="B2018" s="8" t="s">
        <v>287</v>
      </c>
      <c r="C2018" s="8">
        <v>321300</v>
      </c>
      <c r="D2018" s="8" t="s">
        <v>27</v>
      </c>
      <c r="E2018" s="8" t="s">
        <v>251</v>
      </c>
      <c r="F2018" s="9">
        <v>375.93</v>
      </c>
      <c r="G2018" s="9">
        <v>99.6500015258789</v>
      </c>
      <c r="H2018" s="9">
        <v>163.25</v>
      </c>
      <c r="I2018" s="9">
        <v>113.029998779297</v>
      </c>
      <c r="J2018" s="10">
        <v>0.265075951814651</v>
      </c>
      <c r="K2018" s="10">
        <v>0.434256374835968</v>
      </c>
      <c r="L2018" s="10">
        <v>0.30066767334938</v>
      </c>
      <c r="M2018" s="10">
        <v>0.30066767334938</v>
      </c>
      <c r="N2018" s="10">
        <v>2.03559160232544</v>
      </c>
      <c r="O2018" s="10">
        <v>0.692373633384705</v>
      </c>
    </row>
    <row r="2019" spans="1:15">
      <c r="A2019" s="8">
        <v>2006</v>
      </c>
      <c r="B2019" s="8" t="s">
        <v>287</v>
      </c>
      <c r="C2019" s="8">
        <v>321300</v>
      </c>
      <c r="D2019" s="8" t="s">
        <v>27</v>
      </c>
      <c r="E2019" s="8" t="s">
        <v>251</v>
      </c>
      <c r="F2019" s="9">
        <v>454.2</v>
      </c>
      <c r="G2019" s="9">
        <v>107.089996337891</v>
      </c>
      <c r="H2019" s="9">
        <v>203.679992675781</v>
      </c>
      <c r="I2019" s="9">
        <v>143.432998657227</v>
      </c>
      <c r="J2019" s="10">
        <v>0.23577718436718</v>
      </c>
      <c r="K2019" s="10">
        <v>0.448436796665192</v>
      </c>
      <c r="L2019" s="10">
        <v>0.315792590379715</v>
      </c>
      <c r="M2019" s="10">
        <v>0.315792590379715</v>
      </c>
      <c r="N2019" s="10">
        <v>2.08002853393555</v>
      </c>
      <c r="O2019" s="10">
        <v>0.704207599163055</v>
      </c>
    </row>
    <row r="2020" spans="1:15">
      <c r="A2020" s="8">
        <v>2007</v>
      </c>
      <c r="B2020" s="8" t="s">
        <v>287</v>
      </c>
      <c r="C2020" s="8">
        <v>321300</v>
      </c>
      <c r="D2020" s="8" t="s">
        <v>27</v>
      </c>
      <c r="E2020" s="8" t="s">
        <v>251</v>
      </c>
      <c r="F2020" s="9">
        <v>542</v>
      </c>
      <c r="G2020" s="9">
        <v>119.309997558594</v>
      </c>
      <c r="H2020" s="9">
        <v>249.210006713867</v>
      </c>
      <c r="I2020" s="9">
        <v>173.479995727539</v>
      </c>
      <c r="J2020" s="10">
        <v>0.220129147171974</v>
      </c>
      <c r="K2020" s="10">
        <v>0.45979705452919</v>
      </c>
      <c r="L2020" s="10">
        <v>0.320073783397675</v>
      </c>
      <c r="M2020" s="10">
        <v>0.320073783397675</v>
      </c>
      <c r="N2020" s="10">
        <v>2.09994459152222</v>
      </c>
      <c r="O2020" s="10">
        <v>0.696119725704193</v>
      </c>
    </row>
    <row r="2021" spans="1:15">
      <c r="A2021" s="8">
        <v>2008</v>
      </c>
      <c r="B2021" s="8" t="s">
        <v>287</v>
      </c>
      <c r="C2021" s="8">
        <v>321300</v>
      </c>
      <c r="D2021" s="8" t="s">
        <v>27</v>
      </c>
      <c r="E2021" s="8" t="s">
        <v>251</v>
      </c>
      <c r="F2021" s="9">
        <v>655.0593</v>
      </c>
      <c r="G2021" s="9">
        <v>133.619995117187</v>
      </c>
      <c r="H2021" s="9">
        <v>305.339996337891</v>
      </c>
      <c r="I2021" s="9">
        <v>216.099334716797</v>
      </c>
      <c r="J2021" s="10">
        <v>0.203981518745422</v>
      </c>
      <c r="K2021" s="10">
        <v>0.466125726699829</v>
      </c>
      <c r="L2021" s="10">
        <v>0.329892784357071</v>
      </c>
      <c r="M2021" s="10">
        <v>0.329892784357071</v>
      </c>
      <c r="N2021" s="10">
        <v>2.12591123580933</v>
      </c>
      <c r="O2021" s="10">
        <v>0.707733452320099</v>
      </c>
    </row>
    <row r="2022" spans="1:15">
      <c r="A2022" s="8">
        <v>2009</v>
      </c>
      <c r="B2022" s="8" t="s">
        <v>287</v>
      </c>
      <c r="C2022" s="8">
        <v>321300</v>
      </c>
      <c r="D2022" s="8" t="s">
        <v>27</v>
      </c>
      <c r="E2022" s="8" t="s">
        <v>251</v>
      </c>
      <c r="F2022" s="9">
        <v>826.8532</v>
      </c>
      <c r="G2022" s="9">
        <v>159.599197387695</v>
      </c>
      <c r="H2022" s="9">
        <v>382.859985351563</v>
      </c>
      <c r="I2022" s="9">
        <v>284.394012451172</v>
      </c>
      <c r="J2022" s="10">
        <v>0.193019986152649</v>
      </c>
      <c r="K2022" s="10">
        <v>0.463032603263855</v>
      </c>
      <c r="L2022" s="10">
        <v>0.343947410583496</v>
      </c>
      <c r="M2022" s="10">
        <v>0.343947410583496</v>
      </c>
      <c r="N2022" s="10">
        <v>2.15092754364014</v>
      </c>
      <c r="O2022" s="10">
        <v>0.742814660072327</v>
      </c>
    </row>
    <row r="2023" spans="1:15">
      <c r="A2023" s="8">
        <v>2010</v>
      </c>
      <c r="B2023" s="8" t="s">
        <v>287</v>
      </c>
      <c r="C2023" s="8">
        <v>321300</v>
      </c>
      <c r="D2023" s="8" t="s">
        <v>27</v>
      </c>
      <c r="E2023" s="8" t="s">
        <v>251</v>
      </c>
      <c r="F2023" s="9">
        <v>1064.09</v>
      </c>
      <c r="G2023" s="9">
        <v>187.089996337891</v>
      </c>
      <c r="H2023" s="9">
        <v>479.140014648438</v>
      </c>
      <c r="I2023" s="9">
        <v>397.859985351563</v>
      </c>
      <c r="J2023" s="10">
        <v>0.175821587443352</v>
      </c>
      <c r="K2023" s="10">
        <v>0.450281471014023</v>
      </c>
      <c r="L2023" s="10">
        <v>0.373896926641464</v>
      </c>
      <c r="M2023" s="10">
        <v>0.373896926641464</v>
      </c>
      <c r="N2023" s="10">
        <v>2.19807529449463</v>
      </c>
      <c r="O2023" s="10">
        <v>0.830362677574158</v>
      </c>
    </row>
    <row r="2024" spans="1:15">
      <c r="A2024" s="8">
        <v>2011</v>
      </c>
      <c r="B2024" s="8" t="s">
        <v>287</v>
      </c>
      <c r="C2024" s="8">
        <v>321300</v>
      </c>
      <c r="D2024" s="8" t="s">
        <v>27</v>
      </c>
      <c r="E2024" s="8" t="s">
        <v>251</v>
      </c>
      <c r="F2024" s="9">
        <v>1320.83</v>
      </c>
      <c r="G2024" s="9">
        <v>209.720001220703</v>
      </c>
      <c r="H2024" s="9">
        <v>614.47998046875</v>
      </c>
      <c r="I2024" s="9">
        <v>496.630004882813</v>
      </c>
      <c r="J2024" s="10">
        <v>0.158778950572014</v>
      </c>
      <c r="K2024" s="10">
        <v>0.465222597122192</v>
      </c>
      <c r="L2024" s="10">
        <v>0.375998437404633</v>
      </c>
      <c r="M2024" s="10">
        <v>0.375998437404633</v>
      </c>
      <c r="N2024" s="10">
        <v>2.21721935272217</v>
      </c>
      <c r="O2024" s="10">
        <v>0.808211863040924</v>
      </c>
    </row>
    <row r="2025" spans="1:15">
      <c r="A2025" s="8">
        <v>2012</v>
      </c>
      <c r="B2025" s="8" t="s">
        <v>287</v>
      </c>
      <c r="C2025" s="8">
        <v>321300</v>
      </c>
      <c r="D2025" s="8" t="s">
        <v>27</v>
      </c>
      <c r="E2025" s="8" t="s">
        <v>251</v>
      </c>
      <c r="F2025" s="9">
        <v>1522.03</v>
      </c>
      <c r="G2025" s="9">
        <v>226.800003051758</v>
      </c>
      <c r="H2025" s="9">
        <v>716.849975585938</v>
      </c>
      <c r="I2025" s="9">
        <v>578.380004882813</v>
      </c>
      <c r="J2025" s="10">
        <v>0.149011522531509</v>
      </c>
      <c r="K2025" s="10">
        <v>0.470982819795609</v>
      </c>
      <c r="L2025" s="10">
        <v>0.380005657672882</v>
      </c>
      <c r="M2025" s="10">
        <v>0.380005657672882</v>
      </c>
      <c r="N2025" s="10">
        <v>2.23099422454834</v>
      </c>
      <c r="O2025" s="10">
        <v>0.806835472583771</v>
      </c>
    </row>
    <row r="2026" spans="1:15">
      <c r="A2026" s="8">
        <v>2013</v>
      </c>
      <c r="B2026" s="8" t="s">
        <v>287</v>
      </c>
      <c r="C2026" s="8">
        <v>321300</v>
      </c>
      <c r="D2026" s="8" t="s">
        <v>27</v>
      </c>
      <c r="E2026" s="8" t="s">
        <v>251</v>
      </c>
      <c r="F2026" s="9">
        <v>1706.28</v>
      </c>
      <c r="G2026" s="9">
        <v>235</v>
      </c>
      <c r="H2026" s="9">
        <v>815.609985351563</v>
      </c>
      <c r="I2026" s="9">
        <v>655.669982910156</v>
      </c>
      <c r="J2026" s="10">
        <v>0.13772651553154</v>
      </c>
      <c r="K2026" s="10">
        <v>0.478004783391953</v>
      </c>
      <c r="L2026" s="10">
        <v>0.384268701076508</v>
      </c>
      <c r="M2026" s="10">
        <v>0.384268701076508</v>
      </c>
      <c r="N2026" s="10">
        <v>2.24654221534729</v>
      </c>
      <c r="O2026" s="10">
        <v>0.803901374340057</v>
      </c>
    </row>
    <row r="2027" spans="1:15">
      <c r="A2027" s="8">
        <v>2014</v>
      </c>
      <c r="B2027" s="8" t="s">
        <v>287</v>
      </c>
      <c r="C2027" s="8">
        <v>321300</v>
      </c>
      <c r="D2027" s="8" t="s">
        <v>27</v>
      </c>
      <c r="E2027" s="8" t="s">
        <v>251</v>
      </c>
      <c r="F2027" s="9">
        <v>1930.68</v>
      </c>
      <c r="G2027" s="9">
        <v>246.369995117187</v>
      </c>
      <c r="H2027" s="9">
        <v>933.239990234375</v>
      </c>
      <c r="I2027" s="9">
        <v>751.070007324219</v>
      </c>
      <c r="J2027" s="10">
        <v>0.127607882022858</v>
      </c>
      <c r="K2027" s="10">
        <v>0.483373731374741</v>
      </c>
      <c r="L2027" s="10">
        <v>0.389018386602402</v>
      </c>
      <c r="M2027" s="10">
        <v>0.389018386602402</v>
      </c>
      <c r="N2027" s="10">
        <v>2.26141047477722</v>
      </c>
      <c r="O2027" s="10">
        <v>0.804798364639282</v>
      </c>
    </row>
    <row r="2028" spans="1:15">
      <c r="A2028" s="8">
        <v>2015</v>
      </c>
      <c r="B2028" s="8" t="s">
        <v>287</v>
      </c>
      <c r="C2028" s="8">
        <v>321300</v>
      </c>
      <c r="D2028" s="8" t="s">
        <v>27</v>
      </c>
      <c r="E2028" s="8" t="s">
        <v>251</v>
      </c>
      <c r="F2028" s="9">
        <v>2126.19</v>
      </c>
      <c r="G2028" s="9">
        <v>258.109985351563</v>
      </c>
      <c r="H2028" s="9">
        <v>1031.32995605469</v>
      </c>
      <c r="I2028" s="9">
        <v>836.75</v>
      </c>
      <c r="J2028" s="10">
        <v>0.121395543217659</v>
      </c>
      <c r="K2028" s="10">
        <v>0.485060095787048</v>
      </c>
      <c r="L2028" s="10">
        <v>0.393544316291809</v>
      </c>
      <c r="M2028" s="10">
        <v>0.393544316291809</v>
      </c>
      <c r="N2028" s="10">
        <v>2.27214860916138</v>
      </c>
      <c r="O2028" s="10">
        <v>0.811331033706665</v>
      </c>
    </row>
    <row r="2029" spans="1:15">
      <c r="A2029" s="8">
        <v>2016</v>
      </c>
      <c r="B2029" s="8" t="s">
        <v>287</v>
      </c>
      <c r="C2029" s="8">
        <v>321300</v>
      </c>
      <c r="D2029" s="8" t="s">
        <v>27</v>
      </c>
      <c r="E2029" s="8" t="s">
        <v>251</v>
      </c>
      <c r="F2029" s="9">
        <v>2351.12</v>
      </c>
      <c r="G2029" s="9">
        <v>275.230010986328</v>
      </c>
      <c r="H2029" s="9">
        <v>1139.96997070312</v>
      </c>
      <c r="I2029" s="9">
        <v>935.919982910156</v>
      </c>
      <c r="J2029" s="10">
        <v>0.117063358426094</v>
      </c>
      <c r="K2029" s="10">
        <v>0.484862506389618</v>
      </c>
      <c r="L2029" s="10">
        <v>0.398074090480804</v>
      </c>
      <c r="M2029" s="10">
        <v>0.398074090480804</v>
      </c>
      <c r="N2029" s="10">
        <v>2.28101062774658</v>
      </c>
      <c r="O2029" s="10">
        <v>0.821004092693329</v>
      </c>
    </row>
    <row r="2030" spans="1:15">
      <c r="A2030" s="8">
        <v>2017</v>
      </c>
      <c r="B2030" s="8" t="s">
        <v>287</v>
      </c>
      <c r="C2030" s="8">
        <v>321300</v>
      </c>
      <c r="D2030" s="8" t="s">
        <v>27</v>
      </c>
      <c r="E2030" s="8" t="s">
        <v>251</v>
      </c>
      <c r="F2030" s="9">
        <v>2610.94</v>
      </c>
      <c r="G2030" s="9">
        <v>292.140014648438</v>
      </c>
      <c r="H2030" s="9">
        <v>1253.48999023437</v>
      </c>
      <c r="I2030" s="9">
        <v>1065.31005859375</v>
      </c>
      <c r="J2030" s="10">
        <v>0.111890740692616</v>
      </c>
      <c r="K2030" s="10">
        <v>0.480091452598572</v>
      </c>
      <c r="L2030" s="10">
        <v>0.408017814159393</v>
      </c>
      <c r="M2030" s="10">
        <v>0.408017814159393</v>
      </c>
      <c r="N2030" s="10">
        <v>2.29612708091736</v>
      </c>
      <c r="O2030" s="10">
        <v>0.849875211715698</v>
      </c>
    </row>
    <row r="2031" spans="1:15">
      <c r="A2031" s="8">
        <v>2018</v>
      </c>
      <c r="B2031" s="8" t="s">
        <v>287</v>
      </c>
      <c r="C2031" s="8">
        <v>321300</v>
      </c>
      <c r="D2031" s="8" t="s">
        <v>27</v>
      </c>
      <c r="E2031" s="8" t="s">
        <v>251</v>
      </c>
      <c r="F2031" s="9">
        <v>2750.72</v>
      </c>
      <c r="G2031" s="9">
        <v>300.839996337891</v>
      </c>
      <c r="H2031" s="9">
        <v>1279.5400390625</v>
      </c>
      <c r="I2031" s="9">
        <v>1170.33996582031</v>
      </c>
      <c r="J2031" s="10">
        <v>0.109367728233337</v>
      </c>
      <c r="K2031" s="10">
        <v>0.465165495872498</v>
      </c>
      <c r="L2031" s="10">
        <v>0.425466775894165</v>
      </c>
      <c r="M2031" s="10">
        <v>0.425466775894165</v>
      </c>
      <c r="N2031" s="10">
        <v>2.31609916687012</v>
      </c>
      <c r="O2031" s="10">
        <v>0.914656758308411</v>
      </c>
    </row>
    <row r="2032" spans="1:15">
      <c r="A2032" s="8">
        <v>2019</v>
      </c>
      <c r="B2032" s="8" t="s">
        <v>287</v>
      </c>
      <c r="C2032" s="8">
        <v>321300</v>
      </c>
      <c r="D2032" s="8" t="s">
        <v>27</v>
      </c>
      <c r="E2032" s="8" t="s">
        <v>251</v>
      </c>
      <c r="F2032" s="9">
        <v>3099.23</v>
      </c>
      <c r="G2032" s="9">
        <v>324.589996337891</v>
      </c>
      <c r="H2032" s="9">
        <v>1324.34997558594</v>
      </c>
      <c r="I2032" s="9">
        <v>1450.2900390625</v>
      </c>
      <c r="J2032" s="10">
        <v>0.10473246127367</v>
      </c>
      <c r="K2032" s="10">
        <v>0.427315801382065</v>
      </c>
      <c r="L2032" s="10">
        <v>0.467951714992523</v>
      </c>
      <c r="M2032" s="10">
        <v>0.467951714992523</v>
      </c>
      <c r="N2032" s="10">
        <v>2.36321926116943</v>
      </c>
      <c r="O2032" s="10">
        <v>1.09509575366974</v>
      </c>
    </row>
    <row r="2033" spans="1:15">
      <c r="A2033" s="8">
        <v>2020</v>
      </c>
      <c r="B2033" s="8" t="s">
        <v>287</v>
      </c>
      <c r="C2033" s="8">
        <v>321300</v>
      </c>
      <c r="D2033" s="8" t="s">
        <v>27</v>
      </c>
      <c r="E2033" s="8" t="s">
        <v>251</v>
      </c>
      <c r="F2033" s="9">
        <v>3262.37</v>
      </c>
      <c r="G2033" s="9">
        <v>341.399993896484</v>
      </c>
      <c r="H2033" s="9">
        <v>1367.34997558594</v>
      </c>
      <c r="I2033" s="9">
        <v>1553.63000488281</v>
      </c>
      <c r="J2033" s="10">
        <v>0.104647845029831</v>
      </c>
      <c r="K2033" s="10">
        <v>0.41912779211998</v>
      </c>
      <c r="L2033" s="10">
        <v>0.476227402687073</v>
      </c>
      <c r="M2033" s="10">
        <v>0.476227402687073</v>
      </c>
      <c r="N2033" s="10">
        <v>2.37158560752869</v>
      </c>
      <c r="O2033" s="10">
        <v>1.13623440265656</v>
      </c>
    </row>
    <row r="2034" spans="1:15">
      <c r="A2034" s="8">
        <v>2021</v>
      </c>
      <c r="B2034" s="8" t="s">
        <v>287</v>
      </c>
      <c r="C2034" s="8">
        <v>321300</v>
      </c>
      <c r="D2034" s="8" t="s">
        <v>27</v>
      </c>
      <c r="E2034" s="8" t="s">
        <v>251</v>
      </c>
      <c r="F2034" s="9">
        <v>3719.01</v>
      </c>
      <c r="G2034" s="9">
        <v>353.029998779297</v>
      </c>
      <c r="H2034" s="9">
        <v>1613.46997070312</v>
      </c>
      <c r="I2034" s="9">
        <v>1752.51000976562</v>
      </c>
      <c r="J2034" s="10">
        <v>0.0949257984757423</v>
      </c>
      <c r="K2034" s="10">
        <v>0.433843940496445</v>
      </c>
      <c r="L2034" s="10">
        <v>0.471230238676071</v>
      </c>
      <c r="M2034" s="10">
        <v>0.471230238676071</v>
      </c>
      <c r="N2034" s="10">
        <v>2.37630438804626</v>
      </c>
      <c r="O2034" s="10">
        <v>1.08617448806763</v>
      </c>
    </row>
    <row r="2035" spans="1:15">
      <c r="A2035" s="8">
        <v>2022</v>
      </c>
      <c r="B2035" s="8" t="s">
        <v>287</v>
      </c>
      <c r="C2035" s="8">
        <v>321300</v>
      </c>
      <c r="D2035" s="8" t="s">
        <v>27</v>
      </c>
      <c r="E2035" s="8" t="s">
        <v>251</v>
      </c>
      <c r="F2035" s="9">
        <v>4111.98</v>
      </c>
      <c r="G2035" s="9">
        <v>374.55</v>
      </c>
      <c r="H2035" s="9">
        <v>1843.98</v>
      </c>
      <c r="I2035" s="9">
        <v>1893.45</v>
      </c>
      <c r="J2035" s="10">
        <v>0.0910875052894226</v>
      </c>
      <c r="K2035" s="10">
        <v>0.448440897086075</v>
      </c>
      <c r="L2035" s="10">
        <v>0.460471597624502</v>
      </c>
      <c r="M2035" s="10">
        <v>0.460471597624502</v>
      </c>
      <c r="N2035" s="10">
        <v>2.36938409233508</v>
      </c>
      <c r="O2035" s="10">
        <v>1.02682783978134</v>
      </c>
    </row>
    <row r="2036" spans="1:15">
      <c r="A2036" s="1">
        <v>2023</v>
      </c>
      <c r="B2036" s="1" t="s">
        <v>287</v>
      </c>
      <c r="C2036" s="1">
        <v>321300</v>
      </c>
      <c r="D2036" s="1" t="s">
        <v>27</v>
      </c>
      <c r="E2036" s="1" t="s">
        <v>251</v>
      </c>
      <c r="F2036" s="14" t="s">
        <v>288</v>
      </c>
      <c r="G2036" s="14">
        <v>389.5</v>
      </c>
      <c r="H2036" s="14" t="s">
        <v>289</v>
      </c>
      <c r="I2036" s="14">
        <v>2066.62</v>
      </c>
      <c r="J2036" s="18">
        <f>G2036/F2036</f>
        <v>0.0885615735993288</v>
      </c>
      <c r="K2036" s="18">
        <f>H2036/F2036</f>
        <v>0.441545950837527</v>
      </c>
      <c r="L2036" s="18">
        <f>I2036/F2036</f>
        <v>0.469892475563145</v>
      </c>
      <c r="M2036" s="18">
        <f>I2036/F2036</f>
        <v>0.469892475563145</v>
      </c>
      <c r="N2036" s="18">
        <f>J2036*1+K2036*2+L2036*3</f>
        <v>2.38133090196382</v>
      </c>
      <c r="O2036" s="18">
        <f>I2036/H2036</f>
        <v>1.06419835732125</v>
      </c>
    </row>
    <row r="2037" spans="1:15">
      <c r="A2037" s="8">
        <v>2000</v>
      </c>
      <c r="B2037" s="8" t="s">
        <v>290</v>
      </c>
      <c r="C2037" s="8">
        <v>330100</v>
      </c>
      <c r="D2037" s="8" t="s">
        <v>140</v>
      </c>
      <c r="E2037" s="8" t="s">
        <v>291</v>
      </c>
      <c r="F2037" s="9">
        <v>1382.56</v>
      </c>
      <c r="G2037" s="9">
        <v>103.959999084473</v>
      </c>
      <c r="H2037" s="9">
        <v>709.320007324219</v>
      </c>
      <c r="I2037" s="9">
        <v>569.27001953125</v>
      </c>
      <c r="J2037" s="10">
        <v>0.0751938447356224</v>
      </c>
      <c r="K2037" s="10">
        <v>0.51304829120636</v>
      </c>
      <c r="L2037" s="10">
        <v>0.411750674247742</v>
      </c>
      <c r="M2037" s="10">
        <v>0.411750674247742</v>
      </c>
      <c r="N2037" s="10">
        <v>2.33654236793518</v>
      </c>
      <c r="O2037" s="10">
        <v>0.802557408809662</v>
      </c>
    </row>
    <row r="2038" spans="1:15">
      <c r="A2038" s="8">
        <v>2001</v>
      </c>
      <c r="B2038" s="8" t="s">
        <v>290</v>
      </c>
      <c r="C2038" s="8">
        <v>330100</v>
      </c>
      <c r="D2038" s="8" t="s">
        <v>140</v>
      </c>
      <c r="E2038" s="8" t="s">
        <v>291</v>
      </c>
      <c r="F2038" s="9">
        <v>1568.01</v>
      </c>
      <c r="G2038" s="9">
        <v>111.459999084473</v>
      </c>
      <c r="H2038" s="9">
        <v>793.580017089844</v>
      </c>
      <c r="I2038" s="9">
        <v>662.97998046875</v>
      </c>
      <c r="J2038" s="10">
        <v>0.0710837319493294</v>
      </c>
      <c r="K2038" s="10">
        <v>0.506106495857239</v>
      </c>
      <c r="L2038" s="10">
        <v>0.422816157341003</v>
      </c>
      <c r="M2038" s="10">
        <v>0.422816157341003</v>
      </c>
      <c r="N2038" s="10">
        <v>2.35174512863159</v>
      </c>
      <c r="O2038" s="10">
        <v>0.835429251194</v>
      </c>
    </row>
    <row r="2039" spans="1:15">
      <c r="A2039" s="8">
        <v>2002</v>
      </c>
      <c r="B2039" s="8" t="s">
        <v>290</v>
      </c>
      <c r="C2039" s="8">
        <v>330100</v>
      </c>
      <c r="D2039" s="8" t="s">
        <v>140</v>
      </c>
      <c r="E2039" s="8" t="s">
        <v>291</v>
      </c>
      <c r="F2039" s="9">
        <v>1781.83</v>
      </c>
      <c r="G2039" s="9">
        <v>114.639999389648</v>
      </c>
      <c r="H2039" s="9">
        <v>901.820007324219</v>
      </c>
      <c r="I2039" s="9">
        <v>765.369995117188</v>
      </c>
      <c r="J2039" s="10">
        <v>0.0643383488059044</v>
      </c>
      <c r="K2039" s="10">
        <v>0.506120145320892</v>
      </c>
      <c r="L2039" s="10">
        <v>0.429541528224945</v>
      </c>
      <c r="M2039" s="10">
        <v>0.429541528224945</v>
      </c>
      <c r="N2039" s="10">
        <v>2.36520314216614</v>
      </c>
      <c r="O2039" s="10">
        <v>0.848694860935211</v>
      </c>
    </row>
    <row r="2040" spans="1:15">
      <c r="A2040" s="8">
        <v>2003</v>
      </c>
      <c r="B2040" s="8" t="s">
        <v>290</v>
      </c>
      <c r="C2040" s="8">
        <v>330100</v>
      </c>
      <c r="D2040" s="8" t="s">
        <v>140</v>
      </c>
      <c r="E2040" s="8" t="s">
        <v>291</v>
      </c>
      <c r="F2040" s="9">
        <v>2099.77</v>
      </c>
      <c r="G2040" s="9">
        <v>126.589996337891</v>
      </c>
      <c r="H2040" s="9">
        <v>1089.31994628906</v>
      </c>
      <c r="I2040" s="9">
        <v>883.859985351563</v>
      </c>
      <c r="J2040" s="10">
        <v>0.0602875538170338</v>
      </c>
      <c r="K2040" s="10">
        <v>0.518780589103699</v>
      </c>
      <c r="L2040" s="10">
        <v>0.420931816101074</v>
      </c>
      <c r="M2040" s="10">
        <v>0.420931816101074</v>
      </c>
      <c r="N2040" s="10">
        <v>2.36064410209656</v>
      </c>
      <c r="O2040" s="10">
        <v>0.811386942863464</v>
      </c>
    </row>
    <row r="2041" spans="1:15">
      <c r="A2041" s="8">
        <v>2004</v>
      </c>
      <c r="B2041" s="8" t="s">
        <v>290</v>
      </c>
      <c r="C2041" s="8">
        <v>330100</v>
      </c>
      <c r="D2041" s="8" t="s">
        <v>140</v>
      </c>
      <c r="E2041" s="8" t="s">
        <v>291</v>
      </c>
      <c r="F2041" s="9">
        <v>2515</v>
      </c>
      <c r="G2041" s="9">
        <v>139.100006103516</v>
      </c>
      <c r="H2041" s="9">
        <v>1332.90002441406</v>
      </c>
      <c r="I2041" s="9">
        <v>1043</v>
      </c>
      <c r="J2041" s="10">
        <v>0.0553081519901752</v>
      </c>
      <c r="K2041" s="10">
        <v>0.52998012304306</v>
      </c>
      <c r="L2041" s="10">
        <v>0.414711743593216</v>
      </c>
      <c r="M2041" s="10">
        <v>0.414711743593216</v>
      </c>
      <c r="N2041" s="10">
        <v>2.35940361022949</v>
      </c>
      <c r="O2041" s="10">
        <v>0.782504320144653</v>
      </c>
    </row>
    <row r="2042" spans="1:15">
      <c r="A2042" s="8">
        <v>2005</v>
      </c>
      <c r="B2042" s="8" t="s">
        <v>290</v>
      </c>
      <c r="C2042" s="8">
        <v>330100</v>
      </c>
      <c r="D2042" s="8" t="s">
        <v>140</v>
      </c>
      <c r="E2042" s="8" t="s">
        <v>291</v>
      </c>
      <c r="F2042" s="9">
        <v>2942.65</v>
      </c>
      <c r="G2042" s="9">
        <v>148.210006713867</v>
      </c>
      <c r="H2042" s="9">
        <v>1496.93994140625</v>
      </c>
      <c r="I2042" s="9">
        <v>1297.5</v>
      </c>
      <c r="J2042" s="10">
        <v>0.0503661669790745</v>
      </c>
      <c r="K2042" s="10">
        <v>0.508704721927643</v>
      </c>
      <c r="L2042" s="10">
        <v>0.440929085016251</v>
      </c>
      <c r="M2042" s="10">
        <v>0.440929085016251</v>
      </c>
      <c r="N2042" s="10">
        <v>2.39056277275085</v>
      </c>
      <c r="O2042" s="10">
        <v>0.86676824092865</v>
      </c>
    </row>
    <row r="2043" spans="1:15">
      <c r="A2043" s="8">
        <v>2006</v>
      </c>
      <c r="B2043" s="8" t="s">
        <v>290</v>
      </c>
      <c r="C2043" s="8">
        <v>330100</v>
      </c>
      <c r="D2043" s="8" t="s">
        <v>140</v>
      </c>
      <c r="E2043" s="8" t="s">
        <v>291</v>
      </c>
      <c r="F2043" s="9">
        <v>3441.51</v>
      </c>
      <c r="G2043" s="9">
        <v>154.860000610352</v>
      </c>
      <c r="H2043" s="9">
        <v>1734.57995605469</v>
      </c>
      <c r="I2043" s="9">
        <v>1552.06994628906</v>
      </c>
      <c r="J2043" s="10">
        <v>0.044997688382864</v>
      </c>
      <c r="K2043" s="10">
        <v>0.504017114639282</v>
      </c>
      <c r="L2043" s="10">
        <v>0.450985163450241</v>
      </c>
      <c r="M2043" s="10">
        <v>0.450985163450241</v>
      </c>
      <c r="N2043" s="10">
        <v>2.40598750114441</v>
      </c>
      <c r="O2043" s="10">
        <v>0.894781410694122</v>
      </c>
    </row>
    <row r="2044" spans="1:15">
      <c r="A2044" s="8">
        <v>2007</v>
      </c>
      <c r="B2044" s="8" t="s">
        <v>290</v>
      </c>
      <c r="C2044" s="8">
        <v>330100</v>
      </c>
      <c r="D2044" s="8" t="s">
        <v>140</v>
      </c>
      <c r="E2044" s="8" t="s">
        <v>291</v>
      </c>
      <c r="F2044" s="9">
        <v>4100.17</v>
      </c>
      <c r="G2044" s="9">
        <v>163.470001220703</v>
      </c>
      <c r="H2044" s="9">
        <v>2056.92993164063</v>
      </c>
      <c r="I2044" s="9">
        <v>1879.77001953125</v>
      </c>
      <c r="J2044" s="10">
        <v>0.0398690775036812</v>
      </c>
      <c r="K2044" s="10">
        <v>0.501669406890869</v>
      </c>
      <c r="L2044" s="10">
        <v>0.458461493253708</v>
      </c>
      <c r="M2044" s="10">
        <v>0.458461493253708</v>
      </c>
      <c r="N2044" s="10">
        <v>2.41859245300293</v>
      </c>
      <c r="O2044" s="10">
        <v>0.913871705532074</v>
      </c>
    </row>
    <row r="2045" spans="1:15">
      <c r="A2045" s="8">
        <v>2008</v>
      </c>
      <c r="B2045" s="8" t="s">
        <v>290</v>
      </c>
      <c r="C2045" s="8">
        <v>330100</v>
      </c>
      <c r="D2045" s="8" t="s">
        <v>140</v>
      </c>
      <c r="E2045" s="8" t="s">
        <v>291</v>
      </c>
      <c r="F2045" s="9">
        <v>4781.16</v>
      </c>
      <c r="G2045" s="9">
        <v>178.639999389648</v>
      </c>
      <c r="H2045" s="9">
        <v>2389.3798828125</v>
      </c>
      <c r="I2045" s="9">
        <v>2213.13989257813</v>
      </c>
      <c r="J2045" s="10">
        <v>0.0373633168637753</v>
      </c>
      <c r="K2045" s="10">
        <v>0.499749004840851</v>
      </c>
      <c r="L2045" s="10">
        <v>0.462887644767761</v>
      </c>
      <c r="M2045" s="10">
        <v>0.462887644767761</v>
      </c>
      <c r="N2045" s="10">
        <v>2.42552423477173</v>
      </c>
      <c r="O2045" s="10">
        <v>0.926240265369415</v>
      </c>
    </row>
    <row r="2046" spans="1:15">
      <c r="A2046" s="8">
        <v>2009</v>
      </c>
      <c r="B2046" s="8" t="s">
        <v>290</v>
      </c>
      <c r="C2046" s="8">
        <v>330100</v>
      </c>
      <c r="D2046" s="8" t="s">
        <v>140</v>
      </c>
      <c r="E2046" s="8" t="s">
        <v>291</v>
      </c>
      <c r="F2046" s="9">
        <v>5098.66</v>
      </c>
      <c r="G2046" s="9">
        <v>190.25</v>
      </c>
      <c r="H2046" s="9">
        <v>2434.88989257813</v>
      </c>
      <c r="I2046" s="9">
        <v>2473.52001953125</v>
      </c>
      <c r="J2046" s="10">
        <v>0.0373137257993221</v>
      </c>
      <c r="K2046" s="10">
        <v>0.477554857730865</v>
      </c>
      <c r="L2046" s="10">
        <v>0.4851313829422</v>
      </c>
      <c r="M2046" s="10">
        <v>0.4851313829422</v>
      </c>
      <c r="N2046" s="10">
        <v>2.44781756401062</v>
      </c>
      <c r="O2046" s="10">
        <v>1.01586520671844</v>
      </c>
    </row>
    <row r="2047" spans="1:15">
      <c r="A2047" s="8">
        <v>2010</v>
      </c>
      <c r="B2047" s="8" t="s">
        <v>290</v>
      </c>
      <c r="C2047" s="8">
        <v>330100</v>
      </c>
      <c r="D2047" s="8" t="s">
        <v>140</v>
      </c>
      <c r="E2047" s="8" t="s">
        <v>291</v>
      </c>
      <c r="F2047" s="9">
        <v>5949.17</v>
      </c>
      <c r="G2047" s="9">
        <v>208.410003662109</v>
      </c>
      <c r="H2047" s="9">
        <v>2844.07006835938</v>
      </c>
      <c r="I2047" s="9">
        <v>2896.68994140625</v>
      </c>
      <c r="J2047" s="10">
        <v>0.0350317768752575</v>
      </c>
      <c r="K2047" s="10">
        <v>0.478061646223068</v>
      </c>
      <c r="L2047" s="10">
        <v>0.486906558275223</v>
      </c>
      <c r="M2047" s="10">
        <v>0.486906558275223</v>
      </c>
      <c r="N2047" s="10">
        <v>2.45187473297119</v>
      </c>
      <c r="O2047" s="10">
        <v>1.01850163936615</v>
      </c>
    </row>
    <row r="2048" spans="1:15">
      <c r="A2048" s="8">
        <v>2011</v>
      </c>
      <c r="B2048" s="8" t="s">
        <v>290</v>
      </c>
      <c r="C2048" s="8">
        <v>330100</v>
      </c>
      <c r="D2048" s="8" t="s">
        <v>140</v>
      </c>
      <c r="E2048" s="8" t="s">
        <v>291</v>
      </c>
      <c r="F2048" s="9">
        <v>7019.06</v>
      </c>
      <c r="G2048" s="9">
        <v>236.770004272461</v>
      </c>
      <c r="H2048" s="9">
        <v>3323.7900390625</v>
      </c>
      <c r="I2048" s="9">
        <v>3458.5</v>
      </c>
      <c r="J2048" s="10">
        <v>0.0337324365973473</v>
      </c>
      <c r="K2048" s="10">
        <v>0.473537772893906</v>
      </c>
      <c r="L2048" s="10">
        <v>0.492729783058167</v>
      </c>
      <c r="M2048" s="10">
        <v>0.492729783058167</v>
      </c>
      <c r="N2048" s="10">
        <v>2.45899724960327</v>
      </c>
      <c r="O2048" s="10">
        <v>1.04052901268005</v>
      </c>
    </row>
    <row r="2049" spans="1:15">
      <c r="A2049" s="8">
        <v>2012</v>
      </c>
      <c r="B2049" s="8" t="s">
        <v>290</v>
      </c>
      <c r="C2049" s="8">
        <v>330100</v>
      </c>
      <c r="D2049" s="8" t="s">
        <v>140</v>
      </c>
      <c r="E2049" s="8" t="s">
        <v>291</v>
      </c>
      <c r="F2049" s="9">
        <v>7802.01</v>
      </c>
      <c r="G2049" s="9">
        <v>255.110000610352</v>
      </c>
      <c r="H2049" s="9">
        <v>3572.6298828125</v>
      </c>
      <c r="I2049" s="9">
        <v>3974.27001953125</v>
      </c>
      <c r="J2049" s="10">
        <v>0.0326979830861092</v>
      </c>
      <c r="K2049" s="10">
        <v>0.457911461591721</v>
      </c>
      <c r="L2049" s="10">
        <v>0.509390532970428</v>
      </c>
      <c r="M2049" s="10">
        <v>0.509390532970428</v>
      </c>
      <c r="N2049" s="10">
        <v>2.47669243812561</v>
      </c>
      <c r="O2049" s="10">
        <v>1.11242139339447</v>
      </c>
    </row>
    <row r="2050" spans="1:15">
      <c r="A2050" s="8">
        <v>2013</v>
      </c>
      <c r="B2050" s="8" t="s">
        <v>290</v>
      </c>
      <c r="C2050" s="8">
        <v>330100</v>
      </c>
      <c r="D2050" s="8" t="s">
        <v>140</v>
      </c>
      <c r="E2050" s="8" t="s">
        <v>291</v>
      </c>
      <c r="F2050" s="9">
        <v>8343.52</v>
      </c>
      <c r="G2050" s="9">
        <v>265.420013427734</v>
      </c>
      <c r="H2050" s="9">
        <v>3661.97998046875</v>
      </c>
      <c r="I2050" s="9">
        <v>4416.1201171875</v>
      </c>
      <c r="J2050" s="10">
        <v>0.0318115167319775</v>
      </c>
      <c r="K2050" s="10">
        <v>0.438901096582413</v>
      </c>
      <c r="L2050" s="10">
        <v>0.529287397861481</v>
      </c>
      <c r="M2050" s="10">
        <v>0.529287397861481</v>
      </c>
      <c r="N2050" s="10">
        <v>2.49747586250305</v>
      </c>
      <c r="O2050" s="10">
        <v>1.20593786239624</v>
      </c>
    </row>
    <row r="2051" spans="1:15">
      <c r="A2051" s="8">
        <v>2014</v>
      </c>
      <c r="B2051" s="8" t="s">
        <v>290</v>
      </c>
      <c r="C2051" s="8">
        <v>330100</v>
      </c>
      <c r="D2051" s="8" t="s">
        <v>140</v>
      </c>
      <c r="E2051" s="8" t="s">
        <v>291</v>
      </c>
      <c r="F2051" s="9">
        <v>9206.16</v>
      </c>
      <c r="G2051" s="9">
        <v>274.350006103516</v>
      </c>
      <c r="H2051" s="9">
        <v>3845.580078125</v>
      </c>
      <c r="I2051" s="9">
        <v>5086.240234375</v>
      </c>
      <c r="J2051" s="10">
        <v>0.0298007000237703</v>
      </c>
      <c r="K2051" s="10">
        <v>0.417718142271042</v>
      </c>
      <c r="L2051" s="10">
        <v>0.5524822473526</v>
      </c>
      <c r="M2051" s="10">
        <v>0.5524822473526</v>
      </c>
      <c r="N2051" s="10">
        <v>2.52268362045288</v>
      </c>
      <c r="O2051" s="10">
        <v>1.32261979579926</v>
      </c>
    </row>
    <row r="2052" spans="1:15">
      <c r="A2052" s="8">
        <v>2015</v>
      </c>
      <c r="B2052" s="8" t="s">
        <v>290</v>
      </c>
      <c r="C2052" s="8">
        <v>330100</v>
      </c>
      <c r="D2052" s="8" t="s">
        <v>140</v>
      </c>
      <c r="E2052" s="8" t="s">
        <v>291</v>
      </c>
      <c r="F2052" s="9">
        <v>10050.21</v>
      </c>
      <c r="G2052" s="9">
        <v>287.950012207031</v>
      </c>
      <c r="H2052" s="9">
        <v>3909.01000976563</v>
      </c>
      <c r="I2052" s="9">
        <v>5853.25</v>
      </c>
      <c r="J2052" s="10">
        <v>0.0286511443555355</v>
      </c>
      <c r="K2052" s="10">
        <v>0.388948082923889</v>
      </c>
      <c r="L2052" s="10">
        <v>0.582400739192963</v>
      </c>
      <c r="M2052" s="10">
        <v>0.582400739192963</v>
      </c>
      <c r="N2052" s="10">
        <v>2.55374956130981</v>
      </c>
      <c r="O2052" s="10">
        <v>1.49737405776978</v>
      </c>
    </row>
    <row r="2053" spans="1:15">
      <c r="A2053" s="8">
        <v>2016</v>
      </c>
      <c r="B2053" s="8" t="s">
        <v>290</v>
      </c>
      <c r="C2053" s="8">
        <v>330100</v>
      </c>
      <c r="D2053" s="8" t="s">
        <v>140</v>
      </c>
      <c r="E2053" s="8" t="s">
        <v>291</v>
      </c>
      <c r="F2053" s="9">
        <v>11313.72</v>
      </c>
      <c r="G2053" s="9">
        <v>304.209991455078</v>
      </c>
      <c r="H2053" s="9">
        <v>4120.93017578125</v>
      </c>
      <c r="I2053" s="9">
        <v>6888.58984375</v>
      </c>
      <c r="J2053" s="10">
        <v>0.0268885903060436</v>
      </c>
      <c r="K2053" s="10">
        <v>0.3642418384552</v>
      </c>
      <c r="L2053" s="10">
        <v>0.608870446681976</v>
      </c>
      <c r="M2053" s="10">
        <v>0.608870446681976</v>
      </c>
      <c r="N2053" s="10">
        <v>2.58198356628418</v>
      </c>
      <c r="O2053" s="10">
        <v>1.67161047458649</v>
      </c>
    </row>
    <row r="2054" spans="1:15">
      <c r="A2054" s="8">
        <v>2017</v>
      </c>
      <c r="B2054" s="8" t="s">
        <v>290</v>
      </c>
      <c r="C2054" s="8">
        <v>330100</v>
      </c>
      <c r="D2054" s="8" t="s">
        <v>140</v>
      </c>
      <c r="E2054" s="8" t="s">
        <v>291</v>
      </c>
      <c r="F2054" s="9">
        <v>13160.72</v>
      </c>
      <c r="G2054" s="9">
        <v>311.67</v>
      </c>
      <c r="H2054" s="9">
        <v>4387.19</v>
      </c>
      <c r="I2054" s="9">
        <v>7857.3</v>
      </c>
      <c r="J2054" s="10">
        <v>0.023681835036381</v>
      </c>
      <c r="K2054" s="10">
        <v>0.333354862044022</v>
      </c>
      <c r="L2054" s="10">
        <v>0.597026606447064</v>
      </c>
      <c r="M2054" s="10">
        <v>0.597026606447064</v>
      </c>
      <c r="N2054" s="10">
        <v>2.48147137846562</v>
      </c>
      <c r="O2054" s="10">
        <v>1.79096414789421</v>
      </c>
    </row>
    <row r="2055" spans="1:15">
      <c r="A2055" s="8">
        <v>2018</v>
      </c>
      <c r="B2055" s="8" t="s">
        <v>290</v>
      </c>
      <c r="C2055" s="8">
        <v>330100</v>
      </c>
      <c r="D2055" s="8" t="s">
        <v>140</v>
      </c>
      <c r="E2055" s="8" t="s">
        <v>291</v>
      </c>
      <c r="F2055" s="9">
        <v>13509.15</v>
      </c>
      <c r="G2055" s="9">
        <v>305.510009765625</v>
      </c>
      <c r="H2055" s="9">
        <v>4571.93017578125</v>
      </c>
      <c r="I2055" s="9">
        <v>8631.7099609375</v>
      </c>
      <c r="J2055" s="10">
        <v>0.0226150434464216</v>
      </c>
      <c r="K2055" s="10">
        <v>0.338432103395462</v>
      </c>
      <c r="L2055" s="10">
        <v>0.638952851295471</v>
      </c>
      <c r="M2055" s="10">
        <v>0.638952851295471</v>
      </c>
      <c r="N2055" s="10">
        <v>2.61633777618408</v>
      </c>
      <c r="O2055" s="10">
        <v>1.887979388237</v>
      </c>
    </row>
    <row r="2056" spans="1:15">
      <c r="A2056" s="8">
        <v>2019</v>
      </c>
      <c r="B2056" s="8" t="s">
        <v>290</v>
      </c>
      <c r="C2056" s="8">
        <v>330100</v>
      </c>
      <c r="D2056" s="8" t="s">
        <v>140</v>
      </c>
      <c r="E2056" s="8" t="s">
        <v>291</v>
      </c>
      <c r="F2056" s="9">
        <v>15373.05</v>
      </c>
      <c r="G2056" s="9">
        <v>325.700012207031</v>
      </c>
      <c r="H2056" s="9">
        <v>4875.06982421875</v>
      </c>
      <c r="I2056" s="9">
        <v>10172.2802734375</v>
      </c>
      <c r="J2056" s="10">
        <v>0.0211864281445742</v>
      </c>
      <c r="K2056" s="10">
        <v>0.317117929458618</v>
      </c>
      <c r="L2056" s="10">
        <v>0.661695659160614</v>
      </c>
      <c r="M2056" s="10">
        <v>0.661695659160614</v>
      </c>
      <c r="N2056" s="10">
        <v>2.64050936698914</v>
      </c>
      <c r="O2056" s="10">
        <v>2.08659172058105</v>
      </c>
    </row>
    <row r="2057" spans="1:15">
      <c r="A2057" s="8">
        <v>2020</v>
      </c>
      <c r="B2057" s="8" t="s">
        <v>290</v>
      </c>
      <c r="C2057" s="8">
        <v>330100</v>
      </c>
      <c r="D2057" s="8" t="s">
        <v>140</v>
      </c>
      <c r="E2057" s="8" t="s">
        <v>291</v>
      </c>
      <c r="F2057" s="9">
        <v>16106</v>
      </c>
      <c r="G2057" s="9">
        <v>326</v>
      </c>
      <c r="H2057" s="9">
        <v>4821</v>
      </c>
      <c r="I2057" s="9">
        <v>10959</v>
      </c>
      <c r="J2057" s="10">
        <v>0.020240904763341</v>
      </c>
      <c r="K2057" s="10">
        <v>0.299329429864883</v>
      </c>
      <c r="L2057" s="10">
        <v>0.680429637432098</v>
      </c>
      <c r="M2057" s="10">
        <v>0.680429637432098</v>
      </c>
      <c r="N2057" s="10">
        <v>2.66018867492676</v>
      </c>
      <c r="O2057" s="10">
        <v>2.27317976951599</v>
      </c>
    </row>
    <row r="2058" spans="1:15">
      <c r="A2058" s="8">
        <v>2021</v>
      </c>
      <c r="B2058" s="8" t="s">
        <v>290</v>
      </c>
      <c r="C2058" s="8">
        <v>330100</v>
      </c>
      <c r="D2058" s="8" t="s">
        <v>140</v>
      </c>
      <c r="E2058" s="8" t="s">
        <v>291</v>
      </c>
      <c r="F2058" s="9">
        <v>18109.42</v>
      </c>
      <c r="G2058" s="9">
        <v>333.489990234375</v>
      </c>
      <c r="H2058" s="9">
        <v>5488.6201171875</v>
      </c>
      <c r="I2058" s="9">
        <v>12287.3095703125</v>
      </c>
      <c r="J2058" s="10">
        <v>0.0184152778238058</v>
      </c>
      <c r="K2058" s="10">
        <v>0.303080946207047</v>
      </c>
      <c r="L2058" s="10">
        <v>0.678503751754761</v>
      </c>
      <c r="M2058" s="10">
        <v>0.678503751754761</v>
      </c>
      <c r="N2058" s="10">
        <v>2.66008853912354</v>
      </c>
      <c r="O2058" s="10">
        <v>2.23868823051453</v>
      </c>
    </row>
    <row r="2059" spans="1:15">
      <c r="A2059" s="8">
        <v>2022</v>
      </c>
      <c r="B2059" s="8" t="s">
        <v>290</v>
      </c>
      <c r="C2059" s="8">
        <v>330100</v>
      </c>
      <c r="D2059" s="8" t="s">
        <v>140</v>
      </c>
      <c r="E2059" s="8" t="s">
        <v>291</v>
      </c>
      <c r="F2059" s="9">
        <v>18753</v>
      </c>
      <c r="G2059" s="9">
        <v>346</v>
      </c>
      <c r="H2059" s="9">
        <v>5620</v>
      </c>
      <c r="I2059" s="9">
        <v>12787</v>
      </c>
      <c r="J2059" s="10">
        <v>0.0184503812723298</v>
      </c>
      <c r="K2059" s="10">
        <v>0.299685383671946</v>
      </c>
      <c r="L2059" s="10">
        <v>0.681864235055724</v>
      </c>
      <c r="M2059" s="10">
        <v>0.681864235055724</v>
      </c>
      <c r="N2059" s="10">
        <v>2.66341385378339</v>
      </c>
      <c r="O2059" s="10">
        <v>2.27526690391459</v>
      </c>
    </row>
    <row r="2060" spans="1:15">
      <c r="A2060" s="1">
        <v>2023</v>
      </c>
      <c r="B2060" s="1" t="s">
        <v>290</v>
      </c>
      <c r="C2060" s="1">
        <v>330100</v>
      </c>
      <c r="D2060" s="1" t="s">
        <v>140</v>
      </c>
      <c r="E2060" s="1" t="s">
        <v>291</v>
      </c>
      <c r="F2060" s="14" t="s">
        <v>292</v>
      </c>
      <c r="G2060" s="14">
        <v>347</v>
      </c>
      <c r="H2060" s="14" t="s">
        <v>293</v>
      </c>
      <c r="I2060" s="14">
        <v>14045</v>
      </c>
      <c r="J2060" s="18">
        <f>G2060/F2060</f>
        <v>0.0172989680442694</v>
      </c>
      <c r="K2060" s="18">
        <f>H2060/F2060</f>
        <v>0.282516576100504</v>
      </c>
      <c r="L2060" s="18">
        <f>I2060/F2060</f>
        <v>0.700184455855227</v>
      </c>
      <c r="M2060" s="18">
        <f>I2060/F2060</f>
        <v>0.700184455855227</v>
      </c>
      <c r="N2060" s="18">
        <f>J2060*1+K2060*2+L2060*3</f>
        <v>2.68288548781096</v>
      </c>
      <c r="O2060" s="18">
        <f>I2060/H2060</f>
        <v>2.47838362449268</v>
      </c>
    </row>
    <row r="2061" spans="1:15">
      <c r="A2061" s="8">
        <v>2000</v>
      </c>
      <c r="B2061" s="8" t="s">
        <v>294</v>
      </c>
      <c r="C2061" s="8">
        <v>330200</v>
      </c>
      <c r="D2061" s="8" t="s">
        <v>140</v>
      </c>
      <c r="E2061" s="8" t="s">
        <v>291</v>
      </c>
      <c r="F2061" s="9">
        <v>1175.75</v>
      </c>
      <c r="G2061" s="9">
        <v>95.7699966430664</v>
      </c>
      <c r="H2061" s="9">
        <v>658.840026855469</v>
      </c>
      <c r="I2061" s="9">
        <v>421.140014648438</v>
      </c>
      <c r="J2061" s="10">
        <v>0.0814543887972832</v>
      </c>
      <c r="K2061" s="10">
        <v>0.560357213020325</v>
      </c>
      <c r="L2061" s="10">
        <v>0.358188390731812</v>
      </c>
      <c r="M2061" s="10">
        <v>0.358188390731812</v>
      </c>
      <c r="N2061" s="10">
        <v>2.27673387527466</v>
      </c>
      <c r="O2061" s="10">
        <v>0.639214396476746</v>
      </c>
    </row>
    <row r="2062" spans="1:15">
      <c r="A2062" s="8">
        <v>2001</v>
      </c>
      <c r="B2062" s="8" t="s">
        <v>294</v>
      </c>
      <c r="C2062" s="8">
        <v>330200</v>
      </c>
      <c r="D2062" s="8" t="s">
        <v>140</v>
      </c>
      <c r="E2062" s="8" t="s">
        <v>291</v>
      </c>
      <c r="F2062" s="9">
        <v>1312.69</v>
      </c>
      <c r="G2062" s="9">
        <v>100.339996337891</v>
      </c>
      <c r="H2062" s="9">
        <v>718.909973144531</v>
      </c>
      <c r="I2062" s="9">
        <v>493.429992675781</v>
      </c>
      <c r="J2062" s="10">
        <v>0.0764384567737579</v>
      </c>
      <c r="K2062" s="10">
        <v>0.547661662101746</v>
      </c>
      <c r="L2062" s="10">
        <v>0.375892251729965</v>
      </c>
      <c r="M2062" s="10">
        <v>0.375892251729965</v>
      </c>
      <c r="N2062" s="10">
        <v>2.2994384765625</v>
      </c>
      <c r="O2062" s="10">
        <v>0.686358511447906</v>
      </c>
    </row>
    <row r="2063" spans="1:15">
      <c r="A2063" s="8">
        <v>2002</v>
      </c>
      <c r="B2063" s="8" t="s">
        <v>294</v>
      </c>
      <c r="C2063" s="8">
        <v>330200</v>
      </c>
      <c r="D2063" s="8" t="s">
        <v>140</v>
      </c>
      <c r="E2063" s="8" t="s">
        <v>291</v>
      </c>
      <c r="F2063" s="9">
        <v>1500.34</v>
      </c>
      <c r="G2063" s="9">
        <v>105.709999084473</v>
      </c>
      <c r="H2063" s="9">
        <v>828.880004882813</v>
      </c>
      <c r="I2063" s="9">
        <v>565.75</v>
      </c>
      <c r="J2063" s="10">
        <v>0.070457361638546</v>
      </c>
      <c r="K2063" s="10">
        <v>0.552461445331573</v>
      </c>
      <c r="L2063" s="10">
        <v>0.3770811855793</v>
      </c>
      <c r="M2063" s="10">
        <v>0.3770811855793</v>
      </c>
      <c r="N2063" s="10">
        <v>2.30662369728088</v>
      </c>
      <c r="O2063" s="10">
        <v>0.682547509670258</v>
      </c>
    </row>
    <row r="2064" spans="1:15">
      <c r="A2064" s="8">
        <v>2003</v>
      </c>
      <c r="B2064" s="8" t="s">
        <v>294</v>
      </c>
      <c r="C2064" s="8">
        <v>330200</v>
      </c>
      <c r="D2064" s="8" t="s">
        <v>140</v>
      </c>
      <c r="E2064" s="8" t="s">
        <v>291</v>
      </c>
      <c r="F2064" s="9">
        <v>1786.85</v>
      </c>
      <c r="G2064" s="9">
        <v>112.230003356934</v>
      </c>
      <c r="H2064" s="9">
        <v>1001.21002197266</v>
      </c>
      <c r="I2064" s="9">
        <v>673.409973144531</v>
      </c>
      <c r="J2064" s="10">
        <v>0.0628088563680649</v>
      </c>
      <c r="K2064" s="10">
        <v>0.560321271419525</v>
      </c>
      <c r="L2064" s="10">
        <v>0.376869887113571</v>
      </c>
      <c r="M2064" s="10">
        <v>0.376869887113571</v>
      </c>
      <c r="N2064" s="10">
        <v>2.31406116485596</v>
      </c>
      <c r="O2064" s="10">
        <v>0.672596096992493</v>
      </c>
    </row>
    <row r="2065" spans="1:15">
      <c r="A2065" s="8">
        <v>2004</v>
      </c>
      <c r="B2065" s="8" t="s">
        <v>294</v>
      </c>
      <c r="C2065" s="8">
        <v>330200</v>
      </c>
      <c r="D2065" s="8" t="s">
        <v>140</v>
      </c>
      <c r="E2065" s="8" t="s">
        <v>291</v>
      </c>
      <c r="F2065" s="9">
        <v>2158.04</v>
      </c>
      <c r="G2065" s="9">
        <v>123.5</v>
      </c>
      <c r="H2065" s="9">
        <v>1230.2099609375</v>
      </c>
      <c r="I2065" s="9">
        <v>804.330017089844</v>
      </c>
      <c r="J2065" s="10">
        <v>0.0572278536856174</v>
      </c>
      <c r="K2065" s="10">
        <v>0.570058941841125</v>
      </c>
      <c r="L2065" s="10">
        <v>0.372713208198547</v>
      </c>
      <c r="M2065" s="10">
        <v>0.372713208198547</v>
      </c>
      <c r="N2065" s="10">
        <v>2.31548547744751</v>
      </c>
      <c r="O2065" s="10">
        <v>0.65381520986557</v>
      </c>
    </row>
    <row r="2066" spans="1:15">
      <c r="A2066" s="8">
        <v>2005</v>
      </c>
      <c r="B2066" s="8" t="s">
        <v>294</v>
      </c>
      <c r="C2066" s="8">
        <v>330200</v>
      </c>
      <c r="D2066" s="8" t="s">
        <v>140</v>
      </c>
      <c r="E2066" s="8" t="s">
        <v>291</v>
      </c>
      <c r="F2066" s="9">
        <v>2449.31</v>
      </c>
      <c r="G2066" s="9">
        <v>132.259994506836</v>
      </c>
      <c r="H2066" s="9">
        <v>1341.4599609375</v>
      </c>
      <c r="I2066" s="9">
        <v>975.590026855469</v>
      </c>
      <c r="J2066" s="10">
        <v>0.0539988800883293</v>
      </c>
      <c r="K2066" s="10">
        <v>0.547688901424408</v>
      </c>
      <c r="L2066" s="10">
        <v>0.39831218123436</v>
      </c>
      <c r="M2066" s="10">
        <v>0.39831218123436</v>
      </c>
      <c r="N2066" s="10">
        <v>2.34431314468384</v>
      </c>
      <c r="O2066" s="10">
        <v>0.727259874343872</v>
      </c>
    </row>
    <row r="2067" spans="1:15">
      <c r="A2067" s="8">
        <v>2006</v>
      </c>
      <c r="B2067" s="8" t="s">
        <v>294</v>
      </c>
      <c r="C2067" s="8">
        <v>330200</v>
      </c>
      <c r="D2067" s="8" t="s">
        <v>140</v>
      </c>
      <c r="E2067" s="8" t="s">
        <v>291</v>
      </c>
      <c r="F2067" s="9">
        <v>2874.44</v>
      </c>
      <c r="G2067" s="9">
        <v>139.339996337891</v>
      </c>
      <c r="H2067" s="9">
        <v>1583.56005859375</v>
      </c>
      <c r="I2067" s="9">
        <v>1151.55004882812</v>
      </c>
      <c r="J2067" s="10">
        <v>0.0484755262732506</v>
      </c>
      <c r="K2067" s="10">
        <v>0.550910830497742</v>
      </c>
      <c r="L2067" s="10">
        <v>0.400617182254791</v>
      </c>
      <c r="M2067" s="10">
        <v>0.400617182254791</v>
      </c>
      <c r="N2067" s="10">
        <v>2.35214877128601</v>
      </c>
      <c r="O2067" s="10">
        <v>0.727190613746643</v>
      </c>
    </row>
    <row r="2068" spans="1:15">
      <c r="A2068" s="8">
        <v>2007</v>
      </c>
      <c r="B2068" s="8" t="s">
        <v>294</v>
      </c>
      <c r="C2068" s="8">
        <v>330200</v>
      </c>
      <c r="D2068" s="8" t="s">
        <v>140</v>
      </c>
      <c r="E2068" s="8" t="s">
        <v>291</v>
      </c>
      <c r="F2068" s="9">
        <v>3435</v>
      </c>
      <c r="G2068" s="9">
        <v>151.279998779297</v>
      </c>
      <c r="H2068" s="9">
        <v>1899.09997558594</v>
      </c>
      <c r="I2068" s="9">
        <v>1384.63000488281</v>
      </c>
      <c r="J2068" s="10">
        <v>0.0440407581627369</v>
      </c>
      <c r="K2068" s="10">
        <v>0.552867531776428</v>
      </c>
      <c r="L2068" s="10">
        <v>0.403094619512558</v>
      </c>
      <c r="M2068" s="10">
        <v>0.403094619512558</v>
      </c>
      <c r="N2068" s="10">
        <v>2.35905957221985</v>
      </c>
      <c r="O2068" s="10">
        <v>0.7290980219841</v>
      </c>
    </row>
    <row r="2069" spans="1:15">
      <c r="A2069" s="8">
        <v>2008</v>
      </c>
      <c r="B2069" s="8" t="s">
        <v>294</v>
      </c>
      <c r="C2069" s="8">
        <v>330200</v>
      </c>
      <c r="D2069" s="8" t="s">
        <v>140</v>
      </c>
      <c r="E2069" s="8" t="s">
        <v>291</v>
      </c>
      <c r="F2069" s="9">
        <v>3964.05</v>
      </c>
      <c r="G2069" s="9">
        <v>167.360000610352</v>
      </c>
      <c r="H2069" s="9">
        <v>2196.67993164063</v>
      </c>
      <c r="I2069" s="9">
        <v>1600.01000976562</v>
      </c>
      <c r="J2069" s="10">
        <v>0.0422194488346577</v>
      </c>
      <c r="K2069" s="10">
        <v>0.554150402545929</v>
      </c>
      <c r="L2069" s="10">
        <v>0.403630137443542</v>
      </c>
      <c r="M2069" s="10">
        <v>0.403630137443542</v>
      </c>
      <c r="N2069" s="10">
        <v>2.36141061782837</v>
      </c>
      <c r="O2069" s="10">
        <v>0.728376507759094</v>
      </c>
    </row>
    <row r="2070" spans="1:15">
      <c r="A2070" s="8">
        <v>2009</v>
      </c>
      <c r="B2070" s="8" t="s">
        <v>294</v>
      </c>
      <c r="C2070" s="8">
        <v>330200</v>
      </c>
      <c r="D2070" s="8" t="s">
        <v>140</v>
      </c>
      <c r="E2070" s="8" t="s">
        <v>291</v>
      </c>
      <c r="F2070" s="9">
        <v>4214.6</v>
      </c>
      <c r="G2070" s="9">
        <v>183.850006103516</v>
      </c>
      <c r="H2070" s="9">
        <v>2247.75</v>
      </c>
      <c r="I2070" s="9">
        <v>1783</v>
      </c>
      <c r="J2070" s="10">
        <v>0.0436221733689308</v>
      </c>
      <c r="K2070" s="10">
        <v>0.533324658870697</v>
      </c>
      <c r="L2070" s="10">
        <v>0.423053205013275</v>
      </c>
      <c r="M2070" s="10">
        <v>0.423053205013275</v>
      </c>
      <c r="N2070" s="10">
        <v>2.3794310092926</v>
      </c>
      <c r="O2070" s="10">
        <v>0.793237686157227</v>
      </c>
    </row>
    <row r="2071" spans="1:15">
      <c r="A2071" s="8">
        <v>2010</v>
      </c>
      <c r="B2071" s="8" t="s">
        <v>294</v>
      </c>
      <c r="C2071" s="8">
        <v>330200</v>
      </c>
      <c r="D2071" s="8" t="s">
        <v>140</v>
      </c>
      <c r="E2071" s="8" t="s">
        <v>291</v>
      </c>
      <c r="F2071" s="9">
        <v>5163</v>
      </c>
      <c r="G2071" s="9">
        <v>219.130004882812</v>
      </c>
      <c r="H2071" s="9">
        <v>2870.68994140625</v>
      </c>
      <c r="I2071" s="9">
        <v>2073.17993164063</v>
      </c>
      <c r="J2071" s="10">
        <v>0.0424423776566982</v>
      </c>
      <c r="K2071" s="10">
        <v>0.556011974811554</v>
      </c>
      <c r="L2071" s="10">
        <v>0.401545614004135</v>
      </c>
      <c r="M2071" s="10">
        <v>0.401545614004135</v>
      </c>
      <c r="N2071" s="10">
        <v>2.35910320281982</v>
      </c>
      <c r="O2071" s="10">
        <v>0.722188711166382</v>
      </c>
    </row>
    <row r="2072" spans="1:15">
      <c r="A2072" s="8">
        <v>2011</v>
      </c>
      <c r="B2072" s="8" t="s">
        <v>294</v>
      </c>
      <c r="C2072" s="8">
        <v>330200</v>
      </c>
      <c r="D2072" s="8" t="s">
        <v>140</v>
      </c>
      <c r="E2072" s="8" t="s">
        <v>291</v>
      </c>
      <c r="F2072" s="9">
        <v>6059.24</v>
      </c>
      <c r="G2072" s="9">
        <v>255.229995727539</v>
      </c>
      <c r="H2072" s="9">
        <v>3349.53002929688</v>
      </c>
      <c r="I2072" s="9">
        <v>2454.48999023438</v>
      </c>
      <c r="J2072" s="10">
        <v>0.0421224422752857</v>
      </c>
      <c r="K2072" s="10">
        <v>0.552797079086304</v>
      </c>
      <c r="L2072" s="10">
        <v>0.405082166194916</v>
      </c>
      <c r="M2072" s="10">
        <v>0.405082166194916</v>
      </c>
      <c r="N2072" s="10">
        <v>2.36296319961548</v>
      </c>
      <c r="O2072" s="10">
        <v>0.732786357402802</v>
      </c>
    </row>
    <row r="2073" spans="1:15">
      <c r="A2073" s="8">
        <v>2012</v>
      </c>
      <c r="B2073" s="8" t="s">
        <v>294</v>
      </c>
      <c r="C2073" s="8">
        <v>330200</v>
      </c>
      <c r="D2073" s="8" t="s">
        <v>140</v>
      </c>
      <c r="E2073" s="8" t="s">
        <v>291</v>
      </c>
      <c r="F2073" s="9">
        <v>6582.21</v>
      </c>
      <c r="G2073" s="9">
        <v>268.519989013672</v>
      </c>
      <c r="H2073" s="9">
        <v>3516.84008789063</v>
      </c>
      <c r="I2073" s="9">
        <v>2796.85009765625</v>
      </c>
      <c r="J2073" s="10">
        <v>0.0407948084175587</v>
      </c>
      <c r="K2073" s="10">
        <v>0.534294724464417</v>
      </c>
      <c r="L2073" s="10">
        <v>0.424910485744476</v>
      </c>
      <c r="M2073" s="10">
        <v>0.424910485744476</v>
      </c>
      <c r="N2073" s="10">
        <v>2.38411569595337</v>
      </c>
      <c r="O2073" s="10">
        <v>0.79527360200882</v>
      </c>
    </row>
    <row r="2074" spans="1:15">
      <c r="A2074" s="8">
        <v>2013</v>
      </c>
      <c r="B2074" s="8" t="s">
        <v>294</v>
      </c>
      <c r="C2074" s="8">
        <v>330200</v>
      </c>
      <c r="D2074" s="8" t="s">
        <v>140</v>
      </c>
      <c r="E2074" s="8" t="s">
        <v>291</v>
      </c>
      <c r="F2074" s="9">
        <v>7128.87</v>
      </c>
      <c r="G2074" s="9">
        <v>276.350006103516</v>
      </c>
      <c r="H2074" s="9">
        <v>3741.71997070313</v>
      </c>
      <c r="I2074" s="9">
        <v>3110.80004882813</v>
      </c>
      <c r="J2074" s="10">
        <v>0.0387649089097977</v>
      </c>
      <c r="K2074" s="10">
        <v>0.524868607521057</v>
      </c>
      <c r="L2074" s="10">
        <v>0.436366498470306</v>
      </c>
      <c r="M2074" s="10">
        <v>0.436366498470306</v>
      </c>
      <c r="N2074" s="10">
        <v>2.39760160446167</v>
      </c>
      <c r="O2074" s="10">
        <v>0.831382393836975</v>
      </c>
    </row>
    <row r="2075" spans="1:15">
      <c r="A2075" s="8">
        <v>2014</v>
      </c>
      <c r="B2075" s="8" t="s">
        <v>294</v>
      </c>
      <c r="C2075" s="8">
        <v>330200</v>
      </c>
      <c r="D2075" s="8" t="s">
        <v>140</v>
      </c>
      <c r="E2075" s="8" t="s">
        <v>291</v>
      </c>
      <c r="F2075" s="9">
        <v>7610.28</v>
      </c>
      <c r="G2075" s="9">
        <v>275.700012207031</v>
      </c>
      <c r="H2075" s="9">
        <v>3980.40991210938</v>
      </c>
      <c r="I2075" s="9">
        <v>3354.169921875</v>
      </c>
      <c r="J2075" s="10">
        <v>0.0362273156642914</v>
      </c>
      <c r="K2075" s="10">
        <v>0.523030698299408</v>
      </c>
      <c r="L2075" s="10">
        <v>0.440741986036301</v>
      </c>
      <c r="M2075" s="10">
        <v>0.440741986036301</v>
      </c>
      <c r="N2075" s="10">
        <v>2.4045147895813</v>
      </c>
      <c r="O2075" s="10">
        <v>0.842669486999512</v>
      </c>
    </row>
    <row r="2076" spans="1:15">
      <c r="A2076" s="8">
        <v>2015</v>
      </c>
      <c r="B2076" s="8" t="s">
        <v>294</v>
      </c>
      <c r="C2076" s="8">
        <v>330200</v>
      </c>
      <c r="D2076" s="8" t="s">
        <v>140</v>
      </c>
      <c r="E2076" s="8" t="s">
        <v>291</v>
      </c>
      <c r="F2076" s="9">
        <v>8003.61</v>
      </c>
      <c r="G2076" s="9">
        <v>284.679992675781</v>
      </c>
      <c r="H2076" s="9">
        <v>4098.22021484375</v>
      </c>
      <c r="I2076" s="9">
        <v>3620.7099609375</v>
      </c>
      <c r="J2076" s="10">
        <v>0.0355689488351345</v>
      </c>
      <c r="K2076" s="10">
        <v>0.512046456336975</v>
      </c>
      <c r="L2076" s="10">
        <v>0.452384620904922</v>
      </c>
      <c r="M2076" s="10">
        <v>0.452384620904922</v>
      </c>
      <c r="N2076" s="10">
        <v>2.41681575775146</v>
      </c>
      <c r="O2076" s="10">
        <v>0.883483529090881</v>
      </c>
    </row>
    <row r="2077" spans="1:15">
      <c r="A2077" s="8">
        <v>2016</v>
      </c>
      <c r="B2077" s="8" t="s">
        <v>294</v>
      </c>
      <c r="C2077" s="8">
        <v>330200</v>
      </c>
      <c r="D2077" s="8" t="s">
        <v>140</v>
      </c>
      <c r="E2077" s="8" t="s">
        <v>291</v>
      </c>
      <c r="F2077" s="9">
        <v>8686.49</v>
      </c>
      <c r="G2077" s="9">
        <v>302.059997558594</v>
      </c>
      <c r="H2077" s="9">
        <v>4455.33984375</v>
      </c>
      <c r="I2077" s="9">
        <v>3929.10009765625</v>
      </c>
      <c r="J2077" s="10">
        <v>0.0347735397517681</v>
      </c>
      <c r="K2077" s="10">
        <v>0.512904524803162</v>
      </c>
      <c r="L2077" s="10">
        <v>0.452323108911514</v>
      </c>
      <c r="M2077" s="10">
        <v>0.452323108911514</v>
      </c>
      <c r="N2077" s="10">
        <v>2.41755199432373</v>
      </c>
      <c r="O2077" s="10">
        <v>0.881885588169098</v>
      </c>
    </row>
    <row r="2078" spans="1:15">
      <c r="A2078" s="8">
        <v>2017</v>
      </c>
      <c r="B2078" s="8" t="s">
        <v>294</v>
      </c>
      <c r="C2078" s="8">
        <v>330200</v>
      </c>
      <c r="D2078" s="8" t="s">
        <v>140</v>
      </c>
      <c r="E2078" s="8" t="s">
        <v>291</v>
      </c>
      <c r="F2078" s="9">
        <v>9842.06</v>
      </c>
      <c r="G2078" s="9">
        <v>305.809997558594</v>
      </c>
      <c r="H2078" s="9">
        <v>5119.4501953125</v>
      </c>
      <c r="I2078" s="9">
        <v>4416.7998046875</v>
      </c>
      <c r="J2078" s="10">
        <v>0.0310717467218637</v>
      </c>
      <c r="K2078" s="10">
        <v>0.520160436630249</v>
      </c>
      <c r="L2078" s="10">
        <v>0.448767811059952</v>
      </c>
      <c r="M2078" s="10">
        <v>0.448767811059952</v>
      </c>
      <c r="N2078" s="10">
        <v>2.41769599914551</v>
      </c>
      <c r="O2078" s="10">
        <v>0.862748861312866</v>
      </c>
    </row>
    <row r="2079" spans="1:15">
      <c r="A2079" s="8">
        <v>2018</v>
      </c>
      <c r="B2079" s="8" t="s">
        <v>294</v>
      </c>
      <c r="C2079" s="8">
        <v>330200</v>
      </c>
      <c r="D2079" s="8" t="s">
        <v>140</v>
      </c>
      <c r="E2079" s="8" t="s">
        <v>291</v>
      </c>
      <c r="F2079" s="9">
        <v>10745.46</v>
      </c>
      <c r="G2079" s="9">
        <v>305.959991455078</v>
      </c>
      <c r="H2079" s="9">
        <v>5507.52978515625</v>
      </c>
      <c r="I2079" s="9">
        <v>4931.97021484375</v>
      </c>
      <c r="J2079" s="10">
        <v>0.0284734200686216</v>
      </c>
      <c r="K2079" s="10">
        <v>0.512544810771942</v>
      </c>
      <c r="L2079" s="10">
        <v>0.45898175239563</v>
      </c>
      <c r="M2079" s="10">
        <v>0.45898175239563</v>
      </c>
      <c r="N2079" s="10">
        <v>2.43050837516785</v>
      </c>
      <c r="O2079" s="10">
        <v>0.895495891571045</v>
      </c>
    </row>
    <row r="2080" spans="1:15">
      <c r="A2080" s="8">
        <v>2019</v>
      </c>
      <c r="B2080" s="8" t="s">
        <v>294</v>
      </c>
      <c r="C2080" s="8">
        <v>330200</v>
      </c>
      <c r="D2080" s="8" t="s">
        <v>140</v>
      </c>
      <c r="E2080" s="8" t="s">
        <v>291</v>
      </c>
      <c r="F2080" s="9">
        <v>11985.12</v>
      </c>
      <c r="G2080" s="9">
        <v>322.269989013672</v>
      </c>
      <c r="H2080" s="9">
        <v>5782.919921875</v>
      </c>
      <c r="I2080" s="9">
        <v>5879.93017578125</v>
      </c>
      <c r="J2080" s="10">
        <v>0.0268891751766205</v>
      </c>
      <c r="K2080" s="10">
        <v>0.482508301734924</v>
      </c>
      <c r="L2080" s="10">
        <v>0.490602523088455</v>
      </c>
      <c r="M2080" s="10">
        <v>0.490602523088455</v>
      </c>
      <c r="N2080" s="10">
        <v>2.46371340751648</v>
      </c>
      <c r="O2080" s="10">
        <v>1.01677525043488</v>
      </c>
    </row>
    <row r="2081" spans="1:15">
      <c r="A2081" s="8">
        <v>2020</v>
      </c>
      <c r="B2081" s="8" t="s">
        <v>294</v>
      </c>
      <c r="C2081" s="8">
        <v>330200</v>
      </c>
      <c r="D2081" s="8" t="s">
        <v>140</v>
      </c>
      <c r="E2081" s="8" t="s">
        <v>291</v>
      </c>
      <c r="F2081" s="9">
        <v>12409</v>
      </c>
      <c r="G2081" s="9">
        <v>339</v>
      </c>
      <c r="H2081" s="9">
        <v>5694</v>
      </c>
      <c r="I2081" s="9">
        <v>6376</v>
      </c>
      <c r="J2081" s="10">
        <v>0.0273188818246126</v>
      </c>
      <c r="K2081" s="10">
        <v>0.458860516548157</v>
      </c>
      <c r="L2081" s="10">
        <v>0.513820588588715</v>
      </c>
      <c r="M2081" s="10">
        <v>0.513820588588715</v>
      </c>
      <c r="N2081" s="10">
        <v>2.48650169372559</v>
      </c>
      <c r="O2081" s="10">
        <v>1.11977517604828</v>
      </c>
    </row>
    <row r="2082" spans="1:15">
      <c r="A2082" s="8">
        <v>2021</v>
      </c>
      <c r="B2082" s="8" t="s">
        <v>294</v>
      </c>
      <c r="C2082" s="8">
        <v>330200</v>
      </c>
      <c r="D2082" s="8" t="s">
        <v>140</v>
      </c>
      <c r="E2082" s="8" t="s">
        <v>291</v>
      </c>
      <c r="F2082" s="9">
        <v>14594.92</v>
      </c>
      <c r="G2082" s="9">
        <v>356.160003662109</v>
      </c>
      <c r="H2082" s="9">
        <v>6997.169921875</v>
      </c>
      <c r="I2082" s="9">
        <v>7241.58984375</v>
      </c>
      <c r="J2082" s="10">
        <v>0.0244030114263296</v>
      </c>
      <c r="K2082" s="10">
        <v>0.479425013065338</v>
      </c>
      <c r="L2082" s="10">
        <v>0.496171951293945</v>
      </c>
      <c r="M2082" s="10">
        <v>0.496171951293945</v>
      </c>
      <c r="N2082" s="10">
        <v>2.47176885604858</v>
      </c>
      <c r="O2082" s="10">
        <v>1.03493130207062</v>
      </c>
    </row>
    <row r="2083" spans="1:15">
      <c r="A2083" s="8">
        <v>2022</v>
      </c>
      <c r="B2083" s="8" t="s">
        <v>294</v>
      </c>
      <c r="C2083" s="8">
        <v>330200</v>
      </c>
      <c r="D2083" s="8" t="s">
        <v>140</v>
      </c>
      <c r="E2083" s="8" t="s">
        <v>291</v>
      </c>
      <c r="F2083" s="9">
        <v>15704</v>
      </c>
      <c r="G2083" s="9">
        <v>382</v>
      </c>
      <c r="H2083" s="9">
        <v>7413</v>
      </c>
      <c r="I2083" s="9">
        <v>7909</v>
      </c>
      <c r="J2083" s="10">
        <v>0.0243250127356088</v>
      </c>
      <c r="K2083" s="10">
        <v>0.472045338767193</v>
      </c>
      <c r="L2083" s="10">
        <v>0.503629648497198</v>
      </c>
      <c r="M2083" s="10">
        <v>0.503629648497198</v>
      </c>
      <c r="N2083" s="10">
        <v>2.47930463576159</v>
      </c>
      <c r="O2083" s="10">
        <v>1.06690948334008</v>
      </c>
    </row>
    <row r="2084" spans="1:15">
      <c r="A2084" s="1">
        <v>2023</v>
      </c>
      <c r="B2084" s="1" t="s">
        <v>294</v>
      </c>
      <c r="C2084" s="1">
        <v>330200</v>
      </c>
      <c r="D2084" s="1" t="s">
        <v>140</v>
      </c>
      <c r="E2084" s="1" t="s">
        <v>291</v>
      </c>
      <c r="F2084" s="14" t="s">
        <v>295</v>
      </c>
      <c r="G2084" s="14">
        <v>383.8</v>
      </c>
      <c r="H2084" s="14" t="s">
        <v>296</v>
      </c>
      <c r="I2084" s="14">
        <v>8528.5</v>
      </c>
      <c r="J2084" s="18">
        <f>G2084/F2084</f>
        <v>0.0233273363804337</v>
      </c>
      <c r="K2084" s="18">
        <f>H2084/F2084</f>
        <v>0.45831104735972</v>
      </c>
      <c r="L2084" s="18">
        <f>I2084/F2084</f>
        <v>0.518361616259846</v>
      </c>
      <c r="M2084" s="18">
        <f>I2084/F2084</f>
        <v>0.518361616259846</v>
      </c>
      <c r="N2084" s="18">
        <f>J2084*1+K2084*2+L2084*3</f>
        <v>2.49503427987941</v>
      </c>
      <c r="O2084" s="18">
        <f>I2084/H2084</f>
        <v>1.13102579404549</v>
      </c>
    </row>
    <row r="2085" spans="1:15">
      <c r="A2085" s="8">
        <v>2000</v>
      </c>
      <c r="B2085" s="8" t="s">
        <v>297</v>
      </c>
      <c r="C2085" s="8">
        <v>330300</v>
      </c>
      <c r="D2085" s="8" t="s">
        <v>27</v>
      </c>
      <c r="E2085" s="8" t="s">
        <v>291</v>
      </c>
      <c r="F2085" s="9">
        <v>828.12</v>
      </c>
      <c r="G2085" s="9">
        <v>54.4199981689453</v>
      </c>
      <c r="H2085" s="9">
        <v>476.149993896484</v>
      </c>
      <c r="I2085" s="9">
        <v>297.559997558594</v>
      </c>
      <c r="J2085" s="10">
        <v>0.0657151117920876</v>
      </c>
      <c r="K2085" s="10">
        <v>0.574977040290833</v>
      </c>
      <c r="L2085" s="10">
        <v>0.359319895505905</v>
      </c>
      <c r="M2085" s="10">
        <v>0.359319895505905</v>
      </c>
      <c r="N2085" s="10">
        <v>2.29362893104553</v>
      </c>
      <c r="O2085" s="10">
        <v>0.624929130077362</v>
      </c>
    </row>
    <row r="2086" spans="1:15">
      <c r="A2086" s="8">
        <v>2001</v>
      </c>
      <c r="B2086" s="8" t="s">
        <v>297</v>
      </c>
      <c r="C2086" s="8">
        <v>330300</v>
      </c>
      <c r="D2086" s="8" t="s">
        <v>27</v>
      </c>
      <c r="E2086" s="8" t="s">
        <v>291</v>
      </c>
      <c r="F2086" s="9">
        <v>932.08</v>
      </c>
      <c r="G2086" s="9">
        <v>57.6300010681152</v>
      </c>
      <c r="H2086" s="9">
        <v>527.830017089844</v>
      </c>
      <c r="I2086" s="9">
        <v>346.619995117188</v>
      </c>
      <c r="J2086" s="10">
        <v>0.0618294589221478</v>
      </c>
      <c r="K2086" s="10">
        <v>0.566292583942413</v>
      </c>
      <c r="L2086" s="10">
        <v>0.371877938508987</v>
      </c>
      <c r="M2086" s="10">
        <v>0.371877938508987</v>
      </c>
      <c r="N2086" s="10">
        <v>2.3100483417511</v>
      </c>
      <c r="O2086" s="10">
        <v>0.656688690185547</v>
      </c>
    </row>
    <row r="2087" spans="1:15">
      <c r="A2087" s="8">
        <v>2002</v>
      </c>
      <c r="B2087" s="8" t="s">
        <v>297</v>
      </c>
      <c r="C2087" s="8">
        <v>330300</v>
      </c>
      <c r="D2087" s="8" t="s">
        <v>27</v>
      </c>
      <c r="E2087" s="8" t="s">
        <v>291</v>
      </c>
      <c r="F2087" s="9">
        <v>1060.97</v>
      </c>
      <c r="G2087" s="9">
        <v>56.0400009155273</v>
      </c>
      <c r="H2087" s="9">
        <v>601.119995117188</v>
      </c>
      <c r="I2087" s="9">
        <v>403.809997558594</v>
      </c>
      <c r="J2087" s="10">
        <v>0.0528195910155773</v>
      </c>
      <c r="K2087" s="10">
        <v>0.566575884819031</v>
      </c>
      <c r="L2087" s="10">
        <v>0.380604535341263</v>
      </c>
      <c r="M2087" s="10">
        <v>0.380604535341263</v>
      </c>
      <c r="N2087" s="10">
        <v>2.3277850151062</v>
      </c>
      <c r="O2087" s="10">
        <v>0.671762704849243</v>
      </c>
    </row>
    <row r="2088" spans="1:15">
      <c r="A2088" s="8">
        <v>2003</v>
      </c>
      <c r="B2088" s="8" t="s">
        <v>297</v>
      </c>
      <c r="C2088" s="8">
        <v>330300</v>
      </c>
      <c r="D2088" s="8" t="s">
        <v>27</v>
      </c>
      <c r="E2088" s="8" t="s">
        <v>291</v>
      </c>
      <c r="F2088" s="9">
        <v>1226.44</v>
      </c>
      <c r="G2088" s="9">
        <v>57.939998626709</v>
      </c>
      <c r="H2088" s="9">
        <v>700.890014648438</v>
      </c>
      <c r="I2088" s="9">
        <v>467.609985351563</v>
      </c>
      <c r="J2088" s="10">
        <v>0.0472424253821373</v>
      </c>
      <c r="K2088" s="10">
        <v>0.571483314037323</v>
      </c>
      <c r="L2088" s="10">
        <v>0.381274253129959</v>
      </c>
      <c r="M2088" s="10">
        <v>0.381274253129959</v>
      </c>
      <c r="N2088" s="10">
        <v>2.33403182029724</v>
      </c>
      <c r="O2088" s="10">
        <v>0.667165994644165</v>
      </c>
    </row>
    <row r="2089" spans="1:15">
      <c r="A2089" s="8">
        <v>2004</v>
      </c>
      <c r="B2089" s="8" t="s">
        <v>297</v>
      </c>
      <c r="C2089" s="8">
        <v>330300</v>
      </c>
      <c r="D2089" s="8" t="s">
        <v>27</v>
      </c>
      <c r="E2089" s="8" t="s">
        <v>291</v>
      </c>
      <c r="F2089" s="9">
        <v>1402.57</v>
      </c>
      <c r="G2089" s="9">
        <v>64.7399978637695</v>
      </c>
      <c r="H2089" s="9">
        <v>796.140014648438</v>
      </c>
      <c r="I2089" s="9">
        <v>541.690002441406</v>
      </c>
      <c r="J2089" s="10">
        <v>0.0461581237614155</v>
      </c>
      <c r="K2089" s="10">
        <v>0.567629456520081</v>
      </c>
      <c r="L2089" s="10">
        <v>0.386212468147278</v>
      </c>
      <c r="M2089" s="10">
        <v>0.386212468147278</v>
      </c>
      <c r="N2089" s="10">
        <v>2.34005451202393</v>
      </c>
      <c r="O2089" s="10">
        <v>0.680395424365997</v>
      </c>
    </row>
    <row r="2090" spans="1:15">
      <c r="A2090" s="8">
        <v>2005</v>
      </c>
      <c r="B2090" s="8" t="s">
        <v>297</v>
      </c>
      <c r="C2090" s="8">
        <v>330300</v>
      </c>
      <c r="D2090" s="8" t="s">
        <v>27</v>
      </c>
      <c r="E2090" s="8" t="s">
        <v>291</v>
      </c>
      <c r="F2090" s="9">
        <v>1596.35</v>
      </c>
      <c r="G2090" s="9">
        <v>64.8899993896484</v>
      </c>
      <c r="H2090" s="9">
        <v>866.880004882813</v>
      </c>
      <c r="I2090" s="9">
        <v>664.580017089844</v>
      </c>
      <c r="J2090" s="10">
        <v>0.0406489819288254</v>
      </c>
      <c r="K2090" s="10">
        <v>0.543038785457611</v>
      </c>
      <c r="L2090" s="10">
        <v>0.416312217712402</v>
      </c>
      <c r="M2090" s="10">
        <v>0.416312217712402</v>
      </c>
      <c r="N2090" s="10">
        <v>2.37566328048706</v>
      </c>
      <c r="O2090" s="10">
        <v>0.766634404659271</v>
      </c>
    </row>
    <row r="2091" spans="1:15">
      <c r="A2091" s="8">
        <v>2006</v>
      </c>
      <c r="B2091" s="8" t="s">
        <v>297</v>
      </c>
      <c r="C2091" s="8">
        <v>330300</v>
      </c>
      <c r="D2091" s="8" t="s">
        <v>27</v>
      </c>
      <c r="E2091" s="8" t="s">
        <v>291</v>
      </c>
      <c r="F2091" s="9">
        <v>1837.5</v>
      </c>
      <c r="G2091" s="9">
        <v>65.5100021362305</v>
      </c>
      <c r="H2091" s="9">
        <v>1006.48999023438</v>
      </c>
      <c r="I2091" s="9">
        <v>765.510009765625</v>
      </c>
      <c r="J2091" s="10">
        <v>0.0356517024338245</v>
      </c>
      <c r="K2091" s="10">
        <v>0.547749638557434</v>
      </c>
      <c r="L2091" s="10">
        <v>0.416604101657867</v>
      </c>
      <c r="M2091" s="10">
        <v>0.416604101657867</v>
      </c>
      <c r="N2091" s="10">
        <v>2.38096332550049</v>
      </c>
      <c r="O2091" s="10">
        <v>0.760573863983154</v>
      </c>
    </row>
    <row r="2092" spans="1:15">
      <c r="A2092" s="8">
        <v>2007</v>
      </c>
      <c r="B2092" s="8" t="s">
        <v>297</v>
      </c>
      <c r="C2092" s="8">
        <v>330300</v>
      </c>
      <c r="D2092" s="8" t="s">
        <v>27</v>
      </c>
      <c r="E2092" s="8" t="s">
        <v>291</v>
      </c>
      <c r="F2092" s="9">
        <v>2158.91</v>
      </c>
      <c r="G2092" s="9">
        <v>68.1999969482422</v>
      </c>
      <c r="H2092" s="9">
        <v>1170.30004882812</v>
      </c>
      <c r="I2092" s="9">
        <v>920.400024414063</v>
      </c>
      <c r="J2092" s="10">
        <v>0.0315900146961212</v>
      </c>
      <c r="K2092" s="10">
        <v>0.542079150676727</v>
      </c>
      <c r="L2092" s="10">
        <v>0.426326245069504</v>
      </c>
      <c r="M2092" s="10">
        <v>0.426326245069504</v>
      </c>
      <c r="N2092" s="10">
        <v>2.39472699165344</v>
      </c>
      <c r="O2092" s="10">
        <v>0.786464989185333</v>
      </c>
    </row>
    <row r="2093" spans="1:15">
      <c r="A2093" s="8">
        <v>2008</v>
      </c>
      <c r="B2093" s="8" t="s">
        <v>297</v>
      </c>
      <c r="C2093" s="8">
        <v>330300</v>
      </c>
      <c r="D2093" s="8" t="s">
        <v>27</v>
      </c>
      <c r="E2093" s="8" t="s">
        <v>291</v>
      </c>
      <c r="F2093" s="9">
        <v>2424.29</v>
      </c>
      <c r="G2093" s="9">
        <v>76.6800003051758</v>
      </c>
      <c r="H2093" s="9">
        <v>1286.76000976562</v>
      </c>
      <c r="I2093" s="9">
        <v>1060.84997558594</v>
      </c>
      <c r="J2093" s="10">
        <v>0.0316298790276051</v>
      </c>
      <c r="K2093" s="10">
        <v>0.530778110027313</v>
      </c>
      <c r="L2093" s="10">
        <v>0.437592029571533</v>
      </c>
      <c r="M2093" s="10">
        <v>0.437592029571533</v>
      </c>
      <c r="N2093" s="10">
        <v>2.40596222877502</v>
      </c>
      <c r="O2093" s="10">
        <v>0.824434995651245</v>
      </c>
    </row>
    <row r="2094" spans="1:15">
      <c r="A2094" s="8">
        <v>2009</v>
      </c>
      <c r="B2094" s="8" t="s">
        <v>297</v>
      </c>
      <c r="C2094" s="8">
        <v>330300</v>
      </c>
      <c r="D2094" s="8" t="s">
        <v>27</v>
      </c>
      <c r="E2094" s="8" t="s">
        <v>291</v>
      </c>
      <c r="F2094" s="9">
        <v>2527.88</v>
      </c>
      <c r="G2094" s="9">
        <v>79.8899993896484</v>
      </c>
      <c r="H2094" s="9">
        <v>1287.75</v>
      </c>
      <c r="I2094" s="9">
        <v>1160.23999023437</v>
      </c>
      <c r="J2094" s="10">
        <v>0.0316035561263561</v>
      </c>
      <c r="K2094" s="10">
        <v>0.509418964385986</v>
      </c>
      <c r="L2094" s="10">
        <v>0.458977490663528</v>
      </c>
      <c r="M2094" s="10">
        <v>0.458977490663528</v>
      </c>
      <c r="N2094" s="10">
        <v>2.4273738861084</v>
      </c>
      <c r="O2094" s="10">
        <v>0.900982320308685</v>
      </c>
    </row>
    <row r="2095" spans="1:15">
      <c r="A2095" s="8">
        <v>2010</v>
      </c>
      <c r="B2095" s="8" t="s">
        <v>297</v>
      </c>
      <c r="C2095" s="8">
        <v>330300</v>
      </c>
      <c r="D2095" s="8" t="s">
        <v>27</v>
      </c>
      <c r="E2095" s="8" t="s">
        <v>291</v>
      </c>
      <c r="F2095" s="9">
        <v>2925.04</v>
      </c>
      <c r="G2095" s="9">
        <v>93.6900024414062</v>
      </c>
      <c r="H2095" s="9">
        <v>1533.4599609375</v>
      </c>
      <c r="I2095" s="9">
        <v>1297.89001464844</v>
      </c>
      <c r="J2095" s="10">
        <v>0.0320303328335285</v>
      </c>
      <c r="K2095" s="10">
        <v>0.524252653121948</v>
      </c>
      <c r="L2095" s="10">
        <v>0.443717002868652</v>
      </c>
      <c r="M2095" s="10">
        <v>0.443717002868652</v>
      </c>
      <c r="N2095" s="10">
        <v>2.41168665885925</v>
      </c>
      <c r="O2095" s="10">
        <v>0.846380114555359</v>
      </c>
    </row>
    <row r="2096" spans="1:15">
      <c r="A2096" s="8">
        <v>2011</v>
      </c>
      <c r="B2096" s="8" t="s">
        <v>297</v>
      </c>
      <c r="C2096" s="8">
        <v>330300</v>
      </c>
      <c r="D2096" s="8" t="s">
        <v>27</v>
      </c>
      <c r="E2096" s="8" t="s">
        <v>291</v>
      </c>
      <c r="F2096" s="9">
        <v>3418.53</v>
      </c>
      <c r="G2096" s="9">
        <v>107.879997253418</v>
      </c>
      <c r="H2096" s="9">
        <v>1760.71997070312</v>
      </c>
      <c r="I2096" s="9">
        <v>1549.93994140625</v>
      </c>
      <c r="J2096" s="10">
        <v>0.0315574221313</v>
      </c>
      <c r="K2096" s="10">
        <v>0.515051782131195</v>
      </c>
      <c r="L2096" s="10">
        <v>0.453393697738647</v>
      </c>
      <c r="M2096" s="10">
        <v>0.453393697738647</v>
      </c>
      <c r="N2096" s="10">
        <v>2.42184209823608</v>
      </c>
      <c r="O2096" s="10">
        <v>0.88028758764267</v>
      </c>
    </row>
    <row r="2097" spans="1:15">
      <c r="A2097" s="8">
        <v>2012</v>
      </c>
      <c r="B2097" s="8" t="s">
        <v>297</v>
      </c>
      <c r="C2097" s="8">
        <v>330300</v>
      </c>
      <c r="D2097" s="8" t="s">
        <v>27</v>
      </c>
      <c r="E2097" s="8" t="s">
        <v>291</v>
      </c>
      <c r="F2097" s="9">
        <v>3669.18</v>
      </c>
      <c r="G2097" s="9">
        <v>114.220001220703</v>
      </c>
      <c r="H2097" s="9">
        <v>1852.98999023437</v>
      </c>
      <c r="I2097" s="9">
        <v>1701.97998046875</v>
      </c>
      <c r="J2097" s="10">
        <v>0.0311295706778765</v>
      </c>
      <c r="K2097" s="10">
        <v>0.505014717578888</v>
      </c>
      <c r="L2097" s="10">
        <v>0.463858395814896</v>
      </c>
      <c r="M2097" s="10">
        <v>0.463858395814896</v>
      </c>
      <c r="N2097" s="10">
        <v>2.43273425102234</v>
      </c>
      <c r="O2097" s="10">
        <v>0.918504655361176</v>
      </c>
    </row>
    <row r="2098" spans="1:15">
      <c r="A2098" s="8">
        <v>2013</v>
      </c>
      <c r="B2098" s="8" t="s">
        <v>297</v>
      </c>
      <c r="C2098" s="8">
        <v>330300</v>
      </c>
      <c r="D2098" s="8" t="s">
        <v>27</v>
      </c>
      <c r="E2098" s="8" t="s">
        <v>291</v>
      </c>
      <c r="F2098" s="9">
        <v>4003.86</v>
      </c>
      <c r="G2098" s="9">
        <v>115.389999389648</v>
      </c>
      <c r="H2098" s="9">
        <v>2015.47998046875</v>
      </c>
      <c r="I2098" s="9">
        <v>1872.98999023437</v>
      </c>
      <c r="J2098" s="10">
        <v>0.028819689527154</v>
      </c>
      <c r="K2098" s="10">
        <v>0.503384232521057</v>
      </c>
      <c r="L2098" s="10">
        <v>0.467796087265015</v>
      </c>
      <c r="M2098" s="10">
        <v>0.467796087265015</v>
      </c>
      <c r="N2098" s="10">
        <v>2.43897652626038</v>
      </c>
      <c r="O2098" s="10">
        <v>0.929302215576172</v>
      </c>
    </row>
    <row r="2099" spans="1:15">
      <c r="A2099" s="8">
        <v>2014</v>
      </c>
      <c r="B2099" s="8" t="s">
        <v>297</v>
      </c>
      <c r="C2099" s="8">
        <v>330300</v>
      </c>
      <c r="D2099" s="8" t="s">
        <v>27</v>
      </c>
      <c r="E2099" s="8" t="s">
        <v>291</v>
      </c>
      <c r="F2099" s="9">
        <v>4303.05</v>
      </c>
      <c r="G2099" s="9">
        <v>117.940002441406</v>
      </c>
      <c r="H2099" s="9">
        <v>2029.69995117187</v>
      </c>
      <c r="I2099" s="9">
        <v>2155.40991210938</v>
      </c>
      <c r="J2099" s="10">
        <v>0.0274084657430649</v>
      </c>
      <c r="K2099" s="10">
        <v>0.471688687801361</v>
      </c>
      <c r="L2099" s="10">
        <v>0.500902831554413</v>
      </c>
      <c r="M2099" s="10">
        <v>0.500902831554413</v>
      </c>
      <c r="N2099" s="10">
        <v>2.47349429130554</v>
      </c>
      <c r="O2099" s="10">
        <v>1.06193518638611</v>
      </c>
    </row>
    <row r="2100" spans="1:15">
      <c r="A2100" s="8">
        <v>2015</v>
      </c>
      <c r="B2100" s="8" t="s">
        <v>297</v>
      </c>
      <c r="C2100" s="8">
        <v>330300</v>
      </c>
      <c r="D2100" s="8" t="s">
        <v>27</v>
      </c>
      <c r="E2100" s="8" t="s">
        <v>291</v>
      </c>
      <c r="F2100" s="9">
        <v>4618.08</v>
      </c>
      <c r="G2100" s="9">
        <v>129.570007324219</v>
      </c>
      <c r="H2100" s="9">
        <v>2022.58996582031</v>
      </c>
      <c r="I2100" s="9">
        <v>2465.919921875</v>
      </c>
      <c r="J2100" s="10">
        <v>0.0280571170151234</v>
      </c>
      <c r="K2100" s="10">
        <v>0.437972038984299</v>
      </c>
      <c r="L2100" s="10">
        <v>0.533970832824707</v>
      </c>
      <c r="M2100" s="10">
        <v>0.533970832824707</v>
      </c>
      <c r="N2100" s="10">
        <v>2.50591373443604</v>
      </c>
      <c r="O2100" s="10">
        <v>1.21918928623199</v>
      </c>
    </row>
    <row r="2101" spans="1:15">
      <c r="A2101" s="8">
        <v>2016</v>
      </c>
      <c r="B2101" s="8" t="s">
        <v>297</v>
      </c>
      <c r="C2101" s="8">
        <v>330300</v>
      </c>
      <c r="D2101" s="8" t="s">
        <v>27</v>
      </c>
      <c r="E2101" s="8" t="s">
        <v>291</v>
      </c>
      <c r="F2101" s="9">
        <v>5101.56</v>
      </c>
      <c r="G2101" s="9">
        <v>139.559997558594</v>
      </c>
      <c r="H2101" s="9">
        <v>2096.44995117188</v>
      </c>
      <c r="I2101" s="9">
        <v>2865.55004882813</v>
      </c>
      <c r="J2101" s="10">
        <v>0.0273563377559185</v>
      </c>
      <c r="K2101" s="10">
        <v>0.410942912101746</v>
      </c>
      <c r="L2101" s="10">
        <v>0.561700761318207</v>
      </c>
      <c r="M2101" s="10">
        <v>0.561700761318207</v>
      </c>
      <c r="N2101" s="10">
        <v>2.53434443473816</v>
      </c>
      <c r="O2101" s="10">
        <v>1.36685836315155</v>
      </c>
    </row>
    <row r="2102" spans="1:15">
      <c r="A2102" s="8">
        <v>2017</v>
      </c>
      <c r="B2102" s="8" t="s">
        <v>297</v>
      </c>
      <c r="C2102" s="8">
        <v>330300</v>
      </c>
      <c r="D2102" s="8" t="s">
        <v>27</v>
      </c>
      <c r="E2102" s="8" t="s">
        <v>291</v>
      </c>
      <c r="F2102" s="9">
        <v>5411.59</v>
      </c>
      <c r="G2102" s="9">
        <v>144.350006103516</v>
      </c>
      <c r="H2102" s="9">
        <v>2149.90991210938</v>
      </c>
      <c r="I2102" s="9">
        <v>3117.34008789063</v>
      </c>
      <c r="J2102" s="10">
        <v>0.0266742315143347</v>
      </c>
      <c r="K2102" s="10">
        <v>0.397278785705566</v>
      </c>
      <c r="L2102" s="10">
        <v>0.576048851013184</v>
      </c>
      <c r="M2102" s="10">
        <v>0.576048851013184</v>
      </c>
      <c r="N2102" s="10">
        <v>2.54937839508057</v>
      </c>
      <c r="O2102" s="10">
        <v>1.44998633861542</v>
      </c>
    </row>
    <row r="2103" spans="1:15">
      <c r="A2103" s="8">
        <v>2018</v>
      </c>
      <c r="B2103" s="8" t="s">
        <v>297</v>
      </c>
      <c r="C2103" s="8">
        <v>330300</v>
      </c>
      <c r="D2103" s="8" t="s">
        <v>27</v>
      </c>
      <c r="E2103" s="8" t="s">
        <v>291</v>
      </c>
      <c r="F2103" s="9">
        <v>6006.16</v>
      </c>
      <c r="G2103" s="9">
        <v>141.75</v>
      </c>
      <c r="H2103" s="9">
        <v>2379.53002929688</v>
      </c>
      <c r="I2103" s="9">
        <v>3484.8798828125</v>
      </c>
      <c r="J2103" s="10">
        <v>0.0236007701605558</v>
      </c>
      <c r="K2103" s="10">
        <v>0.396181583404541</v>
      </c>
      <c r="L2103" s="10">
        <v>0.580217599868774</v>
      </c>
      <c r="M2103" s="10">
        <v>0.580217599868774</v>
      </c>
      <c r="N2103" s="10">
        <v>2.55661678314209</v>
      </c>
      <c r="O2103" s="10">
        <v>1.46452438831329</v>
      </c>
    </row>
    <row r="2104" spans="1:15">
      <c r="A2104" s="8">
        <v>2019</v>
      </c>
      <c r="B2104" s="8" t="s">
        <v>297</v>
      </c>
      <c r="C2104" s="8">
        <v>330300</v>
      </c>
      <c r="D2104" s="8" t="s">
        <v>27</v>
      </c>
      <c r="E2104" s="8" t="s">
        <v>291</v>
      </c>
      <c r="F2104" s="9">
        <v>6606.11</v>
      </c>
      <c r="G2104" s="9">
        <v>151.720001220703</v>
      </c>
      <c r="H2104" s="9">
        <v>2811.92993164063</v>
      </c>
      <c r="I2104" s="9">
        <v>3642.4599609375</v>
      </c>
      <c r="J2104" s="10">
        <v>0.022966617718339</v>
      </c>
      <c r="K2104" s="10">
        <v>0.42565593123436</v>
      </c>
      <c r="L2104" s="10">
        <v>0.551377415657043</v>
      </c>
      <c r="M2104" s="10">
        <v>0.551377415657043</v>
      </c>
      <c r="N2104" s="10">
        <v>2.52841067314148</v>
      </c>
      <c r="O2104" s="10">
        <v>1.29535937309265</v>
      </c>
    </row>
    <row r="2105" spans="1:15">
      <c r="A2105" s="8">
        <v>2020</v>
      </c>
      <c r="B2105" s="8" t="s">
        <v>297</v>
      </c>
      <c r="C2105" s="8">
        <v>330300</v>
      </c>
      <c r="D2105" s="8" t="s">
        <v>27</v>
      </c>
      <c r="E2105" s="8" t="s">
        <v>291</v>
      </c>
      <c r="F2105" s="9">
        <v>6871</v>
      </c>
      <c r="G2105" s="9">
        <v>160</v>
      </c>
      <c r="H2105" s="9">
        <v>2834</v>
      </c>
      <c r="I2105" s="9">
        <v>3877</v>
      </c>
      <c r="J2105" s="10">
        <v>0.0232862755656242</v>
      </c>
      <c r="K2105" s="10">
        <v>0.412458151578903</v>
      </c>
      <c r="L2105" s="10">
        <v>0.564255595207214</v>
      </c>
      <c r="M2105" s="10">
        <v>0.564255595207214</v>
      </c>
      <c r="N2105" s="10">
        <v>2.54096937179565</v>
      </c>
      <c r="O2105" s="10">
        <v>1.36803102493286</v>
      </c>
    </row>
    <row r="2106" spans="1:15">
      <c r="A2106" s="8">
        <v>2021</v>
      </c>
      <c r="B2106" s="8" t="s">
        <v>297</v>
      </c>
      <c r="C2106" s="8">
        <v>330300</v>
      </c>
      <c r="D2106" s="8" t="s">
        <v>27</v>
      </c>
      <c r="E2106" s="8" t="s">
        <v>291</v>
      </c>
      <c r="F2106" s="9">
        <v>7585.02</v>
      </c>
      <c r="G2106" s="9">
        <v>164.309997558594</v>
      </c>
      <c r="H2106" s="9">
        <v>3191.32006835938</v>
      </c>
      <c r="I2106" s="9">
        <v>4229.39013671875</v>
      </c>
      <c r="J2106" s="10">
        <v>0.0216624345630407</v>
      </c>
      <c r="K2106" s="10">
        <v>0.420739829540253</v>
      </c>
      <c r="L2106" s="10">
        <v>0.557597756385803</v>
      </c>
      <c r="M2106" s="10">
        <v>0.557597756385803</v>
      </c>
      <c r="N2106" s="10">
        <v>2.5359354019165</v>
      </c>
      <c r="O2106" s="10">
        <v>1.32527923583984</v>
      </c>
    </row>
    <row r="2107" spans="1:15">
      <c r="A2107" s="8">
        <v>2022</v>
      </c>
      <c r="B2107" s="8" t="s">
        <v>297</v>
      </c>
      <c r="C2107" s="8">
        <v>330300</v>
      </c>
      <c r="D2107" s="8" t="s">
        <v>27</v>
      </c>
      <c r="E2107" s="8" t="s">
        <v>291</v>
      </c>
      <c r="F2107" s="9">
        <v>8030</v>
      </c>
      <c r="G2107" s="9">
        <v>177</v>
      </c>
      <c r="H2107" s="9">
        <v>3381</v>
      </c>
      <c r="I2107" s="9">
        <v>4471</v>
      </c>
      <c r="J2107" s="10">
        <v>0.0220423412204234</v>
      </c>
      <c r="K2107" s="10">
        <v>0.421046077210461</v>
      </c>
      <c r="L2107" s="10">
        <v>0.556787048567871</v>
      </c>
      <c r="M2107" s="10">
        <v>0.556787048567871</v>
      </c>
      <c r="N2107" s="10">
        <v>2.53449564134496</v>
      </c>
      <c r="O2107" s="10">
        <v>1.32238982549542</v>
      </c>
    </row>
    <row r="2108" spans="1:15">
      <c r="A2108" s="1">
        <v>2023</v>
      </c>
      <c r="B2108" s="1" t="s">
        <v>297</v>
      </c>
      <c r="C2108" s="1">
        <v>330300</v>
      </c>
      <c r="D2108" s="1" t="s">
        <v>27</v>
      </c>
      <c r="E2108" s="1" t="s">
        <v>291</v>
      </c>
      <c r="F2108" s="14" t="s">
        <v>298</v>
      </c>
      <c r="G2108" s="14">
        <v>179.6</v>
      </c>
      <c r="H2108" s="14" t="s">
        <v>299</v>
      </c>
      <c r="I2108" s="14">
        <v>4944.3</v>
      </c>
      <c r="J2108" s="18">
        <f>G2108/F2108</f>
        <v>0.0205713238494491</v>
      </c>
      <c r="K2108" s="18">
        <f>H2108/F2108</f>
        <v>0.413110210065746</v>
      </c>
      <c r="L2108" s="18">
        <f>I2108/F2108</f>
        <v>0.566318466084805</v>
      </c>
      <c r="M2108" s="18">
        <f>I2108/F2108</f>
        <v>0.566318466084805</v>
      </c>
      <c r="N2108" s="18">
        <f>J2108*1+K2108*2+L2108*3</f>
        <v>2.54574714223536</v>
      </c>
      <c r="O2108" s="18">
        <f>I2108/H2108</f>
        <v>1.37086533396179</v>
      </c>
    </row>
    <row r="2109" spans="1:15">
      <c r="A2109" s="8">
        <v>2000</v>
      </c>
      <c r="B2109" s="8" t="s">
        <v>300</v>
      </c>
      <c r="C2109" s="8">
        <v>330400</v>
      </c>
      <c r="D2109" s="8" t="s">
        <v>27</v>
      </c>
      <c r="E2109" s="8" t="s">
        <v>291</v>
      </c>
      <c r="F2109" s="9">
        <v>541.02</v>
      </c>
      <c r="G2109" s="9">
        <v>60.2299995422363</v>
      </c>
      <c r="H2109" s="9">
        <v>317.649993896484</v>
      </c>
      <c r="I2109" s="9">
        <v>163.139999389648</v>
      </c>
      <c r="J2109" s="10">
        <v>0.11132675409317</v>
      </c>
      <c r="K2109" s="10">
        <v>0.587131679058075</v>
      </c>
      <c r="L2109" s="10">
        <v>0.301541537046432</v>
      </c>
      <c r="M2109" s="10">
        <v>0.301541537046432</v>
      </c>
      <c r="N2109" s="10">
        <v>2.19021463394165</v>
      </c>
      <c r="O2109" s="10">
        <v>0.513584136962891</v>
      </c>
    </row>
    <row r="2110" spans="1:15">
      <c r="A2110" s="8">
        <v>2001</v>
      </c>
      <c r="B2110" s="8" t="s">
        <v>300</v>
      </c>
      <c r="C2110" s="8">
        <v>330400</v>
      </c>
      <c r="D2110" s="8" t="s">
        <v>27</v>
      </c>
      <c r="E2110" s="8" t="s">
        <v>291</v>
      </c>
      <c r="F2110" s="9">
        <v>604.26</v>
      </c>
      <c r="G2110" s="9">
        <v>63.4799995422363</v>
      </c>
      <c r="H2110" s="9">
        <v>333.609985351563</v>
      </c>
      <c r="I2110" s="9">
        <v>207.169998168945</v>
      </c>
      <c r="J2110" s="10">
        <v>0.105054117739201</v>
      </c>
      <c r="K2110" s="10">
        <v>0.552096784114838</v>
      </c>
      <c r="L2110" s="10">
        <v>0.342849105596542</v>
      </c>
      <c r="M2110" s="10">
        <v>0.342849105596542</v>
      </c>
      <c r="N2110" s="10">
        <v>2.23779511451721</v>
      </c>
      <c r="O2110" s="10">
        <v>0.620994567871094</v>
      </c>
    </row>
    <row r="2111" spans="1:15">
      <c r="A2111" s="8">
        <v>2002</v>
      </c>
      <c r="B2111" s="8" t="s">
        <v>300</v>
      </c>
      <c r="C2111" s="8">
        <v>330400</v>
      </c>
      <c r="D2111" s="8" t="s">
        <v>27</v>
      </c>
      <c r="E2111" s="8" t="s">
        <v>291</v>
      </c>
      <c r="F2111" s="9">
        <v>706.43</v>
      </c>
      <c r="G2111" s="9">
        <v>61.6599998474121</v>
      </c>
      <c r="H2111" s="9">
        <v>403.829986572266</v>
      </c>
      <c r="I2111" s="9">
        <v>240.940002441406</v>
      </c>
      <c r="J2111" s="10">
        <v>0.0872839465737343</v>
      </c>
      <c r="K2111" s="10">
        <v>0.571648955345154</v>
      </c>
      <c r="L2111" s="10">
        <v>0.341067045927048</v>
      </c>
      <c r="M2111" s="10">
        <v>0.341067045927048</v>
      </c>
      <c r="N2111" s="10">
        <v>2.2537829875946</v>
      </c>
      <c r="O2111" s="10">
        <v>0.59663724899292</v>
      </c>
    </row>
    <row r="2112" spans="1:15">
      <c r="A2112" s="8">
        <v>2003</v>
      </c>
      <c r="B2112" s="8" t="s">
        <v>300</v>
      </c>
      <c r="C2112" s="8">
        <v>330400</v>
      </c>
      <c r="D2112" s="8" t="s">
        <v>27</v>
      </c>
      <c r="E2112" s="8" t="s">
        <v>291</v>
      </c>
      <c r="F2112" s="9">
        <v>858.03</v>
      </c>
      <c r="G2112" s="9">
        <v>68.370002746582</v>
      </c>
      <c r="H2112" s="9">
        <v>508.660003662109</v>
      </c>
      <c r="I2112" s="9">
        <v>281</v>
      </c>
      <c r="J2112" s="10">
        <v>0.0796825289726257</v>
      </c>
      <c r="K2112" s="10">
        <v>0.592823088169098</v>
      </c>
      <c r="L2112" s="10">
        <v>0.327494382858276</v>
      </c>
      <c r="M2112" s="10">
        <v>0.327494382858276</v>
      </c>
      <c r="N2112" s="10">
        <v>2.24781179428101</v>
      </c>
      <c r="O2112" s="10">
        <v>0.552431881427765</v>
      </c>
    </row>
    <row r="2113" spans="1:15">
      <c r="A2113" s="8">
        <v>2004</v>
      </c>
      <c r="B2113" s="8" t="s">
        <v>300</v>
      </c>
      <c r="C2113" s="8">
        <v>330400</v>
      </c>
      <c r="D2113" s="8" t="s">
        <v>27</v>
      </c>
      <c r="E2113" s="8" t="s">
        <v>291</v>
      </c>
      <c r="F2113" s="9">
        <v>1050.56</v>
      </c>
      <c r="G2113" s="9">
        <v>77.879997253418</v>
      </c>
      <c r="H2113" s="9">
        <v>635.049987792969</v>
      </c>
      <c r="I2113" s="9">
        <v>337.630004882813</v>
      </c>
      <c r="J2113" s="10">
        <v>0.0741318911314011</v>
      </c>
      <c r="K2113" s="10">
        <v>0.604487121105194</v>
      </c>
      <c r="L2113" s="10">
        <v>0.321380972862244</v>
      </c>
      <c r="M2113" s="10">
        <v>0.321380972862244</v>
      </c>
      <c r="N2113" s="10">
        <v>2.24724912643433</v>
      </c>
      <c r="O2113" s="10">
        <v>0.531658947467804</v>
      </c>
    </row>
    <row r="2114" spans="1:15">
      <c r="A2114" s="8">
        <v>2005</v>
      </c>
      <c r="B2114" s="8" t="s">
        <v>300</v>
      </c>
      <c r="C2114" s="8">
        <v>330400</v>
      </c>
      <c r="D2114" s="8" t="s">
        <v>27</v>
      </c>
      <c r="E2114" s="8" t="s">
        <v>291</v>
      </c>
      <c r="F2114" s="9">
        <v>1159.66</v>
      </c>
      <c r="G2114" s="9">
        <v>84.4499969482422</v>
      </c>
      <c r="H2114" s="9">
        <v>681.929992675781</v>
      </c>
      <c r="I2114" s="9">
        <v>393.279998779297</v>
      </c>
      <c r="J2114" s="10">
        <v>0.0728230625391006</v>
      </c>
      <c r="K2114" s="10">
        <v>0.588043034076691</v>
      </c>
      <c r="L2114" s="10">
        <v>0.339133888483047</v>
      </c>
      <c r="M2114" s="10">
        <v>0.339133888483047</v>
      </c>
      <c r="N2114" s="10">
        <v>2.2663106918335</v>
      </c>
      <c r="O2114" s="10">
        <v>0.576716065406799</v>
      </c>
    </row>
    <row r="2115" spans="1:15">
      <c r="A2115" s="8">
        <v>2006</v>
      </c>
      <c r="B2115" s="8" t="s">
        <v>300</v>
      </c>
      <c r="C2115" s="8">
        <v>330400</v>
      </c>
      <c r="D2115" s="8" t="s">
        <v>27</v>
      </c>
      <c r="E2115" s="8" t="s">
        <v>291</v>
      </c>
      <c r="F2115" s="9">
        <v>1346.65</v>
      </c>
      <c r="G2115" s="9">
        <v>88.1600036621094</v>
      </c>
      <c r="H2115" s="9">
        <v>807.219970703125</v>
      </c>
      <c r="I2115" s="9">
        <v>451.269989013672</v>
      </c>
      <c r="J2115" s="10">
        <v>0.0654661580920219</v>
      </c>
      <c r="K2115" s="10">
        <v>0.599428176879883</v>
      </c>
      <c r="L2115" s="10">
        <v>0.335105627775192</v>
      </c>
      <c r="M2115" s="10">
        <v>0.335105627775192</v>
      </c>
      <c r="N2115" s="10">
        <v>2.26963949203491</v>
      </c>
      <c r="O2115" s="10">
        <v>0.559042155742645</v>
      </c>
    </row>
    <row r="2116" spans="1:15">
      <c r="A2116" s="8">
        <v>2007</v>
      </c>
      <c r="B2116" s="8" t="s">
        <v>300</v>
      </c>
      <c r="C2116" s="8">
        <v>330400</v>
      </c>
      <c r="D2116" s="8" t="s">
        <v>27</v>
      </c>
      <c r="E2116" s="8" t="s">
        <v>291</v>
      </c>
      <c r="F2116" s="9">
        <v>1585.31</v>
      </c>
      <c r="G2116" s="9">
        <v>97.0699996948242</v>
      </c>
      <c r="H2116" s="9">
        <v>949.75</v>
      </c>
      <c r="I2116" s="9">
        <v>538.489990234375</v>
      </c>
      <c r="J2116" s="10">
        <v>0.0612309277057648</v>
      </c>
      <c r="K2116" s="10">
        <v>0.599094212055206</v>
      </c>
      <c r="L2116" s="10">
        <v>0.339674890041351</v>
      </c>
      <c r="M2116" s="10">
        <v>0.339674890041351</v>
      </c>
      <c r="N2116" s="10">
        <v>2.27844405174255</v>
      </c>
      <c r="O2116" s="10">
        <v>0.56698077917099</v>
      </c>
    </row>
    <row r="2117" spans="1:15">
      <c r="A2117" s="8">
        <v>2008</v>
      </c>
      <c r="B2117" s="8" t="s">
        <v>300</v>
      </c>
      <c r="C2117" s="8">
        <v>330400</v>
      </c>
      <c r="D2117" s="8" t="s">
        <v>27</v>
      </c>
      <c r="E2117" s="8" t="s">
        <v>291</v>
      </c>
      <c r="F2117" s="9">
        <v>1815.3</v>
      </c>
      <c r="G2117" s="9">
        <v>105.519996643066</v>
      </c>
      <c r="H2117" s="9">
        <v>1085.2900390625</v>
      </c>
      <c r="I2117" s="9">
        <v>624.489990234375</v>
      </c>
      <c r="J2117" s="10">
        <v>0.0581281296908855</v>
      </c>
      <c r="K2117" s="10">
        <v>0.597857117652893</v>
      </c>
      <c r="L2117" s="10">
        <v>0.344014763832092</v>
      </c>
      <c r="M2117" s="10">
        <v>0.344014763832092</v>
      </c>
      <c r="N2117" s="10">
        <v>2.28588676452637</v>
      </c>
      <c r="O2117" s="10">
        <v>0.57541298866272</v>
      </c>
    </row>
    <row r="2118" spans="1:15">
      <c r="A2118" s="8">
        <v>2009</v>
      </c>
      <c r="B2118" s="8" t="s">
        <v>300</v>
      </c>
      <c r="C2118" s="8">
        <v>330400</v>
      </c>
      <c r="D2118" s="8" t="s">
        <v>27</v>
      </c>
      <c r="E2118" s="8" t="s">
        <v>291</v>
      </c>
      <c r="F2118" s="9">
        <v>1918.03</v>
      </c>
      <c r="G2118" s="9">
        <v>107.51000213623</v>
      </c>
      <c r="H2118" s="9">
        <v>1112.51000976562</v>
      </c>
      <c r="I2118" s="9">
        <v>698.010009765625</v>
      </c>
      <c r="J2118" s="10">
        <v>0.0560523048043251</v>
      </c>
      <c r="K2118" s="10">
        <v>0.580027401447296</v>
      </c>
      <c r="L2118" s="10">
        <v>0.363920271396637</v>
      </c>
      <c r="M2118" s="10">
        <v>0.363920271396637</v>
      </c>
      <c r="N2118" s="10">
        <v>2.30786800384521</v>
      </c>
      <c r="O2118" s="10">
        <v>0.627419054508209</v>
      </c>
    </row>
    <row r="2119" spans="1:15">
      <c r="A2119" s="8">
        <v>2010</v>
      </c>
      <c r="B2119" s="8" t="s">
        <v>300</v>
      </c>
      <c r="C2119" s="8">
        <v>330400</v>
      </c>
      <c r="D2119" s="8" t="s">
        <v>27</v>
      </c>
      <c r="E2119" s="8" t="s">
        <v>291</v>
      </c>
      <c r="F2119" s="9">
        <v>2300.2</v>
      </c>
      <c r="G2119" s="9">
        <v>127</v>
      </c>
      <c r="H2119" s="9">
        <v>1339.56994628906</v>
      </c>
      <c r="I2119" s="9">
        <v>833.630004882813</v>
      </c>
      <c r="J2119" s="10">
        <v>0.0552125908434391</v>
      </c>
      <c r="K2119" s="10">
        <v>0.582371056079865</v>
      </c>
      <c r="L2119" s="10">
        <v>0.362416326999664</v>
      </c>
      <c r="M2119" s="10">
        <v>0.362416326999664</v>
      </c>
      <c r="N2119" s="10">
        <v>2.30720376968384</v>
      </c>
      <c r="O2119" s="10">
        <v>0.622311651706696</v>
      </c>
    </row>
    <row r="2120" spans="1:15">
      <c r="A2120" s="8">
        <v>2011</v>
      </c>
      <c r="B2120" s="8" t="s">
        <v>300</v>
      </c>
      <c r="C2120" s="8">
        <v>330400</v>
      </c>
      <c r="D2120" s="8" t="s">
        <v>27</v>
      </c>
      <c r="E2120" s="8" t="s">
        <v>291</v>
      </c>
      <c r="F2120" s="9">
        <v>2677.09</v>
      </c>
      <c r="G2120" s="9">
        <v>142.800003051758</v>
      </c>
      <c r="H2120" s="9">
        <v>1537.26000976562</v>
      </c>
      <c r="I2120" s="9">
        <v>997.030029296875</v>
      </c>
      <c r="J2120" s="10">
        <v>0.0533415041863918</v>
      </c>
      <c r="K2120" s="10">
        <v>0.57422798871994</v>
      </c>
      <c r="L2120" s="10">
        <v>0.3724305331707</v>
      </c>
      <c r="M2120" s="10">
        <v>0.3724305331707</v>
      </c>
      <c r="N2120" s="10">
        <v>2.31908917427063</v>
      </c>
      <c r="O2120" s="10">
        <v>0.648576080799103</v>
      </c>
    </row>
    <row r="2121" spans="1:15">
      <c r="A2121" s="8">
        <v>2012</v>
      </c>
      <c r="B2121" s="8" t="s">
        <v>300</v>
      </c>
      <c r="C2121" s="8">
        <v>330400</v>
      </c>
      <c r="D2121" s="8" t="s">
        <v>27</v>
      </c>
      <c r="E2121" s="8" t="s">
        <v>291</v>
      </c>
      <c r="F2121" s="9">
        <v>2890.57</v>
      </c>
      <c r="G2121" s="9">
        <v>151.389999389648</v>
      </c>
      <c r="H2121" s="9">
        <v>1603.07995605469</v>
      </c>
      <c r="I2121" s="9">
        <v>1136.09997558594</v>
      </c>
      <c r="J2121" s="10">
        <v>0.0523737519979477</v>
      </c>
      <c r="K2121" s="10">
        <v>0.554589569568634</v>
      </c>
      <c r="L2121" s="10">
        <v>0.393036663532257</v>
      </c>
      <c r="M2121" s="10">
        <v>0.393036663532257</v>
      </c>
      <c r="N2121" s="10">
        <v>2.34066295623779</v>
      </c>
      <c r="O2121" s="10">
        <v>0.708698272705078</v>
      </c>
    </row>
    <row r="2122" spans="1:15">
      <c r="A2122" s="8">
        <v>2013</v>
      </c>
      <c r="B2122" s="8" t="s">
        <v>300</v>
      </c>
      <c r="C2122" s="8">
        <v>330400</v>
      </c>
      <c r="D2122" s="8" t="s">
        <v>27</v>
      </c>
      <c r="E2122" s="8" t="s">
        <v>291</v>
      </c>
      <c r="F2122" s="9">
        <v>3147.66</v>
      </c>
      <c r="G2122" s="9">
        <v>155.619995117187</v>
      </c>
      <c r="H2122" s="9">
        <v>1726.72998046875</v>
      </c>
      <c r="I2122" s="9">
        <v>1265.31005859375</v>
      </c>
      <c r="J2122" s="10">
        <v>0.049439899623394</v>
      </c>
      <c r="K2122" s="10">
        <v>0.548575758934021</v>
      </c>
      <c r="L2122" s="10">
        <v>0.401984363794327</v>
      </c>
      <c r="M2122" s="10">
        <v>0.401984363794327</v>
      </c>
      <c r="N2122" s="10">
        <v>2.35254454612732</v>
      </c>
      <c r="O2122" s="10">
        <v>0.732778191566467</v>
      </c>
    </row>
    <row r="2123" spans="1:15">
      <c r="A2123" s="8">
        <v>2014</v>
      </c>
      <c r="B2123" s="8" t="s">
        <v>300</v>
      </c>
      <c r="C2123" s="8">
        <v>330400</v>
      </c>
      <c r="D2123" s="8" t="s">
        <v>27</v>
      </c>
      <c r="E2123" s="8" t="s">
        <v>291</v>
      </c>
      <c r="F2123" s="9">
        <v>3352.6</v>
      </c>
      <c r="G2123" s="9">
        <v>144.770004272461</v>
      </c>
      <c r="H2123" s="9">
        <v>1813.67004394531</v>
      </c>
      <c r="I2123" s="9">
        <v>1394.17004394531</v>
      </c>
      <c r="J2123" s="10">
        <v>0.043181411921978</v>
      </c>
      <c r="K2123" s="10">
        <v>0.540974199771881</v>
      </c>
      <c r="L2123" s="10">
        <v>0.415847420692444</v>
      </c>
      <c r="M2123" s="10">
        <v>0.415847420692444</v>
      </c>
      <c r="N2123" s="10">
        <v>2.37267208099365</v>
      </c>
      <c r="O2123" s="10">
        <v>0.768701016902924</v>
      </c>
    </row>
    <row r="2124" spans="1:15">
      <c r="A2124" s="8">
        <v>2015</v>
      </c>
      <c r="B2124" s="8" t="s">
        <v>300</v>
      </c>
      <c r="C2124" s="8">
        <v>330400</v>
      </c>
      <c r="D2124" s="8" t="s">
        <v>27</v>
      </c>
      <c r="E2124" s="8" t="s">
        <v>291</v>
      </c>
      <c r="F2124" s="9">
        <v>3517.81</v>
      </c>
      <c r="G2124" s="9">
        <v>139.089996337891</v>
      </c>
      <c r="H2124" s="9">
        <v>1850.68005371094</v>
      </c>
      <c r="I2124" s="9">
        <v>1528.0400390625</v>
      </c>
      <c r="J2124" s="10">
        <v>0.0395388044416904</v>
      </c>
      <c r="K2124" s="10">
        <v>0.526088714599609</v>
      </c>
      <c r="L2124" s="10">
        <v>0.434372544288635</v>
      </c>
      <c r="M2124" s="10">
        <v>0.434372544288635</v>
      </c>
      <c r="N2124" s="10">
        <v>2.39483380317688</v>
      </c>
      <c r="O2124" s="10">
        <v>0.825664103031158</v>
      </c>
    </row>
    <row r="2125" spans="1:15">
      <c r="A2125" s="8">
        <v>2016</v>
      </c>
      <c r="B2125" s="8" t="s">
        <v>300</v>
      </c>
      <c r="C2125" s="8">
        <v>330400</v>
      </c>
      <c r="D2125" s="8" t="s">
        <v>27</v>
      </c>
      <c r="E2125" s="8" t="s">
        <v>291</v>
      </c>
      <c r="F2125" s="9">
        <v>3862.11</v>
      </c>
      <c r="G2125" s="9">
        <v>136.910003662109</v>
      </c>
      <c r="H2125" s="9">
        <v>2010.5</v>
      </c>
      <c r="I2125" s="9">
        <v>1714.69995117187</v>
      </c>
      <c r="J2125" s="10">
        <v>0.0354495346546173</v>
      </c>
      <c r="K2125" s="10">
        <v>0.520570337772369</v>
      </c>
      <c r="L2125" s="10">
        <v>0.443980097770691</v>
      </c>
      <c r="M2125" s="10">
        <v>0.443980097770691</v>
      </c>
      <c r="N2125" s="10">
        <v>2.40853047370911</v>
      </c>
      <c r="O2125" s="10">
        <v>0.852872371673584</v>
      </c>
    </row>
    <row r="2126" spans="1:15">
      <c r="A2126" s="8">
        <v>2017</v>
      </c>
      <c r="B2126" s="8" t="s">
        <v>300</v>
      </c>
      <c r="C2126" s="8">
        <v>330400</v>
      </c>
      <c r="D2126" s="8" t="s">
        <v>27</v>
      </c>
      <c r="E2126" s="8" t="s">
        <v>291</v>
      </c>
      <c r="F2126" s="9">
        <v>4380.52</v>
      </c>
      <c r="G2126" s="9">
        <v>135.550003051758</v>
      </c>
      <c r="H2126" s="9">
        <v>2317.919921875</v>
      </c>
      <c r="I2126" s="9">
        <v>1927.05004882812</v>
      </c>
      <c r="J2126" s="10">
        <v>0.0309438146650791</v>
      </c>
      <c r="K2126" s="10">
        <v>0.529142618179321</v>
      </c>
      <c r="L2126" s="10">
        <v>0.439913541078568</v>
      </c>
      <c r="M2126" s="10">
        <v>0.439913541078568</v>
      </c>
      <c r="N2126" s="10">
        <v>2.40896964073181</v>
      </c>
      <c r="O2126" s="10">
        <v>0.831370413303375</v>
      </c>
    </row>
    <row r="2127" spans="1:15">
      <c r="A2127" s="8">
        <v>2018</v>
      </c>
      <c r="B2127" s="8" t="s">
        <v>300</v>
      </c>
      <c r="C2127" s="8">
        <v>330400</v>
      </c>
      <c r="D2127" s="8" t="s">
        <v>27</v>
      </c>
      <c r="E2127" s="8" t="s">
        <v>291</v>
      </c>
      <c r="F2127" s="9">
        <v>4871.98</v>
      </c>
      <c r="G2127" s="9">
        <v>115.029998779297</v>
      </c>
      <c r="H2127" s="9">
        <v>2624.48999023438</v>
      </c>
      <c r="I2127" s="9">
        <v>2132.4599609375</v>
      </c>
      <c r="J2127" s="10">
        <v>0.0236105229705572</v>
      </c>
      <c r="K2127" s="10">
        <v>0.538690626621246</v>
      </c>
      <c r="L2127" s="10">
        <v>0.437698841094971</v>
      </c>
      <c r="M2127" s="10">
        <v>0.437698841094971</v>
      </c>
      <c r="N2127" s="10">
        <v>2.41408824920654</v>
      </c>
      <c r="O2127" s="10">
        <v>0.812523543834686</v>
      </c>
    </row>
    <row r="2128" spans="1:15">
      <c r="A2128" s="8">
        <v>2019</v>
      </c>
      <c r="B2128" s="8" t="s">
        <v>300</v>
      </c>
      <c r="C2128" s="8">
        <v>330400</v>
      </c>
      <c r="D2128" s="8" t="s">
        <v>27</v>
      </c>
      <c r="E2128" s="8" t="s">
        <v>291</v>
      </c>
      <c r="F2128" s="9">
        <v>5370.32</v>
      </c>
      <c r="G2128" s="9">
        <v>120.889999389648</v>
      </c>
      <c r="H2128" s="9">
        <v>2892.55004882813</v>
      </c>
      <c r="I2128" s="9">
        <v>2356.8798828125</v>
      </c>
      <c r="J2128" s="10">
        <v>0.0225107632577419</v>
      </c>
      <c r="K2128" s="10">
        <v>0.538617849349976</v>
      </c>
      <c r="L2128" s="10">
        <v>0.438871413469315</v>
      </c>
      <c r="M2128" s="10">
        <v>0.438871413469315</v>
      </c>
      <c r="N2128" s="10">
        <v>2.41636061668396</v>
      </c>
      <c r="O2128" s="10">
        <v>0.814810395240784</v>
      </c>
    </row>
    <row r="2129" spans="1:15">
      <c r="A2129" s="8">
        <v>2020</v>
      </c>
      <c r="B2129" s="8" t="s">
        <v>300</v>
      </c>
      <c r="C2129" s="8">
        <v>330400</v>
      </c>
      <c r="D2129" s="8" t="s">
        <v>27</v>
      </c>
      <c r="E2129" s="8" t="s">
        <v>291</v>
      </c>
      <c r="F2129" s="9">
        <v>5510</v>
      </c>
      <c r="G2129" s="9">
        <v>124</v>
      </c>
      <c r="H2129" s="9">
        <v>2861</v>
      </c>
      <c r="I2129" s="9">
        <v>2525</v>
      </c>
      <c r="J2129" s="10">
        <v>0.022504536435008</v>
      </c>
      <c r="K2129" s="10">
        <v>0.519237756729126</v>
      </c>
      <c r="L2129" s="10">
        <v>0.458257704973221</v>
      </c>
      <c r="M2129" s="10">
        <v>0.458257704973221</v>
      </c>
      <c r="N2129" s="10">
        <v>2.43575310707092</v>
      </c>
      <c r="O2129" s="10">
        <v>0.882558524608612</v>
      </c>
    </row>
    <row r="2130" spans="1:15">
      <c r="A2130" s="8">
        <v>2021</v>
      </c>
      <c r="B2130" s="8" t="s">
        <v>300</v>
      </c>
      <c r="C2130" s="8">
        <v>330400</v>
      </c>
      <c r="D2130" s="8" t="s">
        <v>27</v>
      </c>
      <c r="E2130" s="8" t="s">
        <v>291</v>
      </c>
      <c r="F2130" s="9">
        <v>6355.28</v>
      </c>
      <c r="G2130" s="9">
        <v>131.970001220703</v>
      </c>
      <c r="H2130" s="9">
        <v>3453.75</v>
      </c>
      <c r="I2130" s="9">
        <v>2769.56005859375</v>
      </c>
      <c r="J2130" s="10">
        <v>0.0207654107362032</v>
      </c>
      <c r="K2130" s="10">
        <v>0.543445765972137</v>
      </c>
      <c r="L2130" s="10">
        <v>0.435788840055466</v>
      </c>
      <c r="M2130" s="10">
        <v>0.435788840055466</v>
      </c>
      <c r="N2130" s="10">
        <v>2.41502356529236</v>
      </c>
      <c r="O2130" s="10">
        <v>0.801899373531342</v>
      </c>
    </row>
    <row r="2131" spans="1:15">
      <c r="A2131" s="8">
        <v>2022</v>
      </c>
      <c r="B2131" s="8" t="s">
        <v>300</v>
      </c>
      <c r="C2131" s="8">
        <v>330400</v>
      </c>
      <c r="D2131" s="8" t="s">
        <v>27</v>
      </c>
      <c r="E2131" s="8" t="s">
        <v>291</v>
      </c>
      <c r="F2131" s="9">
        <v>6739.45</v>
      </c>
      <c r="G2131" s="9">
        <v>144.01</v>
      </c>
      <c r="H2131" s="9">
        <v>3719.61</v>
      </c>
      <c r="I2131" s="9">
        <v>2875.83</v>
      </c>
      <c r="J2131" s="10">
        <v>0.0213682125395989</v>
      </c>
      <c r="K2131" s="10">
        <v>0.551915957533627</v>
      </c>
      <c r="L2131" s="10">
        <v>0.426715829926774</v>
      </c>
      <c r="M2131" s="10">
        <v>0.426715829926774</v>
      </c>
      <c r="N2131" s="10">
        <v>2.40534761738718</v>
      </c>
      <c r="O2131" s="10">
        <v>0.773153637074855</v>
      </c>
    </row>
    <row r="2132" spans="1:15">
      <c r="A2132" s="1">
        <v>2023</v>
      </c>
      <c r="B2132" s="1" t="s">
        <v>300</v>
      </c>
      <c r="C2132" s="1">
        <v>330400</v>
      </c>
      <c r="D2132" s="1" t="s">
        <v>27</v>
      </c>
      <c r="E2132" s="1" t="s">
        <v>291</v>
      </c>
      <c r="F2132" s="14" t="s">
        <v>301</v>
      </c>
      <c r="G2132" s="14">
        <v>141.16</v>
      </c>
      <c r="H2132" s="14" t="s">
        <v>302</v>
      </c>
      <c r="I2132" s="14">
        <v>3144.45</v>
      </c>
      <c r="J2132" s="18">
        <f>G2132/F2132</f>
        <v>0.0199873981408718</v>
      </c>
      <c r="K2132" s="18">
        <f>H2132/F2132</f>
        <v>0.53477759134578</v>
      </c>
      <c r="L2132" s="18">
        <f>I2132/F2132</f>
        <v>0.445235010513349</v>
      </c>
      <c r="M2132" s="18">
        <f>I2132/F2132</f>
        <v>0.445235010513349</v>
      </c>
      <c r="N2132" s="18">
        <f>J2132*1+K2132*2+L2132*3</f>
        <v>2.42524761237248</v>
      </c>
      <c r="O2132" s="18">
        <f>I2132/H2132</f>
        <v>0.832561082809968</v>
      </c>
    </row>
    <row r="2133" spans="1:15">
      <c r="A2133" s="8">
        <v>2000</v>
      </c>
      <c r="B2133" s="8" t="s">
        <v>303</v>
      </c>
      <c r="C2133" s="8">
        <v>330500</v>
      </c>
      <c r="D2133" s="8" t="s">
        <v>27</v>
      </c>
      <c r="E2133" s="8" t="s">
        <v>291</v>
      </c>
      <c r="F2133" s="9">
        <v>377.88</v>
      </c>
      <c r="G2133" s="9">
        <v>52.2900009155273</v>
      </c>
      <c r="H2133" s="9">
        <v>213.419998168945</v>
      </c>
      <c r="I2133" s="9">
        <v>112.169998168945</v>
      </c>
      <c r="J2133" s="10">
        <v>0.138377264142036</v>
      </c>
      <c r="K2133" s="10">
        <v>0.564782440662384</v>
      </c>
      <c r="L2133" s="10">
        <v>0.296840250492096</v>
      </c>
      <c r="M2133" s="10">
        <v>0.296840250492096</v>
      </c>
      <c r="N2133" s="10">
        <v>2.15846300125122</v>
      </c>
      <c r="O2133" s="10">
        <v>0.525583326816559</v>
      </c>
    </row>
    <row r="2134" spans="1:15">
      <c r="A2134" s="8">
        <v>2001</v>
      </c>
      <c r="B2134" s="8" t="s">
        <v>303</v>
      </c>
      <c r="C2134" s="8">
        <v>330500</v>
      </c>
      <c r="D2134" s="8" t="s">
        <v>27</v>
      </c>
      <c r="E2134" s="8" t="s">
        <v>291</v>
      </c>
      <c r="F2134" s="9">
        <v>385</v>
      </c>
      <c r="G2134" s="9">
        <v>50.5200004577637</v>
      </c>
      <c r="H2134" s="9">
        <v>207.369995117187</v>
      </c>
      <c r="I2134" s="9">
        <v>127.110000610352</v>
      </c>
      <c r="J2134" s="10">
        <v>0.131220787763596</v>
      </c>
      <c r="K2134" s="10">
        <v>0.53862339258194</v>
      </c>
      <c r="L2134" s="10">
        <v>0.330155849456787</v>
      </c>
      <c r="M2134" s="10">
        <v>0.330155849456787</v>
      </c>
      <c r="N2134" s="10">
        <v>2.19893503189087</v>
      </c>
      <c r="O2134" s="10">
        <v>0.612962365150452</v>
      </c>
    </row>
    <row r="2135" spans="1:15">
      <c r="A2135" s="8">
        <v>2002</v>
      </c>
      <c r="B2135" s="8" t="s">
        <v>303</v>
      </c>
      <c r="C2135" s="8">
        <v>330500</v>
      </c>
      <c r="D2135" s="8" t="s">
        <v>27</v>
      </c>
      <c r="E2135" s="8" t="s">
        <v>291</v>
      </c>
      <c r="F2135" s="9">
        <v>422.5</v>
      </c>
      <c r="G2135" s="9">
        <v>51.4500007629395</v>
      </c>
      <c r="H2135" s="9">
        <v>228.539993286133</v>
      </c>
      <c r="I2135" s="9">
        <v>142.509994506836</v>
      </c>
      <c r="J2135" s="10">
        <v>0.121775150299072</v>
      </c>
      <c r="K2135" s="10">
        <v>0.540923058986664</v>
      </c>
      <c r="L2135" s="10">
        <v>0.337301760911942</v>
      </c>
      <c r="M2135" s="10">
        <v>0.337301760911942</v>
      </c>
      <c r="N2135" s="10">
        <v>2.21552658081055</v>
      </c>
      <c r="O2135" s="10">
        <v>0.62356698513031</v>
      </c>
    </row>
    <row r="2136" spans="1:15">
      <c r="A2136" s="8">
        <v>2003</v>
      </c>
      <c r="B2136" s="8" t="s">
        <v>303</v>
      </c>
      <c r="C2136" s="8">
        <v>330500</v>
      </c>
      <c r="D2136" s="8" t="s">
        <v>27</v>
      </c>
      <c r="E2136" s="8" t="s">
        <v>291</v>
      </c>
      <c r="F2136" s="9">
        <v>490.75</v>
      </c>
      <c r="G2136" s="9">
        <v>55.4000015258789</v>
      </c>
      <c r="H2136" s="9">
        <v>261.760009765625</v>
      </c>
      <c r="I2136" s="9">
        <v>173.589996337891</v>
      </c>
      <c r="J2136" s="10">
        <v>0.112888440489769</v>
      </c>
      <c r="K2136" s="10">
        <v>0.533387720584869</v>
      </c>
      <c r="L2136" s="10">
        <v>0.353723883628845</v>
      </c>
      <c r="M2136" s="10">
        <v>0.353723883628845</v>
      </c>
      <c r="N2136" s="10">
        <v>2.24083542823791</v>
      </c>
      <c r="O2136" s="10">
        <v>0.663164675235748</v>
      </c>
    </row>
    <row r="2137" spans="1:15">
      <c r="A2137" s="8">
        <v>2004</v>
      </c>
      <c r="B2137" s="8" t="s">
        <v>303</v>
      </c>
      <c r="C2137" s="8">
        <v>330500</v>
      </c>
      <c r="D2137" s="8" t="s">
        <v>27</v>
      </c>
      <c r="E2137" s="8" t="s">
        <v>291</v>
      </c>
      <c r="F2137" s="9">
        <v>590.69</v>
      </c>
      <c r="G2137" s="9">
        <v>64.8099975585937</v>
      </c>
      <c r="H2137" s="9">
        <v>323.690002441406</v>
      </c>
      <c r="I2137" s="9">
        <v>202.190002441406</v>
      </c>
      <c r="J2137" s="10">
        <v>0.109719134867191</v>
      </c>
      <c r="K2137" s="10">
        <v>0.547986268997192</v>
      </c>
      <c r="L2137" s="10">
        <v>0.342294603586197</v>
      </c>
      <c r="M2137" s="10">
        <v>0.342294603586197</v>
      </c>
      <c r="N2137" s="10">
        <v>2.23257541656494</v>
      </c>
      <c r="O2137" s="10">
        <v>0.624640882015228</v>
      </c>
    </row>
    <row r="2138" spans="1:15">
      <c r="A2138" s="8">
        <v>2005</v>
      </c>
      <c r="B2138" s="8" t="s">
        <v>303</v>
      </c>
      <c r="C2138" s="8">
        <v>330500</v>
      </c>
      <c r="D2138" s="8" t="s">
        <v>27</v>
      </c>
      <c r="E2138" s="8" t="s">
        <v>291</v>
      </c>
      <c r="F2138" s="9">
        <v>644.25</v>
      </c>
      <c r="G2138" s="9">
        <v>63</v>
      </c>
      <c r="H2138" s="9">
        <v>353.269989013672</v>
      </c>
      <c r="I2138" s="9">
        <v>227.979995727539</v>
      </c>
      <c r="J2138" s="10">
        <v>0.0977881252765656</v>
      </c>
      <c r="K2138" s="10">
        <v>0.548343002796173</v>
      </c>
      <c r="L2138" s="10">
        <v>0.353868842124939</v>
      </c>
      <c r="M2138" s="10">
        <v>0.353868842124939</v>
      </c>
      <c r="N2138" s="10">
        <v>2.25608062744141</v>
      </c>
      <c r="O2138" s="10">
        <v>0.645342111587524</v>
      </c>
    </row>
    <row r="2139" spans="1:15">
      <c r="A2139" s="8">
        <v>2006</v>
      </c>
      <c r="B2139" s="8" t="s">
        <v>303</v>
      </c>
      <c r="C2139" s="8">
        <v>330500</v>
      </c>
      <c r="D2139" s="8" t="s">
        <v>27</v>
      </c>
      <c r="E2139" s="8" t="s">
        <v>291</v>
      </c>
      <c r="F2139" s="9">
        <v>761.02</v>
      </c>
      <c r="G2139" s="9">
        <v>65.5899963378906</v>
      </c>
      <c r="H2139" s="9">
        <v>435.179992675781</v>
      </c>
      <c r="I2139" s="9">
        <v>260.25</v>
      </c>
      <c r="J2139" s="10">
        <v>0.0861869528889656</v>
      </c>
      <c r="K2139" s="10">
        <v>0.571837782859802</v>
      </c>
      <c r="L2139" s="10">
        <v>0.34197524189949</v>
      </c>
      <c r="M2139" s="10">
        <v>0.34197524189949</v>
      </c>
      <c r="N2139" s="10">
        <v>2.25578832626343</v>
      </c>
      <c r="O2139" s="10">
        <v>0.598028421401978</v>
      </c>
    </row>
    <row r="2140" spans="1:15">
      <c r="A2140" s="8">
        <v>2007</v>
      </c>
      <c r="B2140" s="8" t="s">
        <v>303</v>
      </c>
      <c r="C2140" s="8">
        <v>330500</v>
      </c>
      <c r="D2140" s="8" t="s">
        <v>27</v>
      </c>
      <c r="E2140" s="8" t="s">
        <v>291</v>
      </c>
      <c r="F2140" s="9">
        <v>892.02</v>
      </c>
      <c r="G2140" s="9">
        <v>69.5800018310547</v>
      </c>
      <c r="H2140" s="9">
        <v>510.779998779297</v>
      </c>
      <c r="I2140" s="9">
        <v>311.670013427734</v>
      </c>
      <c r="J2140" s="10">
        <v>0.0780027359724045</v>
      </c>
      <c r="K2140" s="10">
        <v>0.57261049747467</v>
      </c>
      <c r="L2140" s="10">
        <v>0.349398016929626</v>
      </c>
      <c r="M2140" s="10">
        <v>0.349398016929626</v>
      </c>
      <c r="N2140" s="10">
        <v>2.27141785621643</v>
      </c>
      <c r="O2140" s="10">
        <v>0.61018443107605</v>
      </c>
    </row>
    <row r="2141" spans="1:15">
      <c r="A2141" s="8">
        <v>2008</v>
      </c>
      <c r="B2141" s="8" t="s">
        <v>303</v>
      </c>
      <c r="C2141" s="8">
        <v>330500</v>
      </c>
      <c r="D2141" s="8" t="s">
        <v>27</v>
      </c>
      <c r="E2141" s="8" t="s">
        <v>291</v>
      </c>
      <c r="F2141" s="9">
        <v>1034.89</v>
      </c>
      <c r="G2141" s="9">
        <v>82.629997253418</v>
      </c>
      <c r="H2141" s="9">
        <v>593.559997558594</v>
      </c>
      <c r="I2141" s="9">
        <v>358.700012207031</v>
      </c>
      <c r="J2141" s="10">
        <v>0.0798442289233208</v>
      </c>
      <c r="K2141" s="10">
        <v>0.573548853397369</v>
      </c>
      <c r="L2141" s="10">
        <v>0.346606910228729</v>
      </c>
      <c r="M2141" s="10">
        <v>0.346606910228729</v>
      </c>
      <c r="N2141" s="10">
        <v>2.26676273345947</v>
      </c>
      <c r="O2141" s="10">
        <v>0.60431969165802</v>
      </c>
    </row>
    <row r="2142" spans="1:15">
      <c r="A2142" s="8">
        <v>2009</v>
      </c>
      <c r="B2142" s="8" t="s">
        <v>303</v>
      </c>
      <c r="C2142" s="8">
        <v>330500</v>
      </c>
      <c r="D2142" s="8" t="s">
        <v>27</v>
      </c>
      <c r="E2142" s="8" t="s">
        <v>291</v>
      </c>
      <c r="F2142" s="9">
        <v>1111.5</v>
      </c>
      <c r="G2142" s="9">
        <v>89.7399978637695</v>
      </c>
      <c r="H2142" s="9">
        <v>617.760009765625</v>
      </c>
      <c r="I2142" s="9">
        <v>404</v>
      </c>
      <c r="J2142" s="10">
        <v>0.0807377398014069</v>
      </c>
      <c r="K2142" s="10">
        <v>0.555789470672607</v>
      </c>
      <c r="L2142" s="10">
        <v>0.363472789525986</v>
      </c>
      <c r="M2142" s="10">
        <v>0.363472789525986</v>
      </c>
      <c r="N2142" s="10">
        <v>2.28273510932922</v>
      </c>
      <c r="O2142" s="10">
        <v>0.653975665569305</v>
      </c>
    </row>
    <row r="2143" spans="1:15">
      <c r="A2143" s="8">
        <v>2010</v>
      </c>
      <c r="B2143" s="8" t="s">
        <v>303</v>
      </c>
      <c r="C2143" s="8">
        <v>330500</v>
      </c>
      <c r="D2143" s="8" t="s">
        <v>27</v>
      </c>
      <c r="E2143" s="8" t="s">
        <v>291</v>
      </c>
      <c r="F2143" s="9">
        <v>1301.73</v>
      </c>
      <c r="G2143" s="9">
        <v>104.220001220703</v>
      </c>
      <c r="H2143" s="9">
        <v>715.010009765625</v>
      </c>
      <c r="I2143" s="9">
        <v>482.5</v>
      </c>
      <c r="J2143" s="10">
        <v>0.0800626873970032</v>
      </c>
      <c r="K2143" s="10">
        <v>0.54927670955658</v>
      </c>
      <c r="L2143" s="10">
        <v>0.370660573244095</v>
      </c>
      <c r="M2143" s="10">
        <v>0.370660573244095</v>
      </c>
      <c r="N2143" s="10">
        <v>2.29059791564941</v>
      </c>
      <c r="O2143" s="10">
        <v>0.674815714359283</v>
      </c>
    </row>
    <row r="2144" spans="1:15">
      <c r="A2144" s="8">
        <v>2011</v>
      </c>
      <c r="B2144" s="8" t="s">
        <v>303</v>
      </c>
      <c r="C2144" s="8">
        <v>330500</v>
      </c>
      <c r="D2144" s="8" t="s">
        <v>27</v>
      </c>
      <c r="E2144" s="8" t="s">
        <v>291</v>
      </c>
      <c r="F2144" s="9">
        <v>1520.06</v>
      </c>
      <c r="G2144" s="9">
        <v>116.220001220703</v>
      </c>
      <c r="H2144" s="9">
        <v>817.710021972656</v>
      </c>
      <c r="I2144" s="9">
        <v>586.130004882813</v>
      </c>
      <c r="J2144" s="10">
        <v>0.0764575079083443</v>
      </c>
      <c r="K2144" s="10">
        <v>0.537945866584778</v>
      </c>
      <c r="L2144" s="10">
        <v>0.385596632957458</v>
      </c>
      <c r="M2144" s="10">
        <v>0.385596632957458</v>
      </c>
      <c r="N2144" s="10">
        <v>2.30913925170898</v>
      </c>
      <c r="O2144" s="10">
        <v>0.716794431209564</v>
      </c>
    </row>
    <row r="2145" spans="1:15">
      <c r="A2145" s="8">
        <v>2012</v>
      </c>
      <c r="B2145" s="8" t="s">
        <v>303</v>
      </c>
      <c r="C2145" s="8">
        <v>330500</v>
      </c>
      <c r="D2145" s="8" t="s">
        <v>27</v>
      </c>
      <c r="E2145" s="8" t="s">
        <v>291</v>
      </c>
      <c r="F2145" s="9">
        <v>1664.3</v>
      </c>
      <c r="G2145" s="9">
        <v>122.650001525879</v>
      </c>
      <c r="H2145" s="9">
        <v>886.419982910156</v>
      </c>
      <c r="I2145" s="9">
        <v>655.239990234375</v>
      </c>
      <c r="J2145" s="10">
        <v>0.07369464635849</v>
      </c>
      <c r="K2145" s="10">
        <v>0.532608270645142</v>
      </c>
      <c r="L2145" s="10">
        <v>0.393703043460846</v>
      </c>
      <c r="M2145" s="10">
        <v>0.393703043460846</v>
      </c>
      <c r="N2145" s="10">
        <v>2.32002019882202</v>
      </c>
      <c r="O2145" s="10">
        <v>0.73919814825058</v>
      </c>
    </row>
    <row r="2146" spans="1:15">
      <c r="A2146" s="8">
        <v>2013</v>
      </c>
      <c r="B2146" s="8" t="s">
        <v>303</v>
      </c>
      <c r="C2146" s="8">
        <v>330500</v>
      </c>
      <c r="D2146" s="8" t="s">
        <v>27</v>
      </c>
      <c r="E2146" s="8" t="s">
        <v>291</v>
      </c>
      <c r="F2146" s="9">
        <v>1803.15</v>
      </c>
      <c r="G2146" s="9">
        <v>125.559997558594</v>
      </c>
      <c r="H2146" s="9">
        <v>953.190002441406</v>
      </c>
      <c r="I2146" s="9">
        <v>724.400024414063</v>
      </c>
      <c r="J2146" s="10">
        <v>0.0696336925029755</v>
      </c>
      <c r="K2146" s="10">
        <v>0.528624892234802</v>
      </c>
      <c r="L2146" s="10">
        <v>0.401741415262222</v>
      </c>
      <c r="M2146" s="10">
        <v>0.401741415262222</v>
      </c>
      <c r="N2146" s="10">
        <v>2.33210778236389</v>
      </c>
      <c r="O2146" s="10">
        <v>0.759974420070648</v>
      </c>
    </row>
    <row r="2147" spans="1:15">
      <c r="A2147" s="8">
        <v>2014</v>
      </c>
      <c r="B2147" s="8" t="s">
        <v>303</v>
      </c>
      <c r="C2147" s="8">
        <v>330500</v>
      </c>
      <c r="D2147" s="8" t="s">
        <v>27</v>
      </c>
      <c r="E2147" s="8" t="s">
        <v>291</v>
      </c>
      <c r="F2147" s="9">
        <v>1956</v>
      </c>
      <c r="G2147" s="9">
        <v>120.339996337891</v>
      </c>
      <c r="H2147" s="9">
        <v>999.099975585938</v>
      </c>
      <c r="I2147" s="9">
        <v>836.559997558594</v>
      </c>
      <c r="J2147" s="10">
        <v>0.0615235157310963</v>
      </c>
      <c r="K2147" s="10">
        <v>0.510787308216095</v>
      </c>
      <c r="L2147" s="10">
        <v>0.427689164876938</v>
      </c>
      <c r="M2147" s="10">
        <v>0.427689164876938</v>
      </c>
      <c r="N2147" s="10">
        <v>2.36616563796997</v>
      </c>
      <c r="O2147" s="10">
        <v>0.837313592433929</v>
      </c>
    </row>
    <row r="2148" spans="1:15">
      <c r="A2148" s="8">
        <v>2015</v>
      </c>
      <c r="B2148" s="8" t="s">
        <v>303</v>
      </c>
      <c r="C2148" s="8">
        <v>330500</v>
      </c>
      <c r="D2148" s="8" t="s">
        <v>27</v>
      </c>
      <c r="E2148" s="8" t="s">
        <v>291</v>
      </c>
      <c r="F2148" s="9">
        <v>2084.26</v>
      </c>
      <c r="G2148" s="9">
        <v>122.599998474121</v>
      </c>
      <c r="H2148" s="9">
        <v>1021.04998779297</v>
      </c>
      <c r="I2148" s="9">
        <v>940.599975585938</v>
      </c>
      <c r="J2148" s="10">
        <v>0.0588218346238136</v>
      </c>
      <c r="K2148" s="10">
        <v>0.489886105060577</v>
      </c>
      <c r="L2148" s="10">
        <v>0.451287269592285</v>
      </c>
      <c r="M2148" s="10">
        <v>0.451287269592285</v>
      </c>
      <c r="N2148" s="10">
        <v>2.39245581626892</v>
      </c>
      <c r="O2148" s="10">
        <v>0.921208560466766</v>
      </c>
    </row>
    <row r="2149" spans="1:15">
      <c r="A2149" s="8">
        <v>2016</v>
      </c>
      <c r="B2149" s="8" t="s">
        <v>303</v>
      </c>
      <c r="C2149" s="8">
        <v>330500</v>
      </c>
      <c r="D2149" s="8" t="s">
        <v>27</v>
      </c>
      <c r="E2149" s="8" t="s">
        <v>291</v>
      </c>
      <c r="F2149" s="9">
        <v>2284.37</v>
      </c>
      <c r="G2149" s="9">
        <v>127.419998168945</v>
      </c>
      <c r="H2149" s="9">
        <v>1099.46997070312</v>
      </c>
      <c r="I2149" s="9">
        <v>1057.48999023437</v>
      </c>
      <c r="J2149" s="10">
        <v>0.0557790547609329</v>
      </c>
      <c r="K2149" s="10">
        <v>0.481301188468933</v>
      </c>
      <c r="L2149" s="10">
        <v>0.462924122810364</v>
      </c>
      <c r="M2149" s="10">
        <v>0.462924122810364</v>
      </c>
      <c r="N2149" s="10">
        <v>2.40715384483337</v>
      </c>
      <c r="O2149" s="10">
        <v>0.961817979812622</v>
      </c>
    </row>
    <row r="2150" spans="1:15">
      <c r="A2150" s="8">
        <v>2017</v>
      </c>
      <c r="B2150" s="8" t="s">
        <v>303</v>
      </c>
      <c r="C2150" s="8">
        <v>330500</v>
      </c>
      <c r="D2150" s="8" t="s">
        <v>27</v>
      </c>
      <c r="E2150" s="8" t="s">
        <v>291</v>
      </c>
      <c r="F2150" s="9">
        <v>2476.13</v>
      </c>
      <c r="G2150" s="9">
        <v>129.119995117187</v>
      </c>
      <c r="H2150" s="9">
        <v>1171.75</v>
      </c>
      <c r="I2150" s="9">
        <v>1175.26000976562</v>
      </c>
      <c r="J2150" s="10">
        <v>0.0521458871662617</v>
      </c>
      <c r="K2150" s="10">
        <v>0.47321829199791</v>
      </c>
      <c r="L2150" s="10">
        <v>0.47463583946228</v>
      </c>
      <c r="M2150" s="10">
        <v>0.47463583946228</v>
      </c>
      <c r="N2150" s="10">
        <v>2.4224898815155</v>
      </c>
      <c r="O2150" s="10">
        <v>1.00299549102783</v>
      </c>
    </row>
    <row r="2151" spans="1:15">
      <c r="A2151" s="8">
        <v>2018</v>
      </c>
      <c r="B2151" s="8" t="s">
        <v>303</v>
      </c>
      <c r="C2151" s="8">
        <v>330500</v>
      </c>
      <c r="D2151" s="8" t="s">
        <v>27</v>
      </c>
      <c r="E2151" s="8" t="s">
        <v>291</v>
      </c>
      <c r="F2151" s="9">
        <v>2719.07</v>
      </c>
      <c r="G2151" s="9">
        <v>127.690002441406</v>
      </c>
      <c r="H2151" s="9">
        <v>1273.63000488281</v>
      </c>
      <c r="I2151" s="9">
        <v>1317.75</v>
      </c>
      <c r="J2151" s="10">
        <v>0.0469609089195728</v>
      </c>
      <c r="K2151" s="10">
        <v>0.468406468629837</v>
      </c>
      <c r="L2151" s="10">
        <v>0.484632611274719</v>
      </c>
      <c r="M2151" s="10">
        <v>0.484632611274719</v>
      </c>
      <c r="N2151" s="10">
        <v>2.43767166137695</v>
      </c>
      <c r="O2151" s="10">
        <v>1.03464114665985</v>
      </c>
    </row>
    <row r="2152" spans="1:15">
      <c r="A2152" s="8">
        <v>2019</v>
      </c>
      <c r="B2152" s="8" t="s">
        <v>303</v>
      </c>
      <c r="C2152" s="8">
        <v>330500</v>
      </c>
      <c r="D2152" s="8" t="s">
        <v>27</v>
      </c>
      <c r="E2152" s="8" t="s">
        <v>291</v>
      </c>
      <c r="F2152" s="9">
        <v>3122.43</v>
      </c>
      <c r="G2152" s="9">
        <v>133.800003051758</v>
      </c>
      <c r="H2152" s="9">
        <v>1595.40002441406</v>
      </c>
      <c r="I2152" s="9">
        <v>1393.22998046875</v>
      </c>
      <c r="J2152" s="10">
        <v>0.0428512431681156</v>
      </c>
      <c r="K2152" s="10">
        <v>0.510948240756989</v>
      </c>
      <c r="L2152" s="10">
        <v>0.446200549602509</v>
      </c>
      <c r="M2152" s="10">
        <v>0.446200549602509</v>
      </c>
      <c r="N2152" s="10">
        <v>2.40334939956665</v>
      </c>
      <c r="O2152" s="10">
        <v>0.873279392719269</v>
      </c>
    </row>
    <row r="2153" spans="1:15">
      <c r="A2153" s="8">
        <v>2020</v>
      </c>
      <c r="B2153" s="8" t="s">
        <v>303</v>
      </c>
      <c r="C2153" s="8">
        <v>330500</v>
      </c>
      <c r="D2153" s="8" t="s">
        <v>27</v>
      </c>
      <c r="E2153" s="8" t="s">
        <v>291</v>
      </c>
      <c r="F2153" s="9">
        <v>3201</v>
      </c>
      <c r="G2153" s="9">
        <v>140</v>
      </c>
      <c r="H2153" s="9">
        <v>1588</v>
      </c>
      <c r="I2153" s="9">
        <v>1473</v>
      </c>
      <c r="J2153" s="10">
        <v>0.0437363311648369</v>
      </c>
      <c r="K2153" s="10">
        <v>0.496094971895218</v>
      </c>
      <c r="L2153" s="10">
        <v>0.460168689489365</v>
      </c>
      <c r="M2153" s="10">
        <v>0.460168689489365</v>
      </c>
      <c r="N2153" s="10">
        <v>2.41643238067627</v>
      </c>
      <c r="O2153" s="10">
        <v>0.92758184671402</v>
      </c>
    </row>
    <row r="2154" spans="1:15">
      <c r="A2154" s="8">
        <v>2021</v>
      </c>
      <c r="B2154" s="8" t="s">
        <v>303</v>
      </c>
      <c r="C2154" s="8">
        <v>330500</v>
      </c>
      <c r="D2154" s="8" t="s">
        <v>27</v>
      </c>
      <c r="E2154" s="8" t="s">
        <v>291</v>
      </c>
      <c r="F2154" s="9">
        <v>3644.87</v>
      </c>
      <c r="G2154" s="9">
        <v>148.589996337891</v>
      </c>
      <c r="H2154" s="9">
        <v>1865.03002929687</v>
      </c>
      <c r="I2154" s="9">
        <v>1631.25</v>
      </c>
      <c r="J2154" s="10">
        <v>0.0407668836414814</v>
      </c>
      <c r="K2154" s="10">
        <v>0.511686325073242</v>
      </c>
      <c r="L2154" s="10">
        <v>0.44754683971405</v>
      </c>
      <c r="M2154" s="10">
        <v>0.44754683971405</v>
      </c>
      <c r="N2154" s="10">
        <v>2.40678000450134</v>
      </c>
      <c r="O2154" s="10">
        <v>0.874650776386261</v>
      </c>
    </row>
    <row r="2155" spans="1:15">
      <c r="A2155" s="8">
        <v>2022</v>
      </c>
      <c r="B2155" s="8" t="s">
        <v>303</v>
      </c>
      <c r="C2155" s="8">
        <v>330500</v>
      </c>
      <c r="D2155" s="8" t="s">
        <v>27</v>
      </c>
      <c r="E2155" s="8" t="s">
        <v>291</v>
      </c>
      <c r="F2155" s="9">
        <v>3850</v>
      </c>
      <c r="G2155" s="9">
        <v>161</v>
      </c>
      <c r="H2155" s="9">
        <v>1966</v>
      </c>
      <c r="I2155" s="9">
        <v>1723</v>
      </c>
      <c r="J2155" s="10">
        <v>0.0418181818181818</v>
      </c>
      <c r="K2155" s="10">
        <v>0.510649350649351</v>
      </c>
      <c r="L2155" s="10">
        <v>0.447532467532468</v>
      </c>
      <c r="M2155" s="10">
        <v>0.447532467532468</v>
      </c>
      <c r="N2155" s="10">
        <v>2.40571428571429</v>
      </c>
      <c r="O2155" s="10">
        <v>0.876398779247202</v>
      </c>
    </row>
    <row r="2156" spans="1:15">
      <c r="A2156" s="1">
        <v>2023</v>
      </c>
      <c r="B2156" s="1" t="s">
        <v>303</v>
      </c>
      <c r="C2156" s="1">
        <v>330500</v>
      </c>
      <c r="D2156" s="1" t="s">
        <v>27</v>
      </c>
      <c r="E2156" s="1" t="s">
        <v>291</v>
      </c>
      <c r="F2156" s="14" t="s">
        <v>304</v>
      </c>
      <c r="G2156" s="14">
        <v>158.9</v>
      </c>
      <c r="H2156" s="14" t="s">
        <v>305</v>
      </c>
      <c r="I2156" s="14">
        <v>1877.5</v>
      </c>
      <c r="J2156" s="18">
        <f>G2156/F2156</f>
        <v>0.0395756021020647</v>
      </c>
      <c r="K2156" s="18">
        <f>H2156/F2156</f>
        <v>0.492814624791412</v>
      </c>
      <c r="L2156" s="18">
        <f>I2156/F2156</f>
        <v>0.467609773106523</v>
      </c>
      <c r="M2156" s="18">
        <f>I2156/F2156</f>
        <v>0.467609773106523</v>
      </c>
      <c r="N2156" s="18">
        <f>J2156*1+K2156*2+L2156*3</f>
        <v>2.42803417100446</v>
      </c>
      <c r="O2156" s="18">
        <f>I2156/H2156</f>
        <v>0.94885530904129</v>
      </c>
    </row>
    <row r="2157" spans="1:15">
      <c r="A2157" s="8">
        <v>2000</v>
      </c>
      <c r="B2157" s="8" t="s">
        <v>306</v>
      </c>
      <c r="C2157" s="8">
        <v>330600</v>
      </c>
      <c r="D2157" s="8" t="s">
        <v>27</v>
      </c>
      <c r="E2157" s="8" t="s">
        <v>291</v>
      </c>
      <c r="F2157" s="9">
        <v>779.76</v>
      </c>
      <c r="G2157" s="9">
        <v>78.0299987792969</v>
      </c>
      <c r="H2157" s="9">
        <v>472.709991455078</v>
      </c>
      <c r="I2157" s="9">
        <v>229.029998779297</v>
      </c>
      <c r="J2157" s="10">
        <v>0.100069247186184</v>
      </c>
      <c r="K2157" s="10">
        <v>0.606224954128265</v>
      </c>
      <c r="L2157" s="10">
        <v>0.293718576431274</v>
      </c>
      <c r="M2157" s="10">
        <v>0.293718576431274</v>
      </c>
      <c r="N2157" s="10">
        <v>2.19367480278015</v>
      </c>
      <c r="O2157" s="10">
        <v>0.484504252672195</v>
      </c>
    </row>
    <row r="2158" spans="1:15">
      <c r="A2158" s="8">
        <v>2001</v>
      </c>
      <c r="B2158" s="8" t="s">
        <v>306</v>
      </c>
      <c r="C2158" s="8">
        <v>330600</v>
      </c>
      <c r="D2158" s="8" t="s">
        <v>27</v>
      </c>
      <c r="E2158" s="8" t="s">
        <v>291</v>
      </c>
      <c r="F2158" s="9">
        <v>822.54</v>
      </c>
      <c r="G2158" s="9">
        <v>80.4599990844727</v>
      </c>
      <c r="H2158" s="9">
        <v>477.989990234375</v>
      </c>
      <c r="I2158" s="9">
        <v>264.089996337891</v>
      </c>
      <c r="J2158" s="10">
        <v>0.097818948328495</v>
      </c>
      <c r="K2158" s="10">
        <v>0.581114590167999</v>
      </c>
      <c r="L2158" s="10">
        <v>0.321066439151764</v>
      </c>
      <c r="M2158" s="10">
        <v>0.321066439151764</v>
      </c>
      <c r="N2158" s="10">
        <v>2.22324752807617</v>
      </c>
      <c r="O2158" s="10">
        <v>0.552501082420349</v>
      </c>
    </row>
    <row r="2159" spans="1:15">
      <c r="A2159" s="8">
        <v>2002</v>
      </c>
      <c r="B2159" s="8" t="s">
        <v>306</v>
      </c>
      <c r="C2159" s="8">
        <v>330600</v>
      </c>
      <c r="D2159" s="8" t="s">
        <v>27</v>
      </c>
      <c r="E2159" s="8" t="s">
        <v>291</v>
      </c>
      <c r="F2159" s="9">
        <v>928.15</v>
      </c>
      <c r="G2159" s="9">
        <v>80.0599975585937</v>
      </c>
      <c r="H2159" s="9">
        <v>539.390014648438</v>
      </c>
      <c r="I2159" s="9">
        <v>308.690002441406</v>
      </c>
      <c r="J2159" s="10">
        <v>0.0862576067447662</v>
      </c>
      <c r="K2159" s="10">
        <v>0.581145286560059</v>
      </c>
      <c r="L2159" s="10">
        <v>0.332586318254471</v>
      </c>
      <c r="M2159" s="10">
        <v>0.332586318254471</v>
      </c>
      <c r="N2159" s="10">
        <v>2.2463071346283</v>
      </c>
      <c r="O2159" s="10">
        <v>0.572294592857361</v>
      </c>
    </row>
    <row r="2160" spans="1:15">
      <c r="A2160" s="8">
        <v>2003</v>
      </c>
      <c r="B2160" s="8" t="s">
        <v>306</v>
      </c>
      <c r="C2160" s="8">
        <v>330600</v>
      </c>
      <c r="D2160" s="8" t="s">
        <v>27</v>
      </c>
      <c r="E2160" s="8" t="s">
        <v>291</v>
      </c>
      <c r="F2160" s="9">
        <v>1089.28</v>
      </c>
      <c r="G2160" s="9">
        <v>82.4499969482422</v>
      </c>
      <c r="H2160" s="9">
        <v>644.859985351563</v>
      </c>
      <c r="I2160" s="9">
        <v>361.980010986328</v>
      </c>
      <c r="J2160" s="10">
        <v>0.0756921991705894</v>
      </c>
      <c r="K2160" s="10">
        <v>0.592005729675293</v>
      </c>
      <c r="L2160" s="10">
        <v>0.332311272621155</v>
      </c>
      <c r="M2160" s="10">
        <v>0.332311272621155</v>
      </c>
      <c r="N2160" s="10">
        <v>2.25663757324219</v>
      </c>
      <c r="O2160" s="10">
        <v>0.561331152915955</v>
      </c>
    </row>
    <row r="2161" spans="1:15">
      <c r="A2161" s="8">
        <v>2004</v>
      </c>
      <c r="B2161" s="8" t="s">
        <v>306</v>
      </c>
      <c r="C2161" s="8">
        <v>330600</v>
      </c>
      <c r="D2161" s="8" t="s">
        <v>27</v>
      </c>
      <c r="E2161" s="8" t="s">
        <v>291</v>
      </c>
      <c r="F2161" s="9">
        <v>1313.87</v>
      </c>
      <c r="G2161" s="9">
        <v>92.2200012207031</v>
      </c>
      <c r="H2161" s="9">
        <v>786.72998046875</v>
      </c>
      <c r="I2161" s="9">
        <v>434.910003662109</v>
      </c>
      <c r="J2161" s="10">
        <v>0.0701895952224731</v>
      </c>
      <c r="K2161" s="10">
        <v>0.598788321018219</v>
      </c>
      <c r="L2161" s="10">
        <v>0.331014484167099</v>
      </c>
      <c r="M2161" s="10">
        <v>0.331014484167099</v>
      </c>
      <c r="N2161" s="10">
        <v>2.26080965995789</v>
      </c>
      <c r="O2161" s="10">
        <v>0.552807211875916</v>
      </c>
    </row>
    <row r="2162" spans="1:15">
      <c r="A2162" s="8">
        <v>2005</v>
      </c>
      <c r="B2162" s="8" t="s">
        <v>306</v>
      </c>
      <c r="C2162" s="8">
        <v>330600</v>
      </c>
      <c r="D2162" s="8" t="s">
        <v>27</v>
      </c>
      <c r="E2162" s="8" t="s">
        <v>291</v>
      </c>
      <c r="F2162" s="9">
        <v>1447.47</v>
      </c>
      <c r="G2162" s="9">
        <v>93.0699996948242</v>
      </c>
      <c r="H2162" s="9">
        <v>873</v>
      </c>
      <c r="I2162" s="9">
        <v>481.399993896484</v>
      </c>
      <c r="J2162" s="10">
        <v>0.0642983987927437</v>
      </c>
      <c r="K2162" s="10">
        <v>0.603121280670166</v>
      </c>
      <c r="L2162" s="10">
        <v>0.332580298185349</v>
      </c>
      <c r="M2162" s="10">
        <v>0.332580298185349</v>
      </c>
      <c r="N2162" s="10">
        <v>2.26828193664551</v>
      </c>
      <c r="O2162" s="10">
        <v>0.551431834697723</v>
      </c>
    </row>
    <row r="2163" spans="1:15">
      <c r="A2163" s="8">
        <v>2006</v>
      </c>
      <c r="B2163" s="8" t="s">
        <v>306</v>
      </c>
      <c r="C2163" s="8">
        <v>330600</v>
      </c>
      <c r="D2163" s="8" t="s">
        <v>27</v>
      </c>
      <c r="E2163" s="8" t="s">
        <v>291</v>
      </c>
      <c r="F2163" s="9">
        <v>1677.63</v>
      </c>
      <c r="G2163" s="9">
        <v>97.3499984741211</v>
      </c>
      <c r="H2163" s="9">
        <v>1015.71997070313</v>
      </c>
      <c r="I2163" s="9">
        <v>564.549987792969</v>
      </c>
      <c r="J2163" s="10">
        <v>0.0580282881855965</v>
      </c>
      <c r="K2163" s="10">
        <v>0.605449318885803</v>
      </c>
      <c r="L2163" s="10">
        <v>0.336516380310059</v>
      </c>
      <c r="M2163" s="10">
        <v>0.336516380310059</v>
      </c>
      <c r="N2163" s="10">
        <v>2.27847599983215</v>
      </c>
      <c r="O2163" s="10">
        <v>0.555812656879425</v>
      </c>
    </row>
    <row r="2164" spans="1:15">
      <c r="A2164" s="8">
        <v>2007</v>
      </c>
      <c r="B2164" s="8" t="s">
        <v>306</v>
      </c>
      <c r="C2164" s="8">
        <v>330600</v>
      </c>
      <c r="D2164" s="8" t="s">
        <v>27</v>
      </c>
      <c r="E2164" s="8" t="s">
        <v>291</v>
      </c>
      <c r="F2164" s="9">
        <v>1972.05</v>
      </c>
      <c r="G2164" s="9">
        <v>105.190002441406</v>
      </c>
      <c r="H2164" s="9">
        <v>1197.42004394531</v>
      </c>
      <c r="I2164" s="9">
        <v>669.440002441406</v>
      </c>
      <c r="J2164" s="10">
        <v>0.0533404350280762</v>
      </c>
      <c r="K2164" s="10">
        <v>0.607195556163788</v>
      </c>
      <c r="L2164" s="10">
        <v>0.339464008808136</v>
      </c>
      <c r="M2164" s="10">
        <v>0.339464008808136</v>
      </c>
      <c r="N2164" s="10">
        <v>2.28612351417541</v>
      </c>
      <c r="O2164" s="10">
        <v>0.559068620204926</v>
      </c>
    </row>
    <row r="2165" spans="1:15">
      <c r="A2165" s="8">
        <v>2008</v>
      </c>
      <c r="B2165" s="8" t="s">
        <v>306</v>
      </c>
      <c r="C2165" s="8">
        <v>330600</v>
      </c>
      <c r="D2165" s="8" t="s">
        <v>27</v>
      </c>
      <c r="E2165" s="8" t="s">
        <v>291</v>
      </c>
      <c r="F2165" s="9">
        <v>2222.95</v>
      </c>
      <c r="G2165" s="9">
        <v>116.650001525879</v>
      </c>
      <c r="H2165" s="9">
        <v>1329.11999511719</v>
      </c>
      <c r="I2165" s="9">
        <v>777.169982910156</v>
      </c>
      <c r="J2165" s="10">
        <v>0.0524753145873547</v>
      </c>
      <c r="K2165" s="10">
        <v>0.597908198833466</v>
      </c>
      <c r="L2165" s="10">
        <v>0.34961199760437</v>
      </c>
      <c r="M2165" s="10">
        <v>0.34961199760437</v>
      </c>
      <c r="N2165" s="10">
        <v>2.29712772369385</v>
      </c>
      <c r="O2165" s="10">
        <v>0.584725201129913</v>
      </c>
    </row>
    <row r="2166" spans="1:15">
      <c r="A2166" s="8">
        <v>2009</v>
      </c>
      <c r="B2166" s="8" t="s">
        <v>306</v>
      </c>
      <c r="C2166" s="8">
        <v>330600</v>
      </c>
      <c r="D2166" s="8" t="s">
        <v>27</v>
      </c>
      <c r="E2166" s="8" t="s">
        <v>291</v>
      </c>
      <c r="F2166" s="9">
        <v>2375.46</v>
      </c>
      <c r="G2166" s="9">
        <v>124.449996948242</v>
      </c>
      <c r="H2166" s="9">
        <v>1379.5</v>
      </c>
      <c r="I2166" s="9">
        <v>871.510009765625</v>
      </c>
      <c r="J2166" s="10">
        <v>0.0523898527026176</v>
      </c>
      <c r="K2166" s="10">
        <v>0.580729603767395</v>
      </c>
      <c r="L2166" s="10">
        <v>0.366880536079407</v>
      </c>
      <c r="M2166" s="10">
        <v>0.366880536079407</v>
      </c>
      <c r="N2166" s="10">
        <v>2.31449055671692</v>
      </c>
      <c r="O2166" s="10">
        <v>0.631757915019989</v>
      </c>
    </row>
    <row r="2167" spans="1:15">
      <c r="A2167" s="8">
        <v>2010</v>
      </c>
      <c r="B2167" s="8" t="s">
        <v>306</v>
      </c>
      <c r="C2167" s="8">
        <v>330600</v>
      </c>
      <c r="D2167" s="8" t="s">
        <v>27</v>
      </c>
      <c r="E2167" s="8" t="s">
        <v>291</v>
      </c>
      <c r="F2167" s="9">
        <v>2795.2</v>
      </c>
      <c r="G2167" s="9">
        <v>149.669998168945</v>
      </c>
      <c r="H2167" s="9">
        <v>1566.60998535156</v>
      </c>
      <c r="I2167" s="9">
        <v>1078.93005371094</v>
      </c>
      <c r="J2167" s="10">
        <v>0.0535453632473946</v>
      </c>
      <c r="K2167" s="10">
        <v>0.560464382171631</v>
      </c>
      <c r="L2167" s="10">
        <v>0.385993868112564</v>
      </c>
      <c r="M2167" s="10">
        <v>0.385993868112564</v>
      </c>
      <c r="N2167" s="10">
        <v>2.3324556350708</v>
      </c>
      <c r="O2167" s="10">
        <v>0.688703656196594</v>
      </c>
    </row>
    <row r="2168" spans="1:15">
      <c r="A2168" s="8">
        <v>2011</v>
      </c>
      <c r="B2168" s="8" t="s">
        <v>306</v>
      </c>
      <c r="C2168" s="8">
        <v>330600</v>
      </c>
      <c r="D2168" s="8" t="s">
        <v>27</v>
      </c>
      <c r="E2168" s="8" t="s">
        <v>291</v>
      </c>
      <c r="F2168" s="9">
        <v>3332</v>
      </c>
      <c r="G2168" s="9">
        <v>172.100006103516</v>
      </c>
      <c r="H2168" s="9">
        <v>1834.33996582031</v>
      </c>
      <c r="I2168" s="9">
        <v>1325.56005859375</v>
      </c>
      <c r="J2168" s="10">
        <v>0.0516506619751453</v>
      </c>
      <c r="K2168" s="10">
        <v>0.550522208213806</v>
      </c>
      <c r="L2168" s="10">
        <v>0.3978271484375</v>
      </c>
      <c r="M2168" s="10">
        <v>0.3978271484375</v>
      </c>
      <c r="N2168" s="10">
        <v>2.3461766242981</v>
      </c>
      <c r="O2168" s="10">
        <v>0.722635984420776</v>
      </c>
    </row>
    <row r="2169" spans="1:15">
      <c r="A2169" s="8">
        <v>2012</v>
      </c>
      <c r="B2169" s="8" t="s">
        <v>306</v>
      </c>
      <c r="C2169" s="8">
        <v>330600</v>
      </c>
      <c r="D2169" s="8" t="s">
        <v>27</v>
      </c>
      <c r="E2169" s="8" t="s">
        <v>291</v>
      </c>
      <c r="F2169" s="9">
        <v>3654.03</v>
      </c>
      <c r="G2169" s="9">
        <v>184.800003051758</v>
      </c>
      <c r="H2169" s="9">
        <v>1962.41003417969</v>
      </c>
      <c r="I2169" s="9">
        <v>1506.81994628906</v>
      </c>
      <c r="J2169" s="10">
        <v>0.0505742989480495</v>
      </c>
      <c r="K2169" s="10">
        <v>0.537053644657135</v>
      </c>
      <c r="L2169" s="10">
        <v>0.412372082471848</v>
      </c>
      <c r="M2169" s="10">
        <v>0.412372082471848</v>
      </c>
      <c r="N2169" s="10">
        <v>2.36179780960083</v>
      </c>
      <c r="O2169" s="10">
        <v>0.767841517925262</v>
      </c>
    </row>
    <row r="2170" spans="1:15">
      <c r="A2170" s="8">
        <v>2013</v>
      </c>
      <c r="B2170" s="8" t="s">
        <v>306</v>
      </c>
      <c r="C2170" s="8">
        <v>330600</v>
      </c>
      <c r="D2170" s="8" t="s">
        <v>27</v>
      </c>
      <c r="E2170" s="8" t="s">
        <v>291</v>
      </c>
      <c r="F2170" s="9">
        <v>3967.29</v>
      </c>
      <c r="G2170" s="9">
        <v>193.270004272461</v>
      </c>
      <c r="H2170" s="9">
        <v>2102.92993164063</v>
      </c>
      <c r="I2170" s="9">
        <v>1671.08996582031</v>
      </c>
      <c r="J2170" s="10">
        <v>0.0487158745527267</v>
      </c>
      <c r="K2170" s="10">
        <v>0.530067086219788</v>
      </c>
      <c r="L2170" s="10">
        <v>0.421216994524002</v>
      </c>
      <c r="M2170" s="10">
        <v>0.421216994524002</v>
      </c>
      <c r="N2170" s="10">
        <v>2.37250113487244</v>
      </c>
      <c r="O2170" s="10">
        <v>0.794648408889771</v>
      </c>
    </row>
    <row r="2171" spans="1:15">
      <c r="A2171" s="8">
        <v>2014</v>
      </c>
      <c r="B2171" s="8" t="s">
        <v>306</v>
      </c>
      <c r="C2171" s="8">
        <v>330600</v>
      </c>
      <c r="D2171" s="8" t="s">
        <v>27</v>
      </c>
      <c r="E2171" s="8" t="s">
        <v>291</v>
      </c>
      <c r="F2171" s="9">
        <v>4265.88</v>
      </c>
      <c r="G2171" s="9">
        <v>194.279998779297</v>
      </c>
      <c r="H2171" s="9">
        <v>2213.47998046875</v>
      </c>
      <c r="I2171" s="9">
        <v>1858.11999511719</v>
      </c>
      <c r="J2171" s="10">
        <v>0.0455427728593349</v>
      </c>
      <c r="K2171" s="10">
        <v>0.518880009651184</v>
      </c>
      <c r="L2171" s="10">
        <v>0.435577183961868</v>
      </c>
      <c r="M2171" s="10">
        <v>0.435577183961868</v>
      </c>
      <c r="N2171" s="10">
        <v>2.39003443717957</v>
      </c>
      <c r="O2171" s="10">
        <v>0.83945643901825</v>
      </c>
    </row>
    <row r="2172" spans="1:15">
      <c r="A2172" s="8">
        <v>2015</v>
      </c>
      <c r="B2172" s="8" t="s">
        <v>306</v>
      </c>
      <c r="C2172" s="8">
        <v>330600</v>
      </c>
      <c r="D2172" s="8" t="s">
        <v>27</v>
      </c>
      <c r="E2172" s="8" t="s">
        <v>291</v>
      </c>
      <c r="F2172" s="9">
        <v>4465.97</v>
      </c>
      <c r="G2172" s="9">
        <v>198.940002441406</v>
      </c>
      <c r="H2172" s="9">
        <v>2252.8701171875</v>
      </c>
      <c r="I2172" s="9">
        <v>2014.15002441406</v>
      </c>
      <c r="J2172" s="10">
        <v>0.0445457547903061</v>
      </c>
      <c r="K2172" s="10">
        <v>0.504452586174011</v>
      </c>
      <c r="L2172" s="10">
        <v>0.450999438762665</v>
      </c>
      <c r="M2172" s="10">
        <v>0.450999438762665</v>
      </c>
      <c r="N2172" s="10">
        <v>2.40644931793213</v>
      </c>
      <c r="O2172" s="10">
        <v>0.894037365913391</v>
      </c>
    </row>
    <row r="2173" spans="1:15">
      <c r="A2173" s="8">
        <v>2016</v>
      </c>
      <c r="B2173" s="8" t="s">
        <v>306</v>
      </c>
      <c r="C2173" s="8">
        <v>330600</v>
      </c>
      <c r="D2173" s="8" t="s">
        <v>27</v>
      </c>
      <c r="E2173" s="8" t="s">
        <v>291</v>
      </c>
      <c r="F2173" s="9">
        <v>4789.03</v>
      </c>
      <c r="G2173" s="9">
        <v>207.660003662109</v>
      </c>
      <c r="H2173" s="9">
        <v>2398.27001953125</v>
      </c>
      <c r="I2173" s="9">
        <v>2183.11010742188</v>
      </c>
      <c r="J2173" s="10">
        <v>0.0433616004884243</v>
      </c>
      <c r="K2173" s="10">
        <v>0.50078409910202</v>
      </c>
      <c r="L2173" s="10">
        <v>0.455856442451477</v>
      </c>
      <c r="M2173" s="10">
        <v>0.455856442451477</v>
      </c>
      <c r="N2173" s="10">
        <v>2.41249918937683</v>
      </c>
      <c r="O2173" s="10">
        <v>0.910285353660583</v>
      </c>
    </row>
    <row r="2174" spans="1:15">
      <c r="A2174" s="8">
        <v>2017</v>
      </c>
      <c r="B2174" s="8" t="s">
        <v>306</v>
      </c>
      <c r="C2174" s="8">
        <v>330600</v>
      </c>
      <c r="D2174" s="8" t="s">
        <v>27</v>
      </c>
      <c r="E2174" s="8" t="s">
        <v>291</v>
      </c>
      <c r="F2174" s="9">
        <v>5078.37</v>
      </c>
      <c r="G2174" s="9">
        <v>207.539993286133</v>
      </c>
      <c r="H2174" s="9">
        <v>2472.5</v>
      </c>
      <c r="I2174" s="9">
        <v>2398.330078125</v>
      </c>
      <c r="J2174" s="10">
        <v>0.0408674441277981</v>
      </c>
      <c r="K2174" s="10">
        <v>0.48686882853508</v>
      </c>
      <c r="L2174" s="10">
        <v>0.472263753414154</v>
      </c>
      <c r="M2174" s="10">
        <v>0.472263753414154</v>
      </c>
      <c r="N2174" s="10">
        <v>2.43139624595642</v>
      </c>
      <c r="O2174" s="10">
        <v>0.970002055168152</v>
      </c>
    </row>
    <row r="2175" spans="1:15">
      <c r="A2175" s="8">
        <v>2018</v>
      </c>
      <c r="B2175" s="8" t="s">
        <v>306</v>
      </c>
      <c r="C2175" s="8">
        <v>330600</v>
      </c>
      <c r="D2175" s="8" t="s">
        <v>27</v>
      </c>
      <c r="E2175" s="8" t="s">
        <v>291</v>
      </c>
      <c r="F2175" s="9">
        <v>5416.9</v>
      </c>
      <c r="G2175" s="9">
        <v>196.119995117187</v>
      </c>
      <c r="H2175" s="9">
        <v>2611.80004882813</v>
      </c>
      <c r="I2175" s="9">
        <v>2608.97998046875</v>
      </c>
      <c r="J2175" s="10">
        <v>0.0362052097916603</v>
      </c>
      <c r="K2175" s="10">
        <v>0.482157707214355</v>
      </c>
      <c r="L2175" s="10">
        <v>0.481637090444565</v>
      </c>
      <c r="M2175" s="10">
        <v>0.481637090444565</v>
      </c>
      <c r="N2175" s="10">
        <v>2.44543194770813</v>
      </c>
      <c r="O2175" s="10">
        <v>0.998920261859894</v>
      </c>
    </row>
    <row r="2176" spans="1:15">
      <c r="A2176" s="8">
        <v>2019</v>
      </c>
      <c r="B2176" s="8" t="s">
        <v>306</v>
      </c>
      <c r="C2176" s="8">
        <v>330600</v>
      </c>
      <c r="D2176" s="8" t="s">
        <v>27</v>
      </c>
      <c r="E2176" s="8" t="s">
        <v>291</v>
      </c>
      <c r="F2176" s="9">
        <v>5780.74</v>
      </c>
      <c r="G2176" s="9">
        <v>208.399993896484</v>
      </c>
      <c r="H2176" s="9">
        <v>2770.77001953125</v>
      </c>
      <c r="I2176" s="9">
        <v>2801.56005859375</v>
      </c>
      <c r="J2176" s="10">
        <v>0.0360507480800152</v>
      </c>
      <c r="K2176" s="10">
        <v>0.479310601949692</v>
      </c>
      <c r="L2176" s="10">
        <v>0.484636932611465</v>
      </c>
      <c r="M2176" s="10">
        <v>0.484636932611465</v>
      </c>
      <c r="N2176" s="10">
        <v>2.44858264923096</v>
      </c>
      <c r="O2176" s="10">
        <v>1.01111245155334</v>
      </c>
    </row>
    <row r="2177" spans="1:15">
      <c r="A2177" s="8">
        <v>2020</v>
      </c>
      <c r="B2177" s="8" t="s">
        <v>306</v>
      </c>
      <c r="C2177" s="8">
        <v>330600</v>
      </c>
      <c r="D2177" s="8" t="s">
        <v>27</v>
      </c>
      <c r="E2177" s="8" t="s">
        <v>291</v>
      </c>
      <c r="F2177" s="9">
        <v>6001</v>
      </c>
      <c r="G2177" s="9">
        <v>219</v>
      </c>
      <c r="H2177" s="9">
        <v>2712</v>
      </c>
      <c r="I2177" s="9">
        <v>3070</v>
      </c>
      <c r="J2177" s="10">
        <v>0.0364939160645008</v>
      </c>
      <c r="K2177" s="10">
        <v>0.451924681663513</v>
      </c>
      <c r="L2177" s="10">
        <v>0.511581420898437</v>
      </c>
      <c r="M2177" s="10">
        <v>0.511581420898437</v>
      </c>
      <c r="N2177" s="10">
        <v>2.47508764266968</v>
      </c>
      <c r="O2177" s="10">
        <v>1.1320059299469</v>
      </c>
    </row>
    <row r="2178" spans="1:15">
      <c r="A2178" s="8">
        <v>2021</v>
      </c>
      <c r="B2178" s="8" t="s">
        <v>306</v>
      </c>
      <c r="C2178" s="8">
        <v>330600</v>
      </c>
      <c r="D2178" s="8" t="s">
        <v>27</v>
      </c>
      <c r="E2178" s="8" t="s">
        <v>291</v>
      </c>
      <c r="F2178" s="9">
        <v>6795.26</v>
      </c>
      <c r="G2178" s="9">
        <v>227.149993896484</v>
      </c>
      <c r="H2178" s="9">
        <v>3227.77001953125</v>
      </c>
      <c r="I2178" s="9">
        <v>3340.34008789063</v>
      </c>
      <c r="J2178" s="10">
        <v>0.0334277115762234</v>
      </c>
      <c r="K2178" s="10">
        <v>0.475003153085709</v>
      </c>
      <c r="L2178" s="10">
        <v>0.491569131612778</v>
      </c>
      <c r="M2178" s="10">
        <v>0.491569131612778</v>
      </c>
      <c r="N2178" s="10">
        <v>2.4581413269043</v>
      </c>
      <c r="O2178" s="10">
        <v>1.03487551212311</v>
      </c>
    </row>
    <row r="2179" spans="1:15">
      <c r="A2179" s="8">
        <v>2022</v>
      </c>
      <c r="B2179" s="8" t="s">
        <v>306</v>
      </c>
      <c r="C2179" s="8">
        <v>330600</v>
      </c>
      <c r="D2179" s="8" t="s">
        <v>27</v>
      </c>
      <c r="E2179" s="8" t="s">
        <v>291</v>
      </c>
      <c r="F2179" s="9">
        <v>7351</v>
      </c>
      <c r="G2179" s="9">
        <v>244</v>
      </c>
      <c r="H2179" s="9">
        <v>3598</v>
      </c>
      <c r="I2179" s="9">
        <v>3509</v>
      </c>
      <c r="J2179" s="10">
        <v>0.0331927628894028</v>
      </c>
      <c r="K2179" s="10">
        <v>0.48945721670521</v>
      </c>
      <c r="L2179" s="10">
        <v>0.477350020405387</v>
      </c>
      <c r="M2179" s="10">
        <v>0.477350020405387</v>
      </c>
      <c r="N2179" s="10">
        <v>2.44415725751598</v>
      </c>
      <c r="O2179" s="10">
        <v>0.97526403557532</v>
      </c>
    </row>
    <row r="2180" spans="1:15">
      <c r="A2180" s="1">
        <v>2023</v>
      </c>
      <c r="B2180" s="1" t="s">
        <v>306</v>
      </c>
      <c r="C2180" s="1">
        <v>330600</v>
      </c>
      <c r="D2180" s="1" t="s">
        <v>27</v>
      </c>
      <c r="E2180" s="1" t="s">
        <v>291</v>
      </c>
      <c r="F2180" s="14" t="s">
        <v>307</v>
      </c>
      <c r="G2180" s="14">
        <v>239</v>
      </c>
      <c r="H2180" s="14" t="s">
        <v>308</v>
      </c>
      <c r="I2180" s="14">
        <v>3823</v>
      </c>
      <c r="J2180" s="18">
        <f>G2180/F2180</f>
        <v>0.030676421512001</v>
      </c>
      <c r="K2180" s="18">
        <f>H2180/F2180</f>
        <v>0.478629187524066</v>
      </c>
      <c r="L2180" s="18">
        <f>I2180/F2180</f>
        <v>0.490694390963933</v>
      </c>
      <c r="M2180" s="18">
        <f>I2180/F2180</f>
        <v>0.490694390963933</v>
      </c>
      <c r="N2180" s="18">
        <f>J2180*1+K2180*2+L2180*3</f>
        <v>2.46001796945193</v>
      </c>
      <c r="O2180" s="18">
        <f>I2180/H2180</f>
        <v>1.02520783051756</v>
      </c>
    </row>
    <row r="2181" spans="1:15">
      <c r="A2181" s="8">
        <v>2000</v>
      </c>
      <c r="B2181" s="8" t="s">
        <v>309</v>
      </c>
      <c r="C2181" s="8">
        <v>330700</v>
      </c>
      <c r="D2181" s="8" t="s">
        <v>27</v>
      </c>
      <c r="E2181" s="8" t="s">
        <v>291</v>
      </c>
      <c r="F2181" s="9">
        <v>546.52</v>
      </c>
      <c r="G2181" s="9">
        <v>51.5800018310547</v>
      </c>
      <c r="H2181" s="9">
        <v>309.410003662109</v>
      </c>
      <c r="I2181" s="9">
        <v>185.529998779297</v>
      </c>
      <c r="J2181" s="10">
        <v>0.0943789854645729</v>
      </c>
      <c r="K2181" s="10">
        <v>0.566145777702332</v>
      </c>
      <c r="L2181" s="10">
        <v>0.339475214481354</v>
      </c>
      <c r="M2181" s="10">
        <v>0.339475214481354</v>
      </c>
      <c r="N2181" s="10">
        <v>2.24509620666504</v>
      </c>
      <c r="O2181" s="10">
        <v>0.599625110626221</v>
      </c>
    </row>
    <row r="2182" spans="1:15">
      <c r="A2182" s="8">
        <v>2001</v>
      </c>
      <c r="B2182" s="8" t="s">
        <v>309</v>
      </c>
      <c r="C2182" s="8">
        <v>330700</v>
      </c>
      <c r="D2182" s="8" t="s">
        <v>27</v>
      </c>
      <c r="E2182" s="8" t="s">
        <v>291</v>
      </c>
      <c r="F2182" s="9">
        <v>597.34</v>
      </c>
      <c r="G2182" s="9">
        <v>52.6300010681152</v>
      </c>
      <c r="H2182" s="9">
        <v>332.220001220703</v>
      </c>
      <c r="I2182" s="9">
        <v>212.490005493164</v>
      </c>
      <c r="J2182" s="10">
        <v>0.0881072804331779</v>
      </c>
      <c r="K2182" s="10">
        <v>0.55616569519043</v>
      </c>
      <c r="L2182" s="10">
        <v>0.355727076530457</v>
      </c>
      <c r="M2182" s="10">
        <v>0.355727076530457</v>
      </c>
      <c r="N2182" s="10">
        <v>2.26761984825134</v>
      </c>
      <c r="O2182" s="10">
        <v>0.639606297016144</v>
      </c>
    </row>
    <row r="2183" spans="1:15">
      <c r="A2183" s="8">
        <v>2002</v>
      </c>
      <c r="B2183" s="8" t="s">
        <v>309</v>
      </c>
      <c r="C2183" s="8">
        <v>330700</v>
      </c>
      <c r="D2183" s="8" t="s">
        <v>27</v>
      </c>
      <c r="E2183" s="8" t="s">
        <v>291</v>
      </c>
      <c r="F2183" s="9">
        <v>680.41</v>
      </c>
      <c r="G2183" s="9">
        <v>53.9799995422363</v>
      </c>
      <c r="H2183" s="9">
        <v>377.779998779297</v>
      </c>
      <c r="I2183" s="9">
        <v>248.649993896484</v>
      </c>
      <c r="J2183" s="10">
        <v>0.079334519803524</v>
      </c>
      <c r="K2183" s="10">
        <v>0.555224061012268</v>
      </c>
      <c r="L2183" s="10">
        <v>0.365441411733627</v>
      </c>
      <c r="M2183" s="10">
        <v>0.365441411733627</v>
      </c>
      <c r="N2183" s="10">
        <v>2.28610682487488</v>
      </c>
      <c r="O2183" s="10">
        <v>0.65818727016449</v>
      </c>
    </row>
    <row r="2184" spans="1:15">
      <c r="A2184" s="8">
        <v>2003</v>
      </c>
      <c r="B2184" s="8" t="s">
        <v>309</v>
      </c>
      <c r="C2184" s="8">
        <v>330700</v>
      </c>
      <c r="D2184" s="8" t="s">
        <v>27</v>
      </c>
      <c r="E2184" s="8" t="s">
        <v>291</v>
      </c>
      <c r="F2184" s="9">
        <v>801.6</v>
      </c>
      <c r="G2184" s="9">
        <v>57.4000015258789</v>
      </c>
      <c r="H2184" s="9">
        <v>446.600006103516</v>
      </c>
      <c r="I2184" s="9">
        <v>297.600006103516</v>
      </c>
      <c r="J2184" s="10">
        <v>0.0716067850589752</v>
      </c>
      <c r="K2184" s="10">
        <v>0.557135760784149</v>
      </c>
      <c r="L2184" s="10">
        <v>0.371257483959198</v>
      </c>
      <c r="M2184" s="10">
        <v>0.371257483959198</v>
      </c>
      <c r="N2184" s="10">
        <v>2.2996506690979</v>
      </c>
      <c r="O2184" s="10">
        <v>0.666368126869202</v>
      </c>
    </row>
    <row r="2185" spans="1:15">
      <c r="A2185" s="8">
        <v>2004</v>
      </c>
      <c r="B2185" s="8" t="s">
        <v>309</v>
      </c>
      <c r="C2185" s="8">
        <v>330700</v>
      </c>
      <c r="D2185" s="8" t="s">
        <v>27</v>
      </c>
      <c r="E2185" s="8" t="s">
        <v>291</v>
      </c>
      <c r="F2185" s="9">
        <v>978.38</v>
      </c>
      <c r="G2185" s="9">
        <v>65</v>
      </c>
      <c r="H2185" s="9">
        <v>551.159973144531</v>
      </c>
      <c r="I2185" s="9">
        <v>362.209991455078</v>
      </c>
      <c r="J2185" s="10">
        <v>0.0664363503456116</v>
      </c>
      <c r="K2185" s="10">
        <v>0.563339352607727</v>
      </c>
      <c r="L2185" s="10">
        <v>0.370214015245438</v>
      </c>
      <c r="M2185" s="10">
        <v>0.370214015245438</v>
      </c>
      <c r="N2185" s="10">
        <v>2.30375719070435</v>
      </c>
      <c r="O2185" s="10">
        <v>0.657177627086639</v>
      </c>
    </row>
    <row r="2186" spans="1:15">
      <c r="A2186" s="8">
        <v>2005</v>
      </c>
      <c r="B2186" s="8" t="s">
        <v>309</v>
      </c>
      <c r="C2186" s="8">
        <v>330700</v>
      </c>
      <c r="D2186" s="8" t="s">
        <v>27</v>
      </c>
      <c r="E2186" s="8" t="s">
        <v>291</v>
      </c>
      <c r="F2186" s="9">
        <v>1063.54</v>
      </c>
      <c r="G2186" s="9">
        <v>65.6600036621094</v>
      </c>
      <c r="H2186" s="9">
        <v>565.150024414063</v>
      </c>
      <c r="I2186" s="9">
        <v>432.720001220703</v>
      </c>
      <c r="J2186" s="10">
        <v>0.0617372207343578</v>
      </c>
      <c r="K2186" s="10">
        <v>0.531385779380798</v>
      </c>
      <c r="L2186" s="10">
        <v>0.406867623329163</v>
      </c>
      <c r="M2186" s="10">
        <v>0.406867623329163</v>
      </c>
      <c r="N2186" s="10">
        <v>2.34511160850525</v>
      </c>
      <c r="O2186" s="10">
        <v>0.76567280292511</v>
      </c>
    </row>
    <row r="2187" spans="1:15">
      <c r="A2187" s="8">
        <v>2006</v>
      </c>
      <c r="B2187" s="8" t="s">
        <v>309</v>
      </c>
      <c r="C2187" s="8">
        <v>330700</v>
      </c>
      <c r="D2187" s="8" t="s">
        <v>27</v>
      </c>
      <c r="E2187" s="8" t="s">
        <v>291</v>
      </c>
      <c r="F2187" s="9">
        <v>1234.7</v>
      </c>
      <c r="G2187" s="9">
        <v>67.6800003051758</v>
      </c>
      <c r="H2187" s="9">
        <v>665.950012207031</v>
      </c>
      <c r="I2187" s="9">
        <v>501.070007324219</v>
      </c>
      <c r="J2187" s="10">
        <v>0.0548149347305298</v>
      </c>
      <c r="K2187" s="10">
        <v>0.539361774921417</v>
      </c>
      <c r="L2187" s="10">
        <v>0.405823290348053</v>
      </c>
      <c r="M2187" s="10">
        <v>0.405823290348053</v>
      </c>
      <c r="N2187" s="10">
        <v>2.35100841522217</v>
      </c>
      <c r="O2187" s="10">
        <v>0.752413868904114</v>
      </c>
    </row>
    <row r="2188" spans="1:15">
      <c r="A2188" s="8">
        <v>2007</v>
      </c>
      <c r="B2188" s="8" t="s">
        <v>309</v>
      </c>
      <c r="C2188" s="8">
        <v>330700</v>
      </c>
      <c r="D2188" s="8" t="s">
        <v>27</v>
      </c>
      <c r="E2188" s="8" t="s">
        <v>291</v>
      </c>
      <c r="F2188" s="9">
        <v>1465.67</v>
      </c>
      <c r="G2188" s="9">
        <v>77.1399993896484</v>
      </c>
      <c r="H2188" s="9">
        <v>794.469970703125</v>
      </c>
      <c r="I2188" s="9">
        <v>594.059997558594</v>
      </c>
      <c r="J2188" s="10">
        <v>0.0526312179863453</v>
      </c>
      <c r="K2188" s="10">
        <v>0.542052447795868</v>
      </c>
      <c r="L2188" s="10">
        <v>0.405316352844238</v>
      </c>
      <c r="M2188" s="10">
        <v>0.405316352844238</v>
      </c>
      <c r="N2188" s="10">
        <v>2.35268521308899</v>
      </c>
      <c r="O2188" s="10">
        <v>0.747743785381317</v>
      </c>
    </row>
    <row r="2189" spans="1:15">
      <c r="A2189" s="8">
        <v>2008</v>
      </c>
      <c r="B2189" s="8" t="s">
        <v>309</v>
      </c>
      <c r="C2189" s="8">
        <v>330700</v>
      </c>
      <c r="D2189" s="8" t="s">
        <v>27</v>
      </c>
      <c r="E2189" s="8" t="s">
        <v>291</v>
      </c>
      <c r="F2189" s="9">
        <v>1681.85</v>
      </c>
      <c r="G2189" s="9">
        <v>89.6100006103516</v>
      </c>
      <c r="H2189" s="9">
        <v>903.070007324219</v>
      </c>
      <c r="I2189" s="9">
        <v>689.169982910156</v>
      </c>
      <c r="J2189" s="10">
        <v>0.0532806143164635</v>
      </c>
      <c r="K2189" s="10">
        <v>0.536950409412384</v>
      </c>
      <c r="L2189" s="10">
        <v>0.409768998622894</v>
      </c>
      <c r="M2189" s="10">
        <v>0.409768998622894</v>
      </c>
      <c r="N2189" s="10">
        <v>2.35648846626282</v>
      </c>
      <c r="O2189" s="10">
        <v>0.763141274452209</v>
      </c>
    </row>
    <row r="2190" spans="1:15">
      <c r="A2190" s="8">
        <v>2009</v>
      </c>
      <c r="B2190" s="8" t="s">
        <v>309</v>
      </c>
      <c r="C2190" s="8">
        <v>330700</v>
      </c>
      <c r="D2190" s="8" t="s">
        <v>27</v>
      </c>
      <c r="E2190" s="8" t="s">
        <v>291</v>
      </c>
      <c r="F2190" s="9">
        <v>1765.94</v>
      </c>
      <c r="G2190" s="9">
        <v>92.129997253418</v>
      </c>
      <c r="H2190" s="9">
        <v>920.739990234375</v>
      </c>
      <c r="I2190" s="9">
        <v>753.070007324219</v>
      </c>
      <c r="J2190" s="10">
        <v>0.0521705150604248</v>
      </c>
      <c r="K2190" s="10">
        <v>0.521388053894043</v>
      </c>
      <c r="L2190" s="10">
        <v>0.426441460847855</v>
      </c>
      <c r="M2190" s="10">
        <v>0.426441460847855</v>
      </c>
      <c r="N2190" s="10">
        <v>2.37427091598511</v>
      </c>
      <c r="O2190" s="10">
        <v>0.817896485328674</v>
      </c>
    </row>
    <row r="2191" spans="1:15">
      <c r="A2191" s="8">
        <v>2010</v>
      </c>
      <c r="B2191" s="8" t="s">
        <v>309</v>
      </c>
      <c r="C2191" s="8">
        <v>330700</v>
      </c>
      <c r="D2191" s="8" t="s">
        <v>27</v>
      </c>
      <c r="E2191" s="8" t="s">
        <v>291</v>
      </c>
      <c r="F2191" s="9">
        <v>2110.04</v>
      </c>
      <c r="G2191" s="9">
        <v>108.029998779297</v>
      </c>
      <c r="H2191" s="9">
        <v>1086.02001953125</v>
      </c>
      <c r="I2191" s="9">
        <v>902.049987792969</v>
      </c>
      <c r="J2191" s="10">
        <v>0.0511980801820755</v>
      </c>
      <c r="K2191" s="10">
        <v>0.514691650867462</v>
      </c>
      <c r="L2191" s="10">
        <v>0.427503734827042</v>
      </c>
      <c r="M2191" s="10">
        <v>0.427503734827042</v>
      </c>
      <c r="N2191" s="10">
        <v>2.36309266090393</v>
      </c>
      <c r="O2191" s="10">
        <v>0.830601632595062</v>
      </c>
    </row>
    <row r="2192" spans="1:15">
      <c r="A2192" s="8">
        <v>2011</v>
      </c>
      <c r="B2192" s="8" t="s">
        <v>309</v>
      </c>
      <c r="C2192" s="8">
        <v>330700</v>
      </c>
      <c r="D2192" s="8" t="s">
        <v>27</v>
      </c>
      <c r="E2192" s="8" t="s">
        <v>291</v>
      </c>
      <c r="F2192" s="9">
        <v>2458.07</v>
      </c>
      <c r="G2192" s="9">
        <v>125.430000305176</v>
      </c>
      <c r="H2192" s="9">
        <v>1246.08996582031</v>
      </c>
      <c r="I2192" s="9">
        <v>1086.55004882812</v>
      </c>
      <c r="J2192" s="10">
        <v>0.0510278381407261</v>
      </c>
      <c r="K2192" s="10">
        <v>0.506938338279724</v>
      </c>
      <c r="L2192" s="10">
        <v>0.442033797502518</v>
      </c>
      <c r="M2192" s="10">
        <v>0.442033797502518</v>
      </c>
      <c r="N2192" s="10">
        <v>2.3910059928894</v>
      </c>
      <c r="O2192" s="10">
        <v>0.871967554092407</v>
      </c>
    </row>
    <row r="2193" spans="1:15">
      <c r="A2193" s="8">
        <v>2012</v>
      </c>
      <c r="B2193" s="8" t="s">
        <v>309</v>
      </c>
      <c r="C2193" s="8">
        <v>330700</v>
      </c>
      <c r="D2193" s="8" t="s">
        <v>27</v>
      </c>
      <c r="E2193" s="8" t="s">
        <v>291</v>
      </c>
      <c r="F2193" s="9">
        <v>2710.77</v>
      </c>
      <c r="G2193" s="9">
        <v>134.460006713867</v>
      </c>
      <c r="H2193" s="9">
        <v>1344.68994140625</v>
      </c>
      <c r="I2193" s="9">
        <v>1231.61999511719</v>
      </c>
      <c r="J2193" s="10">
        <v>0.0496021434664726</v>
      </c>
      <c r="K2193" s="10">
        <v>0.496054619550705</v>
      </c>
      <c r="L2193" s="10">
        <v>0.454343229532242</v>
      </c>
      <c r="M2193" s="10">
        <v>0.454343229532242</v>
      </c>
      <c r="N2193" s="10">
        <v>2.40474104881287</v>
      </c>
      <c r="O2193" s="10">
        <v>0.915913760662079</v>
      </c>
    </row>
    <row r="2194" spans="1:15">
      <c r="A2194" s="8">
        <v>2013</v>
      </c>
      <c r="B2194" s="8" t="s">
        <v>309</v>
      </c>
      <c r="C2194" s="8">
        <v>330700</v>
      </c>
      <c r="D2194" s="8" t="s">
        <v>27</v>
      </c>
      <c r="E2194" s="8" t="s">
        <v>291</v>
      </c>
      <c r="F2194" s="9">
        <v>2958.78</v>
      </c>
      <c r="G2194" s="9">
        <v>140.199996948242</v>
      </c>
      <c r="H2194" s="9">
        <v>1445.69995117187</v>
      </c>
      <c r="I2194" s="9">
        <v>1372.88000488281</v>
      </c>
      <c r="J2194" s="10">
        <v>0.0473843924701214</v>
      </c>
      <c r="K2194" s="10">
        <v>0.488613545894623</v>
      </c>
      <c r="L2194" s="10">
        <v>0.464002043008804</v>
      </c>
      <c r="M2194" s="10">
        <v>0.464002043008804</v>
      </c>
      <c r="N2194" s="10">
        <v>2.41661763191223</v>
      </c>
      <c r="O2194" s="10">
        <v>0.949629962444305</v>
      </c>
    </row>
    <row r="2195" spans="1:15">
      <c r="A2195" s="8">
        <v>2014</v>
      </c>
      <c r="B2195" s="8" t="s">
        <v>309</v>
      </c>
      <c r="C2195" s="8">
        <v>330700</v>
      </c>
      <c r="D2195" s="8" t="s">
        <v>27</v>
      </c>
      <c r="E2195" s="8" t="s">
        <v>291</v>
      </c>
      <c r="F2195" s="9">
        <v>3208.2</v>
      </c>
      <c r="G2195" s="9">
        <v>138.559997558594</v>
      </c>
      <c r="H2195" s="9">
        <v>1508.35998535156</v>
      </c>
      <c r="I2195" s="9">
        <v>1561.2900390625</v>
      </c>
      <c r="J2195" s="10">
        <v>0.0431893281638622</v>
      </c>
      <c r="K2195" s="10">
        <v>0.470157712697983</v>
      </c>
      <c r="L2195" s="10">
        <v>0.486656069755554</v>
      </c>
      <c r="M2195" s="10">
        <v>0.486656069755554</v>
      </c>
      <c r="N2195" s="10">
        <v>2.44347286224365</v>
      </c>
      <c r="O2195" s="10">
        <v>1.03509116172791</v>
      </c>
    </row>
    <row r="2196" spans="1:15">
      <c r="A2196" s="8">
        <v>2015</v>
      </c>
      <c r="B2196" s="8" t="s">
        <v>309</v>
      </c>
      <c r="C2196" s="8">
        <v>330700</v>
      </c>
      <c r="D2196" s="8" t="s">
        <v>27</v>
      </c>
      <c r="E2196" s="8" t="s">
        <v>291</v>
      </c>
      <c r="F2196" s="9">
        <v>3402.34</v>
      </c>
      <c r="G2196" s="9">
        <v>141.029998779297</v>
      </c>
      <c r="H2196" s="9">
        <v>1549.15002441406</v>
      </c>
      <c r="I2196" s="9">
        <v>1712.16003417969</v>
      </c>
      <c r="J2196" s="10">
        <v>0.041450884193182</v>
      </c>
      <c r="K2196" s="10">
        <v>0.455318987369537</v>
      </c>
      <c r="L2196" s="10">
        <v>0.503230154514313</v>
      </c>
      <c r="M2196" s="10">
        <v>0.503230154514313</v>
      </c>
      <c r="N2196" s="10">
        <v>2.46177935600281</v>
      </c>
      <c r="O2196" s="10">
        <v>1.10522544384003</v>
      </c>
    </row>
    <row r="2197" spans="1:15">
      <c r="A2197" s="8">
        <v>2016</v>
      </c>
      <c r="B2197" s="8" t="s">
        <v>309</v>
      </c>
      <c r="C2197" s="8">
        <v>330700</v>
      </c>
      <c r="D2197" s="8" t="s">
        <v>27</v>
      </c>
      <c r="E2197" s="8" t="s">
        <v>291</v>
      </c>
      <c r="F2197" s="9">
        <v>3684.94</v>
      </c>
      <c r="G2197" s="9">
        <v>148.320007324219</v>
      </c>
      <c r="H2197" s="9">
        <v>1643.43005371094</v>
      </c>
      <c r="I2197" s="9">
        <v>1893.18994140625</v>
      </c>
      <c r="J2197" s="10">
        <v>0.0402503199875355</v>
      </c>
      <c r="K2197" s="10">
        <v>0.445985555648804</v>
      </c>
      <c r="L2197" s="10">
        <v>0.513764142990112</v>
      </c>
      <c r="M2197" s="10">
        <v>0.513764142990112</v>
      </c>
      <c r="N2197" s="10">
        <v>2.47351384162903</v>
      </c>
      <c r="O2197" s="10">
        <v>1.15197479724884</v>
      </c>
    </row>
    <row r="2198" spans="1:15">
      <c r="A2198" s="8">
        <v>2017</v>
      </c>
      <c r="B2198" s="8" t="s">
        <v>309</v>
      </c>
      <c r="C2198" s="8">
        <v>330700</v>
      </c>
      <c r="D2198" s="8" t="s">
        <v>27</v>
      </c>
      <c r="E2198" s="8" t="s">
        <v>291</v>
      </c>
      <c r="F2198" s="9">
        <v>3848.62</v>
      </c>
      <c r="G2198" s="9">
        <v>145.619995117187</v>
      </c>
      <c r="H2198" s="9">
        <v>1626.63000488281</v>
      </c>
      <c r="I2198" s="9">
        <v>2076.3701171875</v>
      </c>
      <c r="J2198" s="10">
        <v>0.0378369390964508</v>
      </c>
      <c r="K2198" s="10">
        <v>0.422652810811996</v>
      </c>
      <c r="L2198" s="10">
        <v>0.539510309696198</v>
      </c>
      <c r="M2198" s="10">
        <v>0.539510309696198</v>
      </c>
      <c r="N2198" s="10">
        <v>2.50167346000671</v>
      </c>
      <c r="O2198" s="10">
        <v>1.2764858007431</v>
      </c>
    </row>
    <row r="2199" spans="1:15">
      <c r="A2199" s="8">
        <v>2018</v>
      </c>
      <c r="B2199" s="8" t="s">
        <v>309</v>
      </c>
      <c r="C2199" s="8">
        <v>330700</v>
      </c>
      <c r="D2199" s="8" t="s">
        <v>27</v>
      </c>
      <c r="E2199" s="8" t="s">
        <v>291</v>
      </c>
      <c r="F2199" s="9">
        <v>4100.23</v>
      </c>
      <c r="G2199" s="9">
        <v>135.860000610352</v>
      </c>
      <c r="H2199" s="9">
        <v>1745.46997070312</v>
      </c>
      <c r="I2199" s="9">
        <v>2218.89990234375</v>
      </c>
      <c r="J2199" s="10">
        <v>0.0331347249448299</v>
      </c>
      <c r="K2199" s="10">
        <v>0.425700515508652</v>
      </c>
      <c r="L2199" s="10">
        <v>0.541164755821228</v>
      </c>
      <c r="M2199" s="10">
        <v>0.541164755821228</v>
      </c>
      <c r="N2199" s="10">
        <v>2.50802993774414</v>
      </c>
      <c r="O2199" s="10">
        <v>1.27123355865479</v>
      </c>
    </row>
    <row r="2200" spans="1:15">
      <c r="A2200" s="8">
        <v>2019</v>
      </c>
      <c r="B2200" s="8" t="s">
        <v>309</v>
      </c>
      <c r="C2200" s="8">
        <v>330700</v>
      </c>
      <c r="D2200" s="8" t="s">
        <v>27</v>
      </c>
      <c r="E2200" s="8" t="s">
        <v>291</v>
      </c>
      <c r="F2200" s="9">
        <v>4559.91</v>
      </c>
      <c r="G2200" s="9">
        <v>145.820007324219</v>
      </c>
      <c r="H2200" s="9">
        <v>1833.03002929687</v>
      </c>
      <c r="I2200" s="9">
        <v>2581.06005859375</v>
      </c>
      <c r="J2200" s="10">
        <v>0.0319787040352821</v>
      </c>
      <c r="K2200" s="10">
        <v>0.401988208293915</v>
      </c>
      <c r="L2200" s="10">
        <v>0.566033124923706</v>
      </c>
      <c r="M2200" s="10">
        <v>0.566033124923706</v>
      </c>
      <c r="N2200" s="10">
        <v>2.53405451774597</v>
      </c>
      <c r="O2200" s="10">
        <v>1.40808391571045</v>
      </c>
    </row>
    <row r="2201" spans="1:15">
      <c r="A2201" s="8">
        <v>2020</v>
      </c>
      <c r="B2201" s="8" t="s">
        <v>309</v>
      </c>
      <c r="C2201" s="8">
        <v>330700</v>
      </c>
      <c r="D2201" s="8" t="s">
        <v>27</v>
      </c>
      <c r="E2201" s="8" t="s">
        <v>291</v>
      </c>
      <c r="F2201" s="9">
        <v>4704</v>
      </c>
      <c r="G2201" s="9">
        <v>157</v>
      </c>
      <c r="H2201" s="9">
        <v>1814</v>
      </c>
      <c r="I2201" s="9">
        <v>2733</v>
      </c>
      <c r="J2201" s="10">
        <v>0.0333758518099785</v>
      </c>
      <c r="K2201" s="10">
        <v>0.385629266500473</v>
      </c>
      <c r="L2201" s="10">
        <v>0.58099490404129</v>
      </c>
      <c r="M2201" s="10">
        <v>0.58099490404129</v>
      </c>
      <c r="N2201" s="10">
        <v>2.54761910438538</v>
      </c>
      <c r="O2201" s="10">
        <v>1.50661516189575</v>
      </c>
    </row>
    <row r="2202" spans="1:15">
      <c r="A2202" s="8">
        <v>2021</v>
      </c>
      <c r="B2202" s="8" t="s">
        <v>309</v>
      </c>
      <c r="C2202" s="8">
        <v>330700</v>
      </c>
      <c r="D2202" s="8" t="s">
        <v>27</v>
      </c>
      <c r="E2202" s="8" t="s">
        <v>291</v>
      </c>
      <c r="F2202" s="9">
        <v>5355.44</v>
      </c>
      <c r="G2202" s="9">
        <v>150.309997558594</v>
      </c>
      <c r="H2202" s="9">
        <v>2208.7099609375</v>
      </c>
      <c r="I2202" s="9">
        <v>2996.419921875</v>
      </c>
      <c r="J2202" s="10">
        <v>0.0280667878687382</v>
      </c>
      <c r="K2202" s="10">
        <v>0.412423610687256</v>
      </c>
      <c r="L2202" s="10">
        <v>0.559509575366974</v>
      </c>
      <c r="M2202" s="10">
        <v>0.559509575366974</v>
      </c>
      <c r="N2202" s="10">
        <v>2.53144264221191</v>
      </c>
      <c r="O2202" s="10">
        <v>1.3566380739212</v>
      </c>
    </row>
    <row r="2203" spans="1:15">
      <c r="A2203" s="8">
        <v>2022</v>
      </c>
      <c r="B2203" s="8" t="s">
        <v>309</v>
      </c>
      <c r="C2203" s="8">
        <v>330700</v>
      </c>
      <c r="D2203" s="8" t="s">
        <v>27</v>
      </c>
      <c r="E2203" s="8" t="s">
        <v>291</v>
      </c>
      <c r="F2203" s="9">
        <v>5562</v>
      </c>
      <c r="G2203" s="9">
        <v>162</v>
      </c>
      <c r="H2203" s="9">
        <v>2328</v>
      </c>
      <c r="I2203" s="9">
        <v>3072</v>
      </c>
      <c r="J2203" s="10">
        <v>0.029126213592233</v>
      </c>
      <c r="K2203" s="10">
        <v>0.418554476806904</v>
      </c>
      <c r="L2203" s="10">
        <v>0.552319309600863</v>
      </c>
      <c r="M2203" s="10">
        <v>0.552319309600863</v>
      </c>
      <c r="N2203" s="10">
        <v>2.52319309600863</v>
      </c>
      <c r="O2203" s="10">
        <v>1.31958762886598</v>
      </c>
    </row>
    <row r="2204" spans="1:15">
      <c r="A2204" s="1">
        <v>2023</v>
      </c>
      <c r="B2204" s="1" t="s">
        <v>309</v>
      </c>
      <c r="C2204" s="1">
        <v>330700</v>
      </c>
      <c r="D2204" s="1" t="s">
        <v>27</v>
      </c>
      <c r="E2204" s="1" t="s">
        <v>291</v>
      </c>
      <c r="F2204" s="14" t="s">
        <v>310</v>
      </c>
      <c r="G2204" s="14">
        <v>156.41</v>
      </c>
      <c r="H2204" s="14" t="s">
        <v>311</v>
      </c>
      <c r="I2204" s="14">
        <v>3487.45</v>
      </c>
      <c r="J2204" s="18">
        <f>G2204/F2204</f>
        <v>0.0260194601140857</v>
      </c>
      <c r="K2204" s="18">
        <f>H2204/F2204</f>
        <v>0.393828591961432</v>
      </c>
      <c r="L2204" s="18">
        <f>I2204/F2204</f>
        <v>0.580151947924482</v>
      </c>
      <c r="M2204" s="18">
        <f>I2204/F2204</f>
        <v>0.580151947924482</v>
      </c>
      <c r="N2204" s="18">
        <f>J2204*1+K2204*2+L2204*3</f>
        <v>2.5541324878104</v>
      </c>
      <c r="O2204" s="18">
        <f>I2204/H2204</f>
        <v>1.47310774221618</v>
      </c>
    </row>
    <row r="2205" spans="1:15">
      <c r="A2205" s="8">
        <v>2000</v>
      </c>
      <c r="B2205" s="8" t="s">
        <v>312</v>
      </c>
      <c r="C2205" s="8">
        <v>330800</v>
      </c>
      <c r="D2205" s="8" t="s">
        <v>27</v>
      </c>
      <c r="E2205" s="8" t="s">
        <v>291</v>
      </c>
      <c r="F2205" s="9">
        <v>161.9</v>
      </c>
      <c r="G2205" s="9">
        <v>33.5699996948242</v>
      </c>
      <c r="H2205" s="9">
        <v>75.629997253418</v>
      </c>
      <c r="I2205" s="9">
        <v>52.7000007629395</v>
      </c>
      <c r="J2205" s="10">
        <v>0.207350209355354</v>
      </c>
      <c r="K2205" s="10">
        <v>0.467140197753906</v>
      </c>
      <c r="L2205" s="10">
        <v>0.325509577989578</v>
      </c>
      <c r="M2205" s="10">
        <v>0.325509577989578</v>
      </c>
      <c r="N2205" s="10">
        <v>2.11815929412842</v>
      </c>
      <c r="O2205" s="10">
        <v>0.696813464164734</v>
      </c>
    </row>
    <row r="2206" spans="1:15">
      <c r="A2206" s="8">
        <v>2001</v>
      </c>
      <c r="B2206" s="8" t="s">
        <v>312</v>
      </c>
      <c r="C2206" s="8">
        <v>330800</v>
      </c>
      <c r="D2206" s="8" t="s">
        <v>27</v>
      </c>
      <c r="E2206" s="8" t="s">
        <v>291</v>
      </c>
      <c r="F2206" s="9">
        <v>176.28</v>
      </c>
      <c r="G2206" s="9">
        <v>35.689998626709</v>
      </c>
      <c r="H2206" s="9">
        <v>80.0999984741211</v>
      </c>
      <c r="I2206" s="9">
        <v>60.4799995422363</v>
      </c>
      <c r="J2206" s="10">
        <v>0.202461987733841</v>
      </c>
      <c r="K2206" s="10">
        <v>0.454390734434128</v>
      </c>
      <c r="L2206" s="10">
        <v>0.343090534210205</v>
      </c>
      <c r="M2206" s="10">
        <v>0.343090534210205</v>
      </c>
      <c r="N2206" s="10">
        <v>2.14051508903503</v>
      </c>
      <c r="O2206" s="10">
        <v>0.755056202411652</v>
      </c>
    </row>
    <row r="2207" spans="1:15">
      <c r="A2207" s="8">
        <v>2002</v>
      </c>
      <c r="B2207" s="8" t="s">
        <v>312</v>
      </c>
      <c r="C2207" s="8">
        <v>330800</v>
      </c>
      <c r="D2207" s="8" t="s">
        <v>27</v>
      </c>
      <c r="E2207" s="8" t="s">
        <v>291</v>
      </c>
      <c r="F2207" s="9">
        <v>200.31</v>
      </c>
      <c r="G2207" s="9">
        <v>37.5900001525879</v>
      </c>
      <c r="H2207" s="9">
        <v>91.0800018310547</v>
      </c>
      <c r="I2207" s="9">
        <v>71.6500015258789</v>
      </c>
      <c r="J2207" s="10">
        <v>0.187659129500389</v>
      </c>
      <c r="K2207" s="10">
        <v>0.454695224761963</v>
      </c>
      <c r="L2207" s="10">
        <v>0.357695579528809</v>
      </c>
      <c r="M2207" s="10">
        <v>0.357695579528809</v>
      </c>
      <c r="N2207" s="10">
        <v>2.17013621330261</v>
      </c>
      <c r="O2207" s="10">
        <v>0.786671042442322</v>
      </c>
    </row>
    <row r="2208" spans="1:15">
      <c r="A2208" s="8">
        <v>2003</v>
      </c>
      <c r="B2208" s="8" t="s">
        <v>312</v>
      </c>
      <c r="C2208" s="8">
        <v>330800</v>
      </c>
      <c r="D2208" s="8" t="s">
        <v>27</v>
      </c>
      <c r="E2208" s="8" t="s">
        <v>291</v>
      </c>
      <c r="F2208" s="9">
        <v>233.73</v>
      </c>
      <c r="G2208" s="9">
        <v>40.1399993896484</v>
      </c>
      <c r="H2208" s="9">
        <v>110.419998168945</v>
      </c>
      <c r="I2208" s="9">
        <v>83.1699981689453</v>
      </c>
      <c r="J2208" s="10">
        <v>0.171736612915993</v>
      </c>
      <c r="K2208" s="10">
        <v>0.472425431013107</v>
      </c>
      <c r="L2208" s="10">
        <v>0.355837911367416</v>
      </c>
      <c r="M2208" s="10">
        <v>0.355837911367416</v>
      </c>
      <c r="N2208" s="10">
        <v>2.18410110473633</v>
      </c>
      <c r="O2208" s="10">
        <v>0.75321501493454</v>
      </c>
    </row>
    <row r="2209" spans="1:15">
      <c r="A2209" s="8">
        <v>2004</v>
      </c>
      <c r="B2209" s="8" t="s">
        <v>312</v>
      </c>
      <c r="C2209" s="8">
        <v>330800</v>
      </c>
      <c r="D2209" s="8" t="s">
        <v>27</v>
      </c>
      <c r="E2209" s="8" t="s">
        <v>291</v>
      </c>
      <c r="F2209" s="9">
        <v>283.76</v>
      </c>
      <c r="G2209" s="9">
        <v>45.6399993896484</v>
      </c>
      <c r="H2209" s="9">
        <v>139.679992675781</v>
      </c>
      <c r="I2209" s="9">
        <v>98.4400024414062</v>
      </c>
      <c r="J2209" s="10">
        <v>0.160840138792992</v>
      </c>
      <c r="K2209" s="10">
        <v>0.492246955633163</v>
      </c>
      <c r="L2209" s="10">
        <v>0.346912890672684</v>
      </c>
      <c r="M2209" s="10">
        <v>0.346912890672684</v>
      </c>
      <c r="N2209" s="10">
        <v>2.1860728263855</v>
      </c>
      <c r="O2209" s="10">
        <v>0.704753756523132</v>
      </c>
    </row>
    <row r="2210" spans="1:15">
      <c r="A2210" s="8">
        <v>2005</v>
      </c>
      <c r="B2210" s="8" t="s">
        <v>312</v>
      </c>
      <c r="C2210" s="8">
        <v>330800</v>
      </c>
      <c r="D2210" s="8" t="s">
        <v>27</v>
      </c>
      <c r="E2210" s="8" t="s">
        <v>291</v>
      </c>
      <c r="F2210" s="9">
        <v>329.11</v>
      </c>
      <c r="G2210" s="9">
        <v>49.2700004577637</v>
      </c>
      <c r="H2210" s="9">
        <v>152.309997558594</v>
      </c>
      <c r="I2210" s="9">
        <v>127.529998779297</v>
      </c>
      <c r="J2210" s="10">
        <v>0.149706780910492</v>
      </c>
      <c r="K2210" s="10">
        <v>0.462793588638306</v>
      </c>
      <c r="L2210" s="10">
        <v>0.387499630451202</v>
      </c>
      <c r="M2210" s="10">
        <v>0.387499630451202</v>
      </c>
      <c r="N2210" s="10">
        <v>2.23779296875</v>
      </c>
      <c r="O2210" s="10">
        <v>0.83730548620224</v>
      </c>
    </row>
    <row r="2211" spans="1:15">
      <c r="A2211" s="8">
        <v>2006</v>
      </c>
      <c r="B2211" s="8" t="s">
        <v>312</v>
      </c>
      <c r="C2211" s="8">
        <v>330800</v>
      </c>
      <c r="D2211" s="8" t="s">
        <v>27</v>
      </c>
      <c r="E2211" s="8" t="s">
        <v>291</v>
      </c>
      <c r="F2211" s="9">
        <v>387.4</v>
      </c>
      <c r="G2211" s="9">
        <v>51.1500015258789</v>
      </c>
      <c r="H2211" s="9">
        <v>191</v>
      </c>
      <c r="I2211" s="9">
        <v>145.25</v>
      </c>
      <c r="J2211" s="10">
        <v>0.132034078240395</v>
      </c>
      <c r="K2211" s="10">
        <v>0.493030458688736</v>
      </c>
      <c r="L2211" s="10">
        <v>0.374935477972031</v>
      </c>
      <c r="M2211" s="10">
        <v>0.374935477972031</v>
      </c>
      <c r="N2211" s="10">
        <v>2.24290132522583</v>
      </c>
      <c r="O2211" s="10">
        <v>0.760471224784851</v>
      </c>
    </row>
    <row r="2212" spans="1:15">
      <c r="A2212" s="8">
        <v>2007</v>
      </c>
      <c r="B2212" s="8" t="s">
        <v>312</v>
      </c>
      <c r="C2212" s="8">
        <v>330800</v>
      </c>
      <c r="D2212" s="8" t="s">
        <v>27</v>
      </c>
      <c r="E2212" s="8" t="s">
        <v>291</v>
      </c>
      <c r="F2212" s="9">
        <v>478.5</v>
      </c>
      <c r="G2212" s="9">
        <v>52.75</v>
      </c>
      <c r="H2212" s="9">
        <v>253.839996337891</v>
      </c>
      <c r="I2212" s="9">
        <v>171.910003662109</v>
      </c>
      <c r="J2212" s="10">
        <v>0.110240332782269</v>
      </c>
      <c r="K2212" s="10">
        <v>0.53049111366272</v>
      </c>
      <c r="L2212" s="10">
        <v>0.359268546104431</v>
      </c>
      <c r="M2212" s="10">
        <v>0.359268546104431</v>
      </c>
      <c r="N2212" s="10">
        <v>2.24902820587158</v>
      </c>
      <c r="O2212" s="10">
        <v>0.677237629890442</v>
      </c>
    </row>
    <row r="2213" spans="1:15">
      <c r="A2213" s="8">
        <v>2008</v>
      </c>
      <c r="B2213" s="8" t="s">
        <v>312</v>
      </c>
      <c r="C2213" s="8">
        <v>330800</v>
      </c>
      <c r="D2213" s="8" t="s">
        <v>27</v>
      </c>
      <c r="E2213" s="8" t="s">
        <v>291</v>
      </c>
      <c r="F2213" s="9">
        <v>580.05</v>
      </c>
      <c r="G2213" s="9">
        <v>61.7200012207031</v>
      </c>
      <c r="H2213" s="9">
        <v>317.850006103516</v>
      </c>
      <c r="I2213" s="9">
        <v>200.490005493164</v>
      </c>
      <c r="J2213" s="10">
        <v>0.10640462487936</v>
      </c>
      <c r="K2213" s="10">
        <v>0.547969996929169</v>
      </c>
      <c r="L2213" s="10">
        <v>0.345642626285553</v>
      </c>
      <c r="M2213" s="10">
        <v>0.345642626285553</v>
      </c>
      <c r="N2213" s="10">
        <v>2.2392725944519</v>
      </c>
      <c r="O2213" s="10">
        <v>0.6307692527771</v>
      </c>
    </row>
    <row r="2214" spans="1:15">
      <c r="A2214" s="8">
        <v>2009</v>
      </c>
      <c r="B2214" s="8" t="s">
        <v>312</v>
      </c>
      <c r="C2214" s="8">
        <v>330800</v>
      </c>
      <c r="D2214" s="8" t="s">
        <v>27</v>
      </c>
      <c r="E2214" s="8" t="s">
        <v>291</v>
      </c>
      <c r="F2214" s="9">
        <v>617.5</v>
      </c>
      <c r="G2214" s="9">
        <v>60.0200004577637</v>
      </c>
      <c r="H2214" s="9">
        <v>337.239990234375</v>
      </c>
      <c r="I2214" s="9">
        <v>220.240005493164</v>
      </c>
      <c r="J2214" s="10">
        <v>0.0971983820199966</v>
      </c>
      <c r="K2214" s="10">
        <v>0.546137630939484</v>
      </c>
      <c r="L2214" s="10">
        <v>0.356663972139359</v>
      </c>
      <c r="M2214" s="10">
        <v>0.356663972139359</v>
      </c>
      <c r="N2214" s="10">
        <v>2.25946545600891</v>
      </c>
      <c r="O2214" s="10">
        <v>0.653066098690033</v>
      </c>
    </row>
    <row r="2215" spans="1:15">
      <c r="A2215" s="8">
        <v>2010</v>
      </c>
      <c r="B2215" s="8" t="s">
        <v>312</v>
      </c>
      <c r="C2215" s="8">
        <v>330800</v>
      </c>
      <c r="D2215" s="8" t="s">
        <v>27</v>
      </c>
      <c r="E2215" s="8" t="s">
        <v>291</v>
      </c>
      <c r="F2215" s="9">
        <v>755.48</v>
      </c>
      <c r="G2215" s="9">
        <v>64.6800003051758</v>
      </c>
      <c r="H2215" s="9">
        <v>414.459991455078</v>
      </c>
      <c r="I2215" s="9">
        <v>276.339996337891</v>
      </c>
      <c r="J2215" s="10">
        <v>0.0856144428253174</v>
      </c>
      <c r="K2215" s="10">
        <v>0.548604846000671</v>
      </c>
      <c r="L2215" s="10">
        <v>0.365780681371689</v>
      </c>
      <c r="M2215" s="10">
        <v>0.365780681371689</v>
      </c>
      <c r="N2215" s="10">
        <v>2.2801661491394</v>
      </c>
      <c r="O2215" s="10">
        <v>0.666747093200684</v>
      </c>
    </row>
    <row r="2216" spans="1:15">
      <c r="A2216" s="8">
        <v>2011</v>
      </c>
      <c r="B2216" s="8" t="s">
        <v>312</v>
      </c>
      <c r="C2216" s="8">
        <v>330800</v>
      </c>
      <c r="D2216" s="8" t="s">
        <v>27</v>
      </c>
      <c r="E2216" s="8" t="s">
        <v>291</v>
      </c>
      <c r="F2216" s="9">
        <v>919.62</v>
      </c>
      <c r="G2216" s="9">
        <v>76.1500015258789</v>
      </c>
      <c r="H2216" s="9">
        <v>511.019989013672</v>
      </c>
      <c r="I2216" s="9">
        <v>332.440002441406</v>
      </c>
      <c r="J2216" s="10">
        <v>0.0828059464693069</v>
      </c>
      <c r="K2216" s="10">
        <v>0.555686056613922</v>
      </c>
      <c r="L2216" s="10">
        <v>0.361497133970261</v>
      </c>
      <c r="M2216" s="10">
        <v>0.361497133970261</v>
      </c>
      <c r="N2216" s="10">
        <v>2.2786693572998</v>
      </c>
      <c r="O2216" s="10">
        <v>0.650542080402374</v>
      </c>
    </row>
    <row r="2217" spans="1:15">
      <c r="A2217" s="8">
        <v>2012</v>
      </c>
      <c r="B2217" s="8" t="s">
        <v>312</v>
      </c>
      <c r="C2217" s="8">
        <v>330800</v>
      </c>
      <c r="D2217" s="8" t="s">
        <v>27</v>
      </c>
      <c r="E2217" s="8" t="s">
        <v>291</v>
      </c>
      <c r="F2217" s="9">
        <v>972.25</v>
      </c>
      <c r="G2217" s="9">
        <v>79.75</v>
      </c>
      <c r="H2217" s="9">
        <v>516.340026855469</v>
      </c>
      <c r="I2217" s="9">
        <v>376.160003662109</v>
      </c>
      <c r="J2217" s="10">
        <v>0.0820262283086777</v>
      </c>
      <c r="K2217" s="10">
        <v>0.531077444553375</v>
      </c>
      <c r="L2217" s="10">
        <v>0.386896371841431</v>
      </c>
      <c r="M2217" s="10">
        <v>0.386896371841431</v>
      </c>
      <c r="N2217" s="10">
        <v>2.30487012863159</v>
      </c>
      <c r="O2217" s="10">
        <v>0.728512167930603</v>
      </c>
    </row>
    <row r="2218" spans="1:15">
      <c r="A2218" s="8">
        <v>2013</v>
      </c>
      <c r="B2218" s="8" t="s">
        <v>312</v>
      </c>
      <c r="C2218" s="8">
        <v>330800</v>
      </c>
      <c r="D2218" s="8" t="s">
        <v>27</v>
      </c>
      <c r="E2218" s="8" t="s">
        <v>291</v>
      </c>
      <c r="F2218" s="9">
        <v>1056.57</v>
      </c>
      <c r="G2218" s="9">
        <v>83.1500015258789</v>
      </c>
      <c r="H2218" s="9">
        <v>555.919982910156</v>
      </c>
      <c r="I2218" s="9">
        <v>417.510009765625</v>
      </c>
      <c r="J2218" s="10">
        <v>0.0786980539560318</v>
      </c>
      <c r="K2218" s="10">
        <v>0.526155352592468</v>
      </c>
      <c r="L2218" s="10">
        <v>0.395156025886536</v>
      </c>
      <c r="M2218" s="10">
        <v>0.395156025886536</v>
      </c>
      <c r="N2218" s="10">
        <v>2.31647682189941</v>
      </c>
      <c r="O2218" s="10">
        <v>0.751025378704071</v>
      </c>
    </row>
    <row r="2219" spans="1:15">
      <c r="A2219" s="8">
        <v>2014</v>
      </c>
      <c r="B2219" s="8" t="s">
        <v>312</v>
      </c>
      <c r="C2219" s="8">
        <v>330800</v>
      </c>
      <c r="D2219" s="8" t="s">
        <v>27</v>
      </c>
      <c r="E2219" s="8" t="s">
        <v>291</v>
      </c>
      <c r="F2219" s="9">
        <v>1115.1</v>
      </c>
      <c r="G2219" s="9">
        <v>82.6399993896484</v>
      </c>
      <c r="H2219" s="9">
        <v>558.900024414063</v>
      </c>
      <c r="I2219" s="9">
        <v>473.559997558594</v>
      </c>
      <c r="J2219" s="10">
        <v>0.0741099417209625</v>
      </c>
      <c r="K2219" s="10">
        <v>0.501210689544678</v>
      </c>
      <c r="L2219" s="10">
        <v>0.424679398536682</v>
      </c>
      <c r="M2219" s="10">
        <v>0.424679398536682</v>
      </c>
      <c r="N2219" s="10">
        <v>2.35056948661804</v>
      </c>
      <c r="O2219" s="10">
        <v>0.847307145595551</v>
      </c>
    </row>
    <row r="2220" spans="1:15">
      <c r="A2220" s="8">
        <v>2015</v>
      </c>
      <c r="B2220" s="8" t="s">
        <v>312</v>
      </c>
      <c r="C2220" s="8">
        <v>330800</v>
      </c>
      <c r="D2220" s="8" t="s">
        <v>27</v>
      </c>
      <c r="E2220" s="8" t="s">
        <v>291</v>
      </c>
      <c r="F2220" s="9">
        <v>1146.13</v>
      </c>
      <c r="G2220" s="9">
        <v>84.4599990844727</v>
      </c>
      <c r="H2220" s="9">
        <v>534.830017089844</v>
      </c>
      <c r="I2220" s="9">
        <v>526.840026855469</v>
      </c>
      <c r="J2220" s="10">
        <v>0.0736914649605751</v>
      </c>
      <c r="K2220" s="10">
        <v>0.466639935970306</v>
      </c>
      <c r="L2220" s="10">
        <v>0.459668636322021</v>
      </c>
      <c r="M2220" s="10">
        <v>0.459668636322021</v>
      </c>
      <c r="N2220" s="10">
        <v>2.38597726821899</v>
      </c>
      <c r="O2220" s="10">
        <v>0.985060691833496</v>
      </c>
    </row>
    <row r="2221" spans="1:15">
      <c r="A2221" s="8">
        <v>2016</v>
      </c>
      <c r="B2221" s="8" t="s">
        <v>312</v>
      </c>
      <c r="C2221" s="8">
        <v>330800</v>
      </c>
      <c r="D2221" s="8" t="s">
        <v>27</v>
      </c>
      <c r="E2221" s="8" t="s">
        <v>291</v>
      </c>
      <c r="F2221" s="9">
        <v>1251.59</v>
      </c>
      <c r="G2221" s="9">
        <v>88.2300033569336</v>
      </c>
      <c r="H2221" s="9">
        <v>564.580017089844</v>
      </c>
      <c r="I2221" s="9">
        <v>598.780029296875</v>
      </c>
      <c r="J2221" s="10">
        <v>0.0704943314194679</v>
      </c>
      <c r="K2221" s="10">
        <v>0.451090216636658</v>
      </c>
      <c r="L2221" s="10">
        <v>0.478415489196777</v>
      </c>
      <c r="M2221" s="10">
        <v>0.478415489196777</v>
      </c>
      <c r="N2221" s="10">
        <v>2.4079213142395</v>
      </c>
      <c r="O2221" s="10">
        <v>1.06057608127594</v>
      </c>
    </row>
    <row r="2222" spans="1:15">
      <c r="A2222" s="8">
        <v>2017</v>
      </c>
      <c r="B2222" s="8" t="s">
        <v>312</v>
      </c>
      <c r="C2222" s="8">
        <v>330800</v>
      </c>
      <c r="D2222" s="8" t="s">
        <v>27</v>
      </c>
      <c r="E2222" s="8" t="s">
        <v>291</v>
      </c>
      <c r="F2222" s="9">
        <v>1331.27</v>
      </c>
      <c r="G2222" s="9">
        <v>87.4000015258789</v>
      </c>
      <c r="H2222" s="9">
        <v>587.02001953125</v>
      </c>
      <c r="I2222" s="9">
        <v>656.840026855469</v>
      </c>
      <c r="J2222" s="10">
        <v>0.0656515955924988</v>
      </c>
      <c r="K2222" s="10">
        <v>0.440947383642197</v>
      </c>
      <c r="L2222" s="10">
        <v>0.493393540382385</v>
      </c>
      <c r="M2222" s="10">
        <v>0.493393540382385</v>
      </c>
      <c r="N2222" s="10">
        <v>2.42772698402405</v>
      </c>
      <c r="O2222" s="10">
        <v>1.11893975734711</v>
      </c>
    </row>
    <row r="2223" spans="1:15">
      <c r="A2223" s="8">
        <v>2018</v>
      </c>
      <c r="B2223" s="8" t="s">
        <v>312</v>
      </c>
      <c r="C2223" s="8">
        <v>330800</v>
      </c>
      <c r="D2223" s="8" t="s">
        <v>27</v>
      </c>
      <c r="E2223" s="8" t="s">
        <v>291</v>
      </c>
      <c r="F2223" s="9">
        <v>1470.58</v>
      </c>
      <c r="G2223" s="9">
        <v>80.9300003051758</v>
      </c>
      <c r="H2223" s="9">
        <v>661.679992675781</v>
      </c>
      <c r="I2223" s="9">
        <v>727.969970703125</v>
      </c>
      <c r="J2223" s="10">
        <v>0.0550327077507973</v>
      </c>
      <c r="K2223" s="10">
        <v>0.449944913387299</v>
      </c>
      <c r="L2223" s="10">
        <v>0.495022356510162</v>
      </c>
      <c r="M2223" s="10">
        <v>0.495022356510162</v>
      </c>
      <c r="N2223" s="10">
        <v>2.43998956680298</v>
      </c>
      <c r="O2223" s="10">
        <v>1.1001843214035</v>
      </c>
    </row>
    <row r="2224" spans="1:15">
      <c r="A2224" s="8">
        <v>2019</v>
      </c>
      <c r="B2224" s="8" t="s">
        <v>312</v>
      </c>
      <c r="C2224" s="8">
        <v>330800</v>
      </c>
      <c r="D2224" s="8" t="s">
        <v>27</v>
      </c>
      <c r="E2224" s="8" t="s">
        <v>291</v>
      </c>
      <c r="F2224" s="9">
        <v>1573.52</v>
      </c>
      <c r="G2224" s="9">
        <v>86.5100021362305</v>
      </c>
      <c r="H2224" s="9">
        <v>651.119995117188</v>
      </c>
      <c r="I2224" s="9">
        <v>835.880004882813</v>
      </c>
      <c r="J2224" s="10">
        <v>0.054978646337986</v>
      </c>
      <c r="K2224" s="10">
        <v>0.413798362016678</v>
      </c>
      <c r="L2224" s="10">
        <v>0.531216621398926</v>
      </c>
      <c r="M2224" s="10">
        <v>0.531216621398926</v>
      </c>
      <c r="N2224" s="10">
        <v>2.47622513771057</v>
      </c>
      <c r="O2224" s="10">
        <v>1.28375720977783</v>
      </c>
    </row>
    <row r="2225" spans="1:15">
      <c r="A2225" s="8">
        <v>2020</v>
      </c>
      <c r="B2225" s="8" t="s">
        <v>312</v>
      </c>
      <c r="C2225" s="8">
        <v>330800</v>
      </c>
      <c r="D2225" s="8" t="s">
        <v>27</v>
      </c>
      <c r="E2225" s="8" t="s">
        <v>291</v>
      </c>
      <c r="F2225" s="9">
        <v>1639</v>
      </c>
      <c r="G2225" s="9">
        <v>92</v>
      </c>
      <c r="H2225" s="9">
        <v>660</v>
      </c>
      <c r="I2225" s="9">
        <v>887</v>
      </c>
      <c r="J2225" s="10">
        <v>0.0561317875981331</v>
      </c>
      <c r="K2225" s="10">
        <v>0.402684569358826</v>
      </c>
      <c r="L2225" s="10">
        <v>0.541183650493622</v>
      </c>
      <c r="M2225" s="10">
        <v>0.541183650493622</v>
      </c>
      <c r="N2225" s="10">
        <v>2.48505187034607</v>
      </c>
      <c r="O2225" s="10">
        <v>1.3439394235611</v>
      </c>
    </row>
    <row r="2226" spans="1:15">
      <c r="A2226" s="8">
        <v>2021</v>
      </c>
      <c r="B2226" s="8" t="s">
        <v>312</v>
      </c>
      <c r="C2226" s="8">
        <v>330800</v>
      </c>
      <c r="D2226" s="8" t="s">
        <v>27</v>
      </c>
      <c r="E2226" s="8" t="s">
        <v>291</v>
      </c>
      <c r="F2226" s="9">
        <v>1875.61</v>
      </c>
      <c r="G2226" s="9">
        <v>87.1100006103516</v>
      </c>
      <c r="H2226" s="9">
        <v>811.049987792969</v>
      </c>
      <c r="I2226" s="9">
        <v>977.450012207031</v>
      </c>
      <c r="J2226" s="10">
        <v>0.0464435555040836</v>
      </c>
      <c r="K2226" s="10">
        <v>0.432419300079346</v>
      </c>
      <c r="L2226" s="10">
        <v>0.521137118339539</v>
      </c>
      <c r="M2226" s="10">
        <v>0.521137118339539</v>
      </c>
      <c r="N2226" s="10">
        <v>2.47469353675842</v>
      </c>
      <c r="O2226" s="10">
        <v>1.20516622066498</v>
      </c>
    </row>
    <row r="2227" spans="1:15">
      <c r="A2227" s="8">
        <v>2022</v>
      </c>
      <c r="B2227" s="8" t="s">
        <v>312</v>
      </c>
      <c r="C2227" s="8">
        <v>330800</v>
      </c>
      <c r="D2227" s="8" t="s">
        <v>27</v>
      </c>
      <c r="E2227" s="8" t="s">
        <v>291</v>
      </c>
      <c r="F2227" s="9">
        <v>2003</v>
      </c>
      <c r="G2227" s="9">
        <v>93</v>
      </c>
      <c r="H2227" s="9">
        <v>874</v>
      </c>
      <c r="I2227" s="9">
        <v>1036</v>
      </c>
      <c r="J2227" s="10">
        <v>0.0464303544682976</v>
      </c>
      <c r="K2227" s="10">
        <v>0.436345481777334</v>
      </c>
      <c r="L2227" s="10">
        <v>0.517224163754368</v>
      </c>
      <c r="M2227" s="10">
        <v>0.517224163754368</v>
      </c>
      <c r="N2227" s="10">
        <v>2.47079380928607</v>
      </c>
      <c r="O2227" s="10">
        <v>1.18535469107551</v>
      </c>
    </row>
    <row r="2228" spans="1:15">
      <c r="A2228" s="1">
        <v>2023</v>
      </c>
      <c r="B2228" s="1" t="s">
        <v>312</v>
      </c>
      <c r="C2228" s="1">
        <v>330800</v>
      </c>
      <c r="D2228" s="1" t="s">
        <v>27</v>
      </c>
      <c r="E2228" s="1" t="s">
        <v>291</v>
      </c>
      <c r="F2228" s="14" t="s">
        <v>313</v>
      </c>
      <c r="G2228" s="14">
        <v>91.2</v>
      </c>
      <c r="H2228" s="14" t="s">
        <v>314</v>
      </c>
      <c r="I2228" s="14">
        <v>1125.26</v>
      </c>
      <c r="J2228" s="18">
        <f>G2228/F2228</f>
        <v>0.0429136081309994</v>
      </c>
      <c r="K2228" s="18">
        <f>H2228/F2228</f>
        <v>0.427602108036891</v>
      </c>
      <c r="L2228" s="18">
        <f>I2228/F2228</f>
        <v>0.52948428383211</v>
      </c>
      <c r="M2228" s="18">
        <f>I2228/F2228</f>
        <v>0.52948428383211</v>
      </c>
      <c r="N2228" s="18">
        <f>J2228*1+K2228*2+L2228*3</f>
        <v>2.48657067570111</v>
      </c>
      <c r="O2228" s="18">
        <f>I2228/H2228</f>
        <v>1.23826396989238</v>
      </c>
    </row>
    <row r="2229" spans="1:15">
      <c r="A2229" s="8">
        <v>2000</v>
      </c>
      <c r="B2229" s="8" t="s">
        <v>315</v>
      </c>
      <c r="C2229" s="8">
        <v>330900</v>
      </c>
      <c r="D2229" s="8" t="s">
        <v>27</v>
      </c>
      <c r="E2229" s="8" t="s">
        <v>291</v>
      </c>
      <c r="F2229" s="9">
        <v>114.03</v>
      </c>
      <c r="G2229" s="9">
        <v>33.0299987792969</v>
      </c>
      <c r="H2229" s="9">
        <v>37.9099998474121</v>
      </c>
      <c r="I2229" s="9">
        <v>43.0800018310547</v>
      </c>
      <c r="J2229" s="10">
        <v>0.289660602807999</v>
      </c>
      <c r="K2229" s="10">
        <v>0.33245638012886</v>
      </c>
      <c r="L2229" s="10">
        <v>0.377795338630676</v>
      </c>
      <c r="M2229" s="10">
        <v>0.377795338630676</v>
      </c>
      <c r="N2229" s="10">
        <v>2.08795928955078</v>
      </c>
      <c r="O2229" s="10">
        <v>1.13637566566467</v>
      </c>
    </row>
    <row r="2230" spans="1:15">
      <c r="A2230" s="8">
        <v>2001</v>
      </c>
      <c r="B2230" s="8" t="s">
        <v>315</v>
      </c>
      <c r="C2230" s="8">
        <v>330900</v>
      </c>
      <c r="D2230" s="8" t="s">
        <v>27</v>
      </c>
      <c r="E2230" s="8" t="s">
        <v>291</v>
      </c>
      <c r="F2230" s="9">
        <v>126.69</v>
      </c>
      <c r="G2230" s="9">
        <v>33.0499992370605</v>
      </c>
      <c r="H2230" s="9">
        <v>43.1800003051758</v>
      </c>
      <c r="I2230" s="9">
        <v>50.4700012207031</v>
      </c>
      <c r="J2230" s="10">
        <v>0.26087298989296</v>
      </c>
      <c r="K2230" s="10">
        <v>0.340831965208054</v>
      </c>
      <c r="L2230" s="10">
        <v>0.398373991250992</v>
      </c>
      <c r="M2230" s="10">
        <v>0.398373991250992</v>
      </c>
      <c r="N2230" s="10">
        <v>2.1376588344574</v>
      </c>
      <c r="O2230" s="10">
        <v>1.16882812976837</v>
      </c>
    </row>
    <row r="2231" spans="1:15">
      <c r="A2231" s="8">
        <v>2002</v>
      </c>
      <c r="B2231" s="8" t="s">
        <v>315</v>
      </c>
      <c r="C2231" s="8">
        <v>330900</v>
      </c>
      <c r="D2231" s="8" t="s">
        <v>27</v>
      </c>
      <c r="E2231" s="8" t="s">
        <v>291</v>
      </c>
      <c r="F2231" s="9">
        <v>146.01</v>
      </c>
      <c r="G2231" s="9">
        <v>32.9099998474121</v>
      </c>
      <c r="H2231" s="9">
        <v>53.3300018310547</v>
      </c>
      <c r="I2231" s="9">
        <v>59.7799987792969</v>
      </c>
      <c r="J2231" s="10">
        <v>0.225395515561104</v>
      </c>
      <c r="K2231" s="10">
        <v>0.36524897813797</v>
      </c>
      <c r="L2231" s="10">
        <v>0.409424006938934</v>
      </c>
      <c r="M2231" s="10">
        <v>0.409424006938934</v>
      </c>
      <c r="N2231" s="10">
        <v>2.18416547775269</v>
      </c>
      <c r="O2231" s="10">
        <v>1.12094497680664</v>
      </c>
    </row>
    <row r="2232" spans="1:15">
      <c r="A2232" s="8">
        <v>2003</v>
      </c>
      <c r="B2232" s="8" t="s">
        <v>315</v>
      </c>
      <c r="C2232" s="8">
        <v>330900</v>
      </c>
      <c r="D2232" s="8" t="s">
        <v>27</v>
      </c>
      <c r="E2232" s="8" t="s">
        <v>291</v>
      </c>
      <c r="F2232" s="9">
        <v>172.27</v>
      </c>
      <c r="G2232" s="9">
        <v>32.9900016784668</v>
      </c>
      <c r="H2232" s="9">
        <v>71.1399993896484</v>
      </c>
      <c r="I2232" s="9">
        <v>68.1399993896484</v>
      </c>
      <c r="J2232" s="10">
        <v>0.191501721739769</v>
      </c>
      <c r="K2232" s="10">
        <v>0.412956416606903</v>
      </c>
      <c r="L2232" s="10">
        <v>0.395541876554489</v>
      </c>
      <c r="M2232" s="10">
        <v>0.395541876554489</v>
      </c>
      <c r="N2232" s="10">
        <v>2.20404028892517</v>
      </c>
      <c r="O2232" s="10">
        <v>0.957829654216766</v>
      </c>
    </row>
    <row r="2233" spans="1:15">
      <c r="A2233" s="8">
        <v>2004</v>
      </c>
      <c r="B2233" s="8" t="s">
        <v>315</v>
      </c>
      <c r="C2233" s="8">
        <v>330900</v>
      </c>
      <c r="D2233" s="8" t="s">
        <v>27</v>
      </c>
      <c r="E2233" s="8" t="s">
        <v>291</v>
      </c>
      <c r="F2233" s="9">
        <v>212.04</v>
      </c>
      <c r="G2233" s="9">
        <v>38.2099990844727</v>
      </c>
      <c r="H2233" s="9">
        <v>91.3000030517578</v>
      </c>
      <c r="I2233" s="9">
        <v>82.5299987792969</v>
      </c>
      <c r="J2233" s="10">
        <v>0.180201843380928</v>
      </c>
      <c r="K2233" s="10">
        <v>0.430579155683517</v>
      </c>
      <c r="L2233" s="10">
        <v>0.389219015836716</v>
      </c>
      <c r="M2233" s="10">
        <v>0.389219015836716</v>
      </c>
      <c r="N2233" s="10">
        <v>2.20901727676392</v>
      </c>
      <c r="O2233" s="10">
        <v>0.903943002223969</v>
      </c>
    </row>
    <row r="2234" spans="1:15">
      <c r="A2234" s="8">
        <v>2005</v>
      </c>
      <c r="B2234" s="8" t="s">
        <v>315</v>
      </c>
      <c r="C2234" s="8">
        <v>330900</v>
      </c>
      <c r="D2234" s="8" t="s">
        <v>27</v>
      </c>
      <c r="E2234" s="8" t="s">
        <v>291</v>
      </c>
      <c r="F2234" s="9">
        <v>280.16</v>
      </c>
      <c r="G2234" s="9">
        <v>39.8400001525879</v>
      </c>
      <c r="H2234" s="9">
        <v>111.26000213623</v>
      </c>
      <c r="I2234" s="9">
        <v>129.050003051758</v>
      </c>
      <c r="J2234" s="10">
        <v>0.142204448580742</v>
      </c>
      <c r="K2234" s="10">
        <v>0.397130221128464</v>
      </c>
      <c r="L2234" s="10">
        <v>0.460629642009735</v>
      </c>
      <c r="M2234" s="10">
        <v>0.460629642009735</v>
      </c>
      <c r="N2234" s="10">
        <v>2.31835389137268</v>
      </c>
      <c r="O2234" s="10">
        <v>1.15989577770233</v>
      </c>
    </row>
    <row r="2235" spans="1:15">
      <c r="A2235" s="8">
        <v>2006</v>
      </c>
      <c r="B2235" s="8" t="s">
        <v>315</v>
      </c>
      <c r="C2235" s="8">
        <v>330900</v>
      </c>
      <c r="D2235" s="8" t="s">
        <v>27</v>
      </c>
      <c r="E2235" s="8" t="s">
        <v>291</v>
      </c>
      <c r="F2235" s="9">
        <v>335.2</v>
      </c>
      <c r="G2235" s="9">
        <v>41.8800010681152</v>
      </c>
      <c r="H2235" s="9">
        <v>139.5</v>
      </c>
      <c r="I2235" s="9">
        <v>153.820007324219</v>
      </c>
      <c r="J2235" s="10">
        <v>0.12494033575058</v>
      </c>
      <c r="K2235" s="10">
        <v>0.416169464588165</v>
      </c>
      <c r="L2235" s="10">
        <v>0.458890229463577</v>
      </c>
      <c r="M2235" s="10">
        <v>0.458890229463577</v>
      </c>
      <c r="N2235" s="10">
        <v>2.33395004272461</v>
      </c>
      <c r="O2235" s="10">
        <v>1.10265243053436</v>
      </c>
    </row>
    <row r="2236" spans="1:15">
      <c r="A2236" s="8">
        <v>2007</v>
      </c>
      <c r="B2236" s="8" t="s">
        <v>315</v>
      </c>
      <c r="C2236" s="8">
        <v>330900</v>
      </c>
      <c r="D2236" s="8" t="s">
        <v>27</v>
      </c>
      <c r="E2236" s="8" t="s">
        <v>291</v>
      </c>
      <c r="F2236" s="9">
        <v>408.52</v>
      </c>
      <c r="G2236" s="9">
        <v>44.939998626709</v>
      </c>
      <c r="H2236" s="9">
        <v>178.759994506836</v>
      </c>
      <c r="I2236" s="9">
        <v>184.820007324219</v>
      </c>
      <c r="J2236" s="10">
        <v>0.110006853938103</v>
      </c>
      <c r="K2236" s="10">
        <v>0.437579542398453</v>
      </c>
      <c r="L2236" s="10">
        <v>0.452413618564606</v>
      </c>
      <c r="M2236" s="10">
        <v>0.452413618564606</v>
      </c>
      <c r="N2236" s="10">
        <v>2.34240674972534</v>
      </c>
      <c r="O2236" s="10">
        <v>1.03390026092529</v>
      </c>
    </row>
    <row r="2237" spans="1:15">
      <c r="A2237" s="8">
        <v>2008</v>
      </c>
      <c r="B2237" s="8" t="s">
        <v>315</v>
      </c>
      <c r="C2237" s="8">
        <v>330900</v>
      </c>
      <c r="D2237" s="8" t="s">
        <v>27</v>
      </c>
      <c r="E2237" s="8" t="s">
        <v>291</v>
      </c>
      <c r="F2237" s="9">
        <v>490.25</v>
      </c>
      <c r="G2237" s="9">
        <v>49.1800003051758</v>
      </c>
      <c r="H2237" s="9">
        <v>226.440002441406</v>
      </c>
      <c r="I2237" s="9">
        <v>214.630004882812</v>
      </c>
      <c r="J2237" s="10">
        <v>0.100316166877747</v>
      </c>
      <c r="K2237" s="10">
        <v>0.461886793375015</v>
      </c>
      <c r="L2237" s="10">
        <v>0.437797039747238</v>
      </c>
      <c r="M2237" s="10">
        <v>0.437797039747238</v>
      </c>
      <c r="N2237" s="10">
        <v>2.33748078346252</v>
      </c>
      <c r="O2237" s="10">
        <v>0.947844922542572</v>
      </c>
    </row>
    <row r="2238" spans="1:15">
      <c r="A2238" s="8">
        <v>2009</v>
      </c>
      <c r="B2238" s="8" t="s">
        <v>315</v>
      </c>
      <c r="C2238" s="8">
        <v>330900</v>
      </c>
      <c r="D2238" s="8" t="s">
        <v>27</v>
      </c>
      <c r="E2238" s="8" t="s">
        <v>291</v>
      </c>
      <c r="F2238" s="9">
        <v>533.26</v>
      </c>
      <c r="G2238" s="9">
        <v>51.4099998474121</v>
      </c>
      <c r="H2238" s="9">
        <v>248.25</v>
      </c>
      <c r="I2238" s="9">
        <v>233.589996337891</v>
      </c>
      <c r="J2238" s="10">
        <v>0.0964070037007332</v>
      </c>
      <c r="K2238" s="10">
        <v>0.465532749891281</v>
      </c>
      <c r="L2238" s="10">
        <v>0.438041478395462</v>
      </c>
      <c r="M2238" s="10">
        <v>0.438041478395462</v>
      </c>
      <c r="N2238" s="10">
        <v>2.34159684181213</v>
      </c>
      <c r="O2238" s="10">
        <v>0.940946638584137</v>
      </c>
    </row>
    <row r="2239" spans="1:15">
      <c r="A2239" s="8">
        <v>2010</v>
      </c>
      <c r="B2239" s="8" t="s">
        <v>315</v>
      </c>
      <c r="C2239" s="8">
        <v>330900</v>
      </c>
      <c r="D2239" s="8" t="s">
        <v>27</v>
      </c>
      <c r="E2239" s="8" t="s">
        <v>291</v>
      </c>
      <c r="F2239" s="9">
        <v>644.32</v>
      </c>
      <c r="G2239" s="9">
        <v>62.0200004577637</v>
      </c>
      <c r="H2239" s="9">
        <v>293.290008544922</v>
      </c>
      <c r="I2239" s="9">
        <v>289</v>
      </c>
      <c r="J2239" s="10">
        <v>0.0962565168738365</v>
      </c>
      <c r="K2239" s="10">
        <v>0.455193072557449</v>
      </c>
      <c r="L2239" s="10">
        <v>0.44853487610817</v>
      </c>
      <c r="M2239" s="10">
        <v>0.44853487610817</v>
      </c>
      <c r="N2239" s="10">
        <v>2.35224723815918</v>
      </c>
      <c r="O2239" s="10">
        <v>0.98537278175354</v>
      </c>
    </row>
    <row r="2240" spans="1:15">
      <c r="A2240" s="8">
        <v>2011</v>
      </c>
      <c r="B2240" s="8" t="s">
        <v>315</v>
      </c>
      <c r="C2240" s="8">
        <v>330900</v>
      </c>
      <c r="D2240" s="8" t="s">
        <v>27</v>
      </c>
      <c r="E2240" s="8" t="s">
        <v>291</v>
      </c>
      <c r="F2240" s="9">
        <v>772.75</v>
      </c>
      <c r="G2240" s="9">
        <v>76.0400009155273</v>
      </c>
      <c r="H2240" s="9">
        <v>349.160003662109</v>
      </c>
      <c r="I2240" s="9">
        <v>347.549987792969</v>
      </c>
      <c r="J2240" s="10">
        <v>0.098401814699173</v>
      </c>
      <c r="K2240" s="10">
        <v>0.451840847730637</v>
      </c>
      <c r="L2240" s="10">
        <v>0.44975733757019</v>
      </c>
      <c r="M2240" s="10">
        <v>0.44975733757019</v>
      </c>
      <c r="N2240" s="10">
        <v>2.35135555267334</v>
      </c>
      <c r="O2240" s="10">
        <v>0.995388865470886</v>
      </c>
    </row>
    <row r="2241" spans="1:15">
      <c r="A2241" s="8">
        <v>2012</v>
      </c>
      <c r="B2241" s="8" t="s">
        <v>315</v>
      </c>
      <c r="C2241" s="8">
        <v>330900</v>
      </c>
      <c r="D2241" s="8" t="s">
        <v>27</v>
      </c>
      <c r="E2241" s="8" t="s">
        <v>291</v>
      </c>
      <c r="F2241" s="9">
        <v>853.18</v>
      </c>
      <c r="G2241" s="9">
        <v>83.0599975585937</v>
      </c>
      <c r="H2241" s="9">
        <v>382.940002441406</v>
      </c>
      <c r="I2241" s="9">
        <v>387.179992675781</v>
      </c>
      <c r="J2241" s="10">
        <v>0.0973534286022186</v>
      </c>
      <c r="K2241" s="10">
        <v>0.448838472366333</v>
      </c>
      <c r="L2241" s="10">
        <v>0.453808099031448</v>
      </c>
      <c r="M2241" s="10">
        <v>0.453808099031448</v>
      </c>
      <c r="N2241" s="10">
        <v>2.35645461082458</v>
      </c>
      <c r="O2241" s="10">
        <v>1.01107215881348</v>
      </c>
    </row>
    <row r="2242" spans="1:15">
      <c r="A2242" s="8">
        <v>2013</v>
      </c>
      <c r="B2242" s="8" t="s">
        <v>315</v>
      </c>
      <c r="C2242" s="8">
        <v>330900</v>
      </c>
      <c r="D2242" s="8" t="s">
        <v>27</v>
      </c>
      <c r="E2242" s="8" t="s">
        <v>291</v>
      </c>
      <c r="F2242" s="9">
        <v>930.85</v>
      </c>
      <c r="G2242" s="9">
        <v>95.7300033569336</v>
      </c>
      <c r="H2242" s="9">
        <v>411.540008544922</v>
      </c>
      <c r="I2242" s="9">
        <v>423.570007324219</v>
      </c>
      <c r="J2242" s="10">
        <v>0.10284148901701</v>
      </c>
      <c r="K2242" s="10">
        <v>0.442112058401108</v>
      </c>
      <c r="L2242" s="10">
        <v>0.455035716295242</v>
      </c>
      <c r="M2242" s="10">
        <v>0.455035716295242</v>
      </c>
      <c r="N2242" s="10">
        <v>2.3521728515625</v>
      </c>
      <c r="O2242" s="10">
        <v>1.02923166751862</v>
      </c>
    </row>
    <row r="2243" spans="1:15">
      <c r="A2243" s="8">
        <v>2014</v>
      </c>
      <c r="B2243" s="8" t="s">
        <v>315</v>
      </c>
      <c r="C2243" s="8">
        <v>330900</v>
      </c>
      <c r="D2243" s="8" t="s">
        <v>27</v>
      </c>
      <c r="E2243" s="8" t="s">
        <v>291</v>
      </c>
      <c r="F2243" s="9">
        <v>1015.26</v>
      </c>
      <c r="G2243" s="9">
        <v>100.900001525879</v>
      </c>
      <c r="H2243" s="9">
        <v>425.269989013672</v>
      </c>
      <c r="I2243" s="9">
        <v>489.089996337891</v>
      </c>
      <c r="J2243" s="10">
        <v>0.0993834137916565</v>
      </c>
      <c r="K2243" s="10">
        <v>0.418877899646759</v>
      </c>
      <c r="L2243" s="10">
        <v>0.481738656759262</v>
      </c>
      <c r="M2243" s="10">
        <v>0.481738656759262</v>
      </c>
      <c r="N2243" s="10">
        <v>2.38235521316528</v>
      </c>
      <c r="O2243" s="10">
        <v>1.15006935596466</v>
      </c>
    </row>
    <row r="2244" spans="1:15">
      <c r="A2244" s="8">
        <v>2015</v>
      </c>
      <c r="B2244" s="8" t="s">
        <v>315</v>
      </c>
      <c r="C2244" s="8">
        <v>330900</v>
      </c>
      <c r="D2244" s="8" t="s">
        <v>27</v>
      </c>
      <c r="E2244" s="8" t="s">
        <v>291</v>
      </c>
      <c r="F2244" s="9">
        <v>1092.85</v>
      </c>
      <c r="G2244" s="9">
        <v>111.01000213623</v>
      </c>
      <c r="H2244" s="9">
        <v>449.630004882813</v>
      </c>
      <c r="I2244" s="9">
        <v>532.210021972656</v>
      </c>
      <c r="J2244" s="10">
        <v>0.101578444242477</v>
      </c>
      <c r="K2244" s="10">
        <v>0.411428838968277</v>
      </c>
      <c r="L2244" s="10">
        <v>0.486992746591568</v>
      </c>
      <c r="M2244" s="10">
        <v>0.486992746591568</v>
      </c>
      <c r="N2244" s="10">
        <v>2.38541436195374</v>
      </c>
      <c r="O2244" s="10">
        <v>1.1836621761322</v>
      </c>
    </row>
    <row r="2245" spans="1:15">
      <c r="A2245" s="8">
        <v>2016</v>
      </c>
      <c r="B2245" s="8" t="s">
        <v>315</v>
      </c>
      <c r="C2245" s="8">
        <v>330900</v>
      </c>
      <c r="D2245" s="8" t="s">
        <v>27</v>
      </c>
      <c r="E2245" s="8" t="s">
        <v>291</v>
      </c>
      <c r="F2245" s="9">
        <v>1241.2</v>
      </c>
      <c r="G2245" s="9">
        <v>126.709999084473</v>
      </c>
      <c r="H2245" s="9">
        <v>510.040008544922</v>
      </c>
      <c r="I2245" s="9">
        <v>604.450012207031</v>
      </c>
      <c r="J2245" s="10">
        <v>0.102086693048477</v>
      </c>
      <c r="K2245" s="10">
        <v>0.410924911499023</v>
      </c>
      <c r="L2245" s="10">
        <v>0.486988395452499</v>
      </c>
      <c r="M2245" s="10">
        <v>0.486988395452499</v>
      </c>
      <c r="N2245" s="10">
        <v>2.38490176200867</v>
      </c>
      <c r="O2245" s="10">
        <v>1.18510317802429</v>
      </c>
    </row>
    <row r="2246" spans="1:15">
      <c r="A2246" s="8">
        <v>2017</v>
      </c>
      <c r="B2246" s="8" t="s">
        <v>315</v>
      </c>
      <c r="C2246" s="8">
        <v>330900</v>
      </c>
      <c r="D2246" s="8" t="s">
        <v>27</v>
      </c>
      <c r="E2246" s="8" t="s">
        <v>291</v>
      </c>
      <c r="F2246" s="9">
        <v>1219.78</v>
      </c>
      <c r="G2246" s="9">
        <v>140.479995727539</v>
      </c>
      <c r="H2246" s="9">
        <v>402.850006103516</v>
      </c>
      <c r="I2246" s="9">
        <v>676.440002441406</v>
      </c>
      <c r="J2246" s="10">
        <v>0.115168303251266</v>
      </c>
      <c r="K2246" s="10">
        <v>0.33026447892189</v>
      </c>
      <c r="L2246" s="10">
        <v>0.554558992385864</v>
      </c>
      <c r="M2246" s="10">
        <v>0.554558992385864</v>
      </c>
      <c r="N2246" s="10">
        <v>2.43937420845032</v>
      </c>
      <c r="O2246" s="10">
        <v>1.67913615703583</v>
      </c>
    </row>
    <row r="2247" spans="1:15">
      <c r="A2247" s="8">
        <v>2018</v>
      </c>
      <c r="B2247" s="8" t="s">
        <v>315</v>
      </c>
      <c r="C2247" s="8">
        <v>330900</v>
      </c>
      <c r="D2247" s="8" t="s">
        <v>27</v>
      </c>
      <c r="E2247" s="8" t="s">
        <v>291</v>
      </c>
      <c r="F2247" s="9">
        <v>1316.7</v>
      </c>
      <c r="G2247" s="9">
        <v>142.630004882812</v>
      </c>
      <c r="H2247" s="9">
        <v>428.369995117188</v>
      </c>
      <c r="I2247" s="9">
        <v>745.700012207031</v>
      </c>
      <c r="J2247" s="10">
        <v>0.108323842287064</v>
      </c>
      <c r="K2247" s="10">
        <v>0.325336068868637</v>
      </c>
      <c r="L2247" s="10">
        <v>0.566340088844299</v>
      </c>
      <c r="M2247" s="10">
        <v>0.566340088844299</v>
      </c>
      <c r="N2247" s="10">
        <v>2.45801615715027</v>
      </c>
      <c r="O2247" s="10">
        <v>1.74078488349915</v>
      </c>
    </row>
    <row r="2248" spans="1:15">
      <c r="A2248" s="8">
        <v>2019</v>
      </c>
      <c r="B2248" s="8" t="s">
        <v>315</v>
      </c>
      <c r="C2248" s="8">
        <v>330900</v>
      </c>
      <c r="D2248" s="8" t="s">
        <v>27</v>
      </c>
      <c r="E2248" s="8" t="s">
        <v>291</v>
      </c>
      <c r="F2248" s="9">
        <v>1371.6</v>
      </c>
      <c r="G2248" s="9">
        <v>146.399993896484</v>
      </c>
      <c r="H2248" s="9">
        <v>475.529998779297</v>
      </c>
      <c r="I2248" s="9">
        <v>749.669982910156</v>
      </c>
      <c r="J2248" s="10">
        <v>0.106736652553082</v>
      </c>
      <c r="K2248" s="10">
        <v>0.346697300672531</v>
      </c>
      <c r="L2248" s="10">
        <v>0.546566069126129</v>
      </c>
      <c r="M2248" s="10">
        <v>0.546566069126129</v>
      </c>
      <c r="N2248" s="10">
        <v>2.43982934951782</v>
      </c>
      <c r="O2248" s="10">
        <v>1.5764936208725</v>
      </c>
    </row>
    <row r="2249" spans="1:15">
      <c r="A2249" s="8">
        <v>2020</v>
      </c>
      <c r="B2249" s="8" t="s">
        <v>315</v>
      </c>
      <c r="C2249" s="8">
        <v>330900</v>
      </c>
      <c r="D2249" s="8" t="s">
        <v>27</v>
      </c>
      <c r="E2249" s="8" t="s">
        <v>291</v>
      </c>
      <c r="F2249" s="9">
        <v>1512</v>
      </c>
      <c r="G2249" s="9">
        <v>153</v>
      </c>
      <c r="H2249" s="9">
        <v>590</v>
      </c>
      <c r="I2249" s="9">
        <v>769</v>
      </c>
      <c r="J2249" s="10">
        <v>0.101190477609634</v>
      </c>
      <c r="K2249" s="10">
        <v>0.390211641788483</v>
      </c>
      <c r="L2249" s="10">
        <v>0.508597910404205</v>
      </c>
      <c r="M2249" s="10">
        <v>0.508597910404205</v>
      </c>
      <c r="N2249" s="10">
        <v>2.40740752220154</v>
      </c>
      <c r="O2249" s="10">
        <v>1.30338978767395</v>
      </c>
    </row>
    <row r="2250" spans="1:15">
      <c r="A2250" s="8">
        <v>2021</v>
      </c>
      <c r="B2250" s="8" t="s">
        <v>315</v>
      </c>
      <c r="C2250" s="8">
        <v>330900</v>
      </c>
      <c r="D2250" s="8" t="s">
        <v>27</v>
      </c>
      <c r="E2250" s="8" t="s">
        <v>291</v>
      </c>
      <c r="F2250" s="9">
        <v>1703.62</v>
      </c>
      <c r="G2250" s="9">
        <v>158.729995727539</v>
      </c>
      <c r="H2250" s="9">
        <v>754.179992675781</v>
      </c>
      <c r="I2250" s="9">
        <v>790.710021972656</v>
      </c>
      <c r="J2250" s="10">
        <v>0.0931721851229668</v>
      </c>
      <c r="K2250" s="10">
        <v>0.44269260764122</v>
      </c>
      <c r="L2250" s="10">
        <v>0.464135199785233</v>
      </c>
      <c r="M2250" s="10">
        <v>0.464135199785233</v>
      </c>
      <c r="N2250" s="10">
        <v>2.37096309661865</v>
      </c>
      <c r="O2250" s="10">
        <v>1.0484367609024</v>
      </c>
    </row>
    <row r="2251" spans="1:15">
      <c r="A2251" s="8">
        <v>2022</v>
      </c>
      <c r="B2251" s="8" t="s">
        <v>315</v>
      </c>
      <c r="C2251" s="8">
        <v>330900</v>
      </c>
      <c r="D2251" s="8" t="s">
        <v>27</v>
      </c>
      <c r="E2251" s="8" t="s">
        <v>291</v>
      </c>
      <c r="F2251" s="9">
        <v>1951</v>
      </c>
      <c r="G2251" s="9">
        <v>171</v>
      </c>
      <c r="H2251" s="9">
        <v>950</v>
      </c>
      <c r="I2251" s="9">
        <v>830</v>
      </c>
      <c r="J2251" s="10">
        <v>0.0876473603280369</v>
      </c>
      <c r="K2251" s="10">
        <v>0.486929779600205</v>
      </c>
      <c r="L2251" s="10">
        <v>0.425422860071758</v>
      </c>
      <c r="M2251" s="10">
        <v>0.425422860071758</v>
      </c>
      <c r="N2251" s="10">
        <v>2.33777549974372</v>
      </c>
      <c r="O2251" s="10">
        <v>0.873684210526316</v>
      </c>
    </row>
    <row r="2252" spans="1:15">
      <c r="A2252" s="1">
        <v>2023</v>
      </c>
      <c r="B2252" s="1" t="s">
        <v>315</v>
      </c>
      <c r="C2252" s="1">
        <v>330900</v>
      </c>
      <c r="D2252" s="1" t="s">
        <v>27</v>
      </c>
      <c r="E2252" s="1" t="s">
        <v>291</v>
      </c>
      <c r="F2252" s="14" t="s">
        <v>316</v>
      </c>
      <c r="G2252" s="14">
        <v>183.8</v>
      </c>
      <c r="H2252" s="14" t="s">
        <v>317</v>
      </c>
      <c r="I2252" s="14">
        <v>912.7</v>
      </c>
      <c r="J2252" s="18">
        <f>G2252/F2252</f>
        <v>0.0874904798172125</v>
      </c>
      <c r="K2252" s="18">
        <f>H2252/F2252</f>
        <v>0.47805597867479</v>
      </c>
      <c r="L2252" s="18">
        <f>I2252/F2252</f>
        <v>0.434453541507997</v>
      </c>
      <c r="M2252" s="18">
        <f>I2252/F2252</f>
        <v>0.434453541507997</v>
      </c>
      <c r="N2252" s="18">
        <f>J2252*1+K2252*2+L2252*3</f>
        <v>2.34696306169078</v>
      </c>
      <c r="O2252" s="18">
        <f>I2252/H2252</f>
        <v>0.908792193567659</v>
      </c>
    </row>
    <row r="2253" spans="1:15">
      <c r="A2253" s="8">
        <v>2000</v>
      </c>
      <c r="B2253" s="8" t="s">
        <v>318</v>
      </c>
      <c r="C2253" s="8">
        <v>331000</v>
      </c>
      <c r="D2253" s="8" t="s">
        <v>27</v>
      </c>
      <c r="E2253" s="8" t="s">
        <v>291</v>
      </c>
      <c r="F2253" s="9">
        <v>674.99</v>
      </c>
      <c r="G2253" s="9">
        <v>88.9300003051758</v>
      </c>
      <c r="H2253" s="9">
        <v>392.190002441406</v>
      </c>
      <c r="I2253" s="9">
        <v>193.869995117187</v>
      </c>
      <c r="J2253" s="10">
        <v>0.131750106811523</v>
      </c>
      <c r="K2253" s="10">
        <v>0.58103084564209</v>
      </c>
      <c r="L2253" s="10">
        <v>0.287219077348709</v>
      </c>
      <c r="M2253" s="10">
        <v>0.287219077348709</v>
      </c>
      <c r="N2253" s="10">
        <v>2.15546894073486</v>
      </c>
      <c r="O2253" s="10">
        <v>0.494326710700989</v>
      </c>
    </row>
    <row r="2254" spans="1:15">
      <c r="A2254" s="8">
        <v>2001</v>
      </c>
      <c r="B2254" s="8" t="s">
        <v>318</v>
      </c>
      <c r="C2254" s="8">
        <v>331000</v>
      </c>
      <c r="D2254" s="8" t="s">
        <v>27</v>
      </c>
      <c r="E2254" s="8" t="s">
        <v>291</v>
      </c>
      <c r="F2254" s="9">
        <v>747.51</v>
      </c>
      <c r="G2254" s="9">
        <v>91.4199981689453</v>
      </c>
      <c r="H2254" s="9">
        <v>433.529998779297</v>
      </c>
      <c r="I2254" s="9">
        <v>222.559997558594</v>
      </c>
      <c r="J2254" s="10">
        <v>0.122299365699291</v>
      </c>
      <c r="K2254" s="10">
        <v>0.579965472221375</v>
      </c>
      <c r="L2254" s="10">
        <v>0.297735154628754</v>
      </c>
      <c r="M2254" s="10">
        <v>0.297735154628754</v>
      </c>
      <c r="N2254" s="10">
        <v>2.17543578147888</v>
      </c>
      <c r="O2254" s="10">
        <v>0.513366997241974</v>
      </c>
    </row>
    <row r="2255" spans="1:15">
      <c r="A2255" s="8">
        <v>2002</v>
      </c>
      <c r="B2255" s="8" t="s">
        <v>318</v>
      </c>
      <c r="C2255" s="8">
        <v>331000</v>
      </c>
      <c r="D2255" s="8" t="s">
        <v>27</v>
      </c>
      <c r="E2255" s="8" t="s">
        <v>291</v>
      </c>
      <c r="F2255" s="9">
        <v>858.31</v>
      </c>
      <c r="G2255" s="9">
        <v>90.1999969482422</v>
      </c>
      <c r="H2255" s="9">
        <v>492.029998779297</v>
      </c>
      <c r="I2255" s="9">
        <v>276.070007324219</v>
      </c>
      <c r="J2255" s="10">
        <v>0.105090230703354</v>
      </c>
      <c r="K2255" s="10">
        <v>0.573254406452179</v>
      </c>
      <c r="L2255" s="10">
        <v>0.321643710136414</v>
      </c>
      <c r="M2255" s="10">
        <v>0.321643710136414</v>
      </c>
      <c r="N2255" s="10">
        <v>2.21653008460999</v>
      </c>
      <c r="O2255" s="10">
        <v>0.561083674430847</v>
      </c>
    </row>
    <row r="2256" spans="1:15">
      <c r="A2256" s="8">
        <v>2003</v>
      </c>
      <c r="B2256" s="8" t="s">
        <v>318</v>
      </c>
      <c r="C2256" s="8">
        <v>331000</v>
      </c>
      <c r="D2256" s="8" t="s">
        <v>27</v>
      </c>
      <c r="E2256" s="8" t="s">
        <v>291</v>
      </c>
      <c r="F2256" s="9">
        <v>995.03</v>
      </c>
      <c r="G2256" s="9">
        <v>92.8899993896484</v>
      </c>
      <c r="H2256" s="9">
        <v>578.090026855469</v>
      </c>
      <c r="I2256" s="9">
        <v>324.049987792969</v>
      </c>
      <c r="J2256" s="10">
        <v>0.0933539718389511</v>
      </c>
      <c r="K2256" s="10">
        <v>0.580977499485016</v>
      </c>
      <c r="L2256" s="10">
        <v>0.325668573379517</v>
      </c>
      <c r="M2256" s="10">
        <v>0.325668573379517</v>
      </c>
      <c r="N2256" s="10">
        <v>2.2323145866394</v>
      </c>
      <c r="O2256" s="10">
        <v>0.560552835464478</v>
      </c>
    </row>
    <row r="2257" spans="1:15">
      <c r="A2257" s="8">
        <v>2004</v>
      </c>
      <c r="B2257" s="8" t="s">
        <v>318</v>
      </c>
      <c r="C2257" s="8">
        <v>331000</v>
      </c>
      <c r="D2257" s="8" t="s">
        <v>27</v>
      </c>
      <c r="E2257" s="8" t="s">
        <v>291</v>
      </c>
      <c r="F2257" s="9">
        <v>1173.79</v>
      </c>
      <c r="G2257" s="9">
        <v>96.6999969482422</v>
      </c>
      <c r="H2257" s="9">
        <v>686</v>
      </c>
      <c r="I2257" s="9">
        <v>391.100006103516</v>
      </c>
      <c r="J2257" s="10">
        <v>0.0823827087879181</v>
      </c>
      <c r="K2257" s="10">
        <v>0.584431648254395</v>
      </c>
      <c r="L2257" s="10">
        <v>0.333194196224213</v>
      </c>
      <c r="M2257" s="10">
        <v>0.333194196224213</v>
      </c>
      <c r="N2257" s="10">
        <v>2.25082850456238</v>
      </c>
      <c r="O2257" s="10">
        <v>0.570116639137268</v>
      </c>
    </row>
    <row r="2258" spans="1:15">
      <c r="A2258" s="8">
        <v>2005</v>
      </c>
      <c r="B2258" s="8" t="s">
        <v>318</v>
      </c>
      <c r="C2258" s="8">
        <v>331000</v>
      </c>
      <c r="D2258" s="8" t="s">
        <v>27</v>
      </c>
      <c r="E2258" s="8" t="s">
        <v>291</v>
      </c>
      <c r="F2258" s="9">
        <v>1251.77</v>
      </c>
      <c r="G2258" s="9">
        <v>102.639999389648</v>
      </c>
      <c r="H2258" s="9">
        <v>658.140014648438</v>
      </c>
      <c r="I2258" s="9">
        <v>490.989990234375</v>
      </c>
      <c r="J2258" s="10">
        <v>0.0819958969950676</v>
      </c>
      <c r="K2258" s="10">
        <v>0.525767505168915</v>
      </c>
      <c r="L2258" s="10">
        <v>0.392236590385437</v>
      </c>
      <c r="M2258" s="10">
        <v>0.392236590385437</v>
      </c>
      <c r="N2258" s="10">
        <v>2.31024074554443</v>
      </c>
      <c r="O2258" s="10">
        <v>0.746026635169983</v>
      </c>
    </row>
    <row r="2259" spans="1:15">
      <c r="A2259" s="8">
        <v>2006</v>
      </c>
      <c r="B2259" s="8" t="s">
        <v>318</v>
      </c>
      <c r="C2259" s="8">
        <v>331000</v>
      </c>
      <c r="D2259" s="8" t="s">
        <v>27</v>
      </c>
      <c r="E2259" s="8" t="s">
        <v>291</v>
      </c>
      <c r="F2259" s="9">
        <v>1463.31</v>
      </c>
      <c r="G2259" s="9">
        <v>105.970001220703</v>
      </c>
      <c r="H2259" s="9">
        <v>782.260009765625</v>
      </c>
      <c r="I2259" s="9">
        <v>575.080017089844</v>
      </c>
      <c r="J2259" s="10">
        <v>0.0724180117249489</v>
      </c>
      <c r="K2259" s="10">
        <v>0.534582555294037</v>
      </c>
      <c r="L2259" s="10">
        <v>0.392999440431595</v>
      </c>
      <c r="M2259" s="10">
        <v>0.392999440431595</v>
      </c>
      <c r="N2259" s="10">
        <v>2.32058143615723</v>
      </c>
      <c r="O2259" s="10">
        <v>0.735152006149292</v>
      </c>
    </row>
    <row r="2260" spans="1:15">
      <c r="A2260" s="8">
        <v>2007</v>
      </c>
      <c r="B2260" s="8" t="s">
        <v>318</v>
      </c>
      <c r="C2260" s="8">
        <v>331000</v>
      </c>
      <c r="D2260" s="8" t="s">
        <v>27</v>
      </c>
      <c r="E2260" s="8" t="s">
        <v>291</v>
      </c>
      <c r="F2260" s="9">
        <v>1721.84</v>
      </c>
      <c r="G2260" s="9">
        <v>113.470001220703</v>
      </c>
      <c r="H2260" s="9">
        <v>927.369995117188</v>
      </c>
      <c r="I2260" s="9">
        <v>681</v>
      </c>
      <c r="J2260" s="10">
        <v>0.0659004300832748</v>
      </c>
      <c r="K2260" s="10">
        <v>0.538592457771301</v>
      </c>
      <c r="L2260" s="10">
        <v>0.395507127046585</v>
      </c>
      <c r="M2260" s="10">
        <v>0.395507127046585</v>
      </c>
      <c r="N2260" s="10">
        <v>2.32960677146912</v>
      </c>
      <c r="O2260" s="10">
        <v>0.734334707260132</v>
      </c>
    </row>
    <row r="2261" spans="1:15">
      <c r="A2261" s="8">
        <v>2008</v>
      </c>
      <c r="B2261" s="8" t="s">
        <v>318</v>
      </c>
      <c r="C2261" s="8">
        <v>331000</v>
      </c>
      <c r="D2261" s="8" t="s">
        <v>27</v>
      </c>
      <c r="E2261" s="8" t="s">
        <v>291</v>
      </c>
      <c r="F2261" s="9">
        <v>1965.27</v>
      </c>
      <c r="G2261" s="9">
        <v>133.539993286133</v>
      </c>
      <c r="H2261" s="9">
        <v>1037.46997070312</v>
      </c>
      <c r="I2261" s="9">
        <v>794.260009765625</v>
      </c>
      <c r="J2261" s="10">
        <v>0.0679499506950378</v>
      </c>
      <c r="K2261" s="10">
        <v>0.527902007102966</v>
      </c>
      <c r="L2261" s="10">
        <v>0.404148042201996</v>
      </c>
      <c r="M2261" s="10">
        <v>0.404148042201996</v>
      </c>
      <c r="N2261" s="10">
        <v>2.33619809150696</v>
      </c>
      <c r="O2261" s="10">
        <v>0.765573978424072</v>
      </c>
    </row>
    <row r="2262" spans="1:15">
      <c r="A2262" s="8">
        <v>2009</v>
      </c>
      <c r="B2262" s="8" t="s">
        <v>318</v>
      </c>
      <c r="C2262" s="8">
        <v>331000</v>
      </c>
      <c r="D2262" s="8" t="s">
        <v>27</v>
      </c>
      <c r="E2262" s="8" t="s">
        <v>291</v>
      </c>
      <c r="F2262" s="9">
        <v>2025.47</v>
      </c>
      <c r="G2262" s="9">
        <v>131.910003662109</v>
      </c>
      <c r="H2262" s="9">
        <v>1039.01000976562</v>
      </c>
      <c r="I2262" s="9">
        <v>854.549987792969</v>
      </c>
      <c r="J2262" s="10">
        <v>0.0651256293058395</v>
      </c>
      <c r="K2262" s="10">
        <v>0.512972295284271</v>
      </c>
      <c r="L2262" s="10">
        <v>0.421902060508728</v>
      </c>
      <c r="M2262" s="10">
        <v>0.421902060508728</v>
      </c>
      <c r="N2262" s="10">
        <v>2.35677647590637</v>
      </c>
      <c r="O2262" s="10">
        <v>0.822465598583221</v>
      </c>
    </row>
    <row r="2263" spans="1:15">
      <c r="A2263" s="8">
        <v>2010</v>
      </c>
      <c r="B2263" s="8" t="s">
        <v>318</v>
      </c>
      <c r="C2263" s="8">
        <v>331000</v>
      </c>
      <c r="D2263" s="8" t="s">
        <v>27</v>
      </c>
      <c r="E2263" s="8" t="s">
        <v>291</v>
      </c>
      <c r="F2263" s="9">
        <v>2426.45</v>
      </c>
      <c r="G2263" s="9">
        <v>160.419998168945</v>
      </c>
      <c r="H2263" s="9">
        <v>1254.32995605469</v>
      </c>
      <c r="I2263" s="9">
        <v>1011.70001220703</v>
      </c>
      <c r="J2263" s="10">
        <v>0.0661130473017693</v>
      </c>
      <c r="K2263" s="10">
        <v>0.516940355300903</v>
      </c>
      <c r="L2263" s="10">
        <v>0.416946560144424</v>
      </c>
      <c r="M2263" s="10">
        <v>0.416946560144424</v>
      </c>
      <c r="N2263" s="10">
        <v>2.35083341598511</v>
      </c>
      <c r="O2263" s="10">
        <v>0.806566119194031</v>
      </c>
    </row>
    <row r="2264" spans="1:15">
      <c r="A2264" s="8">
        <v>2011</v>
      </c>
      <c r="B2264" s="8" t="s">
        <v>318</v>
      </c>
      <c r="C2264" s="8">
        <v>331000</v>
      </c>
      <c r="D2264" s="8" t="s">
        <v>27</v>
      </c>
      <c r="E2264" s="8" t="s">
        <v>291</v>
      </c>
      <c r="F2264" s="9">
        <v>2794.91</v>
      </c>
      <c r="G2264" s="9">
        <v>188.899993896484</v>
      </c>
      <c r="H2264" s="9">
        <v>1443.96997070312</v>
      </c>
      <c r="I2264" s="9">
        <v>1162.0400390625</v>
      </c>
      <c r="J2264" s="10">
        <v>0.0675871446728706</v>
      </c>
      <c r="K2264" s="10">
        <v>0.51664274930954</v>
      </c>
      <c r="L2264" s="10">
        <v>0.41577011346817</v>
      </c>
      <c r="M2264" s="10">
        <v>0.41577011346817</v>
      </c>
      <c r="N2264" s="10">
        <v>2.34818291664124</v>
      </c>
      <c r="O2264" s="10">
        <v>0.804753601551056</v>
      </c>
    </row>
    <row r="2265" spans="1:15">
      <c r="A2265" s="8">
        <v>2012</v>
      </c>
      <c r="B2265" s="8" t="s">
        <v>318</v>
      </c>
      <c r="C2265" s="8">
        <v>331000</v>
      </c>
      <c r="D2265" s="8" t="s">
        <v>27</v>
      </c>
      <c r="E2265" s="8" t="s">
        <v>291</v>
      </c>
      <c r="F2265" s="9">
        <v>2911.26</v>
      </c>
      <c r="G2265" s="9">
        <v>200.910003662109</v>
      </c>
      <c r="H2265" s="9">
        <v>1419.46997070312</v>
      </c>
      <c r="I2265" s="9">
        <v>1290.86999511719</v>
      </c>
      <c r="J2265" s="10">
        <v>0.0690113604068756</v>
      </c>
      <c r="K2265" s="10">
        <v>0.487579256296158</v>
      </c>
      <c r="L2265" s="10">
        <v>0.443405956029892</v>
      </c>
      <c r="M2265" s="10">
        <v>0.443405956029892</v>
      </c>
      <c r="N2265" s="10">
        <v>2.37438774108887</v>
      </c>
      <c r="O2265" s="10">
        <v>0.909402847290039</v>
      </c>
    </row>
    <row r="2266" spans="1:15">
      <c r="A2266" s="8">
        <v>2013</v>
      </c>
      <c r="B2266" s="8" t="s">
        <v>318</v>
      </c>
      <c r="C2266" s="8">
        <v>331000</v>
      </c>
      <c r="D2266" s="8" t="s">
        <v>27</v>
      </c>
      <c r="E2266" s="8" t="s">
        <v>291</v>
      </c>
      <c r="F2266" s="9">
        <v>3153.34</v>
      </c>
      <c r="G2266" s="9">
        <v>213.300003051758</v>
      </c>
      <c r="H2266" s="9">
        <v>1515.55004882812</v>
      </c>
      <c r="I2266" s="9">
        <v>1424.48999023437</v>
      </c>
      <c r="J2266" s="10">
        <v>0.0676425620913506</v>
      </c>
      <c r="K2266" s="10">
        <v>0.48061740398407</v>
      </c>
      <c r="L2266" s="10">
        <v>0.451740056276321</v>
      </c>
      <c r="M2266" s="10">
        <v>0.451740056276321</v>
      </c>
      <c r="N2266" s="10">
        <v>2.38409757614136</v>
      </c>
      <c r="O2266" s="10">
        <v>0.93991619348526</v>
      </c>
    </row>
    <row r="2267" spans="1:15">
      <c r="A2267" s="8">
        <v>2014</v>
      </c>
      <c r="B2267" s="8" t="s">
        <v>318</v>
      </c>
      <c r="C2267" s="8">
        <v>331000</v>
      </c>
      <c r="D2267" s="8" t="s">
        <v>27</v>
      </c>
      <c r="E2267" s="8" t="s">
        <v>291</v>
      </c>
      <c r="F2267" s="9">
        <v>3387.38</v>
      </c>
      <c r="G2267" s="9">
        <v>215.630004882812</v>
      </c>
      <c r="H2267" s="9">
        <v>1578.84997558594</v>
      </c>
      <c r="I2267" s="9">
        <v>1592.89001464844</v>
      </c>
      <c r="J2267" s="10">
        <v>0.0636568665504456</v>
      </c>
      <c r="K2267" s="10">
        <v>0.466097682714462</v>
      </c>
      <c r="L2267" s="10">
        <v>0.470242500305176</v>
      </c>
      <c r="M2267" s="10">
        <v>0.470242500305176</v>
      </c>
      <c r="N2267" s="10">
        <v>2.4065797328949</v>
      </c>
      <c r="O2267" s="10">
        <v>1.00889253616333</v>
      </c>
    </row>
    <row r="2268" spans="1:15">
      <c r="A2268" s="8">
        <v>2015</v>
      </c>
      <c r="B2268" s="8" t="s">
        <v>318</v>
      </c>
      <c r="C2268" s="8">
        <v>331000</v>
      </c>
      <c r="D2268" s="8" t="s">
        <v>27</v>
      </c>
      <c r="E2268" s="8" t="s">
        <v>291</v>
      </c>
      <c r="F2268" s="9">
        <v>3553.85</v>
      </c>
      <c r="G2268" s="9">
        <v>229.75</v>
      </c>
      <c r="H2268" s="9">
        <v>1567.65002441406</v>
      </c>
      <c r="I2268" s="9">
        <v>1756.44995117187</v>
      </c>
      <c r="J2268" s="10">
        <v>0.0646481961011887</v>
      </c>
      <c r="K2268" s="10">
        <v>0.441113173961639</v>
      </c>
      <c r="L2268" s="10">
        <v>0.494238615036011</v>
      </c>
      <c r="M2268" s="10">
        <v>0.494238615036011</v>
      </c>
      <c r="N2268" s="10">
        <v>2.42959046363831</v>
      </c>
      <c r="O2268" s="10">
        <v>1.12043499946594</v>
      </c>
    </row>
    <row r="2269" spans="1:15">
      <c r="A2269" s="8">
        <v>2016</v>
      </c>
      <c r="B2269" s="8" t="s">
        <v>318</v>
      </c>
      <c r="C2269" s="8">
        <v>331000</v>
      </c>
      <c r="D2269" s="8" t="s">
        <v>27</v>
      </c>
      <c r="E2269" s="8" t="s">
        <v>291</v>
      </c>
      <c r="F2269" s="9">
        <v>3898.66</v>
      </c>
      <c r="G2269" s="9">
        <v>254.139999389648</v>
      </c>
      <c r="H2269" s="9">
        <v>1695.80004882812</v>
      </c>
      <c r="I2269" s="9">
        <v>1948.72998046875</v>
      </c>
      <c r="J2269" s="10">
        <v>0.0651865005493164</v>
      </c>
      <c r="K2269" s="10">
        <v>0.434969991445541</v>
      </c>
      <c r="L2269" s="10">
        <v>0.49984610080719</v>
      </c>
      <c r="M2269" s="10">
        <v>0.49984610080719</v>
      </c>
      <c r="N2269" s="10">
        <v>2.43466472625732</v>
      </c>
      <c r="O2269" s="10">
        <v>1.14915084838867</v>
      </c>
    </row>
    <row r="2270" spans="1:15">
      <c r="A2270" s="8">
        <v>2017</v>
      </c>
      <c r="B2270" s="8" t="s">
        <v>318</v>
      </c>
      <c r="C2270" s="8">
        <v>331000</v>
      </c>
      <c r="D2270" s="8" t="s">
        <v>27</v>
      </c>
      <c r="E2270" s="8" t="s">
        <v>291</v>
      </c>
      <c r="F2270" s="9">
        <v>4388.22</v>
      </c>
      <c r="G2270" s="9">
        <v>268.260009765625</v>
      </c>
      <c r="H2270" s="9">
        <v>1938.36999511719</v>
      </c>
      <c r="I2270" s="9">
        <v>2181.59008789063</v>
      </c>
      <c r="J2270" s="10">
        <v>0.0611318498849869</v>
      </c>
      <c r="K2270" s="10">
        <v>0.441721230745316</v>
      </c>
      <c r="L2270" s="10">
        <v>0.497146934270859</v>
      </c>
      <c r="M2270" s="10">
        <v>0.497146934270859</v>
      </c>
      <c r="N2270" s="10">
        <v>2.43601512908936</v>
      </c>
      <c r="O2270" s="10">
        <v>1.12547659873962</v>
      </c>
    </row>
    <row r="2271" spans="1:15">
      <c r="A2271" s="8">
        <v>2018</v>
      </c>
      <c r="B2271" s="8" t="s">
        <v>318</v>
      </c>
      <c r="C2271" s="8">
        <v>331000</v>
      </c>
      <c r="D2271" s="8" t="s">
        <v>27</v>
      </c>
      <c r="E2271" s="8" t="s">
        <v>291</v>
      </c>
      <c r="F2271" s="9">
        <v>4874.67</v>
      </c>
      <c r="G2271" s="9">
        <v>264.279998779297</v>
      </c>
      <c r="H2271" s="9">
        <v>2182.60009765625</v>
      </c>
      <c r="I2271" s="9">
        <v>2427.7900390625</v>
      </c>
      <c r="J2271" s="10">
        <v>0.0542149506509304</v>
      </c>
      <c r="K2271" s="10">
        <v>0.447743147611618</v>
      </c>
      <c r="L2271" s="10">
        <v>0.498041927814484</v>
      </c>
      <c r="M2271" s="10">
        <v>0.498041927814484</v>
      </c>
      <c r="N2271" s="10">
        <v>2.44382691383362</v>
      </c>
      <c r="O2271" s="10">
        <v>1.11233842372894</v>
      </c>
    </row>
    <row r="2272" spans="1:15">
      <c r="A2272" s="8">
        <v>2019</v>
      </c>
      <c r="B2272" s="8" t="s">
        <v>318</v>
      </c>
      <c r="C2272" s="8">
        <v>331000</v>
      </c>
      <c r="D2272" s="8" t="s">
        <v>27</v>
      </c>
      <c r="E2272" s="8" t="s">
        <v>291</v>
      </c>
      <c r="F2272" s="9">
        <v>5134.05</v>
      </c>
      <c r="G2272" s="9">
        <v>282.079986572266</v>
      </c>
      <c r="H2272" s="9">
        <v>2339.89990234375</v>
      </c>
      <c r="I2272" s="9">
        <v>2512.07006835938</v>
      </c>
      <c r="J2272" s="10">
        <v>0.0549429766833782</v>
      </c>
      <c r="K2272" s="10">
        <v>0.455761015415192</v>
      </c>
      <c r="L2272" s="10">
        <v>0.489295989274979</v>
      </c>
      <c r="M2272" s="10">
        <v>0.489295989274979</v>
      </c>
      <c r="N2272" s="10">
        <v>2.43435287475586</v>
      </c>
      <c r="O2272" s="10">
        <v>1.07358014583588</v>
      </c>
    </row>
    <row r="2273" spans="1:15">
      <c r="A2273" s="8">
        <v>2020</v>
      </c>
      <c r="B2273" s="8" t="s">
        <v>318</v>
      </c>
      <c r="C2273" s="8">
        <v>331000</v>
      </c>
      <c r="D2273" s="8" t="s">
        <v>27</v>
      </c>
      <c r="E2273" s="8" t="s">
        <v>291</v>
      </c>
      <c r="F2273" s="9">
        <v>5263</v>
      </c>
      <c r="G2273" s="9">
        <v>295</v>
      </c>
      <c r="H2273" s="9">
        <v>2298</v>
      </c>
      <c r="I2273" s="9">
        <v>2670</v>
      </c>
      <c r="J2273" s="10">
        <v>0.0560516826808453</v>
      </c>
      <c r="K2273" s="10">
        <v>0.436633110046387</v>
      </c>
      <c r="L2273" s="10">
        <v>0.507315218448639</v>
      </c>
      <c r="M2273" s="10">
        <v>0.507315218448639</v>
      </c>
      <c r="N2273" s="10">
        <v>2.45126366615295</v>
      </c>
      <c r="O2273" s="10">
        <v>1.16187989711761</v>
      </c>
    </row>
    <row r="2274" spans="1:15">
      <c r="A2274" s="8">
        <v>2021</v>
      </c>
      <c r="B2274" s="8" t="s">
        <v>318</v>
      </c>
      <c r="C2274" s="8">
        <v>331000</v>
      </c>
      <c r="D2274" s="8" t="s">
        <v>27</v>
      </c>
      <c r="E2274" s="8" t="s">
        <v>291</v>
      </c>
      <c r="F2274" s="9">
        <v>5786.19</v>
      </c>
      <c r="G2274" s="9">
        <v>303.940002441406</v>
      </c>
      <c r="H2274" s="9">
        <v>2543.01000976563</v>
      </c>
      <c r="I2274" s="9">
        <v>2939.23999023438</v>
      </c>
      <c r="J2274" s="10">
        <v>0.0525285191833973</v>
      </c>
      <c r="K2274" s="10">
        <v>0.439496457576752</v>
      </c>
      <c r="L2274" s="10">
        <v>0.507975041866302</v>
      </c>
      <c r="M2274" s="10">
        <v>0.507975041866302</v>
      </c>
      <c r="N2274" s="10">
        <v>2.45544648170471</v>
      </c>
      <c r="O2274" s="10">
        <v>1.15581142902374</v>
      </c>
    </row>
    <row r="2275" spans="1:15">
      <c r="A2275" s="8">
        <v>2022</v>
      </c>
      <c r="B2275" s="8" t="s">
        <v>318</v>
      </c>
      <c r="C2275" s="8">
        <v>331000</v>
      </c>
      <c r="D2275" s="8" t="s">
        <v>27</v>
      </c>
      <c r="E2275" s="8" t="s">
        <v>291</v>
      </c>
      <c r="F2275" s="9">
        <v>6041</v>
      </c>
      <c r="G2275" s="9">
        <v>330</v>
      </c>
      <c r="H2275" s="9">
        <v>2639</v>
      </c>
      <c r="I2275" s="9">
        <v>3072</v>
      </c>
      <c r="J2275" s="10">
        <v>0.0546267174308889</v>
      </c>
      <c r="K2275" s="10">
        <v>0.436848203939745</v>
      </c>
      <c r="L2275" s="10">
        <v>0.508525078629366</v>
      </c>
      <c r="M2275" s="10">
        <v>0.508525078629366</v>
      </c>
      <c r="N2275" s="10">
        <v>2.45389836119848</v>
      </c>
      <c r="O2275" s="10">
        <v>1.16407730200834</v>
      </c>
    </row>
    <row r="2276" spans="1:15">
      <c r="A2276" s="1">
        <v>2023</v>
      </c>
      <c r="B2276" s="1" t="s">
        <v>318</v>
      </c>
      <c r="C2276" s="1">
        <v>331000</v>
      </c>
      <c r="D2276" s="1" t="s">
        <v>27</v>
      </c>
      <c r="E2276" s="1" t="s">
        <v>291</v>
      </c>
      <c r="F2276" s="14" t="s">
        <v>319</v>
      </c>
      <c r="G2276" s="14">
        <v>334.03</v>
      </c>
      <c r="H2276" s="14" t="s">
        <v>320</v>
      </c>
      <c r="I2276" s="14">
        <v>3278.22</v>
      </c>
      <c r="J2276" s="18">
        <f>G2276/F2276</f>
        <v>0.0535246159072409</v>
      </c>
      <c r="K2276" s="18">
        <f>H2276/F2276</f>
        <v>0.421176858932039</v>
      </c>
      <c r="L2276" s="18">
        <f>I2276/F2276</f>
        <v>0.52529852516072</v>
      </c>
      <c r="M2276" s="18">
        <f>I2276/F2276</f>
        <v>0.52529852516072</v>
      </c>
      <c r="N2276" s="18">
        <f>J2276*1+K2276*2+L2276*3</f>
        <v>2.47177390925348</v>
      </c>
      <c r="O2276" s="18">
        <f>I2276/H2276</f>
        <v>1.24721601868796</v>
      </c>
    </row>
    <row r="2277" spans="1:15">
      <c r="A2277" s="8">
        <v>2000</v>
      </c>
      <c r="B2277" s="8" t="s">
        <v>321</v>
      </c>
      <c r="C2277" s="8">
        <v>331100</v>
      </c>
      <c r="D2277" s="8" t="s">
        <v>27</v>
      </c>
      <c r="E2277" s="8" t="s">
        <v>291</v>
      </c>
      <c r="F2277" s="9">
        <v>136.76</v>
      </c>
      <c r="G2277" s="9">
        <v>35.2900009155273</v>
      </c>
      <c r="H2277" s="9">
        <v>53.5699996948242</v>
      </c>
      <c r="I2277" s="9">
        <v>47.9000015258789</v>
      </c>
      <c r="J2277" s="10">
        <v>0.25804328918457</v>
      </c>
      <c r="K2277" s="10">
        <v>0.391708105802536</v>
      </c>
      <c r="L2277" s="10">
        <v>0.350248634815216</v>
      </c>
      <c r="M2277" s="10">
        <v>0.350248634815216</v>
      </c>
      <c r="N2277" s="10">
        <v>2.09220552444458</v>
      </c>
      <c r="O2277" s="10">
        <v>0.894157230854034</v>
      </c>
    </row>
    <row r="2278" spans="1:15">
      <c r="A2278" s="8">
        <v>2001</v>
      </c>
      <c r="B2278" s="8" t="s">
        <v>321</v>
      </c>
      <c r="C2278" s="8">
        <v>331100</v>
      </c>
      <c r="D2278" s="8" t="s">
        <v>27</v>
      </c>
      <c r="E2278" s="8" t="s">
        <v>291</v>
      </c>
      <c r="F2278" s="9">
        <v>158.97</v>
      </c>
      <c r="G2278" s="9">
        <v>36.7400016784668</v>
      </c>
      <c r="H2278" s="9">
        <v>66.0500030517578</v>
      </c>
      <c r="I2278" s="9">
        <v>56.1800003051758</v>
      </c>
      <c r="J2278" s="10">
        <v>0.231112793087959</v>
      </c>
      <c r="K2278" s="10">
        <v>0.415487229824066</v>
      </c>
      <c r="L2278" s="10">
        <v>0.353400021791458</v>
      </c>
      <c r="M2278" s="10">
        <v>0.353400021791458</v>
      </c>
      <c r="N2278" s="10">
        <v>2.12228727340698</v>
      </c>
      <c r="O2278" s="10">
        <v>0.850567698478699</v>
      </c>
    </row>
    <row r="2279" spans="1:15">
      <c r="A2279" s="8">
        <v>2002</v>
      </c>
      <c r="B2279" s="8" t="s">
        <v>321</v>
      </c>
      <c r="C2279" s="8">
        <v>331100</v>
      </c>
      <c r="D2279" s="8" t="s">
        <v>27</v>
      </c>
      <c r="E2279" s="8" t="s">
        <v>291</v>
      </c>
      <c r="F2279" s="9">
        <v>185.1</v>
      </c>
      <c r="G2279" s="9">
        <v>37.5699996948242</v>
      </c>
      <c r="H2279" s="9">
        <v>79.0999984741211</v>
      </c>
      <c r="I2279" s="9">
        <v>68.4300003051758</v>
      </c>
      <c r="J2279" s="10">
        <v>0.202971369028091</v>
      </c>
      <c r="K2279" s="10">
        <v>0.427336573600769</v>
      </c>
      <c r="L2279" s="10">
        <v>0.36969205737114</v>
      </c>
      <c r="M2279" s="10">
        <v>0.36969205737114</v>
      </c>
      <c r="N2279" s="10">
        <v>2.1667206287384</v>
      </c>
      <c r="O2279" s="10">
        <v>0.865107476711273</v>
      </c>
    </row>
    <row r="2280" spans="1:15">
      <c r="A2280" s="8">
        <v>2003</v>
      </c>
      <c r="B2280" s="8" t="s">
        <v>321</v>
      </c>
      <c r="C2280" s="8">
        <v>331100</v>
      </c>
      <c r="D2280" s="8" t="s">
        <v>27</v>
      </c>
      <c r="E2280" s="8" t="s">
        <v>291</v>
      </c>
      <c r="F2280" s="9">
        <v>220.29</v>
      </c>
      <c r="G2280" s="9">
        <v>39.0099983215332</v>
      </c>
      <c r="H2280" s="9">
        <v>97.379997253418</v>
      </c>
      <c r="I2280" s="9">
        <v>83.9000015258789</v>
      </c>
      <c r="J2280" s="10">
        <v>0.177084743976593</v>
      </c>
      <c r="K2280" s="10">
        <v>0.442053645849228</v>
      </c>
      <c r="L2280" s="10">
        <v>0.380861610174179</v>
      </c>
      <c r="M2280" s="10">
        <v>0.380861610174179</v>
      </c>
      <c r="N2280" s="10">
        <v>2.20377683639526</v>
      </c>
      <c r="O2280" s="10">
        <v>0.861573278903961</v>
      </c>
    </row>
    <row r="2281" spans="1:15">
      <c r="A2281" s="8">
        <v>2004</v>
      </c>
      <c r="B2281" s="8" t="s">
        <v>321</v>
      </c>
      <c r="C2281" s="8">
        <v>331100</v>
      </c>
      <c r="D2281" s="8" t="s">
        <v>27</v>
      </c>
      <c r="E2281" s="8" t="s">
        <v>291</v>
      </c>
      <c r="F2281" s="9">
        <v>264.57</v>
      </c>
      <c r="G2281" s="9">
        <v>41.1699981689453</v>
      </c>
      <c r="H2281" s="9">
        <v>124</v>
      </c>
      <c r="I2281" s="9">
        <v>99.4000015258789</v>
      </c>
      <c r="J2281" s="10">
        <v>0.155610978603363</v>
      </c>
      <c r="K2281" s="10">
        <v>0.468685030937195</v>
      </c>
      <c r="L2281" s="10">
        <v>0.375703990459442</v>
      </c>
      <c r="M2281" s="10">
        <v>0.375703990459442</v>
      </c>
      <c r="N2281" s="10">
        <v>2.22009301185608</v>
      </c>
      <c r="O2281" s="10">
        <v>0.801612913608551</v>
      </c>
    </row>
    <row r="2282" spans="1:15">
      <c r="A2282" s="8">
        <v>2005</v>
      </c>
      <c r="B2282" s="8" t="s">
        <v>321</v>
      </c>
      <c r="C2282" s="8">
        <v>331100</v>
      </c>
      <c r="D2282" s="8" t="s">
        <v>27</v>
      </c>
      <c r="E2282" s="8" t="s">
        <v>291</v>
      </c>
      <c r="F2282" s="9">
        <v>305.99</v>
      </c>
      <c r="G2282" s="9">
        <v>43.8400001525879</v>
      </c>
      <c r="H2282" s="9">
        <v>137.149993896484</v>
      </c>
      <c r="I2282" s="9">
        <v>125</v>
      </c>
      <c r="J2282" s="10">
        <v>0.143272653222084</v>
      </c>
      <c r="K2282" s="10">
        <v>0.448217242956161</v>
      </c>
      <c r="L2282" s="10">
        <v>0.408510088920593</v>
      </c>
      <c r="M2282" s="10">
        <v>0.408510088920593</v>
      </c>
      <c r="N2282" s="10">
        <v>2.26523733139038</v>
      </c>
      <c r="O2282" s="10">
        <v>0.911410927772522</v>
      </c>
    </row>
    <row r="2283" spans="1:15">
      <c r="A2283" s="8">
        <v>2006</v>
      </c>
      <c r="B2283" s="8" t="s">
        <v>321</v>
      </c>
      <c r="C2283" s="8">
        <v>331100</v>
      </c>
      <c r="D2283" s="8" t="s">
        <v>27</v>
      </c>
      <c r="E2283" s="8" t="s">
        <v>291</v>
      </c>
      <c r="F2283" s="9">
        <v>355.37</v>
      </c>
      <c r="G2283" s="9">
        <v>44.8899993896484</v>
      </c>
      <c r="H2283" s="9">
        <v>163.690002441406</v>
      </c>
      <c r="I2283" s="9">
        <v>146.789993286133</v>
      </c>
      <c r="J2283" s="10">
        <v>0.126319050788879</v>
      </c>
      <c r="K2283" s="10">
        <v>0.460618525743484</v>
      </c>
      <c r="L2283" s="10">
        <v>0.413062423467636</v>
      </c>
      <c r="M2283" s="10">
        <v>0.413062423467636</v>
      </c>
      <c r="N2283" s="10">
        <v>2.28674340248108</v>
      </c>
      <c r="O2283" s="10">
        <v>0.896755993366241</v>
      </c>
    </row>
    <row r="2284" spans="1:15">
      <c r="A2284" s="8">
        <v>2007</v>
      </c>
      <c r="B2284" s="8" t="s">
        <v>321</v>
      </c>
      <c r="C2284" s="8">
        <v>331100</v>
      </c>
      <c r="D2284" s="8" t="s">
        <v>27</v>
      </c>
      <c r="E2284" s="8" t="s">
        <v>291</v>
      </c>
      <c r="F2284" s="9">
        <v>433.89</v>
      </c>
      <c r="G2284" s="9">
        <v>50.439998626709</v>
      </c>
      <c r="H2284" s="9">
        <v>201.869995117187</v>
      </c>
      <c r="I2284" s="9">
        <v>181.580001831055</v>
      </c>
      <c r="J2284" s="10">
        <v>0.116250656545162</v>
      </c>
      <c r="K2284" s="10">
        <v>0.465256154537201</v>
      </c>
      <c r="L2284" s="10">
        <v>0.418493181467056</v>
      </c>
      <c r="M2284" s="10">
        <v>0.418493181467056</v>
      </c>
      <c r="N2284" s="10">
        <v>2.30224251747131</v>
      </c>
      <c r="O2284" s="10">
        <v>0.89948982000351</v>
      </c>
    </row>
    <row r="2285" spans="1:15">
      <c r="A2285" s="8">
        <v>2008</v>
      </c>
      <c r="B2285" s="8" t="s">
        <v>321</v>
      </c>
      <c r="C2285" s="8">
        <v>331100</v>
      </c>
      <c r="D2285" s="8" t="s">
        <v>27</v>
      </c>
      <c r="E2285" s="8" t="s">
        <v>291</v>
      </c>
      <c r="F2285" s="9">
        <v>505.68</v>
      </c>
      <c r="G2285" s="9">
        <v>55.2599983215332</v>
      </c>
      <c r="H2285" s="9">
        <v>245.839996337891</v>
      </c>
      <c r="I2285" s="9">
        <v>204.570007324219</v>
      </c>
      <c r="J2285" s="10">
        <v>0.109278589487076</v>
      </c>
      <c r="K2285" s="10">
        <v>0.486157238483429</v>
      </c>
      <c r="L2285" s="10">
        <v>0.40454438328743</v>
      </c>
      <c r="M2285" s="10">
        <v>0.40454438328743</v>
      </c>
      <c r="N2285" s="10">
        <v>2.29522609710693</v>
      </c>
      <c r="O2285" s="10">
        <v>0.832126617431641</v>
      </c>
    </row>
    <row r="2286" spans="1:15">
      <c r="A2286" s="8">
        <v>2009</v>
      </c>
      <c r="B2286" s="8" t="s">
        <v>321</v>
      </c>
      <c r="C2286" s="8">
        <v>331100</v>
      </c>
      <c r="D2286" s="8" t="s">
        <v>27</v>
      </c>
      <c r="E2286" s="8" t="s">
        <v>291</v>
      </c>
      <c r="F2286" s="9">
        <v>542.02</v>
      </c>
      <c r="G2286" s="9">
        <v>58.060001373291</v>
      </c>
      <c r="H2286" s="9">
        <v>260.929992675781</v>
      </c>
      <c r="I2286" s="9">
        <v>223.029998779297</v>
      </c>
      <c r="J2286" s="10">
        <v>0.10711782425642</v>
      </c>
      <c r="K2286" s="10">
        <v>0.48140287399292</v>
      </c>
      <c r="L2286" s="10">
        <v>0.411479264497757</v>
      </c>
      <c r="M2286" s="10">
        <v>0.411479264497757</v>
      </c>
      <c r="N2286" s="10">
        <v>2.30436134338379</v>
      </c>
      <c r="O2286" s="10">
        <v>0.854750335216522</v>
      </c>
    </row>
    <row r="2287" spans="1:15">
      <c r="A2287" s="8">
        <v>2010</v>
      </c>
      <c r="B2287" s="8" t="s">
        <v>321</v>
      </c>
      <c r="C2287" s="8">
        <v>331100</v>
      </c>
      <c r="D2287" s="8" t="s">
        <v>27</v>
      </c>
      <c r="E2287" s="8" t="s">
        <v>291</v>
      </c>
      <c r="F2287" s="9">
        <v>663.29</v>
      </c>
      <c r="G2287" s="9">
        <v>62.9300003051758</v>
      </c>
      <c r="H2287" s="9">
        <v>328.600006103516</v>
      </c>
      <c r="I2287" s="9">
        <v>258.970001220703</v>
      </c>
      <c r="J2287" s="10">
        <v>0.0948755443096161</v>
      </c>
      <c r="K2287" s="10">
        <v>0.495409250259399</v>
      </c>
      <c r="L2287" s="10">
        <v>0.39043253660202</v>
      </c>
      <c r="M2287" s="10">
        <v>0.39043253660202</v>
      </c>
      <c r="N2287" s="10">
        <v>2.25699162483215</v>
      </c>
      <c r="O2287" s="10">
        <v>0.788101017475128</v>
      </c>
    </row>
    <row r="2288" spans="1:15">
      <c r="A2288" s="8">
        <v>2011</v>
      </c>
      <c r="B2288" s="8" t="s">
        <v>321</v>
      </c>
      <c r="C2288" s="8">
        <v>331100</v>
      </c>
      <c r="D2288" s="8" t="s">
        <v>27</v>
      </c>
      <c r="E2288" s="8" t="s">
        <v>291</v>
      </c>
      <c r="F2288" s="9">
        <v>798.22</v>
      </c>
      <c r="G2288" s="9">
        <v>72.620002746582</v>
      </c>
      <c r="H2288" s="9">
        <v>401.779998779297</v>
      </c>
      <c r="I2288" s="9">
        <v>323.820007324219</v>
      </c>
      <c r="J2288" s="10">
        <v>0.0909774303436279</v>
      </c>
      <c r="K2288" s="10">
        <v>0.50334495306015</v>
      </c>
      <c r="L2288" s="10">
        <v>0.405677646398544</v>
      </c>
      <c r="M2288" s="10">
        <v>0.405677646398544</v>
      </c>
      <c r="N2288" s="10">
        <v>2.31470036506653</v>
      </c>
      <c r="O2288" s="10">
        <v>0.805963456630707</v>
      </c>
    </row>
    <row r="2289" spans="1:15">
      <c r="A2289" s="8">
        <v>2012</v>
      </c>
      <c r="B2289" s="8" t="s">
        <v>321</v>
      </c>
      <c r="C2289" s="8">
        <v>331100</v>
      </c>
      <c r="D2289" s="8" t="s">
        <v>27</v>
      </c>
      <c r="E2289" s="8" t="s">
        <v>291</v>
      </c>
      <c r="F2289" s="9">
        <v>894.1</v>
      </c>
      <c r="G2289" s="9">
        <v>79.370002746582</v>
      </c>
      <c r="H2289" s="9">
        <v>449.5</v>
      </c>
      <c r="I2289" s="9">
        <v>365.230010986328</v>
      </c>
      <c r="J2289" s="10">
        <v>0.0887708365917206</v>
      </c>
      <c r="K2289" s="10">
        <v>0.502740204334259</v>
      </c>
      <c r="L2289" s="10">
        <v>0.408488988876343</v>
      </c>
      <c r="M2289" s="10">
        <v>0.408488988876343</v>
      </c>
      <c r="N2289" s="10">
        <v>2.3197181224823</v>
      </c>
      <c r="O2289" s="10">
        <v>0.812525033950806</v>
      </c>
    </row>
    <row r="2290" spans="1:15">
      <c r="A2290" s="8">
        <v>2013</v>
      </c>
      <c r="B2290" s="8" t="s">
        <v>321</v>
      </c>
      <c r="C2290" s="8">
        <v>331100</v>
      </c>
      <c r="D2290" s="8" t="s">
        <v>27</v>
      </c>
      <c r="E2290" s="8" t="s">
        <v>291</v>
      </c>
      <c r="F2290" s="9">
        <v>983.08</v>
      </c>
      <c r="G2290" s="9">
        <v>84.6500015258789</v>
      </c>
      <c r="H2290" s="9">
        <v>497.869995117188</v>
      </c>
      <c r="I2290" s="9">
        <v>400.559997558594</v>
      </c>
      <c r="J2290" s="10">
        <v>0.0861069336533546</v>
      </c>
      <c r="K2290" s="10">
        <v>0.506438970565796</v>
      </c>
      <c r="L2290" s="10">
        <v>0.407454133033752</v>
      </c>
      <c r="M2290" s="10">
        <v>0.407454133033752</v>
      </c>
      <c r="N2290" s="10">
        <v>2.3213472366333</v>
      </c>
      <c r="O2290" s="10">
        <v>0.804547369480133</v>
      </c>
    </row>
    <row r="2291" spans="1:15">
      <c r="A2291" s="8">
        <v>2014</v>
      </c>
      <c r="B2291" s="8" t="s">
        <v>321</v>
      </c>
      <c r="C2291" s="8">
        <v>331100</v>
      </c>
      <c r="D2291" s="8" t="s">
        <v>27</v>
      </c>
      <c r="E2291" s="8" t="s">
        <v>291</v>
      </c>
      <c r="F2291" s="9">
        <v>1051.75</v>
      </c>
      <c r="G2291" s="9">
        <v>88.5599975585937</v>
      </c>
      <c r="H2291" s="9">
        <v>505.570007324219</v>
      </c>
      <c r="I2291" s="9">
        <v>457.630004882813</v>
      </c>
      <c r="J2291" s="10">
        <v>0.0842025205492973</v>
      </c>
      <c r="K2291" s="10">
        <v>0.480694085359573</v>
      </c>
      <c r="L2291" s="10">
        <v>0.435112923383713</v>
      </c>
      <c r="M2291" s="10">
        <v>0.435112923383713</v>
      </c>
      <c r="N2291" s="10">
        <v>2.35092949867249</v>
      </c>
      <c r="O2291" s="10">
        <v>0.905176341533661</v>
      </c>
    </row>
    <row r="2292" spans="1:15">
      <c r="A2292" s="8">
        <v>2015</v>
      </c>
      <c r="B2292" s="8" t="s">
        <v>321</v>
      </c>
      <c r="C2292" s="8">
        <v>331100</v>
      </c>
      <c r="D2292" s="8" t="s">
        <v>27</v>
      </c>
      <c r="E2292" s="8" t="s">
        <v>291</v>
      </c>
      <c r="F2292" s="9">
        <v>1103.29</v>
      </c>
      <c r="G2292" s="9">
        <v>91.3600006103516</v>
      </c>
      <c r="H2292" s="9">
        <v>503.910003662109</v>
      </c>
      <c r="I2292" s="9">
        <v>508.019989013672</v>
      </c>
      <c r="J2292" s="10">
        <v>0.0828068777918816</v>
      </c>
      <c r="K2292" s="10">
        <v>0.45673394203186</v>
      </c>
      <c r="L2292" s="10">
        <v>0.460459172725677</v>
      </c>
      <c r="M2292" s="10">
        <v>0.460459172725677</v>
      </c>
      <c r="N2292" s="10">
        <v>2.37765216827393</v>
      </c>
      <c r="O2292" s="10">
        <v>1.00815618038177</v>
      </c>
    </row>
    <row r="2293" spans="1:15">
      <c r="A2293" s="8">
        <v>2016</v>
      </c>
      <c r="B2293" s="8" t="s">
        <v>321</v>
      </c>
      <c r="C2293" s="8">
        <v>331100</v>
      </c>
      <c r="D2293" s="8" t="s">
        <v>27</v>
      </c>
      <c r="E2293" s="8" t="s">
        <v>291</v>
      </c>
      <c r="F2293" s="9">
        <v>1210.24</v>
      </c>
      <c r="G2293" s="9">
        <v>95.629997253418</v>
      </c>
      <c r="H2293" s="9">
        <v>543.419982910156</v>
      </c>
      <c r="I2293" s="9">
        <v>571.190002441406</v>
      </c>
      <c r="J2293" s="10">
        <v>0.079017385840416</v>
      </c>
      <c r="K2293" s="10">
        <v>0.449018359184265</v>
      </c>
      <c r="L2293" s="10">
        <v>0.471964240074158</v>
      </c>
      <c r="M2293" s="10">
        <v>0.471964240074158</v>
      </c>
      <c r="N2293" s="10">
        <v>2.39294672012329</v>
      </c>
      <c r="O2293" s="10">
        <v>1.05110228061676</v>
      </c>
    </row>
    <row r="2294" spans="1:15">
      <c r="A2294" s="8">
        <v>2017</v>
      </c>
      <c r="B2294" s="8" t="s">
        <v>321</v>
      </c>
      <c r="C2294" s="8">
        <v>331100</v>
      </c>
      <c r="D2294" s="8" t="s">
        <v>27</v>
      </c>
      <c r="E2294" s="8" t="s">
        <v>291</v>
      </c>
      <c r="F2294" s="9">
        <v>1250.92</v>
      </c>
      <c r="G2294" s="9">
        <v>99.4400024414062</v>
      </c>
      <c r="H2294" s="9">
        <v>507.5</v>
      </c>
      <c r="I2294" s="9">
        <v>643.97998046875</v>
      </c>
      <c r="J2294" s="10">
        <v>0.0794934928417206</v>
      </c>
      <c r="K2294" s="10">
        <v>0.405701398849487</v>
      </c>
      <c r="L2294" s="10">
        <v>0.51480507850647</v>
      </c>
      <c r="M2294" s="10">
        <v>0.51480507850647</v>
      </c>
      <c r="N2294" s="10">
        <v>2.43531155586243</v>
      </c>
      <c r="O2294" s="10">
        <v>1.26892602443695</v>
      </c>
    </row>
    <row r="2295" spans="1:15">
      <c r="A2295" s="8">
        <v>2018</v>
      </c>
      <c r="B2295" s="8" t="s">
        <v>321</v>
      </c>
      <c r="C2295" s="8">
        <v>331100</v>
      </c>
      <c r="D2295" s="8" t="s">
        <v>27</v>
      </c>
      <c r="E2295" s="8" t="s">
        <v>291</v>
      </c>
      <c r="F2295" s="9">
        <v>1394.67</v>
      </c>
      <c r="G2295" s="9">
        <v>94.1600036621094</v>
      </c>
      <c r="H2295" s="9">
        <v>577.789978027344</v>
      </c>
      <c r="I2295" s="9">
        <v>722.719970703125</v>
      </c>
      <c r="J2295" s="10">
        <v>0.067514181137085</v>
      </c>
      <c r="K2295" s="10">
        <v>0.414284378290176</v>
      </c>
      <c r="L2295" s="10">
        <v>0.518201410770416</v>
      </c>
      <c r="M2295" s="10">
        <v>0.518201410770416</v>
      </c>
      <c r="N2295" s="10">
        <v>2.45068717002869</v>
      </c>
      <c r="O2295" s="10">
        <v>1.2508350610733</v>
      </c>
    </row>
    <row r="2296" spans="1:15">
      <c r="A2296" s="8">
        <v>2019</v>
      </c>
      <c r="B2296" s="8" t="s">
        <v>321</v>
      </c>
      <c r="C2296" s="8">
        <v>331100</v>
      </c>
      <c r="D2296" s="8" t="s">
        <v>27</v>
      </c>
      <c r="E2296" s="8" t="s">
        <v>291</v>
      </c>
      <c r="F2296" s="9">
        <v>1476.61</v>
      </c>
      <c r="G2296" s="9">
        <v>100.040000915527</v>
      </c>
      <c r="H2296" s="9">
        <v>571.340026855469</v>
      </c>
      <c r="I2296" s="9">
        <v>805.22998046875</v>
      </c>
      <c r="J2296" s="10">
        <v>0.0677497759461403</v>
      </c>
      <c r="K2296" s="10">
        <v>0.386926829814911</v>
      </c>
      <c r="L2296" s="10">
        <v>0.545323371887207</v>
      </c>
      <c r="M2296" s="10">
        <v>0.545323371887207</v>
      </c>
      <c r="N2296" s="10">
        <v>2.47757363319397</v>
      </c>
      <c r="O2296" s="10">
        <v>1.40937089920044</v>
      </c>
    </row>
    <row r="2297" spans="1:15">
      <c r="A2297" s="8">
        <v>2020</v>
      </c>
      <c r="B2297" s="8" t="s">
        <v>321</v>
      </c>
      <c r="C2297" s="8">
        <v>331100</v>
      </c>
      <c r="D2297" s="8" t="s">
        <v>27</v>
      </c>
      <c r="E2297" s="8" t="s">
        <v>291</v>
      </c>
      <c r="F2297" s="9">
        <v>1540</v>
      </c>
      <c r="G2297" s="9">
        <v>105</v>
      </c>
      <c r="H2297" s="9">
        <v>555</v>
      </c>
      <c r="I2297" s="9">
        <v>880</v>
      </c>
      <c r="J2297" s="10">
        <v>0.0681818202137947</v>
      </c>
      <c r="K2297" s="10">
        <v>0.360389620065689</v>
      </c>
      <c r="L2297" s="10">
        <v>0.571428596973419</v>
      </c>
      <c r="M2297" s="10">
        <v>0.571428596973419</v>
      </c>
      <c r="N2297" s="10">
        <v>2.5032467842102</v>
      </c>
      <c r="O2297" s="10">
        <v>1.58558559417725</v>
      </c>
    </row>
    <row r="2298" spans="1:15">
      <c r="A2298" s="8">
        <v>2021</v>
      </c>
      <c r="B2298" s="8" t="s">
        <v>321</v>
      </c>
      <c r="C2298" s="8">
        <v>331100</v>
      </c>
      <c r="D2298" s="8" t="s">
        <v>27</v>
      </c>
      <c r="E2298" s="8" t="s">
        <v>291</v>
      </c>
      <c r="F2298" s="9">
        <v>1710.03</v>
      </c>
      <c r="G2298" s="9">
        <v>107.839996337891</v>
      </c>
      <c r="H2298" s="9">
        <v>637.27001953125</v>
      </c>
      <c r="I2298" s="9">
        <v>964.919982910156</v>
      </c>
      <c r="J2298" s="10">
        <v>0.0630632191896439</v>
      </c>
      <c r="K2298" s="10">
        <v>0.372666001319885</v>
      </c>
      <c r="L2298" s="10">
        <v>0.564270794391632</v>
      </c>
      <c r="M2298" s="10">
        <v>0.564270794391632</v>
      </c>
      <c r="N2298" s="10">
        <v>2.50120759010315</v>
      </c>
      <c r="O2298" s="10">
        <v>1.51414620876312</v>
      </c>
    </row>
    <row r="2299" spans="1:15">
      <c r="A2299" s="8">
        <v>2022</v>
      </c>
      <c r="B2299" s="8" t="s">
        <v>321</v>
      </c>
      <c r="C2299" s="8">
        <v>331100</v>
      </c>
      <c r="D2299" s="8" t="s">
        <v>27</v>
      </c>
      <c r="E2299" s="8" t="s">
        <v>291</v>
      </c>
      <c r="F2299" s="9">
        <v>1831</v>
      </c>
      <c r="G2299" s="9">
        <v>118</v>
      </c>
      <c r="H2299" s="9">
        <v>706</v>
      </c>
      <c r="I2299" s="9">
        <v>1007</v>
      </c>
      <c r="J2299" s="10">
        <v>0.0644456581103222</v>
      </c>
      <c r="K2299" s="10">
        <v>0.385581649371928</v>
      </c>
      <c r="L2299" s="10">
        <v>0.54997269251775</v>
      </c>
      <c r="M2299" s="10">
        <v>0.54997269251775</v>
      </c>
      <c r="N2299" s="10">
        <v>2.48552703440743</v>
      </c>
      <c r="O2299" s="10">
        <v>1.42634560906516</v>
      </c>
    </row>
    <row r="2300" spans="1:15">
      <c r="A2300" s="1">
        <v>2023</v>
      </c>
      <c r="B2300" s="1" t="s">
        <v>321</v>
      </c>
      <c r="C2300" s="1">
        <v>331100</v>
      </c>
      <c r="D2300" s="1" t="s">
        <v>27</v>
      </c>
      <c r="E2300" s="1" t="s">
        <v>291</v>
      </c>
      <c r="F2300" s="14" t="s">
        <v>322</v>
      </c>
      <c r="G2300" s="14">
        <v>115</v>
      </c>
      <c r="H2300" s="14" t="s">
        <v>323</v>
      </c>
      <c r="I2300" s="14">
        <v>1109.3</v>
      </c>
      <c r="J2300" s="18">
        <f>G2300/F2300</f>
        <v>0.0585420484626349</v>
      </c>
      <c r="K2300" s="18">
        <f>H2300/F2300</f>
        <v>0.376756261453879</v>
      </c>
      <c r="L2300" s="18">
        <f>I2300/F2300</f>
        <v>0.564701690083486</v>
      </c>
      <c r="M2300" s="18">
        <f>I2300/F2300</f>
        <v>0.564701690083486</v>
      </c>
      <c r="N2300" s="18">
        <f>J2300*1+K2300*2+L2300*3</f>
        <v>2.50615964162085</v>
      </c>
      <c r="O2300" s="18">
        <f>I2300/H2300</f>
        <v>1.49885150655317</v>
      </c>
    </row>
    <row r="2301" spans="1:15">
      <c r="A2301" s="8">
        <v>2000</v>
      </c>
      <c r="B2301" s="8" t="s">
        <v>324</v>
      </c>
      <c r="C2301" s="8">
        <v>340100</v>
      </c>
      <c r="D2301" s="8" t="s">
        <v>27</v>
      </c>
      <c r="E2301" s="8" t="s">
        <v>325</v>
      </c>
      <c r="F2301" s="9">
        <v>324.73</v>
      </c>
      <c r="G2301" s="9">
        <v>37.0200004577637</v>
      </c>
      <c r="H2301" s="9">
        <v>157.869995117187</v>
      </c>
      <c r="I2301" s="9">
        <v>129.839996337891</v>
      </c>
      <c r="J2301" s="10">
        <v>0.114002406597137</v>
      </c>
      <c r="K2301" s="10">
        <v>0.486157715320587</v>
      </c>
      <c r="L2301" s="10">
        <v>0.399839848279953</v>
      </c>
      <c r="M2301" s="10">
        <v>0.399839848279953</v>
      </c>
      <c r="N2301" s="10">
        <v>2.28583741188049</v>
      </c>
      <c r="O2301" s="10">
        <v>0.82244884967804</v>
      </c>
    </row>
    <row r="2302" spans="1:15">
      <c r="A2302" s="8">
        <v>2001</v>
      </c>
      <c r="B2302" s="8" t="s">
        <v>324</v>
      </c>
      <c r="C2302" s="8">
        <v>340100</v>
      </c>
      <c r="D2302" s="8" t="s">
        <v>27</v>
      </c>
      <c r="E2302" s="8" t="s">
        <v>325</v>
      </c>
      <c r="F2302" s="9">
        <v>363.44</v>
      </c>
      <c r="G2302" s="9">
        <v>38.0900001525879</v>
      </c>
      <c r="H2302" s="9">
        <v>179.160003662109</v>
      </c>
      <c r="I2302" s="9">
        <v>146.190002441406</v>
      </c>
      <c r="J2302" s="10">
        <v>0.104804091155529</v>
      </c>
      <c r="K2302" s="10">
        <v>0.492956221103668</v>
      </c>
      <c r="L2302" s="10">
        <v>0.402239710092545</v>
      </c>
      <c r="M2302" s="10">
        <v>0.402239710092545</v>
      </c>
      <c r="N2302" s="10">
        <v>2.29743576049805</v>
      </c>
      <c r="O2302" s="10">
        <v>0.815974533557892</v>
      </c>
    </row>
    <row r="2303" spans="1:15">
      <c r="A2303" s="8">
        <v>2002</v>
      </c>
      <c r="B2303" s="8" t="s">
        <v>324</v>
      </c>
      <c r="C2303" s="8">
        <v>340100</v>
      </c>
      <c r="D2303" s="8" t="s">
        <v>27</v>
      </c>
      <c r="E2303" s="8" t="s">
        <v>325</v>
      </c>
      <c r="F2303" s="9">
        <v>412.81</v>
      </c>
      <c r="G2303" s="9">
        <v>40.060001373291</v>
      </c>
      <c r="H2303" s="9">
        <v>207.75</v>
      </c>
      <c r="I2303" s="9">
        <v>164.990005493164</v>
      </c>
      <c r="J2303" s="10">
        <v>0.0970422253012657</v>
      </c>
      <c r="K2303" s="10">
        <v>0.503258168697357</v>
      </c>
      <c r="L2303" s="10">
        <v>0.399675399065018</v>
      </c>
      <c r="M2303" s="10">
        <v>0.399675399065018</v>
      </c>
      <c r="N2303" s="10">
        <v>2.30258464813232</v>
      </c>
      <c r="O2303" s="10">
        <v>0.794175744056702</v>
      </c>
    </row>
    <row r="2304" spans="1:15">
      <c r="A2304" s="8">
        <v>2003</v>
      </c>
      <c r="B2304" s="8" t="s">
        <v>324</v>
      </c>
      <c r="C2304" s="8">
        <v>340100</v>
      </c>
      <c r="D2304" s="8" t="s">
        <v>27</v>
      </c>
      <c r="E2304" s="8" t="s">
        <v>325</v>
      </c>
      <c r="F2304" s="9">
        <v>484.96</v>
      </c>
      <c r="G2304" s="9">
        <v>40.0200004577637</v>
      </c>
      <c r="H2304" s="9">
        <v>243.699996948242</v>
      </c>
      <c r="I2304" s="9">
        <v>201.240005493164</v>
      </c>
      <c r="J2304" s="10">
        <v>0.0825222730636597</v>
      </c>
      <c r="K2304" s="10">
        <v>0.50251567363739</v>
      </c>
      <c r="L2304" s="10">
        <v>0.414962083101273</v>
      </c>
      <c r="M2304" s="10">
        <v>0.414962083101273</v>
      </c>
      <c r="N2304" s="10">
        <v>2.33243989944458</v>
      </c>
      <c r="O2304" s="10">
        <v>0.825769424438477</v>
      </c>
    </row>
    <row r="2305" spans="1:15">
      <c r="A2305" s="8">
        <v>2004</v>
      </c>
      <c r="B2305" s="8" t="s">
        <v>324</v>
      </c>
      <c r="C2305" s="8">
        <v>340100</v>
      </c>
      <c r="D2305" s="8" t="s">
        <v>27</v>
      </c>
      <c r="E2305" s="8" t="s">
        <v>325</v>
      </c>
      <c r="F2305" s="9">
        <v>589.7</v>
      </c>
      <c r="G2305" s="9">
        <v>54</v>
      </c>
      <c r="H2305" s="9">
        <v>297.200012207031</v>
      </c>
      <c r="I2305" s="9">
        <v>238.5</v>
      </c>
      <c r="J2305" s="10">
        <v>0.0915719866752625</v>
      </c>
      <c r="K2305" s="10">
        <v>0.503985106945038</v>
      </c>
      <c r="L2305" s="10">
        <v>0.404442936182022</v>
      </c>
      <c r="M2305" s="10">
        <v>0.404442936182022</v>
      </c>
      <c r="N2305" s="10">
        <v>2.31287097930908</v>
      </c>
      <c r="O2305" s="10">
        <v>0.802489876747131</v>
      </c>
    </row>
    <row r="2306" spans="1:15">
      <c r="A2306" s="8">
        <v>2005</v>
      </c>
      <c r="B2306" s="8" t="s">
        <v>324</v>
      </c>
      <c r="C2306" s="8">
        <v>340100</v>
      </c>
      <c r="D2306" s="8" t="s">
        <v>27</v>
      </c>
      <c r="E2306" s="8" t="s">
        <v>325</v>
      </c>
      <c r="F2306" s="9">
        <v>853.57</v>
      </c>
      <c r="G2306" s="9">
        <v>52.5</v>
      </c>
      <c r="H2306" s="9">
        <v>382.690002441406</v>
      </c>
      <c r="I2306" s="9">
        <v>418.380004882813</v>
      </c>
      <c r="J2306" s="10">
        <v>0.0615063793957233</v>
      </c>
      <c r="K2306" s="10">
        <v>0.448340505361557</v>
      </c>
      <c r="L2306" s="10">
        <v>0.490153133869171</v>
      </c>
      <c r="M2306" s="10">
        <v>0.490153133869171</v>
      </c>
      <c r="N2306" s="10">
        <v>2.42864680290222</v>
      </c>
      <c r="O2306" s="10">
        <v>1.09326088428497</v>
      </c>
    </row>
    <row r="2307" spans="1:15">
      <c r="A2307" s="8">
        <v>2006</v>
      </c>
      <c r="B2307" s="8" t="s">
        <v>324</v>
      </c>
      <c r="C2307" s="8">
        <v>340100</v>
      </c>
      <c r="D2307" s="8" t="s">
        <v>27</v>
      </c>
      <c r="E2307" s="8" t="s">
        <v>325</v>
      </c>
      <c r="F2307" s="9">
        <v>1073.8616</v>
      </c>
      <c r="G2307" s="9">
        <v>61.7599983215332</v>
      </c>
      <c r="H2307" s="9">
        <v>510.589996337891</v>
      </c>
      <c r="I2307" s="9">
        <v>501.510009765625</v>
      </c>
      <c r="J2307" s="10">
        <v>0.0575120635330677</v>
      </c>
      <c r="K2307" s="10">
        <v>0.475470960140228</v>
      </c>
      <c r="L2307" s="10">
        <v>0.467015504837036</v>
      </c>
      <c r="M2307" s="10">
        <v>0.467015504837036</v>
      </c>
      <c r="N2307" s="10">
        <v>2.40950059890747</v>
      </c>
      <c r="O2307" s="10">
        <v>0.982216656208038</v>
      </c>
    </row>
    <row r="2308" spans="1:15">
      <c r="A2308" s="8">
        <v>2007</v>
      </c>
      <c r="B2308" s="8" t="s">
        <v>324</v>
      </c>
      <c r="C2308" s="8">
        <v>340100</v>
      </c>
      <c r="D2308" s="8" t="s">
        <v>27</v>
      </c>
      <c r="E2308" s="8" t="s">
        <v>325</v>
      </c>
      <c r="F2308" s="9">
        <v>1334.2</v>
      </c>
      <c r="G2308" s="9">
        <v>80.0199966430664</v>
      </c>
      <c r="H2308" s="9">
        <v>651.200012207031</v>
      </c>
      <c r="I2308" s="9">
        <v>602.97998046875</v>
      </c>
      <c r="J2308" s="10">
        <v>0.0599760115146637</v>
      </c>
      <c r="K2308" s="10">
        <v>0.488082766532898</v>
      </c>
      <c r="L2308" s="10">
        <v>0.451941221952438</v>
      </c>
      <c r="M2308" s="10">
        <v>0.451941221952438</v>
      </c>
      <c r="N2308" s="10">
        <v>2.39196515083313</v>
      </c>
      <c r="O2308" s="10">
        <v>0.925952017307281</v>
      </c>
    </row>
    <row r="2309" spans="1:15">
      <c r="A2309" s="8">
        <v>2008</v>
      </c>
      <c r="B2309" s="8" t="s">
        <v>324</v>
      </c>
      <c r="C2309" s="8">
        <v>340100</v>
      </c>
      <c r="D2309" s="8" t="s">
        <v>27</v>
      </c>
      <c r="E2309" s="8" t="s">
        <v>325</v>
      </c>
      <c r="F2309" s="9">
        <v>1664.8437</v>
      </c>
      <c r="G2309" s="9">
        <v>105.199996948242</v>
      </c>
      <c r="H2309" s="9">
        <v>834.919982910156</v>
      </c>
      <c r="I2309" s="9">
        <v>724.723693847656</v>
      </c>
      <c r="J2309" s="10">
        <v>0.0631891116499901</v>
      </c>
      <c r="K2309" s="10">
        <v>0.50150054693222</v>
      </c>
      <c r="L2309" s="10">
        <v>0.435310363769531</v>
      </c>
      <c r="M2309" s="10">
        <v>0.435310363769531</v>
      </c>
      <c r="N2309" s="10">
        <v>2.37212133407593</v>
      </c>
      <c r="O2309" s="10">
        <v>0.868015766143799</v>
      </c>
    </row>
    <row r="2310" spans="1:15">
      <c r="A2310" s="8">
        <v>2009</v>
      </c>
      <c r="B2310" s="8" t="s">
        <v>324</v>
      </c>
      <c r="C2310" s="8">
        <v>340100</v>
      </c>
      <c r="D2310" s="8" t="s">
        <v>27</v>
      </c>
      <c r="E2310" s="8" t="s">
        <v>325</v>
      </c>
      <c r="F2310" s="9">
        <v>2102.1289</v>
      </c>
      <c r="G2310" s="9">
        <v>108.689598083496</v>
      </c>
      <c r="H2310" s="9">
        <v>1104.99096679687</v>
      </c>
      <c r="I2310" s="9">
        <v>888.4482421875</v>
      </c>
      <c r="J2310" s="10">
        <v>0.0517045371234417</v>
      </c>
      <c r="K2310" s="10">
        <v>0.525653302669525</v>
      </c>
      <c r="L2310" s="10">
        <v>0.422642141580582</v>
      </c>
      <c r="M2310" s="10">
        <v>0.422642141580582</v>
      </c>
      <c r="N2310" s="10">
        <v>2.37093758583069</v>
      </c>
      <c r="O2310" s="10">
        <v>0.804032146930695</v>
      </c>
    </row>
    <row r="2311" spans="1:15">
      <c r="A2311" s="8">
        <v>2010</v>
      </c>
      <c r="B2311" s="8" t="s">
        <v>324</v>
      </c>
      <c r="C2311" s="8">
        <v>340100</v>
      </c>
      <c r="D2311" s="8" t="s">
        <v>27</v>
      </c>
      <c r="E2311" s="8" t="s">
        <v>325</v>
      </c>
      <c r="F2311" s="9">
        <v>2701.6139</v>
      </c>
      <c r="G2311" s="9">
        <v>132.740005493164</v>
      </c>
      <c r="H2311" s="9">
        <v>1456.64001464844</v>
      </c>
      <c r="I2311" s="9">
        <v>1112.23388671875</v>
      </c>
      <c r="J2311" s="10">
        <v>0.0491335950791836</v>
      </c>
      <c r="K2311" s="10">
        <v>0.539174020290375</v>
      </c>
      <c r="L2311" s="10">
        <v>0.411692380905151</v>
      </c>
      <c r="M2311" s="10">
        <v>0.411692380905151</v>
      </c>
      <c r="N2311" s="10">
        <v>2.36255884170532</v>
      </c>
      <c r="O2311" s="10">
        <v>0.763561248779297</v>
      </c>
    </row>
    <row r="2312" spans="1:15">
      <c r="A2312" s="8">
        <v>2011</v>
      </c>
      <c r="B2312" s="8" t="s">
        <v>324</v>
      </c>
      <c r="C2312" s="8">
        <v>340100</v>
      </c>
      <c r="D2312" s="8" t="s">
        <v>27</v>
      </c>
      <c r="E2312" s="8" t="s">
        <v>325</v>
      </c>
      <c r="F2312" s="9">
        <v>3636.62</v>
      </c>
      <c r="G2312" s="9">
        <v>208.220001220703</v>
      </c>
      <c r="H2312" s="9">
        <v>2002.09997558594</v>
      </c>
      <c r="I2312" s="9">
        <v>1426.2900390625</v>
      </c>
      <c r="J2312" s="10">
        <v>0.0572564639151096</v>
      </c>
      <c r="K2312" s="10">
        <v>0.550538659095764</v>
      </c>
      <c r="L2312" s="10">
        <v>0.392202109098434</v>
      </c>
      <c r="M2312" s="10">
        <v>0.392202109098434</v>
      </c>
      <c r="N2312" s="10">
        <v>2.33494019508362</v>
      </c>
      <c r="O2312" s="10">
        <v>0.712397038936615</v>
      </c>
    </row>
    <row r="2313" spans="1:15">
      <c r="A2313" s="8">
        <v>2012</v>
      </c>
      <c r="B2313" s="8" t="s">
        <v>324</v>
      </c>
      <c r="C2313" s="8">
        <v>340100</v>
      </c>
      <c r="D2313" s="8" t="s">
        <v>27</v>
      </c>
      <c r="E2313" s="8" t="s">
        <v>325</v>
      </c>
      <c r="F2313" s="9">
        <v>4164.32</v>
      </c>
      <c r="G2313" s="9">
        <v>229.050003051758</v>
      </c>
      <c r="H2313" s="9">
        <v>2303.89990234375</v>
      </c>
      <c r="I2313" s="9">
        <v>1631.36999511719</v>
      </c>
      <c r="J2313" s="10">
        <v>0.0550029799342155</v>
      </c>
      <c r="K2313" s="10">
        <v>0.553247570991516</v>
      </c>
      <c r="L2313" s="10">
        <v>0.391749441623688</v>
      </c>
      <c r="M2313" s="10">
        <v>0.391749441623688</v>
      </c>
      <c r="N2313" s="10">
        <v>2.33674645423889</v>
      </c>
      <c r="O2313" s="10">
        <v>0.708090662956238</v>
      </c>
    </row>
    <row r="2314" spans="1:15">
      <c r="A2314" s="8">
        <v>2013</v>
      </c>
      <c r="B2314" s="8" t="s">
        <v>324</v>
      </c>
      <c r="C2314" s="8">
        <v>340100</v>
      </c>
      <c r="D2314" s="8" t="s">
        <v>27</v>
      </c>
      <c r="E2314" s="8" t="s">
        <v>325</v>
      </c>
      <c r="F2314" s="9">
        <v>4672.91</v>
      </c>
      <c r="G2314" s="9">
        <v>247.210006713867</v>
      </c>
      <c r="H2314" s="9">
        <v>2583.75</v>
      </c>
      <c r="I2314" s="9">
        <v>1841.94995117187</v>
      </c>
      <c r="J2314" s="10">
        <v>0.0529027953743935</v>
      </c>
      <c r="K2314" s="10">
        <v>0.552920997142792</v>
      </c>
      <c r="L2314" s="10">
        <v>0.394176214933395</v>
      </c>
      <c r="M2314" s="10">
        <v>0.394176214933395</v>
      </c>
      <c r="N2314" s="10">
        <v>2.34127354621887</v>
      </c>
      <c r="O2314" s="10">
        <v>0.712897896766663</v>
      </c>
    </row>
    <row r="2315" spans="1:15">
      <c r="A2315" s="8">
        <v>2014</v>
      </c>
      <c r="B2315" s="8" t="s">
        <v>324</v>
      </c>
      <c r="C2315" s="8">
        <v>340100</v>
      </c>
      <c r="D2315" s="8" t="s">
        <v>27</v>
      </c>
      <c r="E2315" s="8" t="s">
        <v>325</v>
      </c>
      <c r="F2315" s="9">
        <v>5180.56</v>
      </c>
      <c r="G2315" s="9">
        <v>252.350006103516</v>
      </c>
      <c r="H2315" s="9">
        <v>2862.03002929688</v>
      </c>
      <c r="I2315" s="9">
        <v>2066.17993164063</v>
      </c>
      <c r="J2315" s="10">
        <v>0.0487109497189522</v>
      </c>
      <c r="K2315" s="10">
        <v>0.552455723285675</v>
      </c>
      <c r="L2315" s="10">
        <v>0.398833304643631</v>
      </c>
      <c r="M2315" s="10">
        <v>0.398833304643631</v>
      </c>
      <c r="N2315" s="10">
        <v>2.35012221336365</v>
      </c>
      <c r="O2315" s="10">
        <v>0.721928119659424</v>
      </c>
    </row>
    <row r="2316" spans="1:15">
      <c r="A2316" s="8">
        <v>2015</v>
      </c>
      <c r="B2316" s="8" t="s">
        <v>324</v>
      </c>
      <c r="C2316" s="8">
        <v>340100</v>
      </c>
      <c r="D2316" s="8" t="s">
        <v>27</v>
      </c>
      <c r="E2316" s="8" t="s">
        <v>325</v>
      </c>
      <c r="F2316" s="9">
        <v>5660.27</v>
      </c>
      <c r="G2316" s="9">
        <v>263.429992675781</v>
      </c>
      <c r="H2316" s="9">
        <v>2977.28002929688</v>
      </c>
      <c r="I2316" s="9">
        <v>2419.57006835938</v>
      </c>
      <c r="J2316" s="10">
        <v>0.0465401820838451</v>
      </c>
      <c r="K2316" s="10">
        <v>0.525996088981628</v>
      </c>
      <c r="L2316" s="10">
        <v>0.427465498447418</v>
      </c>
      <c r="M2316" s="10">
        <v>0.427465498447418</v>
      </c>
      <c r="N2316" s="10">
        <v>2.38092875480652</v>
      </c>
      <c r="O2316" s="10">
        <v>0.812678039073944</v>
      </c>
    </row>
    <row r="2317" spans="1:15">
      <c r="A2317" s="8">
        <v>2016</v>
      </c>
      <c r="B2317" s="8" t="s">
        <v>324</v>
      </c>
      <c r="C2317" s="8">
        <v>340100</v>
      </c>
      <c r="D2317" s="8" t="s">
        <v>27</v>
      </c>
      <c r="E2317" s="8" t="s">
        <v>325</v>
      </c>
      <c r="F2317" s="9">
        <v>6274.38</v>
      </c>
      <c r="G2317" s="9">
        <v>270.170013427734</v>
      </c>
      <c r="H2317" s="9">
        <v>3181.23999023438</v>
      </c>
      <c r="I2317" s="9">
        <v>2822.96997070313</v>
      </c>
      <c r="J2317" s="10">
        <v>0.0430592373013496</v>
      </c>
      <c r="K2317" s="10">
        <v>0.507020592689514</v>
      </c>
      <c r="L2317" s="10">
        <v>0.449920147657394</v>
      </c>
      <c r="M2317" s="10">
        <v>0.449920147657394</v>
      </c>
      <c r="N2317" s="10">
        <v>2.40686082839966</v>
      </c>
      <c r="O2317" s="10">
        <v>0.887380361557007</v>
      </c>
    </row>
    <row r="2318" spans="1:15">
      <c r="A2318" s="8">
        <v>2017</v>
      </c>
      <c r="B2318" s="8" t="s">
        <v>324</v>
      </c>
      <c r="C2318" s="8">
        <v>340100</v>
      </c>
      <c r="D2318" s="8" t="s">
        <v>27</v>
      </c>
      <c r="E2318" s="8" t="s">
        <v>325</v>
      </c>
      <c r="F2318" s="9">
        <v>7003.05</v>
      </c>
      <c r="G2318" s="9">
        <v>272.75</v>
      </c>
      <c r="H2318" s="9">
        <v>3432.669921875</v>
      </c>
      <c r="I2318" s="9">
        <v>3297.6298828125</v>
      </c>
      <c r="J2318" s="10">
        <v>0.0389473140239716</v>
      </c>
      <c r="K2318" s="10">
        <v>0.490167856216431</v>
      </c>
      <c r="L2318" s="10">
        <v>0.470884799957275</v>
      </c>
      <c r="M2318" s="10">
        <v>0.470884799957275</v>
      </c>
      <c r="N2318" s="10">
        <v>2.43193745613098</v>
      </c>
      <c r="O2318" s="10">
        <v>0.960660338401794</v>
      </c>
    </row>
    <row r="2319" spans="1:15">
      <c r="A2319" s="8">
        <v>2018</v>
      </c>
      <c r="B2319" s="8" t="s">
        <v>324</v>
      </c>
      <c r="C2319" s="8">
        <v>340100</v>
      </c>
      <c r="D2319" s="8" t="s">
        <v>27</v>
      </c>
      <c r="E2319" s="8" t="s">
        <v>325</v>
      </c>
      <c r="F2319" s="9">
        <v>7822.91</v>
      </c>
      <c r="G2319" s="9">
        <v>277.589996337891</v>
      </c>
      <c r="H2319" s="9">
        <v>3612.25</v>
      </c>
      <c r="I2319" s="9">
        <v>3933.07006835938</v>
      </c>
      <c r="J2319" s="10">
        <v>0.0354842357337475</v>
      </c>
      <c r="K2319" s="10">
        <v>0.461752712726593</v>
      </c>
      <c r="L2319" s="10">
        <v>0.502763032913208</v>
      </c>
      <c r="M2319" s="10">
        <v>0.502763032913208</v>
      </c>
      <c r="N2319" s="10">
        <v>2.46727871894836</v>
      </c>
      <c r="O2319" s="10">
        <v>1.08881449699402</v>
      </c>
    </row>
    <row r="2320" spans="1:15">
      <c r="A2320" s="8">
        <v>2019</v>
      </c>
      <c r="B2320" s="8" t="s">
        <v>324</v>
      </c>
      <c r="C2320" s="8">
        <v>340100</v>
      </c>
      <c r="D2320" s="8" t="s">
        <v>27</v>
      </c>
      <c r="E2320" s="8" t="s">
        <v>325</v>
      </c>
      <c r="F2320" s="9">
        <v>9409.4</v>
      </c>
      <c r="G2320" s="9">
        <v>291.859985351563</v>
      </c>
      <c r="H2320" s="9">
        <v>3415.32006835938</v>
      </c>
      <c r="I2320" s="9">
        <v>5702.22021484375</v>
      </c>
      <c r="J2320" s="10">
        <v>0.031017916277051</v>
      </c>
      <c r="K2320" s="10">
        <v>0.362968951463699</v>
      </c>
      <c r="L2320" s="10">
        <v>0.606013178825378</v>
      </c>
      <c r="M2320" s="10">
        <v>0.606013178825378</v>
      </c>
      <c r="N2320" s="10">
        <v>2.57499527931213</v>
      </c>
      <c r="O2320" s="10">
        <v>1.66960048675537</v>
      </c>
    </row>
    <row r="2321" spans="1:15">
      <c r="A2321" s="8">
        <v>2020</v>
      </c>
      <c r="B2321" s="8" t="s">
        <v>324</v>
      </c>
      <c r="C2321" s="8">
        <v>340100</v>
      </c>
      <c r="D2321" s="8" t="s">
        <v>27</v>
      </c>
      <c r="E2321" s="8" t="s">
        <v>325</v>
      </c>
      <c r="F2321" s="9">
        <v>10045.72</v>
      </c>
      <c r="G2321" s="9">
        <v>332.320007324219</v>
      </c>
      <c r="H2321" s="9">
        <v>3579.51000976563</v>
      </c>
      <c r="I2321" s="9">
        <v>6133.89013671875</v>
      </c>
      <c r="J2321" s="10">
        <v>0.0330807566642761</v>
      </c>
      <c r="K2321" s="10">
        <v>0.356321901082993</v>
      </c>
      <c r="L2321" s="10">
        <v>0.610597372055054</v>
      </c>
      <c r="M2321" s="10">
        <v>0.610597372055054</v>
      </c>
      <c r="N2321" s="10">
        <v>2.57751655578613</v>
      </c>
      <c r="O2321" s="10">
        <v>1.71361172199249</v>
      </c>
    </row>
    <row r="2322" spans="1:15">
      <c r="A2322" s="8">
        <v>2021</v>
      </c>
      <c r="B2322" s="8" t="s">
        <v>324</v>
      </c>
      <c r="C2322" s="8">
        <v>340100</v>
      </c>
      <c r="D2322" s="8" t="s">
        <v>27</v>
      </c>
      <c r="E2322" s="8" t="s">
        <v>325</v>
      </c>
      <c r="F2322" s="9">
        <v>11412.8</v>
      </c>
      <c r="G2322" s="9">
        <v>351.049987792969</v>
      </c>
      <c r="H2322" s="9">
        <v>4171.2099609375</v>
      </c>
      <c r="I2322" s="9">
        <v>6890.5400390625</v>
      </c>
      <c r="J2322" s="10">
        <v>0.0307593215256929</v>
      </c>
      <c r="K2322" s="10">
        <v>0.36548525094986</v>
      </c>
      <c r="L2322" s="10">
        <v>0.603755414485931</v>
      </c>
      <c r="M2322" s="10">
        <v>0.603755414485931</v>
      </c>
      <c r="N2322" s="10">
        <v>2.57299613952637</v>
      </c>
      <c r="O2322" s="10">
        <v>1.65192830562592</v>
      </c>
    </row>
    <row r="2323" spans="1:15">
      <c r="A2323" s="8">
        <v>2022</v>
      </c>
      <c r="B2323" s="8" t="s">
        <v>324</v>
      </c>
      <c r="C2323" s="8">
        <v>340100</v>
      </c>
      <c r="D2323" s="8" t="s">
        <v>27</v>
      </c>
      <c r="E2323" s="8" t="s">
        <v>325</v>
      </c>
      <c r="F2323" s="9">
        <v>12013</v>
      </c>
      <c r="G2323" s="9">
        <v>379</v>
      </c>
      <c r="H2323" s="9">
        <v>4395</v>
      </c>
      <c r="I2323" s="9">
        <v>7239</v>
      </c>
      <c r="J2323" s="10">
        <v>0.0315491550819945</v>
      </c>
      <c r="K2323" s="10">
        <v>0.365853658536585</v>
      </c>
      <c r="L2323" s="10">
        <v>0.60259718638142</v>
      </c>
      <c r="M2323" s="10">
        <v>0.60259718638142</v>
      </c>
      <c r="N2323" s="10">
        <v>2.57104803129943</v>
      </c>
      <c r="O2323" s="10">
        <v>1.64709897610921</v>
      </c>
    </row>
    <row r="2324" spans="1:15">
      <c r="A2324" s="1">
        <v>2023</v>
      </c>
      <c r="B2324" s="1" t="s">
        <v>324</v>
      </c>
      <c r="C2324" s="1">
        <v>340100</v>
      </c>
      <c r="D2324" s="1" t="s">
        <v>27</v>
      </c>
      <c r="E2324" s="1" t="s">
        <v>325</v>
      </c>
      <c r="F2324" s="14" t="s">
        <v>326</v>
      </c>
      <c r="G2324" s="14">
        <v>377.2</v>
      </c>
      <c r="H2324" s="14" t="s">
        <v>327</v>
      </c>
      <c r="I2324" s="14">
        <v>7654.38</v>
      </c>
      <c r="J2324" s="18">
        <f>G2324/F2324</f>
        <v>0.0297622335246469</v>
      </c>
      <c r="K2324" s="18">
        <f>H2324/F2324</f>
        <v>0.366284565457188</v>
      </c>
      <c r="L2324" s="18">
        <f>I2324/F2324</f>
        <v>0.603953990048746</v>
      </c>
      <c r="M2324" s="18">
        <f>I2324/F2324</f>
        <v>0.603953990048746</v>
      </c>
      <c r="N2324" s="18">
        <f>J2324*1+K2324*2+L2324*3</f>
        <v>2.57419333458526</v>
      </c>
      <c r="O2324" s="18">
        <f>I2324/H2324</f>
        <v>1.64886551879385</v>
      </c>
    </row>
    <row r="2325" spans="1:15">
      <c r="A2325" s="8">
        <v>2000</v>
      </c>
      <c r="B2325" s="8" t="s">
        <v>328</v>
      </c>
      <c r="C2325" s="8">
        <v>340200</v>
      </c>
      <c r="D2325" s="8" t="s">
        <v>27</v>
      </c>
      <c r="E2325" s="8" t="s">
        <v>325</v>
      </c>
      <c r="F2325" s="9">
        <v>200.58</v>
      </c>
      <c r="G2325" s="9">
        <v>22.8400001525879</v>
      </c>
      <c r="H2325" s="9">
        <v>105.019996643066</v>
      </c>
      <c r="I2325" s="9">
        <v>72.7200012207031</v>
      </c>
      <c r="J2325" s="10">
        <v>0.113869778811932</v>
      </c>
      <c r="K2325" s="10">
        <v>0.523581624031067</v>
      </c>
      <c r="L2325" s="10">
        <v>0.362548619508743</v>
      </c>
      <c r="M2325" s="10">
        <v>0.362548619508743</v>
      </c>
      <c r="N2325" s="10">
        <v>2.2486789226532</v>
      </c>
      <c r="O2325" s="10">
        <v>0.692439556121826</v>
      </c>
    </row>
    <row r="2326" spans="1:15">
      <c r="A2326" s="8">
        <v>2001</v>
      </c>
      <c r="B2326" s="8" t="s">
        <v>328</v>
      </c>
      <c r="C2326" s="8">
        <v>340200</v>
      </c>
      <c r="D2326" s="8" t="s">
        <v>27</v>
      </c>
      <c r="E2326" s="8" t="s">
        <v>325</v>
      </c>
      <c r="F2326" s="9">
        <v>218.77</v>
      </c>
      <c r="G2326" s="9">
        <v>23.6599998474121</v>
      </c>
      <c r="H2326" s="9">
        <v>114.660003662109</v>
      </c>
      <c r="I2326" s="9">
        <v>80.4499969482422</v>
      </c>
      <c r="J2326" s="10">
        <v>0.108150109648705</v>
      </c>
      <c r="K2326" s="10">
        <v>0.524112105369568</v>
      </c>
      <c r="L2326" s="10">
        <v>0.367737799882889</v>
      </c>
      <c r="M2326" s="10">
        <v>0.367737799882889</v>
      </c>
      <c r="N2326" s="10">
        <v>2.25958776473999</v>
      </c>
      <c r="O2326" s="10">
        <v>0.701639592647552</v>
      </c>
    </row>
    <row r="2327" spans="1:15">
      <c r="A2327" s="8">
        <v>2002</v>
      </c>
      <c r="B2327" s="8" t="s">
        <v>328</v>
      </c>
      <c r="C2327" s="8">
        <v>340200</v>
      </c>
      <c r="D2327" s="8" t="s">
        <v>27</v>
      </c>
      <c r="E2327" s="8" t="s">
        <v>325</v>
      </c>
      <c r="F2327" s="9">
        <v>245.51</v>
      </c>
      <c r="G2327" s="9">
        <v>23.6700000762939</v>
      </c>
      <c r="H2327" s="9">
        <v>133.979995727539</v>
      </c>
      <c r="I2327" s="9">
        <v>87.8600006103516</v>
      </c>
      <c r="J2327" s="10">
        <v>0.0964115485548973</v>
      </c>
      <c r="K2327" s="10">
        <v>0.545721113681793</v>
      </c>
      <c r="L2327" s="10">
        <v>0.357867300510406</v>
      </c>
      <c r="M2327" s="10">
        <v>0.357867300510406</v>
      </c>
      <c r="N2327" s="10">
        <v>2.26145577430725</v>
      </c>
      <c r="O2327" s="10">
        <v>0.655769526958466</v>
      </c>
    </row>
    <row r="2328" spans="1:15">
      <c r="A2328" s="8">
        <v>2003</v>
      </c>
      <c r="B2328" s="8" t="s">
        <v>328</v>
      </c>
      <c r="C2328" s="8">
        <v>340200</v>
      </c>
      <c r="D2328" s="8" t="s">
        <v>27</v>
      </c>
      <c r="E2328" s="8" t="s">
        <v>325</v>
      </c>
      <c r="F2328" s="9">
        <v>284.85</v>
      </c>
      <c r="G2328" s="9">
        <v>24.4500007629395</v>
      </c>
      <c r="H2328" s="9">
        <v>162.710006713867</v>
      </c>
      <c r="I2328" s="9">
        <v>97.6900024414062</v>
      </c>
      <c r="J2328" s="10">
        <v>0.0858346521854401</v>
      </c>
      <c r="K2328" s="10">
        <v>0.571212947368622</v>
      </c>
      <c r="L2328" s="10">
        <v>0.34295243024826</v>
      </c>
      <c r="M2328" s="10">
        <v>0.34295243024826</v>
      </c>
      <c r="N2328" s="10">
        <v>2.2571177482605</v>
      </c>
      <c r="O2328" s="10">
        <v>0.600393354892731</v>
      </c>
    </row>
    <row r="2329" spans="1:15">
      <c r="A2329" s="8">
        <v>2004</v>
      </c>
      <c r="B2329" s="8" t="s">
        <v>328</v>
      </c>
      <c r="C2329" s="8">
        <v>340200</v>
      </c>
      <c r="D2329" s="8" t="s">
        <v>27</v>
      </c>
      <c r="E2329" s="8" t="s">
        <v>325</v>
      </c>
      <c r="F2329" s="9">
        <v>345.07</v>
      </c>
      <c r="G2329" s="9">
        <v>28.2999992370605</v>
      </c>
      <c r="H2329" s="9">
        <v>201.830001831055</v>
      </c>
      <c r="I2329" s="9">
        <v>114.940002441406</v>
      </c>
      <c r="J2329" s="10">
        <v>0.082012340426445</v>
      </c>
      <c r="K2329" s="10">
        <v>0.584895849227905</v>
      </c>
      <c r="L2329" s="10">
        <v>0.333091855049133</v>
      </c>
      <c r="M2329" s="10">
        <v>0.333091855049133</v>
      </c>
      <c r="N2329" s="10">
        <v>2.25107955932617</v>
      </c>
      <c r="O2329" s="10">
        <v>0.569489181041718</v>
      </c>
    </row>
    <row r="2330" spans="1:15">
      <c r="A2330" s="8">
        <v>2005</v>
      </c>
      <c r="B2330" s="8" t="s">
        <v>328</v>
      </c>
      <c r="C2330" s="8">
        <v>340200</v>
      </c>
      <c r="D2330" s="8" t="s">
        <v>27</v>
      </c>
      <c r="E2330" s="8" t="s">
        <v>325</v>
      </c>
      <c r="F2330" s="9">
        <v>400.65</v>
      </c>
      <c r="G2330" s="9">
        <v>30.0300006866455</v>
      </c>
      <c r="H2330" s="9">
        <v>213.160003662109</v>
      </c>
      <c r="I2330" s="9">
        <v>157.460006713867</v>
      </c>
      <c r="J2330" s="10">
        <v>0.074953205883503</v>
      </c>
      <c r="K2330" s="10">
        <v>0.53203547000885</v>
      </c>
      <c r="L2330" s="10">
        <v>0.39301136136055</v>
      </c>
      <c r="M2330" s="10">
        <v>0.39301136136055</v>
      </c>
      <c r="N2330" s="10">
        <v>2.31805825233459</v>
      </c>
      <c r="O2330" s="10">
        <v>0.738693952560425</v>
      </c>
    </row>
    <row r="2331" spans="1:15">
      <c r="A2331" s="8">
        <v>2006</v>
      </c>
      <c r="B2331" s="8" t="s">
        <v>328</v>
      </c>
      <c r="C2331" s="8">
        <v>340200</v>
      </c>
      <c r="D2331" s="8" t="s">
        <v>27</v>
      </c>
      <c r="E2331" s="8" t="s">
        <v>325</v>
      </c>
      <c r="F2331" s="9">
        <v>479.7171</v>
      </c>
      <c r="G2331" s="9">
        <v>30.3400001525879</v>
      </c>
      <c r="H2331" s="9">
        <v>270.390014648438</v>
      </c>
      <c r="I2331" s="9">
        <v>178.990005493164</v>
      </c>
      <c r="J2331" s="10">
        <v>0.0632456094026566</v>
      </c>
      <c r="K2331" s="10">
        <v>0.563644707202911</v>
      </c>
      <c r="L2331" s="10">
        <v>0.373115748167038</v>
      </c>
      <c r="M2331" s="10">
        <v>0.373115748167038</v>
      </c>
      <c r="N2331" s="10">
        <v>2.30988216400146</v>
      </c>
      <c r="O2331" s="10">
        <v>0.661969721317291</v>
      </c>
    </row>
    <row r="2332" spans="1:15">
      <c r="A2332" s="8">
        <v>2007</v>
      </c>
      <c r="B2332" s="8" t="s">
        <v>328</v>
      </c>
      <c r="C2332" s="8">
        <v>340200</v>
      </c>
      <c r="D2332" s="8" t="s">
        <v>27</v>
      </c>
      <c r="E2332" s="8" t="s">
        <v>325</v>
      </c>
      <c r="F2332" s="9">
        <v>582.12</v>
      </c>
      <c r="G2332" s="9">
        <v>32</v>
      </c>
      <c r="H2332" s="9">
        <v>337.970001220703</v>
      </c>
      <c r="I2332" s="9">
        <v>212.149993896484</v>
      </c>
      <c r="J2332" s="10">
        <v>0.0549714826047421</v>
      </c>
      <c r="K2332" s="10">
        <v>0.580584764480591</v>
      </c>
      <c r="L2332" s="10">
        <v>0.364443749189377</v>
      </c>
      <c r="M2332" s="10">
        <v>0.364443749189377</v>
      </c>
      <c r="N2332" s="10">
        <v>2.30947232246399</v>
      </c>
      <c r="O2332" s="10">
        <v>0.627718389034271</v>
      </c>
    </row>
    <row r="2333" spans="1:15">
      <c r="A2333" s="8">
        <v>2008</v>
      </c>
      <c r="B2333" s="8" t="s">
        <v>328</v>
      </c>
      <c r="C2333" s="8">
        <v>340200</v>
      </c>
      <c r="D2333" s="8" t="s">
        <v>27</v>
      </c>
      <c r="E2333" s="8" t="s">
        <v>325</v>
      </c>
      <c r="F2333" s="9">
        <v>749.646</v>
      </c>
      <c r="G2333" s="9">
        <v>39.4389991760254</v>
      </c>
      <c r="H2333" s="9">
        <v>454.356903076172</v>
      </c>
      <c r="I2333" s="9">
        <v>255.850112915039</v>
      </c>
      <c r="J2333" s="10">
        <v>0.0526101626455784</v>
      </c>
      <c r="K2333" s="10">
        <v>0.606095254421234</v>
      </c>
      <c r="L2333" s="10">
        <v>0.341294586658478</v>
      </c>
      <c r="M2333" s="10">
        <v>0.341294586658478</v>
      </c>
      <c r="N2333" s="10">
        <v>2.28868436813354</v>
      </c>
      <c r="O2333" s="10">
        <v>0.563103854656219</v>
      </c>
    </row>
    <row r="2334" spans="1:15">
      <c r="A2334" s="8">
        <v>2009</v>
      </c>
      <c r="B2334" s="8" t="s">
        <v>328</v>
      </c>
      <c r="C2334" s="8">
        <v>340200</v>
      </c>
      <c r="D2334" s="8" t="s">
        <v>27</v>
      </c>
      <c r="E2334" s="8" t="s">
        <v>325</v>
      </c>
      <c r="F2334" s="9">
        <v>888.4237</v>
      </c>
      <c r="G2334" s="9">
        <v>41.8269004821777</v>
      </c>
      <c r="H2334" s="9">
        <v>555.030029296875</v>
      </c>
      <c r="I2334" s="9">
        <v>291.566802978516</v>
      </c>
      <c r="J2334" s="10">
        <v>0.0470799021422863</v>
      </c>
      <c r="K2334" s="10">
        <v>0.624735713005066</v>
      </c>
      <c r="L2334" s="10">
        <v>0.328184396028519</v>
      </c>
      <c r="M2334" s="10">
        <v>0.328184396028519</v>
      </c>
      <c r="N2334" s="10">
        <v>2.28110456466675</v>
      </c>
      <c r="O2334" s="10">
        <v>0.525317192077637</v>
      </c>
    </row>
    <row r="2335" spans="1:15">
      <c r="A2335" s="8">
        <v>2010</v>
      </c>
      <c r="B2335" s="8" t="s">
        <v>328</v>
      </c>
      <c r="C2335" s="8">
        <v>340200</v>
      </c>
      <c r="D2335" s="8" t="s">
        <v>27</v>
      </c>
      <c r="E2335" s="8" t="s">
        <v>325</v>
      </c>
      <c r="F2335" s="9">
        <v>1108.6254</v>
      </c>
      <c r="G2335" s="9">
        <v>49.0359992980957</v>
      </c>
      <c r="H2335" s="9">
        <v>722.793273925781</v>
      </c>
      <c r="I2335" s="9">
        <v>336.796142578125</v>
      </c>
      <c r="J2335" s="10">
        <v>0.0442313514649868</v>
      </c>
      <c r="K2335" s="10">
        <v>0.651972472667694</v>
      </c>
      <c r="L2335" s="10">
        <v>0.303796172142029</v>
      </c>
      <c r="M2335" s="10">
        <v>0.303796172142029</v>
      </c>
      <c r="N2335" s="10">
        <v>2.2595648765564</v>
      </c>
      <c r="O2335" s="10">
        <v>0.465964674949646</v>
      </c>
    </row>
    <row r="2336" spans="1:15">
      <c r="A2336" s="8">
        <v>2011</v>
      </c>
      <c r="B2336" s="8" t="s">
        <v>328</v>
      </c>
      <c r="C2336" s="8">
        <v>340200</v>
      </c>
      <c r="D2336" s="8" t="s">
        <v>27</v>
      </c>
      <c r="E2336" s="8" t="s">
        <v>325</v>
      </c>
      <c r="F2336" s="9">
        <v>1658.24</v>
      </c>
      <c r="G2336" s="9">
        <v>107.01000213623</v>
      </c>
      <c r="H2336" s="9">
        <v>1092.55004882812</v>
      </c>
      <c r="I2336" s="9">
        <v>458.679992675781</v>
      </c>
      <c r="J2336" s="10">
        <v>0.0645322799682617</v>
      </c>
      <c r="K2336" s="10">
        <v>0.658861219882965</v>
      </c>
      <c r="L2336" s="10">
        <v>0.276606529951096</v>
      </c>
      <c r="M2336" s="10">
        <v>0.276606529951096</v>
      </c>
      <c r="N2336" s="10">
        <v>2.21207427978516</v>
      </c>
      <c r="O2336" s="10">
        <v>0.419825166463852</v>
      </c>
    </row>
    <row r="2337" spans="1:15">
      <c r="A2337" s="8">
        <v>2012</v>
      </c>
      <c r="B2337" s="8" t="s">
        <v>328</v>
      </c>
      <c r="C2337" s="8">
        <v>340200</v>
      </c>
      <c r="D2337" s="8" t="s">
        <v>27</v>
      </c>
      <c r="E2337" s="8" t="s">
        <v>325</v>
      </c>
      <c r="F2337" s="9">
        <v>1873.63</v>
      </c>
      <c r="G2337" s="9">
        <v>117.629997253418</v>
      </c>
      <c r="H2337" s="9">
        <v>1234.23999023437</v>
      </c>
      <c r="I2337" s="9">
        <v>521.760009765625</v>
      </c>
      <c r="J2337" s="10">
        <v>0.0627818703651428</v>
      </c>
      <c r="K2337" s="10">
        <v>0.658742666244507</v>
      </c>
      <c r="L2337" s="10">
        <v>0.27847546339035</v>
      </c>
      <c r="M2337" s="10">
        <v>0.27847546339035</v>
      </c>
      <c r="N2337" s="10">
        <v>2.21569347381592</v>
      </c>
      <c r="O2337" s="10">
        <v>0.422737896442413</v>
      </c>
    </row>
    <row r="2338" spans="1:15">
      <c r="A2338" s="8">
        <v>2013</v>
      </c>
      <c r="B2338" s="8" t="s">
        <v>328</v>
      </c>
      <c r="C2338" s="8">
        <v>340200</v>
      </c>
      <c r="D2338" s="8" t="s">
        <v>27</v>
      </c>
      <c r="E2338" s="8" t="s">
        <v>325</v>
      </c>
      <c r="F2338" s="9">
        <v>2099.53</v>
      </c>
      <c r="G2338" s="9">
        <v>128.600006103516</v>
      </c>
      <c r="H2338" s="9">
        <v>1388.21997070312</v>
      </c>
      <c r="I2338" s="9">
        <v>582.700012207031</v>
      </c>
      <c r="J2338" s="10">
        <v>0.0612518079578876</v>
      </c>
      <c r="K2338" s="10">
        <v>0.661205112934113</v>
      </c>
      <c r="L2338" s="10">
        <v>0.277538299560547</v>
      </c>
      <c r="M2338" s="10">
        <v>0.277538299560547</v>
      </c>
      <c r="N2338" s="10">
        <v>2.21627688407898</v>
      </c>
      <c r="O2338" s="10">
        <v>0.419746160507202</v>
      </c>
    </row>
    <row r="2339" spans="1:15">
      <c r="A2339" s="8">
        <v>2014</v>
      </c>
      <c r="B2339" s="8" t="s">
        <v>328</v>
      </c>
      <c r="C2339" s="8">
        <v>340200</v>
      </c>
      <c r="D2339" s="8" t="s">
        <v>27</v>
      </c>
      <c r="E2339" s="8" t="s">
        <v>325</v>
      </c>
      <c r="F2339" s="9">
        <v>2309.55</v>
      </c>
      <c r="G2339" s="9">
        <v>118.040000915527</v>
      </c>
      <c r="H2339" s="9">
        <v>1476.01000976562</v>
      </c>
      <c r="I2339" s="9">
        <v>715.5</v>
      </c>
      <c r="J2339" s="10">
        <v>0.0511095225811005</v>
      </c>
      <c r="K2339" s="10">
        <v>0.63908988237381</v>
      </c>
      <c r="L2339" s="10">
        <v>0.309800624847412</v>
      </c>
      <c r="M2339" s="10">
        <v>0.309800624847412</v>
      </c>
      <c r="N2339" s="10">
        <v>2.25869107246399</v>
      </c>
      <c r="O2339" s="10">
        <v>0.484752804040909</v>
      </c>
    </row>
    <row r="2340" spans="1:15">
      <c r="A2340" s="8">
        <v>2015</v>
      </c>
      <c r="B2340" s="8" t="s">
        <v>328</v>
      </c>
      <c r="C2340" s="8">
        <v>340200</v>
      </c>
      <c r="D2340" s="8" t="s">
        <v>27</v>
      </c>
      <c r="E2340" s="8" t="s">
        <v>325</v>
      </c>
      <c r="F2340" s="9">
        <v>2457.32</v>
      </c>
      <c r="G2340" s="9">
        <v>120.019996643066</v>
      </c>
      <c r="H2340" s="9">
        <v>1405.43005371094</v>
      </c>
      <c r="I2340" s="9">
        <v>931.869995117188</v>
      </c>
      <c r="J2340" s="10">
        <v>0.0488418266177177</v>
      </c>
      <c r="K2340" s="10">
        <v>0.571936130523682</v>
      </c>
      <c r="L2340" s="10">
        <v>0.379222065210342</v>
      </c>
      <c r="M2340" s="10">
        <v>0.379222065210342</v>
      </c>
      <c r="N2340" s="10">
        <v>2.33038020133972</v>
      </c>
      <c r="O2340" s="10">
        <v>0.663049697875977</v>
      </c>
    </row>
    <row r="2341" spans="1:15">
      <c r="A2341" s="8">
        <v>2016</v>
      </c>
      <c r="B2341" s="8" t="s">
        <v>328</v>
      </c>
      <c r="C2341" s="8">
        <v>340200</v>
      </c>
      <c r="D2341" s="8" t="s">
        <v>27</v>
      </c>
      <c r="E2341" s="8" t="s">
        <v>325</v>
      </c>
      <c r="F2341" s="9">
        <v>2699.44</v>
      </c>
      <c r="G2341" s="9">
        <v>126.900001525879</v>
      </c>
      <c r="H2341" s="9">
        <v>1506.31994628906</v>
      </c>
      <c r="I2341" s="9">
        <v>1066.21997070312</v>
      </c>
      <c r="J2341" s="10">
        <v>0.047009751200676</v>
      </c>
      <c r="K2341" s="10">
        <v>0.558012008666992</v>
      </c>
      <c r="L2341" s="10">
        <v>0.394978195428848</v>
      </c>
      <c r="M2341" s="10">
        <v>0.394978195428848</v>
      </c>
      <c r="N2341" s="10">
        <v>2.34796833992004</v>
      </c>
      <c r="O2341" s="10">
        <v>0.707831025123596</v>
      </c>
    </row>
    <row r="2342" spans="1:15">
      <c r="A2342" s="8">
        <v>2017</v>
      </c>
      <c r="B2342" s="8" t="s">
        <v>328</v>
      </c>
      <c r="C2342" s="8">
        <v>340200</v>
      </c>
      <c r="D2342" s="8" t="s">
        <v>27</v>
      </c>
      <c r="E2342" s="8" t="s">
        <v>325</v>
      </c>
      <c r="F2342" s="9">
        <v>2963.26</v>
      </c>
      <c r="G2342" s="9">
        <v>129.669998168945</v>
      </c>
      <c r="H2342" s="9">
        <v>1623.40002441406</v>
      </c>
      <c r="I2342" s="9">
        <v>1210.18994140625</v>
      </c>
      <c r="J2342" s="10">
        <v>0.0437592379748821</v>
      </c>
      <c r="K2342" s="10">
        <v>0.547842562198639</v>
      </c>
      <c r="L2342" s="10">
        <v>0.408398151397705</v>
      </c>
      <c r="M2342" s="10">
        <v>0.408398151397705</v>
      </c>
      <c r="N2342" s="10">
        <v>2.3646388053894</v>
      </c>
      <c r="O2342" s="10">
        <v>0.745466232299805</v>
      </c>
    </row>
    <row r="2343" spans="1:15">
      <c r="A2343" s="8">
        <v>2018</v>
      </c>
      <c r="B2343" s="8" t="s">
        <v>328</v>
      </c>
      <c r="C2343" s="8">
        <v>340200</v>
      </c>
      <c r="D2343" s="8" t="s">
        <v>27</v>
      </c>
      <c r="E2343" s="8" t="s">
        <v>325</v>
      </c>
      <c r="F2343" s="9">
        <v>3278.53</v>
      </c>
      <c r="G2343" s="9">
        <v>133.029998779297</v>
      </c>
      <c r="H2343" s="9">
        <v>1710.64001464844</v>
      </c>
      <c r="I2343" s="9">
        <v>1434.85998535156</v>
      </c>
      <c r="J2343" s="10">
        <v>0.0405761115252972</v>
      </c>
      <c r="K2343" s="10">
        <v>0.521770417690277</v>
      </c>
      <c r="L2343" s="10">
        <v>0.437653452157974</v>
      </c>
      <c r="M2343" s="10">
        <v>0.437653452157974</v>
      </c>
      <c r="N2343" s="10">
        <v>2.39707732200623</v>
      </c>
      <c r="O2343" s="10">
        <v>0.838785469532013</v>
      </c>
    </row>
    <row r="2344" spans="1:15">
      <c r="A2344" s="8">
        <v>2019</v>
      </c>
      <c r="B2344" s="8" t="s">
        <v>328</v>
      </c>
      <c r="C2344" s="8">
        <v>340200</v>
      </c>
      <c r="D2344" s="8" t="s">
        <v>27</v>
      </c>
      <c r="E2344" s="8" t="s">
        <v>325</v>
      </c>
      <c r="F2344" s="9">
        <v>3618.26</v>
      </c>
      <c r="G2344" s="9">
        <v>146.570007324219</v>
      </c>
      <c r="H2344" s="9">
        <v>1756.86999511719</v>
      </c>
      <c r="I2344" s="9">
        <v>1714.81994628906</v>
      </c>
      <c r="J2344" s="10">
        <v>0.0405084230005741</v>
      </c>
      <c r="K2344" s="10">
        <v>0.485556602478027</v>
      </c>
      <c r="L2344" s="10">
        <v>0.473934978246689</v>
      </c>
      <c r="M2344" s="10">
        <v>0.473934978246689</v>
      </c>
      <c r="N2344" s="10">
        <v>2.43342661857605</v>
      </c>
      <c r="O2344" s="10">
        <v>0.976065337657928</v>
      </c>
    </row>
    <row r="2345" spans="1:15">
      <c r="A2345" s="8">
        <v>2020</v>
      </c>
      <c r="B2345" s="8" t="s">
        <v>328</v>
      </c>
      <c r="C2345" s="8">
        <v>340200</v>
      </c>
      <c r="D2345" s="8" t="s">
        <v>27</v>
      </c>
      <c r="E2345" s="8" t="s">
        <v>325</v>
      </c>
      <c r="F2345" s="9">
        <v>3753.02</v>
      </c>
      <c r="G2345" s="9">
        <v>161.559997558594</v>
      </c>
      <c r="H2345" s="9">
        <v>1787.28002929687</v>
      </c>
      <c r="I2345" s="9">
        <v>1804.18005371094</v>
      </c>
      <c r="J2345" s="10">
        <v>0.0430479981005192</v>
      </c>
      <c r="K2345" s="10">
        <v>0.476224482059479</v>
      </c>
      <c r="L2345" s="10">
        <v>0.480727523565292</v>
      </c>
      <c r="M2345" s="10">
        <v>0.480727523565292</v>
      </c>
      <c r="N2345" s="10">
        <v>2.43767952919006</v>
      </c>
      <c r="O2345" s="10">
        <v>1.00945568084717</v>
      </c>
    </row>
    <row r="2346" spans="1:15">
      <c r="A2346" s="8">
        <v>2021</v>
      </c>
      <c r="B2346" s="8" t="s">
        <v>328</v>
      </c>
      <c r="C2346" s="8">
        <v>340200</v>
      </c>
      <c r="D2346" s="8" t="s">
        <v>27</v>
      </c>
      <c r="E2346" s="8" t="s">
        <v>325</v>
      </c>
      <c r="F2346" s="9">
        <v>4302.63</v>
      </c>
      <c r="G2346" s="9">
        <v>169.580001831055</v>
      </c>
      <c r="H2346" s="9">
        <v>2048.94995117188</v>
      </c>
      <c r="I2346" s="9">
        <v>2084.09008789063</v>
      </c>
      <c r="J2346" s="10">
        <v>0.0394131019711494</v>
      </c>
      <c r="K2346" s="10">
        <v>0.476208716630936</v>
      </c>
      <c r="L2346" s="10">
        <v>0.484375864267349</v>
      </c>
      <c r="M2346" s="10">
        <v>0.484375864267349</v>
      </c>
      <c r="N2346" s="10">
        <v>2.44495820999145</v>
      </c>
      <c r="O2346" s="10">
        <v>1.0171502828598</v>
      </c>
    </row>
    <row r="2347" spans="1:15">
      <c r="A2347" s="8">
        <v>2022</v>
      </c>
      <c r="B2347" s="8" t="s">
        <v>328</v>
      </c>
      <c r="C2347" s="8">
        <v>340200</v>
      </c>
      <c r="D2347" s="8" t="s">
        <v>27</v>
      </c>
      <c r="E2347" s="8" t="s">
        <v>325</v>
      </c>
      <c r="F2347" s="9">
        <v>4502.13</v>
      </c>
      <c r="G2347" s="9">
        <v>179.25</v>
      </c>
      <c r="H2347" s="9">
        <v>2135.58</v>
      </c>
      <c r="I2347" s="9">
        <v>2187.3</v>
      </c>
      <c r="J2347" s="10">
        <v>0.0398144878091037</v>
      </c>
      <c r="K2347" s="10">
        <v>0.474348808230771</v>
      </c>
      <c r="L2347" s="10">
        <v>0.485836703960126</v>
      </c>
      <c r="M2347" s="10">
        <v>0.485836703960126</v>
      </c>
      <c r="N2347" s="10">
        <v>2.44602221615102</v>
      </c>
      <c r="O2347" s="10">
        <v>1.02421824516057</v>
      </c>
    </row>
    <row r="2348" spans="1:15">
      <c r="A2348" s="1">
        <v>2023</v>
      </c>
      <c r="B2348" s="1" t="s">
        <v>328</v>
      </c>
      <c r="C2348" s="1">
        <v>340200</v>
      </c>
      <c r="D2348" s="1" t="s">
        <v>27</v>
      </c>
      <c r="E2348" s="1" t="s">
        <v>325</v>
      </c>
      <c r="F2348" s="14" t="s">
        <v>329</v>
      </c>
      <c r="G2348" s="14">
        <v>182.99</v>
      </c>
      <c r="H2348" s="14" t="s">
        <v>330</v>
      </c>
      <c r="I2348" s="14">
        <v>2376.86</v>
      </c>
      <c r="J2348" s="18">
        <f>G2348/F2348</f>
        <v>0.0385967724585378</v>
      </c>
      <c r="K2348" s="18">
        <f>H2348/F2348</f>
        <v>0.460069140510475</v>
      </c>
      <c r="L2348" s="18">
        <f>I2348/F2348</f>
        <v>0.501334087030987</v>
      </c>
      <c r="M2348" s="18">
        <f>I2348/F2348</f>
        <v>0.501334087030987</v>
      </c>
      <c r="N2348" s="18">
        <f>J2348*1+K2348*2+L2348*3</f>
        <v>2.46273731457245</v>
      </c>
      <c r="O2348" s="18">
        <f>I2348/H2348</f>
        <v>1.08969292414337</v>
      </c>
    </row>
    <row r="2349" spans="1:15">
      <c r="A2349" s="8">
        <v>2000</v>
      </c>
      <c r="B2349" s="8" t="s">
        <v>331</v>
      </c>
      <c r="C2349" s="8">
        <v>340300</v>
      </c>
      <c r="D2349" s="8" t="s">
        <v>27</v>
      </c>
      <c r="E2349" s="8" t="s">
        <v>325</v>
      </c>
      <c r="F2349" s="9">
        <v>159.66</v>
      </c>
      <c r="G2349" s="9">
        <v>40.5</v>
      </c>
      <c r="H2349" s="9">
        <v>62.6100006103516</v>
      </c>
      <c r="I2349" s="9">
        <v>56.5499992370605</v>
      </c>
      <c r="J2349" s="10">
        <v>0.253664046525955</v>
      </c>
      <c r="K2349" s="10">
        <v>0.392145812511444</v>
      </c>
      <c r="L2349" s="10">
        <v>0.354190140962601</v>
      </c>
      <c r="M2349" s="10">
        <v>0.354190140962601</v>
      </c>
      <c r="N2349" s="10">
        <v>2.10052609443665</v>
      </c>
      <c r="O2349" s="10">
        <v>0.903210341930389</v>
      </c>
    </row>
    <row r="2350" spans="1:15">
      <c r="A2350" s="8">
        <v>2001</v>
      </c>
      <c r="B2350" s="8" t="s">
        <v>331</v>
      </c>
      <c r="C2350" s="8">
        <v>340300</v>
      </c>
      <c r="D2350" s="8" t="s">
        <v>27</v>
      </c>
      <c r="E2350" s="8" t="s">
        <v>325</v>
      </c>
      <c r="F2350" s="9">
        <v>171.65</v>
      </c>
      <c r="G2350" s="9">
        <v>40.5099983215332</v>
      </c>
      <c r="H2350" s="9">
        <v>68.1800003051758</v>
      </c>
      <c r="I2350" s="9">
        <v>62.9599990844727</v>
      </c>
      <c r="J2350" s="10">
        <v>0.236003488302231</v>
      </c>
      <c r="K2350" s="10">
        <v>0.397203624248505</v>
      </c>
      <c r="L2350" s="10">
        <v>0.366792887449265</v>
      </c>
      <c r="M2350" s="10">
        <v>0.366792887449265</v>
      </c>
      <c r="N2350" s="10">
        <v>2.13078927993774</v>
      </c>
      <c r="O2350" s="10">
        <v>0.9234379529953</v>
      </c>
    </row>
    <row r="2351" spans="1:15">
      <c r="A2351" s="8">
        <v>2002</v>
      </c>
      <c r="B2351" s="8" t="s">
        <v>331</v>
      </c>
      <c r="C2351" s="8">
        <v>340300</v>
      </c>
      <c r="D2351" s="8" t="s">
        <v>27</v>
      </c>
      <c r="E2351" s="8" t="s">
        <v>325</v>
      </c>
      <c r="F2351" s="9">
        <v>190.19</v>
      </c>
      <c r="G2351" s="9">
        <v>44.3899993896484</v>
      </c>
      <c r="H2351" s="9">
        <v>76.5800018310547</v>
      </c>
      <c r="I2351" s="9">
        <v>69.2200012207031</v>
      </c>
      <c r="J2351" s="10">
        <v>0.23339818418026</v>
      </c>
      <c r="K2351" s="10">
        <v>0.402649998664856</v>
      </c>
      <c r="L2351" s="10">
        <v>0.363951832056046</v>
      </c>
      <c r="M2351" s="10">
        <v>0.363951832056046</v>
      </c>
      <c r="N2351" s="10">
        <v>2.13055372238159</v>
      </c>
      <c r="O2351" s="10">
        <v>0.903891324996948</v>
      </c>
    </row>
    <row r="2352" spans="1:15">
      <c r="A2352" s="8">
        <v>2003</v>
      </c>
      <c r="B2352" s="8" t="s">
        <v>331</v>
      </c>
      <c r="C2352" s="8">
        <v>340300</v>
      </c>
      <c r="D2352" s="8" t="s">
        <v>27</v>
      </c>
      <c r="E2352" s="8" t="s">
        <v>325</v>
      </c>
      <c r="F2352" s="9">
        <v>208.14</v>
      </c>
      <c r="G2352" s="9">
        <v>41.3300018310547</v>
      </c>
      <c r="H2352" s="9">
        <v>90.3499984741211</v>
      </c>
      <c r="I2352" s="9">
        <v>76.4599990844727</v>
      </c>
      <c r="J2352" s="10">
        <v>0.198568284511566</v>
      </c>
      <c r="K2352" s="10">
        <v>0.434082835912704</v>
      </c>
      <c r="L2352" s="10">
        <v>0.367348909378052</v>
      </c>
      <c r="M2352" s="10">
        <v>0.367348909378052</v>
      </c>
      <c r="N2352" s="10">
        <v>2.16878080368042</v>
      </c>
      <c r="O2352" s="10">
        <v>0.846264541149139</v>
      </c>
    </row>
    <row r="2353" spans="1:15">
      <c r="A2353" s="8">
        <v>2004</v>
      </c>
      <c r="B2353" s="8" t="s">
        <v>331</v>
      </c>
      <c r="C2353" s="8">
        <v>340300</v>
      </c>
      <c r="D2353" s="8" t="s">
        <v>27</v>
      </c>
      <c r="E2353" s="8" t="s">
        <v>325</v>
      </c>
      <c r="F2353" s="9">
        <v>263.66</v>
      </c>
      <c r="G2353" s="9">
        <v>65.6600036621094</v>
      </c>
      <c r="H2353" s="9">
        <v>108.860000610352</v>
      </c>
      <c r="I2353" s="9">
        <v>89.1399993896484</v>
      </c>
      <c r="J2353" s="10">
        <v>0.249032855033875</v>
      </c>
      <c r="K2353" s="10">
        <v>0.412880212068558</v>
      </c>
      <c r="L2353" s="10">
        <v>0.338086932897568</v>
      </c>
      <c r="M2353" s="10">
        <v>0.338086932897568</v>
      </c>
      <c r="N2353" s="10">
        <v>2.08905410766602</v>
      </c>
      <c r="O2353" s="10">
        <v>0.818849861621857</v>
      </c>
    </row>
    <row r="2354" spans="1:15">
      <c r="A2354" s="8">
        <v>2005</v>
      </c>
      <c r="B2354" s="8" t="s">
        <v>331</v>
      </c>
      <c r="C2354" s="8">
        <v>340300</v>
      </c>
      <c r="D2354" s="8" t="s">
        <v>27</v>
      </c>
      <c r="E2354" s="8" t="s">
        <v>325</v>
      </c>
      <c r="F2354" s="9">
        <v>311.33</v>
      </c>
      <c r="G2354" s="9">
        <v>67.7399978637695</v>
      </c>
      <c r="H2354" s="9">
        <v>119.559997558594</v>
      </c>
      <c r="I2354" s="9">
        <v>124.029998779297</v>
      </c>
      <c r="J2354" s="10">
        <v>0.217582628130913</v>
      </c>
      <c r="K2354" s="10">
        <v>0.384029805660248</v>
      </c>
      <c r="L2354" s="10">
        <v>0.398387551307678</v>
      </c>
      <c r="M2354" s="10">
        <v>0.398387551307678</v>
      </c>
      <c r="N2354" s="10">
        <v>2.18080496788025</v>
      </c>
      <c r="O2354" s="10">
        <v>1.03738713264465</v>
      </c>
    </row>
    <row r="2355" spans="1:15">
      <c r="A2355" s="8">
        <v>2006</v>
      </c>
      <c r="B2355" s="8" t="s">
        <v>331</v>
      </c>
      <c r="C2355" s="8">
        <v>340300</v>
      </c>
      <c r="D2355" s="8" t="s">
        <v>27</v>
      </c>
      <c r="E2355" s="8" t="s">
        <v>325</v>
      </c>
      <c r="F2355" s="9">
        <v>359.02</v>
      </c>
      <c r="G2355" s="9">
        <v>75.3399963378906</v>
      </c>
      <c r="H2355" s="9">
        <v>141.160003662109</v>
      </c>
      <c r="I2355" s="9">
        <v>142.520004272461</v>
      </c>
      <c r="J2355" s="10">
        <v>0.209849029779434</v>
      </c>
      <c r="K2355" s="10">
        <v>0.393181443214417</v>
      </c>
      <c r="L2355" s="10">
        <v>0.396969527006149</v>
      </c>
      <c r="M2355" s="10">
        <v>0.396969527006149</v>
      </c>
      <c r="N2355" s="10">
        <v>2.18712043762207</v>
      </c>
      <c r="O2355" s="10">
        <v>1.00963449478149</v>
      </c>
    </row>
    <row r="2356" spans="1:15">
      <c r="A2356" s="8">
        <v>2007</v>
      </c>
      <c r="B2356" s="8" t="s">
        <v>331</v>
      </c>
      <c r="C2356" s="8">
        <v>340300</v>
      </c>
      <c r="D2356" s="8" t="s">
        <v>27</v>
      </c>
      <c r="E2356" s="8" t="s">
        <v>325</v>
      </c>
      <c r="F2356" s="9">
        <v>412.09</v>
      </c>
      <c r="G2356" s="9">
        <v>86.4199981689453</v>
      </c>
      <c r="H2356" s="9">
        <v>158.699996948242</v>
      </c>
      <c r="I2356" s="9">
        <v>166.970001220703</v>
      </c>
      <c r="J2356" s="10">
        <v>0.209711462259293</v>
      </c>
      <c r="K2356" s="10">
        <v>0.385110050439835</v>
      </c>
      <c r="L2356" s="10">
        <v>0.405178487300873</v>
      </c>
      <c r="M2356" s="10">
        <v>0.405178487300873</v>
      </c>
      <c r="N2356" s="10">
        <v>2.19546699523926</v>
      </c>
      <c r="O2356" s="10">
        <v>1.05211091041565</v>
      </c>
    </row>
    <row r="2357" spans="1:15">
      <c r="A2357" s="8">
        <v>2008</v>
      </c>
      <c r="B2357" s="8" t="s">
        <v>331</v>
      </c>
      <c r="C2357" s="8">
        <v>340300</v>
      </c>
      <c r="D2357" s="8" t="s">
        <v>27</v>
      </c>
      <c r="E2357" s="8" t="s">
        <v>325</v>
      </c>
      <c r="F2357" s="9">
        <v>486.3852</v>
      </c>
      <c r="G2357" s="9">
        <v>100.089996337891</v>
      </c>
      <c r="H2357" s="9">
        <v>192.69270324707</v>
      </c>
      <c r="I2357" s="9">
        <v>193.6025390625</v>
      </c>
      <c r="J2357" s="10">
        <v>0.205783396959305</v>
      </c>
      <c r="K2357" s="10">
        <v>0.396173030138016</v>
      </c>
      <c r="L2357" s="10">
        <v>0.398043662309647</v>
      </c>
      <c r="M2357" s="10">
        <v>0.398043662309647</v>
      </c>
      <c r="N2357" s="10">
        <v>2.19226050376892</v>
      </c>
      <c r="O2357" s="10">
        <v>1.00472164154053</v>
      </c>
    </row>
    <row r="2358" spans="1:15">
      <c r="A2358" s="8">
        <v>2009</v>
      </c>
      <c r="B2358" s="8" t="s">
        <v>331</v>
      </c>
      <c r="C2358" s="8">
        <v>340300</v>
      </c>
      <c r="D2358" s="8" t="s">
        <v>27</v>
      </c>
      <c r="E2358" s="8" t="s">
        <v>325</v>
      </c>
      <c r="F2358" s="9">
        <v>532.087</v>
      </c>
      <c r="G2358" s="9">
        <v>104.389999389648</v>
      </c>
      <c r="H2358" s="9">
        <v>236.449890136719</v>
      </c>
      <c r="I2358" s="9">
        <v>191.247100830078</v>
      </c>
      <c r="J2358" s="10">
        <v>0.196189716458321</v>
      </c>
      <c r="K2358" s="10">
        <v>0.444382011890411</v>
      </c>
      <c r="L2358" s="10">
        <v>0.359428256750107</v>
      </c>
      <c r="M2358" s="10">
        <v>0.359428256750107</v>
      </c>
      <c r="N2358" s="10">
        <v>2.16323852539062</v>
      </c>
      <c r="O2358" s="10">
        <v>0.808827221393585</v>
      </c>
    </row>
    <row r="2359" spans="1:15">
      <c r="A2359" s="8">
        <v>2010</v>
      </c>
      <c r="B2359" s="8" t="s">
        <v>331</v>
      </c>
      <c r="C2359" s="8">
        <v>340300</v>
      </c>
      <c r="D2359" s="8" t="s">
        <v>27</v>
      </c>
      <c r="E2359" s="8" t="s">
        <v>325</v>
      </c>
      <c r="F2359" s="9">
        <v>638.0525</v>
      </c>
      <c r="G2359" s="9">
        <v>121.162101745605</v>
      </c>
      <c r="H2359" s="9">
        <v>300.95361328125</v>
      </c>
      <c r="I2359" s="9">
        <v>215.93684387207</v>
      </c>
      <c r="J2359" s="10">
        <v>0.189893618226051</v>
      </c>
      <c r="K2359" s="10">
        <v>0.471675306558609</v>
      </c>
      <c r="L2359" s="10">
        <v>0.338431149721146</v>
      </c>
      <c r="M2359" s="10">
        <v>0.338431149721146</v>
      </c>
      <c r="N2359" s="10">
        <v>2.14853763580322</v>
      </c>
      <c r="O2359" s="10">
        <v>0.717508733272552</v>
      </c>
    </row>
    <row r="2360" spans="1:15">
      <c r="A2360" s="8">
        <v>2011</v>
      </c>
      <c r="B2360" s="8" t="s">
        <v>331</v>
      </c>
      <c r="C2360" s="8">
        <v>340300</v>
      </c>
      <c r="D2360" s="8" t="s">
        <v>27</v>
      </c>
      <c r="E2360" s="8" t="s">
        <v>325</v>
      </c>
      <c r="F2360" s="9">
        <v>780.24</v>
      </c>
      <c r="G2360" s="9">
        <v>144.380004882812</v>
      </c>
      <c r="H2360" s="9">
        <v>384.880004882813</v>
      </c>
      <c r="I2360" s="9">
        <v>250.979995727539</v>
      </c>
      <c r="J2360" s="10">
        <v>0.185045629739761</v>
      </c>
      <c r="K2360" s="10">
        <v>0.4932841360569</v>
      </c>
      <c r="L2360" s="10">
        <v>0.321670264005661</v>
      </c>
      <c r="M2360" s="10">
        <v>0.321670264005661</v>
      </c>
      <c r="N2360" s="10">
        <v>2.13662481307983</v>
      </c>
      <c r="O2360" s="10">
        <v>0.652099311351776</v>
      </c>
    </row>
    <row r="2361" spans="1:15">
      <c r="A2361" s="8">
        <v>2012</v>
      </c>
      <c r="B2361" s="8" t="s">
        <v>331</v>
      </c>
      <c r="C2361" s="8">
        <v>340300</v>
      </c>
      <c r="D2361" s="8" t="s">
        <v>27</v>
      </c>
      <c r="E2361" s="8" t="s">
        <v>325</v>
      </c>
      <c r="F2361" s="9">
        <v>890.22</v>
      </c>
      <c r="G2361" s="9">
        <v>158.860000610352</v>
      </c>
      <c r="H2361" s="9">
        <v>445.079986572266</v>
      </c>
      <c r="I2361" s="9">
        <v>286.279998779297</v>
      </c>
      <c r="J2361" s="10">
        <v>0.178450271487236</v>
      </c>
      <c r="K2361" s="10">
        <v>0.49996629357338</v>
      </c>
      <c r="L2361" s="10">
        <v>0.321583420038223</v>
      </c>
      <c r="M2361" s="10">
        <v>0.321583420038223</v>
      </c>
      <c r="N2361" s="10">
        <v>2.14313316345215</v>
      </c>
      <c r="O2361" s="10">
        <v>0.643210232257843</v>
      </c>
    </row>
    <row r="2362" spans="1:15">
      <c r="A2362" s="8">
        <v>2013</v>
      </c>
      <c r="B2362" s="8" t="s">
        <v>331</v>
      </c>
      <c r="C2362" s="8">
        <v>340300</v>
      </c>
      <c r="D2362" s="8" t="s">
        <v>27</v>
      </c>
      <c r="E2362" s="8" t="s">
        <v>325</v>
      </c>
      <c r="F2362" s="9">
        <v>1007.85</v>
      </c>
      <c r="G2362" s="9">
        <v>172.360000610352</v>
      </c>
      <c r="H2362" s="9">
        <v>515.679992675781</v>
      </c>
      <c r="I2362" s="9">
        <v>319.809997558594</v>
      </c>
      <c r="J2362" s="10">
        <v>0.1710175126791</v>
      </c>
      <c r="K2362" s="10">
        <v>0.511663436889648</v>
      </c>
      <c r="L2362" s="10">
        <v>0.31731903553009</v>
      </c>
      <c r="M2362" s="10">
        <v>0.31731903553009</v>
      </c>
      <c r="N2362" s="10">
        <v>2.14630150794983</v>
      </c>
      <c r="O2362" s="10">
        <v>0.620171427726746</v>
      </c>
    </row>
    <row r="2363" spans="1:15">
      <c r="A2363" s="8">
        <v>2014</v>
      </c>
      <c r="B2363" s="8" t="s">
        <v>331</v>
      </c>
      <c r="C2363" s="8">
        <v>340300</v>
      </c>
      <c r="D2363" s="8" t="s">
        <v>27</v>
      </c>
      <c r="E2363" s="8" t="s">
        <v>325</v>
      </c>
      <c r="F2363" s="9">
        <v>1151.19</v>
      </c>
      <c r="G2363" s="9">
        <v>178.350006103516</v>
      </c>
      <c r="H2363" s="9">
        <v>597.5</v>
      </c>
      <c r="I2363" s="9">
        <v>375.350006103516</v>
      </c>
      <c r="J2363" s="10">
        <v>0.154926642775536</v>
      </c>
      <c r="K2363" s="10">
        <v>0.519028127193451</v>
      </c>
      <c r="L2363" s="10">
        <v>0.32605391740799</v>
      </c>
      <c r="M2363" s="10">
        <v>0.32605391740799</v>
      </c>
      <c r="N2363" s="10">
        <v>2.17114472389221</v>
      </c>
      <c r="O2363" s="10">
        <v>0.628200829029083</v>
      </c>
    </row>
    <row r="2364" spans="1:15">
      <c r="A2364" s="8">
        <v>2015</v>
      </c>
      <c r="B2364" s="8" t="s">
        <v>331</v>
      </c>
      <c r="C2364" s="8">
        <v>340300</v>
      </c>
      <c r="D2364" s="8" t="s">
        <v>27</v>
      </c>
      <c r="E2364" s="8" t="s">
        <v>325</v>
      </c>
      <c r="F2364" s="9">
        <v>1253.05</v>
      </c>
      <c r="G2364" s="9">
        <v>188.550003051758</v>
      </c>
      <c r="H2364" s="9">
        <v>600.97998046875</v>
      </c>
      <c r="I2364" s="9">
        <v>463.529998779297</v>
      </c>
      <c r="J2364" s="10">
        <v>0.150472849607468</v>
      </c>
      <c r="K2364" s="10">
        <v>0.479613721370697</v>
      </c>
      <c r="L2364" s="10">
        <v>0.369921386241913</v>
      </c>
      <c r="M2364" s="10">
        <v>0.369921386241913</v>
      </c>
      <c r="N2364" s="10">
        <v>2.21946454048157</v>
      </c>
      <c r="O2364" s="10">
        <v>0.771290242671967</v>
      </c>
    </row>
    <row r="2365" spans="1:15">
      <c r="A2365" s="8">
        <v>2016</v>
      </c>
      <c r="B2365" s="8" t="s">
        <v>331</v>
      </c>
      <c r="C2365" s="8">
        <v>340300</v>
      </c>
      <c r="D2365" s="8" t="s">
        <v>27</v>
      </c>
      <c r="E2365" s="8" t="s">
        <v>325</v>
      </c>
      <c r="F2365" s="9">
        <v>1385.82</v>
      </c>
      <c r="G2365" s="9">
        <v>200.009994506836</v>
      </c>
      <c r="H2365" s="9">
        <v>609.119995117188</v>
      </c>
      <c r="I2365" s="9">
        <v>576.690002441406</v>
      </c>
      <c r="J2365" s="10">
        <v>0.144326105713844</v>
      </c>
      <c r="K2365" s="10">
        <v>0.439537584781647</v>
      </c>
      <c r="L2365" s="10">
        <v>0.416136294603348</v>
      </c>
      <c r="M2365" s="10">
        <v>0.416136294603348</v>
      </c>
      <c r="N2365" s="10">
        <v>2.27181005477905</v>
      </c>
      <c r="O2365" s="10">
        <v>0.946759283542633</v>
      </c>
    </row>
    <row r="2366" spans="1:15">
      <c r="A2366" s="8">
        <v>2017</v>
      </c>
      <c r="B2366" s="8" t="s">
        <v>331</v>
      </c>
      <c r="C2366" s="8">
        <v>340300</v>
      </c>
      <c r="D2366" s="8" t="s">
        <v>27</v>
      </c>
      <c r="E2366" s="8" t="s">
        <v>325</v>
      </c>
      <c r="F2366" s="9">
        <v>1550.66</v>
      </c>
      <c r="G2366" s="9">
        <v>205.330001831055</v>
      </c>
      <c r="H2366" s="9">
        <v>681.299987792969</v>
      </c>
      <c r="I2366" s="9">
        <v>664.030029296875</v>
      </c>
      <c r="J2366" s="10">
        <v>0.132414579391479</v>
      </c>
      <c r="K2366" s="10">
        <v>0.439361304044724</v>
      </c>
      <c r="L2366" s="10">
        <v>0.428224116563797</v>
      </c>
      <c r="M2366" s="10">
        <v>0.428224116563797</v>
      </c>
      <c r="N2366" s="10">
        <v>2.29580950736999</v>
      </c>
      <c r="O2366" s="10">
        <v>0.974651455879211</v>
      </c>
    </row>
    <row r="2367" spans="1:15">
      <c r="A2367" s="8">
        <v>2018</v>
      </c>
      <c r="B2367" s="8" t="s">
        <v>331</v>
      </c>
      <c r="C2367" s="8">
        <v>340300</v>
      </c>
      <c r="D2367" s="8" t="s">
        <v>27</v>
      </c>
      <c r="E2367" s="8" t="s">
        <v>325</v>
      </c>
      <c r="F2367" s="9">
        <v>1714.66</v>
      </c>
      <c r="G2367" s="9">
        <v>207.889999389648</v>
      </c>
      <c r="H2367" s="9">
        <v>762.289978027344</v>
      </c>
      <c r="I2367" s="9">
        <v>744.47998046875</v>
      </c>
      <c r="J2367" s="10">
        <v>0.121242694556713</v>
      </c>
      <c r="K2367" s="10">
        <v>0.4445720911026</v>
      </c>
      <c r="L2367" s="10">
        <v>0.434185177087784</v>
      </c>
      <c r="M2367" s="10">
        <v>0.434185177087784</v>
      </c>
      <c r="N2367" s="10">
        <v>2.31294250488281</v>
      </c>
      <c r="O2367" s="10">
        <v>0.976636171340942</v>
      </c>
    </row>
    <row r="2368" spans="1:15">
      <c r="A2368" s="8">
        <v>2019</v>
      </c>
      <c r="B2368" s="8" t="s">
        <v>331</v>
      </c>
      <c r="C2368" s="8">
        <v>340300</v>
      </c>
      <c r="D2368" s="8" t="s">
        <v>27</v>
      </c>
      <c r="E2368" s="8" t="s">
        <v>325</v>
      </c>
      <c r="F2368" s="9">
        <v>2057.17</v>
      </c>
      <c r="G2368" s="9">
        <v>234.320007324219</v>
      </c>
      <c r="H2368" s="9">
        <v>845.869995117188</v>
      </c>
      <c r="I2368" s="9">
        <v>976.97998046875</v>
      </c>
      <c r="J2368" s="10">
        <v>0.113904058933258</v>
      </c>
      <c r="K2368" s="10">
        <v>0.411181390285492</v>
      </c>
      <c r="L2368" s="10">
        <v>0.47491455078125</v>
      </c>
      <c r="M2368" s="10">
        <v>0.47491455078125</v>
      </c>
      <c r="N2368" s="10">
        <v>2.36101055145264</v>
      </c>
      <c r="O2368" s="10">
        <v>1.15500020980835</v>
      </c>
    </row>
    <row r="2369" spans="1:15">
      <c r="A2369" s="8">
        <v>2020</v>
      </c>
      <c r="B2369" s="8" t="s">
        <v>331</v>
      </c>
      <c r="C2369" s="8">
        <v>340300</v>
      </c>
      <c r="D2369" s="8" t="s">
        <v>27</v>
      </c>
      <c r="E2369" s="8" t="s">
        <v>325</v>
      </c>
      <c r="F2369" s="9">
        <v>2082.73</v>
      </c>
      <c r="G2369" s="9">
        <v>255.009994506836</v>
      </c>
      <c r="H2369" s="9">
        <v>835.190002441406</v>
      </c>
      <c r="I2369" s="9">
        <v>992.530029296875</v>
      </c>
      <c r="J2369" s="10">
        <v>0.122440256178379</v>
      </c>
      <c r="K2369" s="10">
        <v>0.401007324457169</v>
      </c>
      <c r="L2369" s="10">
        <v>0.476552426815033</v>
      </c>
      <c r="M2369" s="10">
        <v>0.476552426815033</v>
      </c>
      <c r="N2369" s="10">
        <v>2.35411214828491</v>
      </c>
      <c r="O2369" s="10">
        <v>1.18838834762573</v>
      </c>
    </row>
    <row r="2370" spans="1:15">
      <c r="A2370" s="8">
        <v>2021</v>
      </c>
      <c r="B2370" s="8" t="s">
        <v>331</v>
      </c>
      <c r="C2370" s="8">
        <v>340300</v>
      </c>
      <c r="D2370" s="8" t="s">
        <v>27</v>
      </c>
      <c r="E2370" s="8" t="s">
        <v>325</v>
      </c>
      <c r="F2370" s="9">
        <v>1988.97</v>
      </c>
      <c r="G2370" s="9">
        <v>272.410003662109</v>
      </c>
      <c r="H2370" s="9">
        <v>673.559997558594</v>
      </c>
      <c r="I2370" s="9">
        <v>1043</v>
      </c>
      <c r="J2370" s="10">
        <v>0.136960342526436</v>
      </c>
      <c r="K2370" s="10">
        <v>0.33864763379097</v>
      </c>
      <c r="L2370" s="10">
        <v>0.524392008781433</v>
      </c>
      <c r="M2370" s="10">
        <v>0.524392008781433</v>
      </c>
      <c r="N2370" s="10">
        <v>2.38743162155151</v>
      </c>
      <c r="O2370" s="10">
        <v>1.54848861694336</v>
      </c>
    </row>
    <row r="2371" spans="1:15">
      <c r="A2371" s="8">
        <v>2022</v>
      </c>
      <c r="B2371" s="8" t="s">
        <v>331</v>
      </c>
      <c r="C2371" s="8">
        <v>340300</v>
      </c>
      <c r="D2371" s="8" t="s">
        <v>27</v>
      </c>
      <c r="E2371" s="8" t="s">
        <v>325</v>
      </c>
      <c r="F2371" s="9">
        <v>2012.3</v>
      </c>
      <c r="G2371" s="9">
        <v>289.4</v>
      </c>
      <c r="H2371" s="9">
        <v>661.8</v>
      </c>
      <c r="I2371" s="9">
        <v>1061.1</v>
      </c>
      <c r="J2371" s="10">
        <v>0.143815534463052</v>
      </c>
      <c r="K2371" s="10">
        <v>0.328877403965611</v>
      </c>
      <c r="L2371" s="10">
        <v>0.527307061571336</v>
      </c>
      <c r="M2371" s="10">
        <v>0.527307061571336</v>
      </c>
      <c r="N2371" s="10">
        <v>2.38349152710828</v>
      </c>
      <c r="O2371" s="10">
        <v>1.60335448776065</v>
      </c>
    </row>
    <row r="2372" spans="1:15">
      <c r="A2372" s="1">
        <v>2023</v>
      </c>
      <c r="B2372" s="1" t="s">
        <v>331</v>
      </c>
      <c r="C2372" s="1">
        <v>340300</v>
      </c>
      <c r="D2372" s="1" t="s">
        <v>27</v>
      </c>
      <c r="E2372" s="1" t="s">
        <v>325</v>
      </c>
      <c r="F2372" s="14" t="s">
        <v>332</v>
      </c>
      <c r="G2372" s="14">
        <v>280.4</v>
      </c>
      <c r="H2372" s="14" t="s">
        <v>333</v>
      </c>
      <c r="I2372" s="14">
        <v>1152.7</v>
      </c>
      <c r="J2372" s="18">
        <f>G2372/F2372</f>
        <v>0.132520440474503</v>
      </c>
      <c r="K2372" s="18">
        <f>H2372/F2372</f>
        <v>0.322699560470722</v>
      </c>
      <c r="L2372" s="18">
        <f>I2372/F2372</f>
        <v>0.544779999054776</v>
      </c>
      <c r="M2372" s="18">
        <f>I2372/F2372</f>
        <v>0.544779999054776</v>
      </c>
      <c r="N2372" s="18">
        <f>J2372*1+K2372*2+L2372*3</f>
        <v>2.41225955858027</v>
      </c>
      <c r="O2372" s="18">
        <f>I2372/H2372</f>
        <v>1.6881956649092</v>
      </c>
    </row>
    <row r="2373" spans="1:15">
      <c r="A2373" s="8">
        <v>2000</v>
      </c>
      <c r="B2373" s="8" t="s">
        <v>334</v>
      </c>
      <c r="C2373" s="8">
        <v>340400</v>
      </c>
      <c r="D2373" s="8" t="s">
        <v>27</v>
      </c>
      <c r="E2373" s="8" t="s">
        <v>325</v>
      </c>
      <c r="F2373" s="9">
        <v>126</v>
      </c>
      <c r="G2373" s="9">
        <v>17.4200000762939</v>
      </c>
      <c r="H2373" s="9">
        <v>58.6699981689453</v>
      </c>
      <c r="I2373" s="9">
        <v>49.9099998474121</v>
      </c>
      <c r="J2373" s="10">
        <v>0.138253971934319</v>
      </c>
      <c r="K2373" s="10">
        <v>0.465634912252426</v>
      </c>
      <c r="L2373" s="10">
        <v>0.396111100912094</v>
      </c>
      <c r="M2373" s="10">
        <v>0.396111100912094</v>
      </c>
      <c r="N2373" s="10">
        <v>2.25785708427429</v>
      </c>
      <c r="O2373" s="10">
        <v>0.850690305233002</v>
      </c>
    </row>
    <row r="2374" spans="1:15">
      <c r="A2374" s="8">
        <v>2001</v>
      </c>
      <c r="B2374" s="8" t="s">
        <v>334</v>
      </c>
      <c r="C2374" s="8">
        <v>340400</v>
      </c>
      <c r="D2374" s="8" t="s">
        <v>27</v>
      </c>
      <c r="E2374" s="8" t="s">
        <v>325</v>
      </c>
      <c r="F2374" s="9">
        <v>134.86</v>
      </c>
      <c r="G2374" s="9">
        <v>17.0599994659424</v>
      </c>
      <c r="H2374" s="9">
        <v>63.8400001525879</v>
      </c>
      <c r="I2374" s="9">
        <v>53.9599990844727</v>
      </c>
      <c r="J2374" s="10">
        <v>0.126501560211182</v>
      </c>
      <c r="K2374" s="10">
        <v>0.473379790782928</v>
      </c>
      <c r="L2374" s="10">
        <v>0.40011864900589</v>
      </c>
      <c r="M2374" s="10">
        <v>0.40011864900589</v>
      </c>
      <c r="N2374" s="10">
        <v>2.27361702919006</v>
      </c>
      <c r="O2374" s="10">
        <v>0.845238089561462</v>
      </c>
    </row>
    <row r="2375" spans="1:15">
      <c r="A2375" s="8">
        <v>2002</v>
      </c>
      <c r="B2375" s="8" t="s">
        <v>334</v>
      </c>
      <c r="C2375" s="8">
        <v>340400</v>
      </c>
      <c r="D2375" s="8" t="s">
        <v>27</v>
      </c>
      <c r="E2375" s="8" t="s">
        <v>325</v>
      </c>
      <c r="F2375" s="9">
        <v>152.12</v>
      </c>
      <c r="G2375" s="9">
        <v>18.7399997711182</v>
      </c>
      <c r="H2375" s="9">
        <v>74.0100021362305</v>
      </c>
      <c r="I2375" s="9">
        <v>59.3699989318848</v>
      </c>
      <c r="J2375" s="10">
        <v>0.123192213475704</v>
      </c>
      <c r="K2375" s="10">
        <v>0.486523807048798</v>
      </c>
      <c r="L2375" s="10">
        <v>0.390283972024918</v>
      </c>
      <c r="M2375" s="10">
        <v>0.390283972024918</v>
      </c>
      <c r="N2375" s="10">
        <v>2.26709175109863</v>
      </c>
      <c r="O2375" s="10">
        <v>0.802188873291016</v>
      </c>
    </row>
    <row r="2376" spans="1:15">
      <c r="A2376" s="8">
        <v>2003</v>
      </c>
      <c r="B2376" s="8" t="s">
        <v>334</v>
      </c>
      <c r="C2376" s="8">
        <v>340400</v>
      </c>
      <c r="D2376" s="8" t="s">
        <v>27</v>
      </c>
      <c r="E2376" s="8" t="s">
        <v>325</v>
      </c>
      <c r="F2376" s="9">
        <v>170.5</v>
      </c>
      <c r="G2376" s="9">
        <v>17.7600002288818</v>
      </c>
      <c r="H2376" s="9">
        <v>87.120002746582</v>
      </c>
      <c r="I2376" s="9">
        <v>65.620002746582</v>
      </c>
      <c r="J2376" s="10">
        <v>0.104164227843285</v>
      </c>
      <c r="K2376" s="10">
        <v>0.51096773147583</v>
      </c>
      <c r="L2376" s="10">
        <v>0.384868055582047</v>
      </c>
      <c r="M2376" s="10">
        <v>0.384868055582047</v>
      </c>
      <c r="N2376" s="10">
        <v>2.28070378303528</v>
      </c>
      <c r="O2376" s="10">
        <v>0.753213942050934</v>
      </c>
    </row>
    <row r="2377" spans="1:15">
      <c r="A2377" s="8">
        <v>2004</v>
      </c>
      <c r="B2377" s="8" t="s">
        <v>334</v>
      </c>
      <c r="C2377" s="8">
        <v>340400</v>
      </c>
      <c r="D2377" s="8" t="s">
        <v>27</v>
      </c>
      <c r="E2377" s="8" t="s">
        <v>325</v>
      </c>
      <c r="F2377" s="9">
        <v>214.49</v>
      </c>
      <c r="G2377" s="9">
        <v>26.4799995422363</v>
      </c>
      <c r="H2377" s="9">
        <v>111.879997253418</v>
      </c>
      <c r="I2377" s="9">
        <v>76.129997253418</v>
      </c>
      <c r="J2377" s="10">
        <v>0.123455636203289</v>
      </c>
      <c r="K2377" s="10">
        <v>0.521609365940094</v>
      </c>
      <c r="L2377" s="10">
        <v>0.354934960603714</v>
      </c>
      <c r="M2377" s="10">
        <v>0.354934960603714</v>
      </c>
      <c r="N2377" s="10">
        <v>2.23147916793823</v>
      </c>
      <c r="O2377" s="10">
        <v>0.680461227893829</v>
      </c>
    </row>
    <row r="2378" spans="1:15">
      <c r="A2378" s="8">
        <v>2005</v>
      </c>
      <c r="B2378" s="8" t="s">
        <v>334</v>
      </c>
      <c r="C2378" s="8">
        <v>340400</v>
      </c>
      <c r="D2378" s="8" t="s">
        <v>27</v>
      </c>
      <c r="E2378" s="8" t="s">
        <v>325</v>
      </c>
      <c r="F2378" s="9">
        <v>263.6</v>
      </c>
      <c r="G2378" s="9">
        <v>29.4899997711182</v>
      </c>
      <c r="H2378" s="9">
        <v>140.179992675781</v>
      </c>
      <c r="I2378" s="9">
        <v>93.9300003051758</v>
      </c>
      <c r="J2378" s="10">
        <v>0.111874051392078</v>
      </c>
      <c r="K2378" s="10">
        <v>0.531790554523468</v>
      </c>
      <c r="L2378" s="10">
        <v>0.356335371732712</v>
      </c>
      <c r="M2378" s="10">
        <v>0.356335371732712</v>
      </c>
      <c r="N2378" s="10">
        <v>2.24446129798889</v>
      </c>
      <c r="O2378" s="10">
        <v>0.670067071914673</v>
      </c>
    </row>
    <row r="2379" spans="1:15">
      <c r="A2379" s="8">
        <v>2006</v>
      </c>
      <c r="B2379" s="8" t="s">
        <v>334</v>
      </c>
      <c r="C2379" s="8">
        <v>340400</v>
      </c>
      <c r="D2379" s="8" t="s">
        <v>27</v>
      </c>
      <c r="E2379" s="8" t="s">
        <v>325</v>
      </c>
      <c r="F2379" s="9">
        <v>301.9708</v>
      </c>
      <c r="G2379" s="9">
        <v>32.9099998474121</v>
      </c>
      <c r="H2379" s="9">
        <v>160.720001220703</v>
      </c>
      <c r="I2379" s="9">
        <v>108.339996337891</v>
      </c>
      <c r="J2379" s="10">
        <v>0.108984045684338</v>
      </c>
      <c r="K2379" s="10">
        <v>0.532236874103546</v>
      </c>
      <c r="L2379" s="10">
        <v>0.358776390552521</v>
      </c>
      <c r="M2379" s="10">
        <v>0.358776390552521</v>
      </c>
      <c r="N2379" s="10">
        <v>2.24978685379028</v>
      </c>
      <c r="O2379" s="10">
        <v>0.674091577529907</v>
      </c>
    </row>
    <row r="2380" spans="1:15">
      <c r="A2380" s="8">
        <v>2007</v>
      </c>
      <c r="B2380" s="8" t="s">
        <v>334</v>
      </c>
      <c r="C2380" s="8">
        <v>340400</v>
      </c>
      <c r="D2380" s="8" t="s">
        <v>27</v>
      </c>
      <c r="E2380" s="8" t="s">
        <v>325</v>
      </c>
      <c r="F2380" s="9">
        <v>358.71</v>
      </c>
      <c r="G2380" s="9">
        <v>37.9000015258789</v>
      </c>
      <c r="H2380" s="9">
        <v>199.119995117187</v>
      </c>
      <c r="I2380" s="9">
        <v>121.690002441406</v>
      </c>
      <c r="J2380" s="10">
        <v>0.105656385421753</v>
      </c>
      <c r="K2380" s="10">
        <v>0.555100202560425</v>
      </c>
      <c r="L2380" s="10">
        <v>0.339243412017822</v>
      </c>
      <c r="M2380" s="10">
        <v>0.339243412017822</v>
      </c>
      <c r="N2380" s="10">
        <v>2.23358702659607</v>
      </c>
      <c r="O2380" s="10">
        <v>0.611139059066772</v>
      </c>
    </row>
    <row r="2381" spans="1:15">
      <c r="A2381" s="8">
        <v>2008</v>
      </c>
      <c r="B2381" s="8" t="s">
        <v>334</v>
      </c>
      <c r="C2381" s="8">
        <v>340400</v>
      </c>
      <c r="D2381" s="8" t="s">
        <v>27</v>
      </c>
      <c r="E2381" s="8" t="s">
        <v>325</v>
      </c>
      <c r="F2381" s="9">
        <v>453.6203</v>
      </c>
      <c r="G2381" s="9">
        <v>39.4099998474121</v>
      </c>
      <c r="H2381" s="9">
        <v>277.173217773438</v>
      </c>
      <c r="I2381" s="9">
        <v>137.037063598633</v>
      </c>
      <c r="J2381" s="10">
        <v>0.0868788287043571</v>
      </c>
      <c r="K2381" s="10">
        <v>0.611024737358093</v>
      </c>
      <c r="L2381" s="10">
        <v>0.302096396684647</v>
      </c>
      <c r="M2381" s="10">
        <v>0.302096396684647</v>
      </c>
      <c r="N2381" s="10">
        <v>2.21521759033203</v>
      </c>
      <c r="O2381" s="10">
        <v>0.494409471750259</v>
      </c>
    </row>
    <row r="2382" spans="1:15">
      <c r="A2382" s="8">
        <v>2009</v>
      </c>
      <c r="B2382" s="8" t="s">
        <v>334</v>
      </c>
      <c r="C2382" s="8">
        <v>340400</v>
      </c>
      <c r="D2382" s="8" t="s">
        <v>27</v>
      </c>
      <c r="E2382" s="8" t="s">
        <v>325</v>
      </c>
      <c r="F2382" s="9">
        <v>508.773</v>
      </c>
      <c r="G2382" s="9">
        <v>41.7624015808105</v>
      </c>
      <c r="H2382" s="9">
        <v>319.451904296875</v>
      </c>
      <c r="I2382" s="9">
        <v>147.558700561523</v>
      </c>
      <c r="J2382" s="10">
        <v>0.0820845440030098</v>
      </c>
      <c r="K2382" s="10">
        <v>0.627886891365051</v>
      </c>
      <c r="L2382" s="10">
        <v>0.29002857208252</v>
      </c>
      <c r="M2382" s="10">
        <v>0.29002857208252</v>
      </c>
      <c r="N2382" s="10">
        <v>2.20794415473938</v>
      </c>
      <c r="O2382" s="10">
        <v>0.461912095546722</v>
      </c>
    </row>
    <row r="2383" spans="1:15">
      <c r="A2383" s="8">
        <v>2010</v>
      </c>
      <c r="B2383" s="8" t="s">
        <v>334</v>
      </c>
      <c r="C2383" s="8">
        <v>340400</v>
      </c>
      <c r="D2383" s="8" t="s">
        <v>27</v>
      </c>
      <c r="E2383" s="8" t="s">
        <v>325</v>
      </c>
      <c r="F2383" s="9">
        <v>604.1812</v>
      </c>
      <c r="G2383" s="9">
        <v>47.5932998657227</v>
      </c>
      <c r="H2383" s="9">
        <v>388.820007324219</v>
      </c>
      <c r="I2383" s="9">
        <v>167.76789855957</v>
      </c>
      <c r="J2383" s="10">
        <v>0.0787732228636742</v>
      </c>
      <c r="K2383" s="10">
        <v>0.643548667430878</v>
      </c>
      <c r="L2383" s="10">
        <v>0.27767813205719</v>
      </c>
      <c r="M2383" s="10">
        <v>0.27767813205719</v>
      </c>
      <c r="N2383" s="10">
        <v>2.1989049911499</v>
      </c>
      <c r="O2383" s="10">
        <v>0.431479603052139</v>
      </c>
    </row>
    <row r="2384" spans="1:15">
      <c r="A2384" s="8">
        <v>2011</v>
      </c>
      <c r="B2384" s="8" t="s">
        <v>334</v>
      </c>
      <c r="C2384" s="8">
        <v>340400</v>
      </c>
      <c r="D2384" s="8" t="s">
        <v>27</v>
      </c>
      <c r="E2384" s="8" t="s">
        <v>325</v>
      </c>
      <c r="F2384" s="9">
        <v>709.54</v>
      </c>
      <c r="G2384" s="9">
        <v>55.9000015258789</v>
      </c>
      <c r="H2384" s="9">
        <v>461.440002441406</v>
      </c>
      <c r="I2384" s="9">
        <v>192.199996948242</v>
      </c>
      <c r="J2384" s="10">
        <v>0.0787834376096725</v>
      </c>
      <c r="K2384" s="10">
        <v>0.650336861610413</v>
      </c>
      <c r="L2384" s="10">
        <v>0.270879715681076</v>
      </c>
      <c r="M2384" s="10">
        <v>0.270879715681076</v>
      </c>
      <c r="N2384" s="10">
        <v>2.19209623336792</v>
      </c>
      <c r="O2384" s="10">
        <v>0.416522175073624</v>
      </c>
    </row>
    <row r="2385" spans="1:15">
      <c r="A2385" s="8">
        <v>2012</v>
      </c>
      <c r="B2385" s="8" t="s">
        <v>334</v>
      </c>
      <c r="C2385" s="8">
        <v>340400</v>
      </c>
      <c r="D2385" s="8" t="s">
        <v>27</v>
      </c>
      <c r="E2385" s="8" t="s">
        <v>325</v>
      </c>
      <c r="F2385" s="9">
        <v>781.76</v>
      </c>
      <c r="G2385" s="9">
        <v>60.6100006103516</v>
      </c>
      <c r="H2385" s="9">
        <v>501.019989013672</v>
      </c>
      <c r="I2385" s="9">
        <v>220.130004882812</v>
      </c>
      <c r="J2385" s="10">
        <v>0.0775301903486252</v>
      </c>
      <c r="K2385" s="10">
        <v>0.640887200832367</v>
      </c>
      <c r="L2385" s="10">
        <v>0.281582593917847</v>
      </c>
      <c r="M2385" s="10">
        <v>0.281582593917847</v>
      </c>
      <c r="N2385" s="10">
        <v>2.2040524482727</v>
      </c>
      <c r="O2385" s="10">
        <v>0.439363718032837</v>
      </c>
    </row>
    <row r="2386" spans="1:15">
      <c r="A2386" s="8">
        <v>2013</v>
      </c>
      <c r="B2386" s="8" t="s">
        <v>334</v>
      </c>
      <c r="C2386" s="8">
        <v>340400</v>
      </c>
      <c r="D2386" s="8" t="s">
        <v>27</v>
      </c>
      <c r="E2386" s="8" t="s">
        <v>325</v>
      </c>
      <c r="F2386" s="9">
        <v>819.39</v>
      </c>
      <c r="G2386" s="9">
        <v>66.1500015258789</v>
      </c>
      <c r="H2386" s="9">
        <v>508.5</v>
      </c>
      <c r="I2386" s="9">
        <v>244.740005493164</v>
      </c>
      <c r="J2386" s="10">
        <v>0.0807307884097099</v>
      </c>
      <c r="K2386" s="10">
        <v>0.620583593845367</v>
      </c>
      <c r="L2386" s="10">
        <v>0.298685610294342</v>
      </c>
      <c r="M2386" s="10">
        <v>0.298685610294342</v>
      </c>
      <c r="N2386" s="10">
        <v>2.2179548740387</v>
      </c>
      <c r="O2386" s="10">
        <v>0.481297940015793</v>
      </c>
    </row>
    <row r="2387" spans="1:15">
      <c r="A2387" s="8">
        <v>2014</v>
      </c>
      <c r="B2387" s="8" t="s">
        <v>334</v>
      </c>
      <c r="C2387" s="8">
        <v>340400</v>
      </c>
      <c r="D2387" s="8" t="s">
        <v>27</v>
      </c>
      <c r="E2387" s="8" t="s">
        <v>325</v>
      </c>
      <c r="F2387" s="9">
        <v>789.32</v>
      </c>
      <c r="G2387" s="9">
        <v>67.0800018310547</v>
      </c>
      <c r="H2387" s="9">
        <v>440.709991455078</v>
      </c>
      <c r="I2387" s="9">
        <v>281.529998779297</v>
      </c>
      <c r="J2387" s="10">
        <v>0.0849845483899117</v>
      </c>
      <c r="K2387" s="10">
        <v>0.558341324329376</v>
      </c>
      <c r="L2387" s="10">
        <v>0.35667410492897</v>
      </c>
      <c r="M2387" s="10">
        <v>0.35667410492897</v>
      </c>
      <c r="N2387" s="10">
        <v>2.27168941497803</v>
      </c>
      <c r="O2387" s="10">
        <v>0.638810098171234</v>
      </c>
    </row>
    <row r="2388" spans="1:15">
      <c r="A2388" s="8">
        <v>2015</v>
      </c>
      <c r="B2388" s="8" t="s">
        <v>334</v>
      </c>
      <c r="C2388" s="8">
        <v>340400</v>
      </c>
      <c r="D2388" s="8" t="s">
        <v>27</v>
      </c>
      <c r="E2388" s="8" t="s">
        <v>325</v>
      </c>
      <c r="F2388" s="9">
        <v>901.08</v>
      </c>
      <c r="G2388" s="9">
        <v>111.51000213623</v>
      </c>
      <c r="H2388" s="9">
        <v>433.329986572266</v>
      </c>
      <c r="I2388" s="9">
        <v>356.239990234375</v>
      </c>
      <c r="J2388" s="10">
        <v>0.123751498758793</v>
      </c>
      <c r="K2388" s="10">
        <v>0.480900675058365</v>
      </c>
      <c r="L2388" s="10">
        <v>0.3953478038311</v>
      </c>
      <c r="M2388" s="10">
        <v>0.3953478038311</v>
      </c>
      <c r="N2388" s="10">
        <v>2.2715961933136</v>
      </c>
      <c r="O2388" s="10">
        <v>0.822098612785339</v>
      </c>
    </row>
    <row r="2389" spans="1:15">
      <c r="A2389" s="8">
        <v>2016</v>
      </c>
      <c r="B2389" s="8" t="s">
        <v>334</v>
      </c>
      <c r="C2389" s="8">
        <v>340400</v>
      </c>
      <c r="D2389" s="8" t="s">
        <v>27</v>
      </c>
      <c r="E2389" s="8" t="s">
        <v>325</v>
      </c>
      <c r="F2389" s="9">
        <v>963.84</v>
      </c>
      <c r="G2389" s="9">
        <v>118.410003662109</v>
      </c>
      <c r="H2389" s="9">
        <v>454.630004882813</v>
      </c>
      <c r="I2389" s="9">
        <v>390.799987792969</v>
      </c>
      <c r="J2389" s="10">
        <v>0.122852347791195</v>
      </c>
      <c r="K2389" s="10">
        <v>0.471686184406281</v>
      </c>
      <c r="L2389" s="10">
        <v>0.405461460351944</v>
      </c>
      <c r="M2389" s="10">
        <v>0.405461460351944</v>
      </c>
      <c r="N2389" s="10">
        <v>2.28260898590088</v>
      </c>
      <c r="O2389" s="10">
        <v>0.859600067138672</v>
      </c>
    </row>
    <row r="2390" spans="1:15">
      <c r="A2390" s="8">
        <v>2017</v>
      </c>
      <c r="B2390" s="8" t="s">
        <v>334</v>
      </c>
      <c r="C2390" s="8">
        <v>340400</v>
      </c>
      <c r="D2390" s="8" t="s">
        <v>27</v>
      </c>
      <c r="E2390" s="8" t="s">
        <v>325</v>
      </c>
      <c r="F2390" s="9">
        <v>1060.18</v>
      </c>
      <c r="G2390" s="9">
        <v>121.199996948242</v>
      </c>
      <c r="H2390" s="9">
        <v>501.640014648438</v>
      </c>
      <c r="I2390" s="9">
        <v>437.329986572266</v>
      </c>
      <c r="J2390" s="10">
        <v>0.114320203661919</v>
      </c>
      <c r="K2390" s="10">
        <v>0.473164945840836</v>
      </c>
      <c r="L2390" s="10">
        <v>0.41250541806221</v>
      </c>
      <c r="M2390" s="10">
        <v>0.41250541806221</v>
      </c>
      <c r="N2390" s="10">
        <v>2.29816627502441</v>
      </c>
      <c r="O2390" s="10">
        <v>0.871800422668457</v>
      </c>
    </row>
    <row r="2391" spans="1:15">
      <c r="A2391" s="8">
        <v>2018</v>
      </c>
      <c r="B2391" s="8" t="s">
        <v>334</v>
      </c>
      <c r="C2391" s="8">
        <v>340400</v>
      </c>
      <c r="D2391" s="8" t="s">
        <v>27</v>
      </c>
      <c r="E2391" s="8" t="s">
        <v>325</v>
      </c>
      <c r="F2391" s="9">
        <v>1133.31</v>
      </c>
      <c r="G2391" s="9">
        <v>122.410003662109</v>
      </c>
      <c r="H2391" s="9">
        <v>527.809997558594</v>
      </c>
      <c r="I2391" s="9">
        <v>483.089996337891</v>
      </c>
      <c r="J2391" s="10">
        <v>0.108011052012444</v>
      </c>
      <c r="K2391" s="10">
        <v>0.465724289417267</v>
      </c>
      <c r="L2391" s="10">
        <v>0.426264643669128</v>
      </c>
      <c r="M2391" s="10">
        <v>0.426264643669128</v>
      </c>
      <c r="N2391" s="10">
        <v>2.31825351715088</v>
      </c>
      <c r="O2391" s="10">
        <v>0.915272533893585</v>
      </c>
    </row>
    <row r="2392" spans="1:15">
      <c r="A2392" s="8">
        <v>2019</v>
      </c>
      <c r="B2392" s="8" t="s">
        <v>334</v>
      </c>
      <c r="C2392" s="8">
        <v>340400</v>
      </c>
      <c r="D2392" s="8" t="s">
        <v>27</v>
      </c>
      <c r="E2392" s="8" t="s">
        <v>325</v>
      </c>
      <c r="F2392" s="9">
        <v>1296.17</v>
      </c>
      <c r="G2392" s="9">
        <v>130.089996337891</v>
      </c>
      <c r="H2392" s="9">
        <v>527.570007324219</v>
      </c>
      <c r="I2392" s="9">
        <v>638.52001953125</v>
      </c>
      <c r="J2392" s="10">
        <v>0.100364916026592</v>
      </c>
      <c r="K2392" s="10">
        <v>0.40702223777771</v>
      </c>
      <c r="L2392" s="10">
        <v>0.492620587348938</v>
      </c>
      <c r="M2392" s="10">
        <v>0.492620587348938</v>
      </c>
      <c r="N2392" s="10">
        <v>2.39227104187012</v>
      </c>
      <c r="O2392" s="10">
        <v>1.21030390262604</v>
      </c>
    </row>
    <row r="2393" spans="1:15">
      <c r="A2393" s="8">
        <v>2020</v>
      </c>
      <c r="B2393" s="8" t="s">
        <v>334</v>
      </c>
      <c r="C2393" s="8">
        <v>340400</v>
      </c>
      <c r="D2393" s="8" t="s">
        <v>27</v>
      </c>
      <c r="E2393" s="8" t="s">
        <v>325</v>
      </c>
      <c r="F2393" s="9">
        <v>1337.2</v>
      </c>
      <c r="G2393" s="9">
        <v>142.350006103516</v>
      </c>
      <c r="H2393" s="9">
        <v>526.169982910156</v>
      </c>
      <c r="I2393" s="9">
        <v>668.679992675781</v>
      </c>
      <c r="J2393" s="10">
        <v>0.106453791260719</v>
      </c>
      <c r="K2393" s="10">
        <v>0.393486380577087</v>
      </c>
      <c r="L2393" s="10">
        <v>0.500059843063354</v>
      </c>
      <c r="M2393" s="10">
        <v>0.500059843063354</v>
      </c>
      <c r="N2393" s="10">
        <v>2.39360618591309</v>
      </c>
      <c r="O2393" s="10">
        <v>1.27084410190582</v>
      </c>
    </row>
    <row r="2394" spans="1:15">
      <c r="A2394" s="8">
        <v>2021</v>
      </c>
      <c r="B2394" s="8" t="s">
        <v>334</v>
      </c>
      <c r="C2394" s="8">
        <v>340400</v>
      </c>
      <c r="D2394" s="8" t="s">
        <v>27</v>
      </c>
      <c r="E2394" s="8" t="s">
        <v>325</v>
      </c>
      <c r="F2394" s="9">
        <v>1457.05</v>
      </c>
      <c r="G2394" s="9">
        <v>150.649993896484</v>
      </c>
      <c r="H2394" s="9">
        <v>594.880004882813</v>
      </c>
      <c r="I2394" s="9">
        <v>711.52001953125</v>
      </c>
      <c r="J2394" s="10">
        <v>0.103393837809563</v>
      </c>
      <c r="K2394" s="10">
        <v>0.408277004957199</v>
      </c>
      <c r="L2394" s="10">
        <v>0.488329172134399</v>
      </c>
      <c r="M2394" s="10">
        <v>0.488329172134399</v>
      </c>
      <c r="N2394" s="10">
        <v>2.38493537902832</v>
      </c>
      <c r="O2394" s="10">
        <v>1.19607317447662</v>
      </c>
    </row>
    <row r="2395" spans="1:15">
      <c r="A2395" s="8">
        <v>2022</v>
      </c>
      <c r="B2395" s="8" t="s">
        <v>334</v>
      </c>
      <c r="C2395" s="8">
        <v>340400</v>
      </c>
      <c r="D2395" s="8" t="s">
        <v>27</v>
      </c>
      <c r="E2395" s="8" t="s">
        <v>325</v>
      </c>
      <c r="F2395" s="9">
        <v>295.4</v>
      </c>
      <c r="G2395" s="9">
        <v>24.4</v>
      </c>
      <c r="H2395" s="9">
        <v>210.1</v>
      </c>
      <c r="I2395" s="9">
        <v>60.9</v>
      </c>
      <c r="J2395" s="10">
        <v>0.0825998645903859</v>
      </c>
      <c r="K2395" s="10">
        <v>0.711238997968856</v>
      </c>
      <c r="L2395" s="10">
        <v>0.206161137440758</v>
      </c>
      <c r="M2395" s="10">
        <v>0.206161137440758</v>
      </c>
      <c r="N2395" s="10">
        <v>2.12356127285037</v>
      </c>
      <c r="O2395" s="10">
        <v>0.289861970490243</v>
      </c>
    </row>
    <row r="2396" spans="1:15">
      <c r="A2396" s="1">
        <v>2023</v>
      </c>
      <c r="B2396" s="1" t="s">
        <v>334</v>
      </c>
      <c r="C2396" s="1">
        <v>340400</v>
      </c>
      <c r="D2396" s="1" t="s">
        <v>27</v>
      </c>
      <c r="E2396" s="1" t="s">
        <v>325</v>
      </c>
      <c r="F2396" s="14" t="s">
        <v>335</v>
      </c>
      <c r="G2396" s="14">
        <v>152.5</v>
      </c>
      <c r="H2396" s="14" t="s">
        <v>336</v>
      </c>
      <c r="I2396" s="14">
        <v>791.5</v>
      </c>
      <c r="J2396" s="18">
        <f>G2396/F2396</f>
        <v>0.0952172827172827</v>
      </c>
      <c r="K2396" s="18">
        <f>H2396/F2396</f>
        <v>0.410589410589411</v>
      </c>
      <c r="L2396" s="18">
        <f>I2396/F2396</f>
        <v>0.494193306693307</v>
      </c>
      <c r="M2396" s="18">
        <f>I2396/F2396</f>
        <v>0.494193306693307</v>
      </c>
      <c r="N2396" s="18">
        <f>J2396*1+K2396*2+L2396*3</f>
        <v>2.39897602397602</v>
      </c>
      <c r="O2396" s="18">
        <f>I2396/H2396</f>
        <v>1.20361922141119</v>
      </c>
    </row>
    <row r="2397" spans="1:15">
      <c r="A2397" s="8">
        <v>2000</v>
      </c>
      <c r="B2397" s="8" t="s">
        <v>337</v>
      </c>
      <c r="C2397" s="8">
        <v>340500</v>
      </c>
      <c r="D2397" s="8" t="s">
        <v>27</v>
      </c>
      <c r="E2397" s="8" t="s">
        <v>325</v>
      </c>
      <c r="F2397" s="9">
        <v>126.17</v>
      </c>
      <c r="G2397" s="9">
        <v>12.5600004196167</v>
      </c>
      <c r="H2397" s="9">
        <v>74.3199996948242</v>
      </c>
      <c r="I2397" s="9">
        <v>39.2900009155273</v>
      </c>
      <c r="J2397" s="10">
        <v>0.0995482355356216</v>
      </c>
      <c r="K2397" s="10">
        <v>0.589046537876129</v>
      </c>
      <c r="L2397" s="10">
        <v>0.31140524148941</v>
      </c>
      <c r="M2397" s="10">
        <v>0.31140524148941</v>
      </c>
      <c r="N2397" s="10">
        <v>2.21185708045959</v>
      </c>
      <c r="O2397" s="10">
        <v>0.528659880161285</v>
      </c>
    </row>
    <row r="2398" spans="1:15">
      <c r="A2398" s="8">
        <v>2001</v>
      </c>
      <c r="B2398" s="8" t="s">
        <v>337</v>
      </c>
      <c r="C2398" s="8">
        <v>340500</v>
      </c>
      <c r="D2398" s="8" t="s">
        <v>27</v>
      </c>
      <c r="E2398" s="8" t="s">
        <v>325</v>
      </c>
      <c r="F2398" s="9">
        <v>138.15</v>
      </c>
      <c r="G2398" s="9">
        <v>12.8500003814697</v>
      </c>
      <c r="H2398" s="9">
        <v>81.8399963378906</v>
      </c>
      <c r="I2398" s="9">
        <v>43.4599990844727</v>
      </c>
      <c r="J2398" s="10">
        <v>0.0930148437619209</v>
      </c>
      <c r="K2398" s="10">
        <v>0.592399537563324</v>
      </c>
      <c r="L2398" s="10">
        <v>0.314585596323013</v>
      </c>
      <c r="M2398" s="10">
        <v>0.314585596323013</v>
      </c>
      <c r="N2398" s="10">
        <v>2.22157073020935</v>
      </c>
      <c r="O2398" s="10">
        <v>0.531036198139191</v>
      </c>
    </row>
    <row r="2399" spans="1:15">
      <c r="A2399" s="8">
        <v>2002</v>
      </c>
      <c r="B2399" s="8" t="s">
        <v>337</v>
      </c>
      <c r="C2399" s="8">
        <v>340500</v>
      </c>
      <c r="D2399" s="8" t="s">
        <v>27</v>
      </c>
      <c r="E2399" s="8" t="s">
        <v>325</v>
      </c>
      <c r="F2399" s="9">
        <v>154.59</v>
      </c>
      <c r="G2399" s="9">
        <v>13.1800003051758</v>
      </c>
      <c r="H2399" s="9">
        <v>92.9499969482422</v>
      </c>
      <c r="I2399" s="9">
        <v>48.4599990844727</v>
      </c>
      <c r="J2399" s="10">
        <v>0.0852577835321426</v>
      </c>
      <c r="K2399" s="10">
        <v>0.601267874240875</v>
      </c>
      <c r="L2399" s="10">
        <v>0.313474357128143</v>
      </c>
      <c r="M2399" s="10">
        <v>0.313474357128143</v>
      </c>
      <c r="N2399" s="10">
        <v>2.22821664810181</v>
      </c>
      <c r="O2399" s="10">
        <v>0.52135556936264</v>
      </c>
    </row>
    <row r="2400" spans="1:15">
      <c r="A2400" s="8">
        <v>2003</v>
      </c>
      <c r="B2400" s="8" t="s">
        <v>337</v>
      </c>
      <c r="C2400" s="8">
        <v>340500</v>
      </c>
      <c r="D2400" s="8" t="s">
        <v>27</v>
      </c>
      <c r="E2400" s="8" t="s">
        <v>325</v>
      </c>
      <c r="F2400" s="9">
        <v>192.52</v>
      </c>
      <c r="G2400" s="9">
        <v>13.5699996948242</v>
      </c>
      <c r="H2400" s="9">
        <v>124.949996948242</v>
      </c>
      <c r="I2400" s="9">
        <v>54</v>
      </c>
      <c r="J2400" s="10">
        <v>0.0704861804842949</v>
      </c>
      <c r="K2400" s="10">
        <v>0.649023473262787</v>
      </c>
      <c r="L2400" s="10">
        <v>0.280490338802338</v>
      </c>
      <c r="M2400" s="10">
        <v>0.280490338802338</v>
      </c>
      <c r="N2400" s="10">
        <v>2.21000409126282</v>
      </c>
      <c r="O2400" s="10">
        <v>0.432172894477844</v>
      </c>
    </row>
    <row r="2401" spans="1:15">
      <c r="A2401" s="8">
        <v>2004</v>
      </c>
      <c r="B2401" s="8" t="s">
        <v>337</v>
      </c>
      <c r="C2401" s="8">
        <v>340500</v>
      </c>
      <c r="D2401" s="8" t="s">
        <v>27</v>
      </c>
      <c r="E2401" s="8" t="s">
        <v>325</v>
      </c>
      <c r="F2401" s="9">
        <v>265.09</v>
      </c>
      <c r="G2401" s="9">
        <v>18.1299991607666</v>
      </c>
      <c r="H2401" s="9">
        <v>183.679992675781</v>
      </c>
      <c r="I2401" s="9">
        <v>63.2799987792969</v>
      </c>
      <c r="J2401" s="10">
        <v>0.0683918669819832</v>
      </c>
      <c r="K2401" s="10">
        <v>0.692896723747253</v>
      </c>
      <c r="L2401" s="10">
        <v>0.23871137201786</v>
      </c>
      <c r="M2401" s="10">
        <v>0.23871137201786</v>
      </c>
      <c r="N2401" s="10">
        <v>2.17031931877136</v>
      </c>
      <c r="O2401" s="10">
        <v>0.344512194395065</v>
      </c>
    </row>
    <row r="2402" spans="1:15">
      <c r="A2402" s="8">
        <v>2005</v>
      </c>
      <c r="B2402" s="8" t="s">
        <v>337</v>
      </c>
      <c r="C2402" s="8">
        <v>340500</v>
      </c>
      <c r="D2402" s="8" t="s">
        <v>27</v>
      </c>
      <c r="E2402" s="8" t="s">
        <v>325</v>
      </c>
      <c r="F2402" s="9">
        <v>371.35</v>
      </c>
      <c r="G2402" s="9">
        <v>17.3600006103516</v>
      </c>
      <c r="H2402" s="9">
        <v>240.690002441406</v>
      </c>
      <c r="I2402" s="9">
        <v>113.300003051758</v>
      </c>
      <c r="J2402" s="10">
        <v>0.0467483513057232</v>
      </c>
      <c r="K2402" s="10">
        <v>0.648148655891418</v>
      </c>
      <c r="L2402" s="10">
        <v>0.305103003978729</v>
      </c>
      <c r="M2402" s="10">
        <v>0.305103003978729</v>
      </c>
      <c r="N2402" s="10">
        <v>2.25835466384888</v>
      </c>
      <c r="O2402" s="10">
        <v>0.470730006694794</v>
      </c>
    </row>
    <row r="2403" spans="1:15">
      <c r="A2403" s="8">
        <v>2006</v>
      </c>
      <c r="B2403" s="8" t="s">
        <v>337</v>
      </c>
      <c r="C2403" s="8">
        <v>340500</v>
      </c>
      <c r="D2403" s="8" t="s">
        <v>27</v>
      </c>
      <c r="E2403" s="8" t="s">
        <v>325</v>
      </c>
      <c r="F2403" s="9">
        <v>428.8679</v>
      </c>
      <c r="G2403" s="9">
        <v>18.8099994659424</v>
      </c>
      <c r="H2403" s="9">
        <v>275.290008544922</v>
      </c>
      <c r="I2403" s="9">
        <v>134.759994506836</v>
      </c>
      <c r="J2403" s="10">
        <v>0.0438596569001675</v>
      </c>
      <c r="K2403" s="10">
        <v>0.641899287700653</v>
      </c>
      <c r="L2403" s="10">
        <v>0.314222604036331</v>
      </c>
      <c r="M2403" s="10">
        <v>0.314222604036331</v>
      </c>
      <c r="N2403" s="10">
        <v>2.27032613754272</v>
      </c>
      <c r="O2403" s="10">
        <v>0.489520102739334</v>
      </c>
    </row>
    <row r="2404" spans="1:15">
      <c r="A2404" s="8">
        <v>2007</v>
      </c>
      <c r="B2404" s="8" t="s">
        <v>337</v>
      </c>
      <c r="C2404" s="8">
        <v>340500</v>
      </c>
      <c r="D2404" s="8" t="s">
        <v>27</v>
      </c>
      <c r="E2404" s="8" t="s">
        <v>325</v>
      </c>
      <c r="F2404" s="9">
        <v>532.1</v>
      </c>
      <c r="G2404" s="9">
        <v>21.2299995422363</v>
      </c>
      <c r="H2404" s="9">
        <v>351.980010986328</v>
      </c>
      <c r="I2404" s="9">
        <v>158.889999389648</v>
      </c>
      <c r="J2404" s="10">
        <v>0.0398985147476196</v>
      </c>
      <c r="K2404" s="10">
        <v>0.661492228507996</v>
      </c>
      <c r="L2404" s="10">
        <v>0.298609286546707</v>
      </c>
      <c r="M2404" s="10">
        <v>0.298609286546707</v>
      </c>
      <c r="N2404" s="10">
        <v>2.25871086120605</v>
      </c>
      <c r="O2404" s="10">
        <v>0.451417684555054</v>
      </c>
    </row>
    <row r="2405" spans="1:15">
      <c r="A2405" s="8">
        <v>2008</v>
      </c>
      <c r="B2405" s="8" t="s">
        <v>337</v>
      </c>
      <c r="C2405" s="8">
        <v>340500</v>
      </c>
      <c r="D2405" s="8" t="s">
        <v>27</v>
      </c>
      <c r="E2405" s="8" t="s">
        <v>325</v>
      </c>
      <c r="F2405" s="9">
        <v>636.2963</v>
      </c>
      <c r="G2405" s="9">
        <v>24.5300006866455</v>
      </c>
      <c r="H2405" s="9">
        <v>432.463806152344</v>
      </c>
      <c r="I2405" s="9">
        <v>179.302520751953</v>
      </c>
      <c r="J2405" s="10">
        <v>0.0385512225329876</v>
      </c>
      <c r="K2405" s="10">
        <v>0.679657876491547</v>
      </c>
      <c r="L2405" s="10">
        <v>0.281790912151337</v>
      </c>
      <c r="M2405" s="10">
        <v>0.281790912151337</v>
      </c>
      <c r="N2405" s="10">
        <v>2.24323964118958</v>
      </c>
      <c r="O2405" s="10">
        <v>0.414606988430023</v>
      </c>
    </row>
    <row r="2406" spans="1:15">
      <c r="A2406" s="8">
        <v>2009</v>
      </c>
      <c r="B2406" s="8" t="s">
        <v>337</v>
      </c>
      <c r="C2406" s="8">
        <v>340500</v>
      </c>
      <c r="D2406" s="8" t="s">
        <v>27</v>
      </c>
      <c r="E2406" s="8" t="s">
        <v>325</v>
      </c>
      <c r="F2406" s="9">
        <v>666.4876</v>
      </c>
      <c r="G2406" s="9">
        <v>25.7000007629395</v>
      </c>
      <c r="H2406" s="9">
        <v>443.019989013672</v>
      </c>
      <c r="I2406" s="9">
        <v>197.767578125</v>
      </c>
      <c r="J2406" s="10">
        <v>0.0385603569447994</v>
      </c>
      <c r="K2406" s="10">
        <v>0.664708495140076</v>
      </c>
      <c r="L2406" s="10">
        <v>0.296731054782867</v>
      </c>
      <c r="M2406" s="10">
        <v>0.296731054782867</v>
      </c>
      <c r="N2406" s="10">
        <v>2.25817060470581</v>
      </c>
      <c r="O2406" s="10">
        <v>0.446407794952393</v>
      </c>
    </row>
    <row r="2407" spans="1:15">
      <c r="A2407" s="8">
        <v>2010</v>
      </c>
      <c r="B2407" s="8" t="s">
        <v>337</v>
      </c>
      <c r="C2407" s="8">
        <v>340500</v>
      </c>
      <c r="D2407" s="8" t="s">
        <v>27</v>
      </c>
      <c r="E2407" s="8" t="s">
        <v>325</v>
      </c>
      <c r="F2407" s="9">
        <v>810.7171</v>
      </c>
      <c r="G2407" s="9">
        <v>28.5300006866455</v>
      </c>
      <c r="H2407" s="9">
        <v>563.549987792969</v>
      </c>
      <c r="I2407" s="9">
        <v>218.637069702148</v>
      </c>
      <c r="J2407" s="10">
        <v>0.0351910665631294</v>
      </c>
      <c r="K2407" s="10">
        <v>0.695125341415405</v>
      </c>
      <c r="L2407" s="10">
        <v>0.269683569669724</v>
      </c>
      <c r="M2407" s="10">
        <v>0.269683569669724</v>
      </c>
      <c r="N2407" s="10">
        <v>2.2344925403595</v>
      </c>
      <c r="O2407" s="10">
        <v>0.38796392083168</v>
      </c>
    </row>
    <row r="2408" spans="1:15">
      <c r="A2408" s="8">
        <v>2011</v>
      </c>
      <c r="B2408" s="8" t="s">
        <v>337</v>
      </c>
      <c r="C2408" s="8">
        <v>340500</v>
      </c>
      <c r="D2408" s="8" t="s">
        <v>27</v>
      </c>
      <c r="E2408" s="8" t="s">
        <v>325</v>
      </c>
      <c r="F2408" s="9">
        <v>1144.3</v>
      </c>
      <c r="G2408" s="9">
        <v>67.0199966430664</v>
      </c>
      <c r="H2408" s="9">
        <v>779.039978027344</v>
      </c>
      <c r="I2408" s="9">
        <v>298.239990234375</v>
      </c>
      <c r="J2408" s="10">
        <v>0.0585685558617115</v>
      </c>
      <c r="K2408" s="10">
        <v>0.680800497531891</v>
      </c>
      <c r="L2408" s="10">
        <v>0.260630935430527</v>
      </c>
      <c r="M2408" s="10">
        <v>0.260630935430527</v>
      </c>
      <c r="N2408" s="10">
        <v>2.20206236839294</v>
      </c>
      <c r="O2408" s="10">
        <v>0.382830142974854</v>
      </c>
    </row>
    <row r="2409" spans="1:15">
      <c r="A2409" s="8">
        <v>2012</v>
      </c>
      <c r="B2409" s="8" t="s">
        <v>337</v>
      </c>
      <c r="C2409" s="8">
        <v>340500</v>
      </c>
      <c r="D2409" s="8" t="s">
        <v>27</v>
      </c>
      <c r="E2409" s="8" t="s">
        <v>325</v>
      </c>
      <c r="F2409" s="9">
        <v>1233.94</v>
      </c>
      <c r="G2409" s="9">
        <v>73.4599990844727</v>
      </c>
      <c r="H2409" s="9">
        <v>818.859985351563</v>
      </c>
      <c r="I2409" s="9">
        <v>341.619995117188</v>
      </c>
      <c r="J2409" s="10">
        <v>0.0595328770577908</v>
      </c>
      <c r="K2409" s="10">
        <v>0.663614094257355</v>
      </c>
      <c r="L2409" s="10">
        <v>0.276852995157242</v>
      </c>
      <c r="M2409" s="10">
        <v>0.276852995157242</v>
      </c>
      <c r="N2409" s="10">
        <v>2.21731996536255</v>
      </c>
      <c r="O2409" s="10">
        <v>0.417189747095108</v>
      </c>
    </row>
    <row r="2410" spans="1:15">
      <c r="A2410" s="8">
        <v>2013</v>
      </c>
      <c r="B2410" s="8" t="s">
        <v>337</v>
      </c>
      <c r="C2410" s="8">
        <v>340500</v>
      </c>
      <c r="D2410" s="8" t="s">
        <v>27</v>
      </c>
      <c r="E2410" s="8" t="s">
        <v>325</v>
      </c>
      <c r="F2410" s="9">
        <v>1293.02</v>
      </c>
      <c r="G2410" s="9">
        <v>79.620002746582</v>
      </c>
      <c r="H2410" s="9">
        <v>834.140014648438</v>
      </c>
      <c r="I2410" s="9">
        <v>379.25</v>
      </c>
      <c r="J2410" s="10">
        <v>0.0615767762064934</v>
      </c>
      <c r="K2410" s="10">
        <v>0.645109891891479</v>
      </c>
      <c r="L2410" s="10">
        <v>0.293305605649948</v>
      </c>
      <c r="M2410" s="10">
        <v>0.293305605649948</v>
      </c>
      <c r="N2410" s="10">
        <v>2.23171329498291</v>
      </c>
      <c r="O2410" s="10">
        <v>0.454659879207611</v>
      </c>
    </row>
    <row r="2411" spans="1:15">
      <c r="A2411" s="8">
        <v>2014</v>
      </c>
      <c r="B2411" s="8" t="s">
        <v>337</v>
      </c>
      <c r="C2411" s="8">
        <v>340500</v>
      </c>
      <c r="D2411" s="8" t="s">
        <v>27</v>
      </c>
      <c r="E2411" s="8" t="s">
        <v>325</v>
      </c>
      <c r="F2411" s="9">
        <v>1333.12</v>
      </c>
      <c r="G2411" s="9">
        <v>77.0400009155273</v>
      </c>
      <c r="H2411" s="9">
        <v>831.119995117188</v>
      </c>
      <c r="I2411" s="9">
        <v>424.959991455078</v>
      </c>
      <c r="J2411" s="10">
        <v>0.0577892474830151</v>
      </c>
      <c r="K2411" s="10">
        <v>0.623439729213715</v>
      </c>
      <c r="L2411" s="10">
        <v>0.318771004676819</v>
      </c>
      <c r="M2411" s="10">
        <v>0.318771004676819</v>
      </c>
      <c r="N2411" s="10">
        <v>2.260981798172</v>
      </c>
      <c r="O2411" s="10">
        <v>0.511310040950775</v>
      </c>
    </row>
    <row r="2412" spans="1:15">
      <c r="A2412" s="8">
        <v>2015</v>
      </c>
      <c r="B2412" s="8" t="s">
        <v>337</v>
      </c>
      <c r="C2412" s="8">
        <v>340500</v>
      </c>
      <c r="D2412" s="8" t="s">
        <v>27</v>
      </c>
      <c r="E2412" s="8" t="s">
        <v>325</v>
      </c>
      <c r="F2412" s="9">
        <v>1365.3</v>
      </c>
      <c r="G2412" s="9">
        <v>79.4599990844727</v>
      </c>
      <c r="H2412" s="9">
        <v>773.619995117188</v>
      </c>
      <c r="I2412" s="9">
        <v>512.219970703125</v>
      </c>
      <c r="J2412" s="10">
        <v>0.0581996627151966</v>
      </c>
      <c r="K2412" s="10">
        <v>0.566630065441132</v>
      </c>
      <c r="L2412" s="10">
        <v>0.375170260667801</v>
      </c>
      <c r="M2412" s="10">
        <v>0.375170260667801</v>
      </c>
      <c r="N2412" s="10">
        <v>2.31697058677673</v>
      </c>
      <c r="O2412" s="10">
        <v>0.66210800409317</v>
      </c>
    </row>
    <row r="2413" spans="1:15">
      <c r="A2413" s="8">
        <v>2016</v>
      </c>
      <c r="B2413" s="8" t="s">
        <v>337</v>
      </c>
      <c r="C2413" s="8">
        <v>340500</v>
      </c>
      <c r="D2413" s="8" t="s">
        <v>27</v>
      </c>
      <c r="E2413" s="8" t="s">
        <v>325</v>
      </c>
      <c r="F2413" s="9">
        <v>1493.76</v>
      </c>
      <c r="G2413" s="9">
        <v>83.7900009155273</v>
      </c>
      <c r="H2413" s="9">
        <v>827.489990234375</v>
      </c>
      <c r="I2413" s="9">
        <v>582.47998046875</v>
      </c>
      <c r="J2413" s="10">
        <v>0.0560933500528336</v>
      </c>
      <c r="K2413" s="10">
        <v>0.553964495658875</v>
      </c>
      <c r="L2413" s="10">
        <v>0.389942139387131</v>
      </c>
      <c r="M2413" s="10">
        <v>0.389942139387131</v>
      </c>
      <c r="N2413" s="10">
        <v>2.33384871482849</v>
      </c>
      <c r="O2413" s="10">
        <v>0.70391184091568</v>
      </c>
    </row>
    <row r="2414" spans="1:15">
      <c r="A2414" s="8">
        <v>2017</v>
      </c>
      <c r="B2414" s="8" t="s">
        <v>337</v>
      </c>
      <c r="C2414" s="8">
        <v>340500</v>
      </c>
      <c r="D2414" s="8" t="s">
        <v>27</v>
      </c>
      <c r="E2414" s="8" t="s">
        <v>325</v>
      </c>
      <c r="F2414" s="9">
        <v>1710.09</v>
      </c>
      <c r="G2414" s="9">
        <v>85.1600036621094</v>
      </c>
      <c r="H2414" s="9">
        <v>961.419982910156</v>
      </c>
      <c r="I2414" s="9">
        <v>663.510009765625</v>
      </c>
      <c r="J2414" s="10">
        <v>0.0497985519468784</v>
      </c>
      <c r="K2414" s="10">
        <v>0.562204301357269</v>
      </c>
      <c r="L2414" s="10">
        <v>0.38799712061882</v>
      </c>
      <c r="M2414" s="10">
        <v>0.38799712061882</v>
      </c>
      <c r="N2414" s="10">
        <v>2.33819842338562</v>
      </c>
      <c r="O2414" s="10">
        <v>0.690135419368744</v>
      </c>
    </row>
    <row r="2415" spans="1:15">
      <c r="A2415" s="8">
        <v>2018</v>
      </c>
      <c r="B2415" s="8" t="s">
        <v>337</v>
      </c>
      <c r="C2415" s="8">
        <v>340500</v>
      </c>
      <c r="D2415" s="8" t="s">
        <v>27</v>
      </c>
      <c r="E2415" s="8" t="s">
        <v>325</v>
      </c>
      <c r="F2415" s="9">
        <v>1918.1</v>
      </c>
      <c r="G2415" s="9">
        <v>86.8499984741211</v>
      </c>
      <c r="H2415" s="9">
        <v>1027.9599609375</v>
      </c>
      <c r="I2415" s="9">
        <v>803.289978027344</v>
      </c>
      <c r="J2415" s="10">
        <v>0.0452791824936867</v>
      </c>
      <c r="K2415" s="10">
        <v>0.535926163196564</v>
      </c>
      <c r="L2415" s="10">
        <v>0.418794631958008</v>
      </c>
      <c r="M2415" s="10">
        <v>0.418794631958008</v>
      </c>
      <c r="N2415" s="10">
        <v>2.37351536750793</v>
      </c>
      <c r="O2415" s="10">
        <v>0.781440913677216</v>
      </c>
    </row>
    <row r="2416" spans="1:15">
      <c r="A2416" s="8">
        <v>2019</v>
      </c>
      <c r="B2416" s="8" t="s">
        <v>337</v>
      </c>
      <c r="C2416" s="8">
        <v>340500</v>
      </c>
      <c r="D2416" s="8" t="s">
        <v>27</v>
      </c>
      <c r="E2416" s="8" t="s">
        <v>325</v>
      </c>
      <c r="F2416" s="9">
        <v>2110.97</v>
      </c>
      <c r="G2416" s="9">
        <v>94.0999984741211</v>
      </c>
      <c r="H2416" s="9">
        <v>1033.31994628906</v>
      </c>
      <c r="I2416" s="9">
        <v>983.559997558594</v>
      </c>
      <c r="J2416" s="10">
        <v>0.0445766635239124</v>
      </c>
      <c r="K2416" s="10">
        <v>0.48950007557869</v>
      </c>
      <c r="L2416" s="10">
        <v>0.465927988290787</v>
      </c>
      <c r="M2416" s="10">
        <v>0.465927988290787</v>
      </c>
      <c r="N2416" s="10">
        <v>2.42136073112488</v>
      </c>
      <c r="O2416" s="10">
        <v>0.951844573020935</v>
      </c>
    </row>
    <row r="2417" spans="1:15">
      <c r="A2417" s="8">
        <v>2020</v>
      </c>
      <c r="B2417" s="8" t="s">
        <v>337</v>
      </c>
      <c r="C2417" s="8">
        <v>340500</v>
      </c>
      <c r="D2417" s="8" t="s">
        <v>27</v>
      </c>
      <c r="E2417" s="8" t="s">
        <v>325</v>
      </c>
      <c r="F2417" s="9">
        <v>2186.9</v>
      </c>
      <c r="G2417" s="9">
        <v>99.1900024414062</v>
      </c>
      <c r="H2417" s="9">
        <v>1045.36999511719</v>
      </c>
      <c r="I2417" s="9">
        <v>1042.33996582031</v>
      </c>
      <c r="J2417" s="10">
        <v>0.0453564412891865</v>
      </c>
      <c r="K2417" s="10">
        <v>0.478014528751373</v>
      </c>
      <c r="L2417" s="10">
        <v>0.476628988981247</v>
      </c>
      <c r="M2417" s="10">
        <v>0.476628988981247</v>
      </c>
      <c r="N2417" s="10">
        <v>2.43127250671387</v>
      </c>
      <c r="O2417" s="10">
        <v>0.997101485729218</v>
      </c>
    </row>
    <row r="2418" spans="1:15">
      <c r="A2418" s="8">
        <v>2021</v>
      </c>
      <c r="B2418" s="8" t="s">
        <v>337</v>
      </c>
      <c r="C2418" s="8">
        <v>340500</v>
      </c>
      <c r="D2418" s="8" t="s">
        <v>27</v>
      </c>
      <c r="E2418" s="8" t="s">
        <v>325</v>
      </c>
      <c r="F2418" s="9">
        <v>2439.33</v>
      </c>
      <c r="G2418" s="9">
        <v>104.230003356934</v>
      </c>
      <c r="H2418" s="9">
        <v>1206.26000976562</v>
      </c>
      <c r="I2418" s="9">
        <v>1128.83996582031</v>
      </c>
      <c r="J2418" s="10">
        <v>0.0427289456129074</v>
      </c>
      <c r="K2418" s="10">
        <v>0.494504630565643</v>
      </c>
      <c r="L2418" s="10">
        <v>0.462766408920288</v>
      </c>
      <c r="M2418" s="10">
        <v>0.462766408920288</v>
      </c>
      <c r="N2418" s="10">
        <v>2.42003750801086</v>
      </c>
      <c r="O2418" s="10">
        <v>0.935818135738373</v>
      </c>
    </row>
    <row r="2419" spans="1:15">
      <c r="A2419" s="8">
        <v>2022</v>
      </c>
      <c r="B2419" s="8" t="s">
        <v>337</v>
      </c>
      <c r="C2419" s="8">
        <v>340500</v>
      </c>
      <c r="D2419" s="8" t="s">
        <v>27</v>
      </c>
      <c r="E2419" s="8" t="s">
        <v>325</v>
      </c>
      <c r="F2419" s="9">
        <v>2520.96</v>
      </c>
      <c r="G2419" s="9">
        <v>109.68</v>
      </c>
      <c r="H2419" s="9">
        <v>1239.36</v>
      </c>
      <c r="I2419" s="9">
        <v>1171.92</v>
      </c>
      <c r="J2419" s="10">
        <v>0.0435072353389185</v>
      </c>
      <c r="K2419" s="10">
        <v>0.491622239146992</v>
      </c>
      <c r="L2419" s="10">
        <v>0.46487052551409</v>
      </c>
      <c r="M2419" s="10">
        <v>0.46487052551409</v>
      </c>
      <c r="N2419" s="10">
        <v>2.42136329017517</v>
      </c>
      <c r="O2419" s="10">
        <v>0.945584817970566</v>
      </c>
    </row>
    <row r="2420" spans="1:15">
      <c r="A2420" s="1">
        <v>2023</v>
      </c>
      <c r="B2420" s="1" t="s">
        <v>337</v>
      </c>
      <c r="C2420" s="1">
        <v>340500</v>
      </c>
      <c r="D2420" s="1" t="s">
        <v>27</v>
      </c>
      <c r="E2420" s="1" t="s">
        <v>325</v>
      </c>
      <c r="F2420" s="14" t="s">
        <v>338</v>
      </c>
      <c r="G2420" s="14">
        <v>109.1</v>
      </c>
      <c r="H2420" s="14" t="s">
        <v>339</v>
      </c>
      <c r="I2420" s="14">
        <v>1276.27</v>
      </c>
      <c r="J2420" s="18">
        <f>G2420/F2420</f>
        <v>0.0421146088668429</v>
      </c>
      <c r="K2420" s="18">
        <f>H2420/F2420</f>
        <v>0.46522167107371</v>
      </c>
      <c r="L2420" s="18">
        <f>I2420/F2420</f>
        <v>0.492663720059447</v>
      </c>
      <c r="M2420" s="18">
        <f>I2420/F2420</f>
        <v>0.492663720059447</v>
      </c>
      <c r="N2420" s="18">
        <f>J2420*1+K2420*2+L2420*3</f>
        <v>2.4505491111926</v>
      </c>
      <c r="O2420" s="18">
        <f>I2420/H2420</f>
        <v>1.05898703928044</v>
      </c>
    </row>
    <row r="2421" spans="1:15">
      <c r="A2421" s="8">
        <v>2000</v>
      </c>
      <c r="B2421" s="8" t="s">
        <v>340</v>
      </c>
      <c r="C2421" s="8">
        <v>340600</v>
      </c>
      <c r="D2421" s="8" t="s">
        <v>27</v>
      </c>
      <c r="E2421" s="8" t="s">
        <v>325</v>
      </c>
      <c r="F2421" s="9">
        <v>98.95</v>
      </c>
      <c r="G2421" s="9">
        <v>15.4700002670288</v>
      </c>
      <c r="H2421" s="9">
        <v>48.5299987792969</v>
      </c>
      <c r="I2421" s="9">
        <v>34.9500007629395</v>
      </c>
      <c r="J2421" s="10">
        <v>0.156341582536697</v>
      </c>
      <c r="K2421" s="10">
        <v>0.490449696779251</v>
      </c>
      <c r="L2421" s="10">
        <v>0.353208690881729</v>
      </c>
      <c r="M2421" s="10">
        <v>0.353208690881729</v>
      </c>
      <c r="N2421" s="10">
        <v>2.19686698913574</v>
      </c>
      <c r="O2421" s="10">
        <v>0.720173120498657</v>
      </c>
    </row>
    <row r="2422" spans="1:15">
      <c r="A2422" s="8">
        <v>2001</v>
      </c>
      <c r="B2422" s="8" t="s">
        <v>340</v>
      </c>
      <c r="C2422" s="8">
        <v>340600</v>
      </c>
      <c r="D2422" s="8" t="s">
        <v>27</v>
      </c>
      <c r="E2422" s="8" t="s">
        <v>325</v>
      </c>
      <c r="F2422" s="9">
        <v>107.38</v>
      </c>
      <c r="G2422" s="9">
        <v>17.5400009155273</v>
      </c>
      <c r="H2422" s="9">
        <v>52.0800018310547</v>
      </c>
      <c r="I2422" s="9">
        <v>37.7599983215332</v>
      </c>
      <c r="J2422" s="10">
        <v>0.163345143198967</v>
      </c>
      <c r="K2422" s="10">
        <v>0.485006541013718</v>
      </c>
      <c r="L2422" s="10">
        <v>0.351648330688477</v>
      </c>
      <c r="M2422" s="10">
        <v>0.351648330688477</v>
      </c>
      <c r="N2422" s="10">
        <v>2.18830323219299</v>
      </c>
      <c r="O2422" s="10">
        <v>0.725038349628448</v>
      </c>
    </row>
    <row r="2423" spans="1:15">
      <c r="A2423" s="8">
        <v>2002</v>
      </c>
      <c r="B2423" s="8" t="s">
        <v>340</v>
      </c>
      <c r="C2423" s="8">
        <v>340600</v>
      </c>
      <c r="D2423" s="8" t="s">
        <v>27</v>
      </c>
      <c r="E2423" s="8" t="s">
        <v>325</v>
      </c>
      <c r="F2423" s="9">
        <v>118.1</v>
      </c>
      <c r="G2423" s="9">
        <v>18.2099990844727</v>
      </c>
      <c r="H2423" s="9">
        <v>58.7999992370605</v>
      </c>
      <c r="I2423" s="9">
        <v>41.0999984741211</v>
      </c>
      <c r="J2423" s="10">
        <v>0.154191359877586</v>
      </c>
      <c r="K2423" s="10">
        <v>0.497883141040802</v>
      </c>
      <c r="L2423" s="10">
        <v>0.348010152578354</v>
      </c>
      <c r="M2423" s="10">
        <v>0.348010152578354</v>
      </c>
      <c r="N2423" s="10">
        <v>2.19398808479309</v>
      </c>
      <c r="O2423" s="10">
        <v>0.698979556560516</v>
      </c>
    </row>
    <row r="2424" spans="1:15">
      <c r="A2424" s="8">
        <v>2003</v>
      </c>
      <c r="B2424" s="8" t="s">
        <v>340</v>
      </c>
      <c r="C2424" s="8">
        <v>340600</v>
      </c>
      <c r="D2424" s="8" t="s">
        <v>27</v>
      </c>
      <c r="E2424" s="8" t="s">
        <v>325</v>
      </c>
      <c r="F2424" s="9">
        <v>132.47</v>
      </c>
      <c r="G2424" s="9">
        <v>17.0200004577637</v>
      </c>
      <c r="H2424" s="9">
        <v>70.4700012207031</v>
      </c>
      <c r="I2424" s="9">
        <v>44.9799995422363</v>
      </c>
      <c r="J2424" s="10">
        <v>0.128481924533844</v>
      </c>
      <c r="K2424" s="10">
        <v>0.531969487667084</v>
      </c>
      <c r="L2424" s="10">
        <v>0.339548587799072</v>
      </c>
      <c r="M2424" s="10">
        <v>0.339548587799072</v>
      </c>
      <c r="N2424" s="10">
        <v>2.21106672286987</v>
      </c>
      <c r="O2424" s="10">
        <v>0.638285756111145</v>
      </c>
    </row>
    <row r="2425" spans="1:15">
      <c r="A2425" s="8">
        <v>2004</v>
      </c>
      <c r="B2425" s="8" t="s">
        <v>340</v>
      </c>
      <c r="C2425" s="8">
        <v>340600</v>
      </c>
      <c r="D2425" s="8" t="s">
        <v>27</v>
      </c>
      <c r="E2425" s="8" t="s">
        <v>325</v>
      </c>
      <c r="F2425" s="9">
        <v>169.1</v>
      </c>
      <c r="G2425" s="9">
        <v>24.0400009155273</v>
      </c>
      <c r="H2425" s="9">
        <v>93.0299987792969</v>
      </c>
      <c r="I2425" s="9">
        <v>52.0299987792969</v>
      </c>
      <c r="J2425" s="10">
        <v>0.142164409160614</v>
      </c>
      <c r="K2425" s="10">
        <v>0.550147831439972</v>
      </c>
      <c r="L2425" s="10">
        <v>0.307687759399414</v>
      </c>
      <c r="M2425" s="10">
        <v>0.307687759399414</v>
      </c>
      <c r="N2425" s="10">
        <v>2.16552329063416</v>
      </c>
      <c r="O2425" s="10">
        <v>0.559281945228577</v>
      </c>
    </row>
    <row r="2426" spans="1:15">
      <c r="A2426" s="8">
        <v>2005</v>
      </c>
      <c r="B2426" s="8" t="s">
        <v>340</v>
      </c>
      <c r="C2426" s="8">
        <v>340600</v>
      </c>
      <c r="D2426" s="8" t="s">
        <v>27</v>
      </c>
      <c r="E2426" s="8" t="s">
        <v>325</v>
      </c>
      <c r="F2426" s="9">
        <v>208.99</v>
      </c>
      <c r="G2426" s="9">
        <v>22.4099998474121</v>
      </c>
      <c r="H2426" s="9">
        <v>117.940002441406</v>
      </c>
      <c r="I2426" s="9">
        <v>68.6399993896484</v>
      </c>
      <c r="J2426" s="10">
        <v>0.107230007648468</v>
      </c>
      <c r="K2426" s="10">
        <v>0.564333260059357</v>
      </c>
      <c r="L2426" s="10">
        <v>0.328436762094498</v>
      </c>
      <c r="M2426" s="10">
        <v>0.328436762094498</v>
      </c>
      <c r="N2426" s="10">
        <v>2.22120690345764</v>
      </c>
      <c r="O2426" s="10">
        <v>0.581990838050842</v>
      </c>
    </row>
    <row r="2427" spans="1:15">
      <c r="A2427" s="8">
        <v>2006</v>
      </c>
      <c r="B2427" s="8" t="s">
        <v>340</v>
      </c>
      <c r="C2427" s="8">
        <v>340600</v>
      </c>
      <c r="D2427" s="8" t="s">
        <v>27</v>
      </c>
      <c r="E2427" s="8" t="s">
        <v>325</v>
      </c>
      <c r="F2427" s="9">
        <v>224.7223</v>
      </c>
      <c r="G2427" s="9">
        <v>25.6000003814697</v>
      </c>
      <c r="H2427" s="9">
        <v>120.220001220703</v>
      </c>
      <c r="I2427" s="9">
        <v>78.9000015258789</v>
      </c>
      <c r="J2427" s="10">
        <v>0.113918378949165</v>
      </c>
      <c r="K2427" s="10">
        <v>0.534971415996552</v>
      </c>
      <c r="L2427" s="10">
        <v>0.351099997758865</v>
      </c>
      <c r="M2427" s="10">
        <v>0.351099997758865</v>
      </c>
      <c r="N2427" s="10">
        <v>2.23716115951538</v>
      </c>
      <c r="O2427" s="10">
        <v>0.656296789646149</v>
      </c>
    </row>
    <row r="2428" spans="1:15">
      <c r="A2428" s="8">
        <v>2007</v>
      </c>
      <c r="B2428" s="8" t="s">
        <v>340</v>
      </c>
      <c r="C2428" s="8">
        <v>340600</v>
      </c>
      <c r="D2428" s="8" t="s">
        <v>27</v>
      </c>
      <c r="E2428" s="8" t="s">
        <v>325</v>
      </c>
      <c r="F2428" s="9">
        <v>259.19</v>
      </c>
      <c r="G2428" s="9">
        <v>29.0699996948242</v>
      </c>
      <c r="H2428" s="9">
        <v>140.020004272461</v>
      </c>
      <c r="I2428" s="9">
        <v>90.0999984741211</v>
      </c>
      <c r="J2428" s="10">
        <v>0.112157106399536</v>
      </c>
      <c r="K2428" s="10">
        <v>0.540221452713013</v>
      </c>
      <c r="L2428" s="10">
        <v>0.347621440887451</v>
      </c>
      <c r="M2428" s="10">
        <v>0.347621440887451</v>
      </c>
      <c r="N2428" s="10">
        <v>2.23546433448791</v>
      </c>
      <c r="O2428" s="10">
        <v>0.643479466438293</v>
      </c>
    </row>
    <row r="2429" spans="1:15">
      <c r="A2429" s="8">
        <v>2008</v>
      </c>
      <c r="B2429" s="8" t="s">
        <v>340</v>
      </c>
      <c r="C2429" s="8">
        <v>340600</v>
      </c>
      <c r="D2429" s="8" t="s">
        <v>27</v>
      </c>
      <c r="E2429" s="8" t="s">
        <v>325</v>
      </c>
      <c r="F2429" s="9">
        <v>349.0983</v>
      </c>
      <c r="G2429" s="9">
        <v>34.7000007629395</v>
      </c>
      <c r="H2429" s="9">
        <v>209.094985961914</v>
      </c>
      <c r="I2429" s="9">
        <v>105.303321838379</v>
      </c>
      <c r="J2429" s="10">
        <v>0.0993989408016205</v>
      </c>
      <c r="K2429" s="10">
        <v>0.598957359790802</v>
      </c>
      <c r="L2429" s="10">
        <v>0.301643759012222</v>
      </c>
      <c r="M2429" s="10">
        <v>0.301643759012222</v>
      </c>
      <c r="N2429" s="10">
        <v>2.20224499702454</v>
      </c>
      <c r="O2429" s="10">
        <v>0.503614783287048</v>
      </c>
    </row>
    <row r="2430" spans="1:15">
      <c r="A2430" s="8">
        <v>2009</v>
      </c>
      <c r="B2430" s="8" t="s">
        <v>340</v>
      </c>
      <c r="C2430" s="8">
        <v>340600</v>
      </c>
      <c r="D2430" s="8" t="s">
        <v>27</v>
      </c>
      <c r="E2430" s="8" t="s">
        <v>325</v>
      </c>
      <c r="F2430" s="9">
        <v>371.8733</v>
      </c>
      <c r="G2430" s="9">
        <v>35.6374015808105</v>
      </c>
      <c r="H2430" s="9">
        <v>228.309967041016</v>
      </c>
      <c r="I2430" s="9">
        <v>107.925964355469</v>
      </c>
      <c r="J2430" s="10">
        <v>0.0958321094512939</v>
      </c>
      <c r="K2430" s="10">
        <v>0.613945603370667</v>
      </c>
      <c r="L2430" s="10">
        <v>0.290222406387329</v>
      </c>
      <c r="M2430" s="10">
        <v>0.290222406387329</v>
      </c>
      <c r="N2430" s="10">
        <v>2.19439053535461</v>
      </c>
      <c r="O2430" s="10">
        <v>0.472716838121414</v>
      </c>
    </row>
    <row r="2431" spans="1:15">
      <c r="A2431" s="8">
        <v>2010</v>
      </c>
      <c r="B2431" s="8" t="s">
        <v>340</v>
      </c>
      <c r="C2431" s="8">
        <v>340600</v>
      </c>
      <c r="D2431" s="8" t="s">
        <v>27</v>
      </c>
      <c r="E2431" s="8" t="s">
        <v>325</v>
      </c>
      <c r="F2431" s="9">
        <v>461.6414</v>
      </c>
      <c r="G2431" s="9">
        <v>40.4571990966797</v>
      </c>
      <c r="H2431" s="9">
        <v>298.368377685547</v>
      </c>
      <c r="I2431" s="9">
        <v>122.809997558594</v>
      </c>
      <c r="J2431" s="10">
        <v>0.0876377150416374</v>
      </c>
      <c r="K2431" s="10">
        <v>0.646320641040802</v>
      </c>
      <c r="L2431" s="10">
        <v>0.266029000282288</v>
      </c>
      <c r="M2431" s="10">
        <v>0.266029000282288</v>
      </c>
      <c r="N2431" s="10">
        <v>2.17836594581604</v>
      </c>
      <c r="O2431" s="10">
        <v>0.411605268716812</v>
      </c>
    </row>
    <row r="2432" spans="1:15">
      <c r="A2432" s="8">
        <v>2011</v>
      </c>
      <c r="B2432" s="8" t="s">
        <v>340</v>
      </c>
      <c r="C2432" s="8">
        <v>340600</v>
      </c>
      <c r="D2432" s="8" t="s">
        <v>27</v>
      </c>
      <c r="E2432" s="8" t="s">
        <v>325</v>
      </c>
      <c r="F2432" s="9">
        <v>554.92</v>
      </c>
      <c r="G2432" s="9">
        <v>46.8899993896484</v>
      </c>
      <c r="H2432" s="9">
        <v>368.149993896484</v>
      </c>
      <c r="I2432" s="9">
        <v>139.880004882812</v>
      </c>
      <c r="J2432" s="10">
        <v>0.0844986662268639</v>
      </c>
      <c r="K2432" s="10">
        <v>0.663428962230682</v>
      </c>
      <c r="L2432" s="10">
        <v>0.252072393894196</v>
      </c>
      <c r="M2432" s="10">
        <v>0.252072393894196</v>
      </c>
      <c r="N2432" s="10">
        <v>2.16757369041443</v>
      </c>
      <c r="O2432" s="10">
        <v>0.37995383143425</v>
      </c>
    </row>
    <row r="2433" spans="1:15">
      <c r="A2433" s="8">
        <v>2012</v>
      </c>
      <c r="B2433" s="8" t="s">
        <v>340</v>
      </c>
      <c r="C2433" s="8">
        <v>340600</v>
      </c>
      <c r="D2433" s="8" t="s">
        <v>27</v>
      </c>
      <c r="E2433" s="8" t="s">
        <v>325</v>
      </c>
      <c r="F2433" s="9">
        <v>620.54</v>
      </c>
      <c r="G2433" s="9">
        <v>51.4300003051758</v>
      </c>
      <c r="H2433" s="9">
        <v>410.359985351563</v>
      </c>
      <c r="I2433" s="9">
        <v>158.75</v>
      </c>
      <c r="J2433" s="10">
        <v>0.0828794315457344</v>
      </c>
      <c r="K2433" s="10">
        <v>0.661294996738434</v>
      </c>
      <c r="L2433" s="10">
        <v>0.255825579166412</v>
      </c>
      <c r="M2433" s="10">
        <v>0.255825579166412</v>
      </c>
      <c r="N2433" s="10">
        <v>2.1729462146759</v>
      </c>
      <c r="O2433" s="10">
        <v>0.386855453252792</v>
      </c>
    </row>
    <row r="2434" spans="1:15">
      <c r="A2434" s="8">
        <v>2013</v>
      </c>
      <c r="B2434" s="8" t="s">
        <v>340</v>
      </c>
      <c r="C2434" s="8">
        <v>340600</v>
      </c>
      <c r="D2434" s="8" t="s">
        <v>27</v>
      </c>
      <c r="E2434" s="8" t="s">
        <v>325</v>
      </c>
      <c r="F2434" s="9">
        <v>703.66</v>
      </c>
      <c r="G2434" s="9">
        <v>57.0400009155273</v>
      </c>
      <c r="H2434" s="9">
        <v>473.149993896484</v>
      </c>
      <c r="I2434" s="9">
        <v>173.470001220703</v>
      </c>
      <c r="J2434" s="10">
        <v>0.081061877310276</v>
      </c>
      <c r="K2434" s="10">
        <v>0.672412812709808</v>
      </c>
      <c r="L2434" s="10">
        <v>0.246525317430496</v>
      </c>
      <c r="M2434" s="10">
        <v>0.246525317430496</v>
      </c>
      <c r="N2434" s="10">
        <v>2.1654634475708</v>
      </c>
      <c r="O2434" s="10">
        <v>0.366627931594849</v>
      </c>
    </row>
    <row r="2435" spans="1:15">
      <c r="A2435" s="8">
        <v>2014</v>
      </c>
      <c r="B2435" s="8" t="s">
        <v>340</v>
      </c>
      <c r="C2435" s="8">
        <v>340600</v>
      </c>
      <c r="D2435" s="8" t="s">
        <v>27</v>
      </c>
      <c r="E2435" s="8" t="s">
        <v>325</v>
      </c>
      <c r="F2435" s="9">
        <v>759.64</v>
      </c>
      <c r="G2435" s="9">
        <v>57.9900016784668</v>
      </c>
      <c r="H2435" s="9">
        <v>481.760009765625</v>
      </c>
      <c r="I2435" s="9">
        <v>219.889999389648</v>
      </c>
      <c r="J2435" s="10">
        <v>0.0763387978076935</v>
      </c>
      <c r="K2435" s="10">
        <v>0.634195148944855</v>
      </c>
      <c r="L2435" s="10">
        <v>0.289466053247452</v>
      </c>
      <c r="M2435" s="10">
        <v>0.289466053247452</v>
      </c>
      <c r="N2435" s="10">
        <v>2.21312713623047</v>
      </c>
      <c r="O2435" s="10">
        <v>0.456430584192276</v>
      </c>
    </row>
    <row r="2436" spans="1:15">
      <c r="A2436" s="8">
        <v>2015</v>
      </c>
      <c r="B2436" s="8" t="s">
        <v>340</v>
      </c>
      <c r="C2436" s="8">
        <v>340600</v>
      </c>
      <c r="D2436" s="8" t="s">
        <v>27</v>
      </c>
      <c r="E2436" s="8" t="s">
        <v>325</v>
      </c>
      <c r="F2436" s="9">
        <v>760.39</v>
      </c>
      <c r="G2436" s="9">
        <v>59.3300018310547</v>
      </c>
      <c r="H2436" s="9">
        <v>441.570007324219</v>
      </c>
      <c r="I2436" s="9">
        <v>259.489990234375</v>
      </c>
      <c r="J2436" s="10">
        <v>0.0780257508158684</v>
      </c>
      <c r="K2436" s="10">
        <v>0.580715179443359</v>
      </c>
      <c r="L2436" s="10">
        <v>0.341259092092514</v>
      </c>
      <c r="M2436" s="10">
        <v>0.341259092092514</v>
      </c>
      <c r="N2436" s="10">
        <v>2.26323342323303</v>
      </c>
      <c r="O2436" s="10">
        <v>0.58765310049057</v>
      </c>
    </row>
    <row r="2437" spans="1:15">
      <c r="A2437" s="8">
        <v>2016</v>
      </c>
      <c r="B2437" s="8" t="s">
        <v>340</v>
      </c>
      <c r="C2437" s="8">
        <v>340600</v>
      </c>
      <c r="D2437" s="8" t="s">
        <v>27</v>
      </c>
      <c r="E2437" s="8" t="s">
        <v>325</v>
      </c>
      <c r="F2437" s="9">
        <v>799.03</v>
      </c>
      <c r="G2437" s="9">
        <v>61.560001373291</v>
      </c>
      <c r="H2437" s="9">
        <v>450.209991455078</v>
      </c>
      <c r="I2437" s="9">
        <v>287.260009765625</v>
      </c>
      <c r="J2437" s="10">
        <v>0.0770434141159058</v>
      </c>
      <c r="K2437" s="10">
        <v>0.563445687294006</v>
      </c>
      <c r="L2437" s="10">
        <v>0.35951092839241</v>
      </c>
      <c r="M2437" s="10">
        <v>0.35951092839241</v>
      </c>
      <c r="N2437" s="10">
        <v>2.28246760368347</v>
      </c>
      <c r="O2437" s="10">
        <v>0.638057827949524</v>
      </c>
    </row>
    <row r="2438" spans="1:15">
      <c r="A2438" s="8">
        <v>2017</v>
      </c>
      <c r="B2438" s="8" t="s">
        <v>340</v>
      </c>
      <c r="C2438" s="8">
        <v>340600</v>
      </c>
      <c r="D2438" s="8" t="s">
        <v>27</v>
      </c>
      <c r="E2438" s="8" t="s">
        <v>325</v>
      </c>
      <c r="F2438" s="9">
        <v>924.01</v>
      </c>
      <c r="G2438" s="9">
        <v>64.0199966430664</v>
      </c>
      <c r="H2438" s="9">
        <v>523.179992675781</v>
      </c>
      <c r="I2438" s="9">
        <v>336.809997558594</v>
      </c>
      <c r="J2438" s="10">
        <v>0.0692849606275558</v>
      </c>
      <c r="K2438" s="10">
        <v>0.566205978393555</v>
      </c>
      <c r="L2438" s="10">
        <v>0.364509046077728</v>
      </c>
      <c r="M2438" s="10">
        <v>0.364509046077728</v>
      </c>
      <c r="N2438" s="10">
        <v>2.29522395133972</v>
      </c>
      <c r="O2438" s="10">
        <v>0.643774628639221</v>
      </c>
    </row>
    <row r="2439" spans="1:15">
      <c r="A2439" s="8">
        <v>2018</v>
      </c>
      <c r="B2439" s="8" t="s">
        <v>340</v>
      </c>
      <c r="C2439" s="8">
        <v>340600</v>
      </c>
      <c r="D2439" s="8" t="s">
        <v>27</v>
      </c>
      <c r="E2439" s="8" t="s">
        <v>325</v>
      </c>
      <c r="F2439" s="9">
        <v>985.19</v>
      </c>
      <c r="G2439" s="9">
        <v>65.2900009155273</v>
      </c>
      <c r="H2439" s="9">
        <v>539.969970703125</v>
      </c>
      <c r="I2439" s="9">
        <v>379.929992675781</v>
      </c>
      <c r="J2439" s="10">
        <v>0.0662714838981628</v>
      </c>
      <c r="K2439" s="10">
        <v>0.548087120056152</v>
      </c>
      <c r="L2439" s="10">
        <v>0.38564133644104</v>
      </c>
      <c r="M2439" s="10">
        <v>0.38564133644104</v>
      </c>
      <c r="N2439" s="10">
        <v>2.31936979293823</v>
      </c>
      <c r="O2439" s="10">
        <v>0.70361316204071</v>
      </c>
    </row>
    <row r="2440" spans="1:15">
      <c r="A2440" s="8">
        <v>2019</v>
      </c>
      <c r="B2440" s="8" t="s">
        <v>340</v>
      </c>
      <c r="C2440" s="8">
        <v>340600</v>
      </c>
      <c r="D2440" s="8" t="s">
        <v>27</v>
      </c>
      <c r="E2440" s="8" t="s">
        <v>325</v>
      </c>
      <c r="F2440" s="9">
        <v>1077.94</v>
      </c>
      <c r="G2440" s="9">
        <v>72.8300018310547</v>
      </c>
      <c r="H2440" s="9">
        <v>460.640014648438</v>
      </c>
      <c r="I2440" s="9">
        <v>544.47998046875</v>
      </c>
      <c r="J2440" s="10">
        <v>0.0675640627741814</v>
      </c>
      <c r="K2440" s="10">
        <v>0.427333623170853</v>
      </c>
      <c r="L2440" s="10">
        <v>0.505111575126648</v>
      </c>
      <c r="M2440" s="10">
        <v>0.505111575126648</v>
      </c>
      <c r="N2440" s="10">
        <v>2.43756604194641</v>
      </c>
      <c r="O2440" s="10">
        <v>1.18200755119324</v>
      </c>
    </row>
    <row r="2441" spans="1:15">
      <c r="A2441" s="8">
        <v>2020</v>
      </c>
      <c r="B2441" s="8" t="s">
        <v>340</v>
      </c>
      <c r="C2441" s="8">
        <v>340600</v>
      </c>
      <c r="D2441" s="8" t="s">
        <v>27</v>
      </c>
      <c r="E2441" s="8" t="s">
        <v>325</v>
      </c>
      <c r="F2441" s="9">
        <v>1119.06</v>
      </c>
      <c r="G2441" s="9">
        <v>80.3499984741211</v>
      </c>
      <c r="H2441" s="9">
        <v>467.029998779297</v>
      </c>
      <c r="I2441" s="9">
        <v>571.690002441406</v>
      </c>
      <c r="J2441" s="10">
        <v>0.0718013346195221</v>
      </c>
      <c r="K2441" s="10">
        <v>0.417341351509094</v>
      </c>
      <c r="L2441" s="10">
        <v>0.510866284370422</v>
      </c>
      <c r="M2441" s="10">
        <v>0.510866284370422</v>
      </c>
      <c r="N2441" s="10">
        <v>2.43908286094666</v>
      </c>
      <c r="O2441" s="10">
        <v>1.22409701347351</v>
      </c>
    </row>
    <row r="2442" spans="1:15">
      <c r="A2442" s="8">
        <v>2021</v>
      </c>
      <c r="B2442" s="8" t="s">
        <v>340</v>
      </c>
      <c r="C2442" s="8">
        <v>340600</v>
      </c>
      <c r="D2442" s="8" t="s">
        <v>27</v>
      </c>
      <c r="E2442" s="8" t="s">
        <v>325</v>
      </c>
      <c r="F2442" s="9">
        <v>1223.02</v>
      </c>
      <c r="G2442" s="9">
        <v>86.3099975585937</v>
      </c>
      <c r="H2442" s="9">
        <v>514.299987792969</v>
      </c>
      <c r="I2442" s="9">
        <v>622.409973144531</v>
      </c>
      <c r="J2442" s="10">
        <v>0.070571206510067</v>
      </c>
      <c r="K2442" s="10">
        <v>0.420516431331635</v>
      </c>
      <c r="L2442" s="10">
        <v>0.508912324905396</v>
      </c>
      <c r="M2442" s="10">
        <v>0.508912324905396</v>
      </c>
      <c r="N2442" s="10">
        <v>2.43834114074707</v>
      </c>
      <c r="O2442" s="10">
        <v>1.21020805835724</v>
      </c>
    </row>
    <row r="2443" spans="1:15">
      <c r="A2443" s="8">
        <v>2022</v>
      </c>
      <c r="B2443" s="8" t="s">
        <v>340</v>
      </c>
      <c r="C2443" s="8">
        <v>340600</v>
      </c>
      <c r="D2443" s="8" t="s">
        <v>27</v>
      </c>
      <c r="E2443" s="8" t="s">
        <v>325</v>
      </c>
      <c r="F2443" s="9">
        <v>1302.8</v>
      </c>
      <c r="G2443" s="9">
        <v>89.2</v>
      </c>
      <c r="H2443" s="9">
        <v>570.3</v>
      </c>
      <c r="I2443" s="9">
        <v>643.3</v>
      </c>
      <c r="J2443" s="10">
        <v>0.0684679152594412</v>
      </c>
      <c r="K2443" s="10">
        <v>0.437749462695732</v>
      </c>
      <c r="L2443" s="10">
        <v>0.493782622044827</v>
      </c>
      <c r="M2443" s="10">
        <v>0.493782622044827</v>
      </c>
      <c r="N2443" s="10">
        <v>2.42531470678538</v>
      </c>
      <c r="O2443" s="10">
        <v>1.12800280554094</v>
      </c>
    </row>
    <row r="2444" spans="1:15">
      <c r="A2444" s="1">
        <v>2023</v>
      </c>
      <c r="B2444" s="1" t="s">
        <v>340</v>
      </c>
      <c r="C2444" s="1">
        <v>340600</v>
      </c>
      <c r="D2444" s="1" t="s">
        <v>27</v>
      </c>
      <c r="E2444" s="1" t="s">
        <v>325</v>
      </c>
      <c r="F2444" s="14" t="s">
        <v>341</v>
      </c>
      <c r="G2444" s="14">
        <v>89.7</v>
      </c>
      <c r="H2444" s="14" t="s">
        <v>342</v>
      </c>
      <c r="I2444" s="14">
        <v>690.9</v>
      </c>
      <c r="J2444" s="18">
        <f>G2444/F2444</f>
        <v>0.0656902233614061</v>
      </c>
      <c r="K2444" s="18">
        <f>H2444/F2444</f>
        <v>0.428341266935189</v>
      </c>
      <c r="L2444" s="18">
        <f>I2444/F2444</f>
        <v>0.505968509703405</v>
      </c>
      <c r="M2444" s="18">
        <f>I2444/F2444</f>
        <v>0.505968509703405</v>
      </c>
      <c r="N2444" s="18">
        <f>J2444*1+K2444*2+L2444*3</f>
        <v>2.440278286342</v>
      </c>
      <c r="O2444" s="18">
        <f>I2444/H2444</f>
        <v>1.18122756026671</v>
      </c>
    </row>
    <row r="2445" spans="1:15">
      <c r="A2445" s="8">
        <v>2000</v>
      </c>
      <c r="B2445" s="8" t="s">
        <v>343</v>
      </c>
      <c r="C2445" s="8">
        <v>340700</v>
      </c>
      <c r="D2445" s="8" t="s">
        <v>27</v>
      </c>
      <c r="E2445" s="8" t="s">
        <v>325</v>
      </c>
      <c r="F2445" s="9">
        <v>73.3</v>
      </c>
      <c r="G2445" s="9">
        <v>4.98000001907349</v>
      </c>
      <c r="H2445" s="9">
        <v>40.7400016784668</v>
      </c>
      <c r="I2445" s="9">
        <v>27.5799999237061</v>
      </c>
      <c r="J2445" s="10">
        <v>0.0679399743676186</v>
      </c>
      <c r="K2445" s="10">
        <v>0.5557981133461</v>
      </c>
      <c r="L2445" s="10">
        <v>0.376261949539185</v>
      </c>
      <c r="M2445" s="10">
        <v>0.376261949539185</v>
      </c>
      <c r="N2445" s="10">
        <v>2.30832195281982</v>
      </c>
      <c r="O2445" s="10">
        <v>0.676975905895233</v>
      </c>
    </row>
    <row r="2446" spans="1:15">
      <c r="A2446" s="8">
        <v>2001</v>
      </c>
      <c r="B2446" s="8" t="s">
        <v>343</v>
      </c>
      <c r="C2446" s="8">
        <v>340700</v>
      </c>
      <c r="D2446" s="8" t="s">
        <v>27</v>
      </c>
      <c r="E2446" s="8" t="s">
        <v>325</v>
      </c>
      <c r="F2446" s="9">
        <v>80.14</v>
      </c>
      <c r="G2446" s="9">
        <v>5.03000020980835</v>
      </c>
      <c r="H2446" s="9">
        <v>44.7099990844727</v>
      </c>
      <c r="I2446" s="9">
        <v>30.3999996185303</v>
      </c>
      <c r="J2446" s="10">
        <v>0.0627651661634445</v>
      </c>
      <c r="K2446" s="10">
        <v>0.557898640632629</v>
      </c>
      <c r="L2446" s="10">
        <v>0.379336148500443</v>
      </c>
      <c r="M2446" s="10">
        <v>0.379336148500443</v>
      </c>
      <c r="N2446" s="10">
        <v>2.31657099723816</v>
      </c>
      <c r="O2446" s="10">
        <v>0.679937362670898</v>
      </c>
    </row>
    <row r="2447" spans="1:15">
      <c r="A2447" s="8">
        <v>2002</v>
      </c>
      <c r="B2447" s="8" t="s">
        <v>343</v>
      </c>
      <c r="C2447" s="8">
        <v>340700</v>
      </c>
      <c r="D2447" s="8" t="s">
        <v>27</v>
      </c>
      <c r="E2447" s="8" t="s">
        <v>325</v>
      </c>
      <c r="F2447" s="9">
        <v>88.42</v>
      </c>
      <c r="G2447" s="9">
        <v>5.15000009536743</v>
      </c>
      <c r="H2447" s="9">
        <v>49.6800003051758</v>
      </c>
      <c r="I2447" s="9">
        <v>33.5900001525879</v>
      </c>
      <c r="J2447" s="10">
        <v>0.0582447424530983</v>
      </c>
      <c r="K2447" s="10">
        <v>0.561863839626312</v>
      </c>
      <c r="L2447" s="10">
        <v>0.37989142537117</v>
      </c>
      <c r="M2447" s="10">
        <v>0.37989142537117</v>
      </c>
      <c r="N2447" s="10">
        <v>2.32164669036865</v>
      </c>
      <c r="O2447" s="10">
        <v>0.676127195358276</v>
      </c>
    </row>
    <row r="2448" spans="1:15">
      <c r="A2448" s="8">
        <v>2003</v>
      </c>
      <c r="B2448" s="8" t="s">
        <v>343</v>
      </c>
      <c r="C2448" s="8">
        <v>340700</v>
      </c>
      <c r="D2448" s="8" t="s">
        <v>27</v>
      </c>
      <c r="E2448" s="8" t="s">
        <v>325</v>
      </c>
      <c r="F2448" s="9">
        <v>104.46</v>
      </c>
      <c r="G2448" s="9">
        <v>5.17000007629395</v>
      </c>
      <c r="H2448" s="9">
        <v>61.7700004577637</v>
      </c>
      <c r="I2448" s="9">
        <v>37.5200004577637</v>
      </c>
      <c r="J2448" s="10">
        <v>0.0494926311075687</v>
      </c>
      <c r="K2448" s="10">
        <v>0.591326832771301</v>
      </c>
      <c r="L2448" s="10">
        <v>0.35918053984642</v>
      </c>
      <c r="M2448" s="10">
        <v>0.35918053984642</v>
      </c>
      <c r="N2448" s="10">
        <v>2.3096878528595</v>
      </c>
      <c r="O2448" s="10">
        <v>0.607414603233337</v>
      </c>
    </row>
    <row r="2449" spans="1:15">
      <c r="A2449" s="8">
        <v>2004</v>
      </c>
      <c r="B2449" s="8" t="s">
        <v>343</v>
      </c>
      <c r="C2449" s="8">
        <v>340700</v>
      </c>
      <c r="D2449" s="8" t="s">
        <v>27</v>
      </c>
      <c r="E2449" s="8" t="s">
        <v>325</v>
      </c>
      <c r="F2449" s="9">
        <v>136.73</v>
      </c>
      <c r="G2449" s="9">
        <v>6.38000011444092</v>
      </c>
      <c r="H2449" s="9">
        <v>86.8099975585937</v>
      </c>
      <c r="I2449" s="9">
        <v>43.5400009155273</v>
      </c>
      <c r="J2449" s="10">
        <v>0.046661302447319</v>
      </c>
      <c r="K2449" s="10">
        <v>0.634900867938995</v>
      </c>
      <c r="L2449" s="10">
        <v>0.318437814712524</v>
      </c>
      <c r="M2449" s="10">
        <v>0.318437814712524</v>
      </c>
      <c r="N2449" s="10">
        <v>2.2717764377594</v>
      </c>
      <c r="O2449" s="10">
        <v>0.501555144786835</v>
      </c>
    </row>
    <row r="2450" spans="1:15">
      <c r="A2450" s="8">
        <v>2005</v>
      </c>
      <c r="B2450" s="8" t="s">
        <v>343</v>
      </c>
      <c r="C2450" s="8">
        <v>340700</v>
      </c>
      <c r="D2450" s="8" t="s">
        <v>27</v>
      </c>
      <c r="E2450" s="8" t="s">
        <v>325</v>
      </c>
      <c r="F2450" s="9">
        <v>182.05</v>
      </c>
      <c r="G2450" s="9">
        <v>6.48999977111816</v>
      </c>
      <c r="H2450" s="9">
        <v>112.269996643066</v>
      </c>
      <c r="I2450" s="9">
        <v>63.2900009155273</v>
      </c>
      <c r="J2450" s="10">
        <v>0.0356495454907417</v>
      </c>
      <c r="K2450" s="10">
        <v>0.616698682308197</v>
      </c>
      <c r="L2450" s="10">
        <v>0.347651749849319</v>
      </c>
      <c r="M2450" s="10">
        <v>0.347651749849319</v>
      </c>
      <c r="N2450" s="10">
        <v>2.31200218200684</v>
      </c>
      <c r="O2450" s="10">
        <v>0.563730299472809</v>
      </c>
    </row>
    <row r="2451" spans="1:15">
      <c r="A2451" s="8">
        <v>2006</v>
      </c>
      <c r="B2451" s="8" t="s">
        <v>343</v>
      </c>
      <c r="C2451" s="8">
        <v>340700</v>
      </c>
      <c r="D2451" s="8" t="s">
        <v>27</v>
      </c>
      <c r="E2451" s="8" t="s">
        <v>325</v>
      </c>
      <c r="F2451" s="9">
        <v>243.5507</v>
      </c>
      <c r="G2451" s="9">
        <v>7.03999996185303</v>
      </c>
      <c r="H2451" s="9">
        <v>163.139999389648</v>
      </c>
      <c r="I2451" s="9">
        <v>73.370002746582</v>
      </c>
      <c r="J2451" s="10">
        <v>0.0289056859910488</v>
      </c>
      <c r="K2451" s="10">
        <v>0.669839978218079</v>
      </c>
      <c r="L2451" s="10">
        <v>0.301251441240311</v>
      </c>
      <c r="M2451" s="10">
        <v>0.301251441240311</v>
      </c>
      <c r="N2451" s="10">
        <v>2.2723400592804</v>
      </c>
      <c r="O2451" s="10">
        <v>0.449736446142197</v>
      </c>
    </row>
    <row r="2452" spans="1:15">
      <c r="A2452" s="8">
        <v>2007</v>
      </c>
      <c r="B2452" s="8" t="s">
        <v>343</v>
      </c>
      <c r="C2452" s="8">
        <v>340700</v>
      </c>
      <c r="D2452" s="8" t="s">
        <v>27</v>
      </c>
      <c r="E2452" s="8" t="s">
        <v>325</v>
      </c>
      <c r="F2452" s="9">
        <v>286.83</v>
      </c>
      <c r="G2452" s="9">
        <v>7.78000020980835</v>
      </c>
      <c r="H2452" s="9">
        <v>194.320007324219</v>
      </c>
      <c r="I2452" s="9">
        <v>84.7300033569336</v>
      </c>
      <c r="J2452" s="10">
        <v>0.0271240808069706</v>
      </c>
      <c r="K2452" s="10">
        <v>0.677474498748779</v>
      </c>
      <c r="L2452" s="10">
        <v>0.295401483774185</v>
      </c>
      <c r="M2452" s="10">
        <v>0.295401483774185</v>
      </c>
      <c r="N2452" s="10">
        <v>2.26827764511108</v>
      </c>
      <c r="O2452" s="10">
        <v>0.436033338308334</v>
      </c>
    </row>
    <row r="2453" spans="1:15">
      <c r="A2453" s="8">
        <v>2008</v>
      </c>
      <c r="B2453" s="8" t="s">
        <v>343</v>
      </c>
      <c r="C2453" s="8">
        <v>340700</v>
      </c>
      <c r="D2453" s="8" t="s">
        <v>27</v>
      </c>
      <c r="E2453" s="8" t="s">
        <v>325</v>
      </c>
      <c r="F2453" s="9">
        <v>325.3072</v>
      </c>
      <c r="G2453" s="9">
        <v>8.43000030517578</v>
      </c>
      <c r="H2453" s="9">
        <v>218.320892333984</v>
      </c>
      <c r="I2453" s="9">
        <v>98.5563430786133</v>
      </c>
      <c r="J2453" s="10">
        <v>0.0259139686822891</v>
      </c>
      <c r="K2453" s="10">
        <v>0.671122252941132</v>
      </c>
      <c r="L2453" s="10">
        <v>0.30296391248703</v>
      </c>
      <c r="M2453" s="10">
        <v>0.30296391248703</v>
      </c>
      <c r="N2453" s="10">
        <v>2.27705025672913</v>
      </c>
      <c r="O2453" s="10">
        <v>0.451428830623627</v>
      </c>
    </row>
    <row r="2454" spans="1:15">
      <c r="A2454" s="8">
        <v>2009</v>
      </c>
      <c r="B2454" s="8" t="s">
        <v>343</v>
      </c>
      <c r="C2454" s="8">
        <v>340700</v>
      </c>
      <c r="D2454" s="8" t="s">
        <v>27</v>
      </c>
      <c r="E2454" s="8" t="s">
        <v>325</v>
      </c>
      <c r="F2454" s="9">
        <v>343.66</v>
      </c>
      <c r="G2454" s="9">
        <v>8.93000030517578</v>
      </c>
      <c r="H2454" s="9">
        <v>233.289993286133</v>
      </c>
      <c r="I2454" s="9">
        <v>101.440002441406</v>
      </c>
      <c r="J2454" s="10">
        <v>0.0259849857538939</v>
      </c>
      <c r="K2454" s="10">
        <v>0.678839504718781</v>
      </c>
      <c r="L2454" s="10">
        <v>0.295175462961197</v>
      </c>
      <c r="M2454" s="10">
        <v>0.295175462961197</v>
      </c>
      <c r="N2454" s="10">
        <v>2.26919031143188</v>
      </c>
      <c r="O2454" s="10">
        <v>0.434823632240295</v>
      </c>
    </row>
    <row r="2455" spans="1:15">
      <c r="A2455" s="8">
        <v>2010</v>
      </c>
      <c r="B2455" s="8" t="s">
        <v>343</v>
      </c>
      <c r="C2455" s="8">
        <v>340700</v>
      </c>
      <c r="D2455" s="8" t="s">
        <v>27</v>
      </c>
      <c r="E2455" s="8" t="s">
        <v>325</v>
      </c>
      <c r="F2455" s="9">
        <v>466.7</v>
      </c>
      <c r="G2455" s="9">
        <v>9.64999961853027</v>
      </c>
      <c r="H2455" s="9">
        <v>339.5</v>
      </c>
      <c r="I2455" s="9">
        <v>117.550003051758</v>
      </c>
      <c r="J2455" s="10">
        <v>0.0206770934164524</v>
      </c>
      <c r="K2455" s="10">
        <v>0.727448046207428</v>
      </c>
      <c r="L2455" s="10">
        <v>0.25187486410141</v>
      </c>
      <c r="M2455" s="10">
        <v>0.25187486410141</v>
      </c>
      <c r="N2455" s="10">
        <v>2.23119783401489</v>
      </c>
      <c r="O2455" s="10">
        <v>0.346244484186172</v>
      </c>
    </row>
    <row r="2456" spans="1:15">
      <c r="A2456" s="8">
        <v>2011</v>
      </c>
      <c r="B2456" s="8" t="s">
        <v>343</v>
      </c>
      <c r="C2456" s="8">
        <v>340700</v>
      </c>
      <c r="D2456" s="8" t="s">
        <v>27</v>
      </c>
      <c r="E2456" s="8" t="s">
        <v>325</v>
      </c>
      <c r="F2456" s="9">
        <v>579.41</v>
      </c>
      <c r="G2456" s="9">
        <v>11</v>
      </c>
      <c r="H2456" s="9">
        <v>433.019989013672</v>
      </c>
      <c r="I2456" s="9">
        <v>135.389999389648</v>
      </c>
      <c r="J2456" s="10">
        <v>0.0189848300069571</v>
      </c>
      <c r="K2456" s="10">
        <v>0.7473464012146</v>
      </c>
      <c r="L2456" s="10">
        <v>0.233668729662895</v>
      </c>
      <c r="M2456" s="10">
        <v>0.233668729662895</v>
      </c>
      <c r="N2456" s="10">
        <v>2.21468377113342</v>
      </c>
      <c r="O2456" s="10">
        <v>0.312664538621902</v>
      </c>
    </row>
    <row r="2457" spans="1:15">
      <c r="A2457" s="8">
        <v>2012</v>
      </c>
      <c r="B2457" s="8" t="s">
        <v>343</v>
      </c>
      <c r="C2457" s="8">
        <v>340700</v>
      </c>
      <c r="D2457" s="8" t="s">
        <v>27</v>
      </c>
      <c r="E2457" s="8" t="s">
        <v>325</v>
      </c>
      <c r="F2457" s="9">
        <v>621.3</v>
      </c>
      <c r="G2457" s="9">
        <v>11.7799997329712</v>
      </c>
      <c r="H2457" s="9">
        <v>456.279998779297</v>
      </c>
      <c r="I2457" s="9">
        <v>153.240005493164</v>
      </c>
      <c r="J2457" s="10">
        <v>0.0189602449536324</v>
      </c>
      <c r="K2457" s="10">
        <v>0.734395623207092</v>
      </c>
      <c r="L2457" s="10">
        <v>0.246644139289856</v>
      </c>
      <c r="M2457" s="10">
        <v>0.246644139289856</v>
      </c>
      <c r="N2457" s="10">
        <v>2.22768402099609</v>
      </c>
      <c r="O2457" s="10">
        <v>0.335846424102783</v>
      </c>
    </row>
    <row r="2458" spans="1:15">
      <c r="A2458" s="8">
        <v>2013</v>
      </c>
      <c r="B2458" s="8" t="s">
        <v>343</v>
      </c>
      <c r="C2458" s="8">
        <v>340700</v>
      </c>
      <c r="D2458" s="8" t="s">
        <v>27</v>
      </c>
      <c r="E2458" s="8" t="s">
        <v>325</v>
      </c>
      <c r="F2458" s="9">
        <v>680.59</v>
      </c>
      <c r="G2458" s="9">
        <v>12.5699996948242</v>
      </c>
      <c r="H2458" s="9">
        <v>493.380004882813</v>
      </c>
      <c r="I2458" s="9">
        <v>174.639999389648</v>
      </c>
      <c r="J2458" s="10">
        <v>0.0184692684561014</v>
      </c>
      <c r="K2458" s="10">
        <v>0.724929869174957</v>
      </c>
      <c r="L2458" s="10">
        <v>0.256600886583328</v>
      </c>
      <c r="M2458" s="10">
        <v>0.256600886583328</v>
      </c>
      <c r="N2458" s="10">
        <v>2.2381317615509</v>
      </c>
      <c r="O2458" s="10">
        <v>0.353966504335403</v>
      </c>
    </row>
    <row r="2459" spans="1:15">
      <c r="A2459" s="8">
        <v>2014</v>
      </c>
      <c r="B2459" s="8" t="s">
        <v>343</v>
      </c>
      <c r="C2459" s="8">
        <v>340700</v>
      </c>
      <c r="D2459" s="8" t="s">
        <v>27</v>
      </c>
      <c r="E2459" s="8" t="s">
        <v>325</v>
      </c>
      <c r="F2459" s="9">
        <v>716.31</v>
      </c>
      <c r="G2459" s="9">
        <v>12.5799999237061</v>
      </c>
      <c r="H2459" s="9">
        <v>510.459991455078</v>
      </c>
      <c r="I2459" s="9">
        <v>193.270004272461</v>
      </c>
      <c r="J2459" s="10">
        <v>0.0175622291862965</v>
      </c>
      <c r="K2459" s="10">
        <v>0.712624430656433</v>
      </c>
      <c r="L2459" s="10">
        <v>0.269813358783722</v>
      </c>
      <c r="M2459" s="10">
        <v>0.269813358783722</v>
      </c>
      <c r="N2459" s="10">
        <v>2.25225114822388</v>
      </c>
      <c r="O2459" s="10">
        <v>0.378619313240051</v>
      </c>
    </row>
    <row r="2460" spans="1:15">
      <c r="A2460" s="8">
        <v>2015</v>
      </c>
      <c r="B2460" s="8" t="s">
        <v>343</v>
      </c>
      <c r="C2460" s="8">
        <v>340700</v>
      </c>
      <c r="D2460" s="8" t="s">
        <v>27</v>
      </c>
      <c r="E2460" s="8" t="s">
        <v>325</v>
      </c>
      <c r="F2460" s="9">
        <v>911.6</v>
      </c>
      <c r="G2460" s="9">
        <v>47.2400016784668</v>
      </c>
      <c r="H2460" s="9">
        <v>562.929992675781</v>
      </c>
      <c r="I2460" s="9">
        <v>301.429992675781</v>
      </c>
      <c r="J2460" s="10">
        <v>0.0518209747970104</v>
      </c>
      <c r="K2460" s="10">
        <v>0.617518663406372</v>
      </c>
      <c r="L2460" s="10">
        <v>0.330660372972488</v>
      </c>
      <c r="M2460" s="10">
        <v>0.330660372972488</v>
      </c>
      <c r="N2460" s="10">
        <v>2.2788393497467</v>
      </c>
      <c r="O2460" s="10">
        <v>0.535466194152832</v>
      </c>
    </row>
    <row r="2461" spans="1:15">
      <c r="A2461" s="8">
        <v>2016</v>
      </c>
      <c r="B2461" s="8" t="s">
        <v>343</v>
      </c>
      <c r="C2461" s="8">
        <v>340700</v>
      </c>
      <c r="D2461" s="8" t="s">
        <v>27</v>
      </c>
      <c r="E2461" s="8" t="s">
        <v>325</v>
      </c>
      <c r="F2461" s="9">
        <v>957.25</v>
      </c>
      <c r="G2461" s="9">
        <v>48.9500007629395</v>
      </c>
      <c r="H2461" s="9">
        <v>569.590026855469</v>
      </c>
      <c r="I2461" s="9">
        <v>338.720001220703</v>
      </c>
      <c r="J2461" s="10">
        <v>0.0511360689997673</v>
      </c>
      <c r="K2461" s="10">
        <v>0.595027446746826</v>
      </c>
      <c r="L2461" s="10">
        <v>0.353846967220306</v>
      </c>
      <c r="M2461" s="10">
        <v>0.353846967220306</v>
      </c>
      <c r="N2461" s="10">
        <v>2.30273175239563</v>
      </c>
      <c r="O2461" s="10">
        <v>0.594673335552216</v>
      </c>
    </row>
    <row r="2462" spans="1:15">
      <c r="A2462" s="8">
        <v>2017</v>
      </c>
      <c r="B2462" s="8" t="s">
        <v>343</v>
      </c>
      <c r="C2462" s="8">
        <v>340700</v>
      </c>
      <c r="D2462" s="8" t="s">
        <v>27</v>
      </c>
      <c r="E2462" s="8" t="s">
        <v>325</v>
      </c>
      <c r="F2462" s="9">
        <v>1122.1</v>
      </c>
      <c r="G2462" s="9">
        <v>49.1399993896484</v>
      </c>
      <c r="H2462" s="9">
        <v>691.450012207031</v>
      </c>
      <c r="I2462" s="9">
        <v>381.510009765625</v>
      </c>
      <c r="J2462" s="10">
        <v>0.0437928885221481</v>
      </c>
      <c r="K2462" s="10">
        <v>0.616210699081421</v>
      </c>
      <c r="L2462" s="10">
        <v>0.339996457099915</v>
      </c>
      <c r="M2462" s="10">
        <v>0.339996457099915</v>
      </c>
      <c r="N2462" s="10">
        <v>2.29620361328125</v>
      </c>
      <c r="O2462" s="10">
        <v>0.551753580570221</v>
      </c>
    </row>
    <row r="2463" spans="1:15">
      <c r="A2463" s="8">
        <v>2018</v>
      </c>
      <c r="B2463" s="8" t="s">
        <v>343</v>
      </c>
      <c r="C2463" s="8">
        <v>340700</v>
      </c>
      <c r="D2463" s="8" t="s">
        <v>27</v>
      </c>
      <c r="E2463" s="8" t="s">
        <v>325</v>
      </c>
      <c r="F2463" s="9">
        <v>1222.36</v>
      </c>
      <c r="G2463" s="9">
        <v>50</v>
      </c>
      <c r="H2463" s="9">
        <v>712.02001953125</v>
      </c>
      <c r="I2463" s="9">
        <v>460.339996337891</v>
      </c>
      <c r="J2463" s="10">
        <v>0.0409044809639454</v>
      </c>
      <c r="K2463" s="10">
        <v>0.582496166229248</v>
      </c>
      <c r="L2463" s="10">
        <v>0.376599371433258</v>
      </c>
      <c r="M2463" s="10">
        <v>0.376599371433258</v>
      </c>
      <c r="N2463" s="10">
        <v>2.33569502830505</v>
      </c>
      <c r="O2463" s="10">
        <v>0.646526753902435</v>
      </c>
    </row>
    <row r="2464" spans="1:15">
      <c r="A2464" s="8">
        <v>2019</v>
      </c>
      <c r="B2464" s="8" t="s">
        <v>343</v>
      </c>
      <c r="C2464" s="8">
        <v>340700</v>
      </c>
      <c r="D2464" s="8" t="s">
        <v>27</v>
      </c>
      <c r="E2464" s="8" t="s">
        <v>325</v>
      </c>
      <c r="F2464" s="9">
        <v>960.17</v>
      </c>
      <c r="G2464" s="9">
        <v>52.7299995422363</v>
      </c>
      <c r="H2464" s="9">
        <v>444.790008544922</v>
      </c>
      <c r="I2464" s="9">
        <v>462.649993896484</v>
      </c>
      <c r="J2464" s="10">
        <v>0.0549173578619957</v>
      </c>
      <c r="K2464" s="10">
        <v>0.463240891695023</v>
      </c>
      <c r="L2464" s="10">
        <v>0.481841742992401</v>
      </c>
      <c r="M2464" s="10">
        <v>0.481841742992401</v>
      </c>
      <c r="N2464" s="10">
        <v>2.42692446708679</v>
      </c>
      <c r="O2464" s="10">
        <v>1.04015374183655</v>
      </c>
    </row>
    <row r="2465" spans="1:15">
      <c r="A2465" s="8">
        <v>2020</v>
      </c>
      <c r="B2465" s="8" t="s">
        <v>343</v>
      </c>
      <c r="C2465" s="8">
        <v>340700</v>
      </c>
      <c r="D2465" s="8" t="s">
        <v>27</v>
      </c>
      <c r="E2465" s="8" t="s">
        <v>325</v>
      </c>
      <c r="F2465" s="9">
        <v>1003.67</v>
      </c>
      <c r="G2465" s="9">
        <v>56.439998626709</v>
      </c>
      <c r="H2465" s="9">
        <v>455.529998779297</v>
      </c>
      <c r="I2465" s="9">
        <v>491.709991455078</v>
      </c>
      <c r="J2465" s="10">
        <v>0.0562336221337318</v>
      </c>
      <c r="K2465" s="10">
        <v>0.453864306211472</v>
      </c>
      <c r="L2465" s="10">
        <v>0.489912003278732</v>
      </c>
      <c r="M2465" s="10">
        <v>0.489912003278732</v>
      </c>
      <c r="N2465" s="10">
        <v>2.43369817733765</v>
      </c>
      <c r="O2465" s="10">
        <v>1.07942390441895</v>
      </c>
    </row>
    <row r="2466" spans="1:15">
      <c r="A2466" s="8">
        <v>2021</v>
      </c>
      <c r="B2466" s="8" t="s">
        <v>343</v>
      </c>
      <c r="C2466" s="8">
        <v>340700</v>
      </c>
      <c r="D2466" s="8" t="s">
        <v>27</v>
      </c>
      <c r="E2466" s="8" t="s">
        <v>325</v>
      </c>
      <c r="F2466" s="9">
        <v>1165.58</v>
      </c>
      <c r="G2466" s="9">
        <v>59.1599998474121</v>
      </c>
      <c r="H2466" s="9">
        <v>577.090026855469</v>
      </c>
      <c r="I2466" s="9">
        <v>529.330017089844</v>
      </c>
      <c r="J2466" s="10">
        <v>0.0507558472454548</v>
      </c>
      <c r="K2466" s="10">
        <v>0.495109766721725</v>
      </c>
      <c r="L2466" s="10">
        <v>0.454134434461594</v>
      </c>
      <c r="M2466" s="10">
        <v>0.454134434461594</v>
      </c>
      <c r="N2466" s="10">
        <v>2.40337872505188</v>
      </c>
      <c r="O2466" s="10">
        <v>0.917239904403687</v>
      </c>
    </row>
    <row r="2467" spans="1:15">
      <c r="A2467" s="8">
        <v>2022</v>
      </c>
      <c r="B2467" s="8" t="s">
        <v>343</v>
      </c>
      <c r="C2467" s="8">
        <v>340700</v>
      </c>
      <c r="D2467" s="8" t="s">
        <v>27</v>
      </c>
      <c r="E2467" s="8" t="s">
        <v>325</v>
      </c>
      <c r="F2467" s="9">
        <v>1209.9</v>
      </c>
      <c r="G2467" s="9">
        <v>61.8</v>
      </c>
      <c r="H2467" s="9">
        <v>602.8</v>
      </c>
      <c r="I2467" s="9">
        <v>545.3</v>
      </c>
      <c r="J2467" s="10">
        <v>0.0510786015373171</v>
      </c>
      <c r="K2467" s="10">
        <v>0.498222993635838</v>
      </c>
      <c r="L2467" s="10">
        <v>0.450698404826845</v>
      </c>
      <c r="M2467" s="10">
        <v>0.450698404826845</v>
      </c>
      <c r="N2467" s="10">
        <v>2.39961980328953</v>
      </c>
      <c r="O2467" s="10">
        <v>0.904611811546118</v>
      </c>
    </row>
    <row r="2468" spans="1:15">
      <c r="A2468" s="1">
        <v>2023</v>
      </c>
      <c r="B2468" s="1" t="s">
        <v>343</v>
      </c>
      <c r="C2468" s="1">
        <v>340700</v>
      </c>
      <c r="D2468" s="1" t="s">
        <v>27</v>
      </c>
      <c r="E2468" s="1" t="s">
        <v>325</v>
      </c>
      <c r="F2468" s="14" t="s">
        <v>344</v>
      </c>
      <c r="G2468" s="14">
        <v>63.5</v>
      </c>
      <c r="H2468" s="14" t="s">
        <v>345</v>
      </c>
      <c r="I2468" s="14">
        <v>597.1</v>
      </c>
      <c r="J2468" s="18">
        <f>G2468/F2468</f>
        <v>0.0516344120995284</v>
      </c>
      <c r="K2468" s="18">
        <f>H2468/F2468</f>
        <v>0.4628394860953</v>
      </c>
      <c r="L2468" s="18">
        <f>I2468/F2468</f>
        <v>0.485526101805172</v>
      </c>
      <c r="M2468" s="18">
        <f>I2468/F2468</f>
        <v>0.485526101805172</v>
      </c>
      <c r="N2468" s="18">
        <f>J2468*1+K2468*2+L2468*3</f>
        <v>2.43389168970564</v>
      </c>
      <c r="O2468" s="18">
        <f>I2468/H2468</f>
        <v>1.04901616303584</v>
      </c>
    </row>
    <row r="2469" spans="1:15">
      <c r="A2469" s="8">
        <v>2000</v>
      </c>
      <c r="B2469" s="8" t="s">
        <v>346</v>
      </c>
      <c r="C2469" s="8">
        <v>340800</v>
      </c>
      <c r="D2469" s="8" t="s">
        <v>27</v>
      </c>
      <c r="E2469" s="8" t="s">
        <v>325</v>
      </c>
      <c r="F2469" s="9">
        <v>252.44</v>
      </c>
      <c r="G2469" s="9">
        <v>59.3600006103516</v>
      </c>
      <c r="H2469" s="9">
        <v>112.660003662109</v>
      </c>
      <c r="I2469" s="9">
        <v>80.4199981689453</v>
      </c>
      <c r="J2469" s="10">
        <v>0.23514498770237</v>
      </c>
      <c r="K2469" s="10">
        <v>0.446284294128418</v>
      </c>
      <c r="L2469" s="10">
        <v>0.318570733070374</v>
      </c>
      <c r="M2469" s="10">
        <v>0.318570733070374</v>
      </c>
      <c r="N2469" s="10">
        <v>2.08342576026916</v>
      </c>
      <c r="O2469" s="10">
        <v>0.713829159736633</v>
      </c>
    </row>
    <row r="2470" spans="1:15">
      <c r="A2470" s="8">
        <v>2001</v>
      </c>
      <c r="B2470" s="8" t="s">
        <v>346</v>
      </c>
      <c r="C2470" s="8">
        <v>340800</v>
      </c>
      <c r="D2470" s="8" t="s">
        <v>27</v>
      </c>
      <c r="E2470" s="8" t="s">
        <v>325</v>
      </c>
      <c r="F2470" s="9">
        <v>264.14</v>
      </c>
      <c r="G2470" s="9">
        <v>62.0699996948242</v>
      </c>
      <c r="H2470" s="9">
        <v>115.319999694824</v>
      </c>
      <c r="I2470" s="9">
        <v>86.75</v>
      </c>
      <c r="J2470" s="10">
        <v>0.234989017248154</v>
      </c>
      <c r="K2470" s="10">
        <v>0.436586648225784</v>
      </c>
      <c r="L2470" s="10">
        <v>0.328424334526062</v>
      </c>
      <c r="M2470" s="10">
        <v>0.328424334526062</v>
      </c>
      <c r="N2470" s="10">
        <v>2.09343528747559</v>
      </c>
      <c r="O2470" s="10">
        <v>0.752254605293274</v>
      </c>
    </row>
    <row r="2471" spans="1:15">
      <c r="A2471" s="8">
        <v>2002</v>
      </c>
      <c r="B2471" s="8" t="s">
        <v>346</v>
      </c>
      <c r="C2471" s="8">
        <v>340800</v>
      </c>
      <c r="D2471" s="8" t="s">
        <v>27</v>
      </c>
      <c r="E2471" s="8" t="s">
        <v>325</v>
      </c>
      <c r="F2471" s="9">
        <v>285.21</v>
      </c>
      <c r="G2471" s="9">
        <v>65.3399963378906</v>
      </c>
      <c r="H2471" s="9">
        <v>125.910003662109</v>
      </c>
      <c r="I2471" s="9">
        <v>93.9599990844727</v>
      </c>
      <c r="J2471" s="10">
        <v>0.229094341397285</v>
      </c>
      <c r="K2471" s="10">
        <v>0.441464185714722</v>
      </c>
      <c r="L2471" s="10">
        <v>0.329441457986832</v>
      </c>
      <c r="M2471" s="10">
        <v>0.329441457986832</v>
      </c>
      <c r="N2471" s="10">
        <v>2.10034704208374</v>
      </c>
      <c r="O2471" s="10">
        <v>0.746247291564941</v>
      </c>
    </row>
    <row r="2472" spans="1:15">
      <c r="A2472" s="8">
        <v>2003</v>
      </c>
      <c r="B2472" s="8" t="s">
        <v>346</v>
      </c>
      <c r="C2472" s="8">
        <v>340800</v>
      </c>
      <c r="D2472" s="8" t="s">
        <v>27</v>
      </c>
      <c r="E2472" s="8" t="s">
        <v>325</v>
      </c>
      <c r="F2472" s="9">
        <v>320.43</v>
      </c>
      <c r="G2472" s="9">
        <v>73.4499969482422</v>
      </c>
      <c r="H2472" s="9">
        <v>144.779998779297</v>
      </c>
      <c r="I2472" s="9">
        <v>102.199996948242</v>
      </c>
      <c r="J2472" s="10">
        <v>0.229223221540451</v>
      </c>
      <c r="K2472" s="10">
        <v>0.451830357313156</v>
      </c>
      <c r="L2472" s="10">
        <v>0.31894639134407</v>
      </c>
      <c r="M2472" s="10">
        <v>0.31894639134407</v>
      </c>
      <c r="N2472" s="10">
        <v>2.08972311019897</v>
      </c>
      <c r="O2472" s="10">
        <v>0.705898582935333</v>
      </c>
    </row>
    <row r="2473" spans="1:15">
      <c r="A2473" s="8">
        <v>2004</v>
      </c>
      <c r="B2473" s="8" t="s">
        <v>346</v>
      </c>
      <c r="C2473" s="8">
        <v>340800</v>
      </c>
      <c r="D2473" s="8" t="s">
        <v>27</v>
      </c>
      <c r="E2473" s="8" t="s">
        <v>325</v>
      </c>
      <c r="F2473" s="9">
        <v>392.02</v>
      </c>
      <c r="G2473" s="9">
        <v>88.6100006103516</v>
      </c>
      <c r="H2473" s="9">
        <v>182.75</v>
      </c>
      <c r="I2473" s="9">
        <v>120.660003662109</v>
      </c>
      <c r="J2473" s="10">
        <v>0.226034387946129</v>
      </c>
      <c r="K2473" s="10">
        <v>0.466175198554993</v>
      </c>
      <c r="L2473" s="10">
        <v>0.30779042840004</v>
      </c>
      <c r="M2473" s="10">
        <v>0.30779042840004</v>
      </c>
      <c r="N2473" s="10">
        <v>2.08175611495972</v>
      </c>
      <c r="O2473" s="10">
        <v>0.660246253013611</v>
      </c>
    </row>
    <row r="2474" spans="1:15">
      <c r="A2474" s="8">
        <v>2005</v>
      </c>
      <c r="B2474" s="8" t="s">
        <v>346</v>
      </c>
      <c r="C2474" s="8">
        <v>340800</v>
      </c>
      <c r="D2474" s="8" t="s">
        <v>27</v>
      </c>
      <c r="E2474" s="8" t="s">
        <v>325</v>
      </c>
      <c r="F2474" s="9">
        <v>429.64</v>
      </c>
      <c r="G2474" s="9">
        <v>89.3399963378906</v>
      </c>
      <c r="H2474" s="9">
        <v>176.669998168945</v>
      </c>
      <c r="I2474" s="9">
        <v>163.630004882812</v>
      </c>
      <c r="J2474" s="10">
        <v>0.207941517233849</v>
      </c>
      <c r="K2474" s="10">
        <v>0.411204725503922</v>
      </c>
      <c r="L2474" s="10">
        <v>0.380853742361069</v>
      </c>
      <c r="M2474" s="10">
        <v>0.380853742361069</v>
      </c>
      <c r="N2474" s="10">
        <v>2.17291212081909</v>
      </c>
      <c r="O2474" s="10">
        <v>0.926190137863159</v>
      </c>
    </row>
    <row r="2475" spans="1:15">
      <c r="A2475" s="8">
        <v>2006</v>
      </c>
      <c r="B2475" s="8" t="s">
        <v>346</v>
      </c>
      <c r="C2475" s="8">
        <v>340800</v>
      </c>
      <c r="D2475" s="8" t="s">
        <v>27</v>
      </c>
      <c r="E2475" s="8" t="s">
        <v>325</v>
      </c>
      <c r="F2475" s="9">
        <v>494.3688</v>
      </c>
      <c r="G2475" s="9">
        <v>94.379997253418</v>
      </c>
      <c r="H2475" s="9">
        <v>208.520004272461</v>
      </c>
      <c r="I2475" s="9">
        <v>191.470001220703</v>
      </c>
      <c r="J2475" s="10">
        <v>0.19091010093689</v>
      </c>
      <c r="K2475" s="10">
        <v>0.421790391206741</v>
      </c>
      <c r="L2475" s="10">
        <v>0.387301951646805</v>
      </c>
      <c r="M2475" s="10">
        <v>0.387301951646805</v>
      </c>
      <c r="N2475" s="10">
        <v>2.19639682769775</v>
      </c>
      <c r="O2475" s="10">
        <v>0.918233275413513</v>
      </c>
    </row>
    <row r="2476" spans="1:15">
      <c r="A2476" s="8">
        <v>2007</v>
      </c>
      <c r="B2476" s="8" t="s">
        <v>346</v>
      </c>
      <c r="C2476" s="8">
        <v>340800</v>
      </c>
      <c r="D2476" s="8" t="s">
        <v>27</v>
      </c>
      <c r="E2476" s="8" t="s">
        <v>325</v>
      </c>
      <c r="F2476" s="9">
        <v>593.51</v>
      </c>
      <c r="G2476" s="9">
        <v>113.930000305176</v>
      </c>
      <c r="H2476" s="9">
        <v>249.139999389648</v>
      </c>
      <c r="I2476" s="9">
        <v>230.440002441406</v>
      </c>
      <c r="J2476" s="10">
        <v>0.191959694027901</v>
      </c>
      <c r="K2476" s="10">
        <v>0.419773876667023</v>
      </c>
      <c r="L2476" s="10">
        <v>0.388266414403915</v>
      </c>
      <c r="M2476" s="10">
        <v>0.388266414403915</v>
      </c>
      <c r="N2476" s="10">
        <v>2.19630670547485</v>
      </c>
      <c r="O2476" s="10">
        <v>0.924941837787628</v>
      </c>
    </row>
    <row r="2477" spans="1:15">
      <c r="A2477" s="8">
        <v>2008</v>
      </c>
      <c r="B2477" s="8" t="s">
        <v>346</v>
      </c>
      <c r="C2477" s="8">
        <v>340800</v>
      </c>
      <c r="D2477" s="8" t="s">
        <v>27</v>
      </c>
      <c r="E2477" s="8" t="s">
        <v>325</v>
      </c>
      <c r="F2477" s="9">
        <v>704.7175</v>
      </c>
      <c r="G2477" s="9">
        <v>134.214202880859</v>
      </c>
      <c r="H2477" s="9">
        <v>299.06591796875</v>
      </c>
      <c r="I2477" s="9">
        <v>271.437408447266</v>
      </c>
      <c r="J2477" s="10">
        <v>0.190451070666313</v>
      </c>
      <c r="K2477" s="10">
        <v>0.424377024173737</v>
      </c>
      <c r="L2477" s="10">
        <v>0.385171949863434</v>
      </c>
      <c r="M2477" s="10">
        <v>0.385171949863434</v>
      </c>
      <c r="N2477" s="10">
        <v>2.19472098350525</v>
      </c>
      <c r="O2477" s="10">
        <v>0.907617330551147</v>
      </c>
    </row>
    <row r="2478" spans="1:15">
      <c r="A2478" s="8">
        <v>2009</v>
      </c>
      <c r="B2478" s="8" t="s">
        <v>346</v>
      </c>
      <c r="C2478" s="8">
        <v>340800</v>
      </c>
      <c r="D2478" s="8" t="s">
        <v>27</v>
      </c>
      <c r="E2478" s="8" t="s">
        <v>325</v>
      </c>
      <c r="F2478" s="9">
        <v>796.1274</v>
      </c>
      <c r="G2478" s="9">
        <v>142.053207397461</v>
      </c>
      <c r="H2478" s="9">
        <v>387.625183105469</v>
      </c>
      <c r="I2478" s="9">
        <v>266.449035644531</v>
      </c>
      <c r="J2478" s="10">
        <v>0.178430244326591</v>
      </c>
      <c r="K2478" s="10">
        <v>0.486888378858566</v>
      </c>
      <c r="L2478" s="10">
        <v>0.334681391716003</v>
      </c>
      <c r="M2478" s="10">
        <v>0.334681391716003</v>
      </c>
      <c r="N2478" s="10">
        <v>2.1562511920929</v>
      </c>
      <c r="O2478" s="10">
        <v>0.687388360500336</v>
      </c>
    </row>
    <row r="2479" spans="1:15">
      <c r="A2479" s="8">
        <v>2010</v>
      </c>
      <c r="B2479" s="8" t="s">
        <v>346</v>
      </c>
      <c r="C2479" s="8">
        <v>340800</v>
      </c>
      <c r="D2479" s="8" t="s">
        <v>27</v>
      </c>
      <c r="E2479" s="8" t="s">
        <v>325</v>
      </c>
      <c r="F2479" s="9">
        <v>989.0416</v>
      </c>
      <c r="G2479" s="9">
        <v>156.317001342773</v>
      </c>
      <c r="H2479" s="9">
        <v>518.957641601563</v>
      </c>
      <c r="I2479" s="9">
        <v>313.760009765625</v>
      </c>
      <c r="J2479" s="10">
        <v>0.15804897248745</v>
      </c>
      <c r="K2479" s="10">
        <v>0.524707615375519</v>
      </c>
      <c r="L2479" s="10">
        <v>0.317236423492432</v>
      </c>
      <c r="M2479" s="10">
        <v>0.317236423492432</v>
      </c>
      <c r="N2479" s="10">
        <v>2.15917348861694</v>
      </c>
      <c r="O2479" s="10">
        <v>0.604596555233002</v>
      </c>
    </row>
    <row r="2480" spans="1:15">
      <c r="A2480" s="8">
        <v>2011</v>
      </c>
      <c r="B2480" s="8" t="s">
        <v>346</v>
      </c>
      <c r="C2480" s="8">
        <v>340800</v>
      </c>
      <c r="D2480" s="8" t="s">
        <v>27</v>
      </c>
      <c r="E2480" s="8" t="s">
        <v>325</v>
      </c>
      <c r="F2480" s="9">
        <v>1215.74</v>
      </c>
      <c r="G2480" s="9">
        <v>180.710006713867</v>
      </c>
      <c r="H2480" s="9">
        <v>672.710021972656</v>
      </c>
      <c r="I2480" s="9">
        <v>362.320007324219</v>
      </c>
      <c r="J2480" s="10">
        <v>0.148641988635063</v>
      </c>
      <c r="K2480" s="10">
        <v>0.553333818912506</v>
      </c>
      <c r="L2480" s="10">
        <v>0.298024266958237</v>
      </c>
      <c r="M2480" s="10">
        <v>0.298024266958237</v>
      </c>
      <c r="N2480" s="10">
        <v>2.14938235282898</v>
      </c>
      <c r="O2480" s="10">
        <v>0.538597583770752</v>
      </c>
    </row>
    <row r="2481" spans="1:15">
      <c r="A2481" s="8">
        <v>2012</v>
      </c>
      <c r="B2481" s="8" t="s">
        <v>346</v>
      </c>
      <c r="C2481" s="8">
        <v>340800</v>
      </c>
      <c r="D2481" s="8" t="s">
        <v>27</v>
      </c>
      <c r="E2481" s="8" t="s">
        <v>325</v>
      </c>
      <c r="F2481" s="9">
        <v>1359.7</v>
      </c>
      <c r="G2481" s="9">
        <v>196.169998168945</v>
      </c>
      <c r="H2481" s="9">
        <v>759.440002441406</v>
      </c>
      <c r="I2481" s="9">
        <v>404.089996337891</v>
      </c>
      <c r="J2481" s="10">
        <v>0.144274473190308</v>
      </c>
      <c r="K2481" s="10">
        <v>0.558534979820251</v>
      </c>
      <c r="L2481" s="10">
        <v>0.297190546989441</v>
      </c>
      <c r="M2481" s="10">
        <v>0.297190546989441</v>
      </c>
      <c r="N2481" s="10">
        <v>2.15291595458984</v>
      </c>
      <c r="O2481" s="10">
        <v>0.532089412212372</v>
      </c>
    </row>
    <row r="2482" spans="1:15">
      <c r="A2482" s="8">
        <v>2013</v>
      </c>
      <c r="B2482" s="8" t="s">
        <v>346</v>
      </c>
      <c r="C2482" s="8">
        <v>340800</v>
      </c>
      <c r="D2482" s="8" t="s">
        <v>27</v>
      </c>
      <c r="E2482" s="8" t="s">
        <v>325</v>
      </c>
      <c r="F2482" s="9">
        <v>1418.24</v>
      </c>
      <c r="G2482" s="9">
        <v>213.779998779297</v>
      </c>
      <c r="H2482" s="9">
        <v>754.049987792969</v>
      </c>
      <c r="I2482" s="9">
        <v>450.410003662109</v>
      </c>
      <c r="J2482" s="10">
        <v>0.150736123323441</v>
      </c>
      <c r="K2482" s="10">
        <v>0.531680107116699</v>
      </c>
      <c r="L2482" s="10">
        <v>0.31758376955986</v>
      </c>
      <c r="M2482" s="10">
        <v>0.31758376955986</v>
      </c>
      <c r="N2482" s="10">
        <v>2.16684770584106</v>
      </c>
      <c r="O2482" s="10">
        <v>0.597321152687073</v>
      </c>
    </row>
    <row r="2483" spans="1:15">
      <c r="A2483" s="8">
        <v>2014</v>
      </c>
      <c r="B2483" s="8" t="s">
        <v>346</v>
      </c>
      <c r="C2483" s="8">
        <v>340800</v>
      </c>
      <c r="D2483" s="8" t="s">
        <v>27</v>
      </c>
      <c r="E2483" s="8" t="s">
        <v>325</v>
      </c>
      <c r="F2483" s="9">
        <v>1544.32</v>
      </c>
      <c r="G2483" s="9">
        <v>212.389999389648</v>
      </c>
      <c r="H2483" s="9">
        <v>814.72998046875</v>
      </c>
      <c r="I2483" s="9">
        <v>517.200012207031</v>
      </c>
      <c r="J2483" s="10">
        <v>0.137529790401459</v>
      </c>
      <c r="K2483" s="10">
        <v>0.527565538883209</v>
      </c>
      <c r="L2483" s="10">
        <v>0.334904700517654</v>
      </c>
      <c r="M2483" s="10">
        <v>0.334904700517654</v>
      </c>
      <c r="N2483" s="10">
        <v>2.19737505912781</v>
      </c>
      <c r="O2483" s="10">
        <v>0.634811580181122</v>
      </c>
    </row>
    <row r="2484" spans="1:15">
      <c r="A2484" s="8">
        <v>2015</v>
      </c>
      <c r="B2484" s="8" t="s">
        <v>346</v>
      </c>
      <c r="C2484" s="8">
        <v>340800</v>
      </c>
      <c r="D2484" s="8" t="s">
        <v>27</v>
      </c>
      <c r="E2484" s="8" t="s">
        <v>325</v>
      </c>
      <c r="F2484" s="9">
        <v>1417.43</v>
      </c>
      <c r="G2484" s="9">
        <v>185.929992675781</v>
      </c>
      <c r="H2484" s="9">
        <v>685.780029296875</v>
      </c>
      <c r="I2484" s="9">
        <v>545.719970703125</v>
      </c>
      <c r="J2484" s="10">
        <v>0.131174027919769</v>
      </c>
      <c r="K2484" s="10">
        <v>0.483819335699081</v>
      </c>
      <c r="L2484" s="10">
        <v>0.385006636381149</v>
      </c>
      <c r="M2484" s="10">
        <v>0.385006636381149</v>
      </c>
      <c r="N2484" s="10">
        <v>2.25383257865906</v>
      </c>
      <c r="O2484" s="10">
        <v>0.795765340328217</v>
      </c>
    </row>
    <row r="2485" spans="1:15">
      <c r="A2485" s="8">
        <v>2016</v>
      </c>
      <c r="B2485" s="8" t="s">
        <v>346</v>
      </c>
      <c r="C2485" s="8">
        <v>340800</v>
      </c>
      <c r="D2485" s="8" t="s">
        <v>27</v>
      </c>
      <c r="E2485" s="8" t="s">
        <v>325</v>
      </c>
      <c r="F2485" s="9">
        <v>1531.18</v>
      </c>
      <c r="G2485" s="9">
        <v>192.160003662109</v>
      </c>
      <c r="H2485" s="9">
        <v>727.179992675781</v>
      </c>
      <c r="I2485" s="9">
        <v>611.840026855469</v>
      </c>
      <c r="J2485" s="10">
        <v>0.125497981905937</v>
      </c>
      <c r="K2485" s="10">
        <v>0.474914759397507</v>
      </c>
      <c r="L2485" s="10">
        <v>0.399587273597717</v>
      </c>
      <c r="M2485" s="10">
        <v>0.399587273597717</v>
      </c>
      <c r="N2485" s="10">
        <v>2.27408933639526</v>
      </c>
      <c r="O2485" s="10">
        <v>0.841387331485748</v>
      </c>
    </row>
    <row r="2486" spans="1:15">
      <c r="A2486" s="8">
        <v>2017</v>
      </c>
      <c r="B2486" s="8" t="s">
        <v>346</v>
      </c>
      <c r="C2486" s="8">
        <v>340800</v>
      </c>
      <c r="D2486" s="8" t="s">
        <v>27</v>
      </c>
      <c r="E2486" s="8" t="s">
        <v>325</v>
      </c>
      <c r="F2486" s="9">
        <v>1708.83</v>
      </c>
      <c r="G2486" s="9">
        <v>193.990005493164</v>
      </c>
      <c r="H2486" s="9">
        <v>828.469970703125</v>
      </c>
      <c r="I2486" s="9">
        <v>686.369995117188</v>
      </c>
      <c r="J2486" s="10">
        <v>0.113522119820118</v>
      </c>
      <c r="K2486" s="10">
        <v>0.484817087650299</v>
      </c>
      <c r="L2486" s="10">
        <v>0.401660770177841</v>
      </c>
      <c r="M2486" s="10">
        <v>0.401660770177841</v>
      </c>
      <c r="N2486" s="10">
        <v>2.28813862800598</v>
      </c>
      <c r="O2486" s="10">
        <v>0.828479051589966</v>
      </c>
    </row>
    <row r="2487" spans="1:15">
      <c r="A2487" s="8">
        <v>2018</v>
      </c>
      <c r="B2487" s="8" t="s">
        <v>346</v>
      </c>
      <c r="C2487" s="8">
        <v>340800</v>
      </c>
      <c r="D2487" s="8" t="s">
        <v>27</v>
      </c>
      <c r="E2487" s="8" t="s">
        <v>325</v>
      </c>
      <c r="F2487" s="9">
        <v>1917.59</v>
      </c>
      <c r="G2487" s="9">
        <v>200.009994506836</v>
      </c>
      <c r="H2487" s="9">
        <v>956.27001953125</v>
      </c>
      <c r="I2487" s="9">
        <v>761.309997558594</v>
      </c>
      <c r="J2487" s="10">
        <v>0.104302793741226</v>
      </c>
      <c r="K2487" s="10">
        <v>0.498683243989944</v>
      </c>
      <c r="L2487" s="10">
        <v>0.397013962268829</v>
      </c>
      <c r="M2487" s="10">
        <v>0.397013962268829</v>
      </c>
      <c r="N2487" s="10">
        <v>2.29271125793457</v>
      </c>
      <c r="O2487" s="10">
        <v>0.796124517917633</v>
      </c>
    </row>
    <row r="2488" spans="1:15">
      <c r="A2488" s="8">
        <v>2019</v>
      </c>
      <c r="B2488" s="8" t="s">
        <v>346</v>
      </c>
      <c r="C2488" s="8">
        <v>340800</v>
      </c>
      <c r="D2488" s="8" t="s">
        <v>27</v>
      </c>
      <c r="E2488" s="8" t="s">
        <v>325</v>
      </c>
      <c r="F2488" s="9">
        <v>2380.52</v>
      </c>
      <c r="G2488" s="9">
        <v>216.080001831055</v>
      </c>
      <c r="H2488" s="9">
        <v>1069.66003417969</v>
      </c>
      <c r="I2488" s="9">
        <v>1094.78002929687</v>
      </c>
      <c r="J2488" s="10">
        <v>0.0907700881361961</v>
      </c>
      <c r="K2488" s="10">
        <v>0.4493388235569</v>
      </c>
      <c r="L2488" s="10">
        <v>0.459891140460968</v>
      </c>
      <c r="M2488" s="10">
        <v>0.459891140460968</v>
      </c>
      <c r="N2488" s="10">
        <v>2.36912107467651</v>
      </c>
      <c r="O2488" s="10">
        <v>1.02348411083221</v>
      </c>
    </row>
    <row r="2489" spans="1:15">
      <c r="A2489" s="8">
        <v>2020</v>
      </c>
      <c r="B2489" s="8" t="s">
        <v>346</v>
      </c>
      <c r="C2489" s="8">
        <v>340800</v>
      </c>
      <c r="D2489" s="8" t="s">
        <v>27</v>
      </c>
      <c r="E2489" s="8" t="s">
        <v>325</v>
      </c>
      <c r="F2489" s="9">
        <v>2467.68</v>
      </c>
      <c r="G2489" s="9">
        <v>240.289993286133</v>
      </c>
      <c r="H2489" s="9">
        <v>1066.53002929687</v>
      </c>
      <c r="I2489" s="9">
        <v>1160.85998535156</v>
      </c>
      <c r="J2489" s="10">
        <v>0.0973748564720154</v>
      </c>
      <c r="K2489" s="10">
        <v>0.432199478149414</v>
      </c>
      <c r="L2489" s="10">
        <v>0.470425665378571</v>
      </c>
      <c r="M2489" s="10">
        <v>0.470425665378571</v>
      </c>
      <c r="N2489" s="10">
        <v>2.37305068969727</v>
      </c>
      <c r="O2489" s="10">
        <v>1.08844566345215</v>
      </c>
    </row>
    <row r="2490" spans="1:15">
      <c r="A2490" s="8">
        <v>2021</v>
      </c>
      <c r="B2490" s="8" t="s">
        <v>346</v>
      </c>
      <c r="C2490" s="8">
        <v>340800</v>
      </c>
      <c r="D2490" s="8" t="s">
        <v>27</v>
      </c>
      <c r="E2490" s="8" t="s">
        <v>325</v>
      </c>
      <c r="F2490" s="9">
        <v>2656.88</v>
      </c>
      <c r="G2490" s="9">
        <v>253.160003662109</v>
      </c>
      <c r="H2490" s="9">
        <v>1162.35998535156</v>
      </c>
      <c r="I2490" s="9">
        <v>1241.35998535156</v>
      </c>
      <c r="J2490" s="10">
        <v>0.0952846929430962</v>
      </c>
      <c r="K2490" s="10">
        <v>0.437490582466125</v>
      </c>
      <c r="L2490" s="10">
        <v>0.467224717140198</v>
      </c>
      <c r="M2490" s="10">
        <v>0.467224717140198</v>
      </c>
      <c r="N2490" s="10">
        <v>2.37193989753723</v>
      </c>
      <c r="O2490" s="10">
        <v>1.06796514987946</v>
      </c>
    </row>
    <row r="2491" spans="1:15">
      <c r="A2491" s="8">
        <v>2022</v>
      </c>
      <c r="B2491" s="8" t="s">
        <v>346</v>
      </c>
      <c r="C2491" s="8">
        <v>340800</v>
      </c>
      <c r="D2491" s="8" t="s">
        <v>27</v>
      </c>
      <c r="E2491" s="8" t="s">
        <v>325</v>
      </c>
      <c r="F2491" s="9">
        <v>2767.46</v>
      </c>
      <c r="G2491" s="9">
        <v>262.73</v>
      </c>
      <c r="H2491" s="9">
        <v>1215.23</v>
      </c>
      <c r="I2491" s="9">
        <v>1289.5</v>
      </c>
      <c r="J2491" s="10">
        <v>0.0949354281543365</v>
      </c>
      <c r="K2491" s="10">
        <v>0.439113844463877</v>
      </c>
      <c r="L2491" s="10">
        <v>0.465950727381787</v>
      </c>
      <c r="M2491" s="10">
        <v>0.465950727381787</v>
      </c>
      <c r="N2491" s="10">
        <v>2.37101529922745</v>
      </c>
      <c r="O2491" s="10">
        <v>1.06111600273199</v>
      </c>
    </row>
    <row r="2492" spans="1:15">
      <c r="A2492" s="1">
        <v>2023</v>
      </c>
      <c r="B2492" s="1" t="s">
        <v>346</v>
      </c>
      <c r="C2492" s="1">
        <v>340800</v>
      </c>
      <c r="D2492" s="1" t="s">
        <v>27</v>
      </c>
      <c r="E2492" s="1" t="s">
        <v>325</v>
      </c>
      <c r="F2492" s="14" t="s">
        <v>347</v>
      </c>
      <c r="G2492" s="14">
        <v>256.5</v>
      </c>
      <c r="H2492" s="14" t="s">
        <v>348</v>
      </c>
      <c r="I2492" s="14">
        <v>1397.6</v>
      </c>
      <c r="J2492" s="18">
        <f>G2492/F2492</f>
        <v>0.0891151026647674</v>
      </c>
      <c r="K2492" s="18">
        <f>H2492/F2492</f>
        <v>0.425320501685022</v>
      </c>
      <c r="L2492" s="18">
        <f>I2492/F2492</f>
        <v>0.48556439565021</v>
      </c>
      <c r="M2492" s="18">
        <f>I2492/F2492</f>
        <v>0.48556439565021</v>
      </c>
      <c r="N2492" s="18">
        <f>J2492*1+K2492*2+L2492*3</f>
        <v>2.39644929298544</v>
      </c>
      <c r="O2492" s="18">
        <f>I2492/H2492</f>
        <v>1.14164352230028</v>
      </c>
    </row>
    <row r="2493" spans="1:15">
      <c r="A2493" s="8">
        <v>2000</v>
      </c>
      <c r="B2493" s="8" t="s">
        <v>349</v>
      </c>
      <c r="C2493" s="8">
        <v>341000</v>
      </c>
      <c r="D2493" s="8" t="s">
        <v>27</v>
      </c>
      <c r="E2493" s="8" t="s">
        <v>325</v>
      </c>
      <c r="F2493" s="9">
        <v>81.31</v>
      </c>
      <c r="G2493" s="9">
        <v>18.7399997711182</v>
      </c>
      <c r="H2493" s="9">
        <v>24.2199993133545</v>
      </c>
      <c r="I2493" s="9">
        <v>38.3499984741211</v>
      </c>
      <c r="J2493" s="10">
        <v>0.230475947260857</v>
      </c>
      <c r="K2493" s="10">
        <v>0.297872334718704</v>
      </c>
      <c r="L2493" s="10">
        <v>0.471651673316956</v>
      </c>
      <c r="M2493" s="10">
        <v>0.471651673316956</v>
      </c>
      <c r="N2493" s="10">
        <v>2.24117565155029</v>
      </c>
      <c r="O2493" s="10">
        <v>1.58340215682983</v>
      </c>
    </row>
    <row r="2494" spans="1:15">
      <c r="A2494" s="8">
        <v>2001</v>
      </c>
      <c r="B2494" s="8" t="s">
        <v>349</v>
      </c>
      <c r="C2494" s="8">
        <v>341000</v>
      </c>
      <c r="D2494" s="8" t="s">
        <v>27</v>
      </c>
      <c r="E2494" s="8" t="s">
        <v>325</v>
      </c>
      <c r="F2494" s="9">
        <v>88.29</v>
      </c>
      <c r="G2494" s="9">
        <v>19.4799995422363</v>
      </c>
      <c r="H2494" s="9">
        <v>26.6599998474121</v>
      </c>
      <c r="I2494" s="9">
        <v>42.1500015258789</v>
      </c>
      <c r="J2494" s="10">
        <v>0.220636531710625</v>
      </c>
      <c r="K2494" s="10">
        <v>0.301959455013275</v>
      </c>
      <c r="L2494" s="10">
        <v>0.477404028177261</v>
      </c>
      <c r="M2494" s="10">
        <v>0.477404028177261</v>
      </c>
      <c r="N2494" s="10">
        <v>2.2567675113678</v>
      </c>
      <c r="O2494" s="10">
        <v>1.58102035522461</v>
      </c>
    </row>
    <row r="2495" spans="1:15">
      <c r="A2495" s="8">
        <v>2002</v>
      </c>
      <c r="B2495" s="8" t="s">
        <v>349</v>
      </c>
      <c r="C2495" s="8">
        <v>341000</v>
      </c>
      <c r="D2495" s="8" t="s">
        <v>27</v>
      </c>
      <c r="E2495" s="8" t="s">
        <v>325</v>
      </c>
      <c r="F2495" s="9">
        <v>96.75</v>
      </c>
      <c r="G2495" s="9">
        <v>19.7900009155273</v>
      </c>
      <c r="H2495" s="9">
        <v>29.6399993896484</v>
      </c>
      <c r="I2495" s="9">
        <v>47.3199996948242</v>
      </c>
      <c r="J2495" s="10">
        <v>0.204547807574272</v>
      </c>
      <c r="K2495" s="10">
        <v>0.306356579065323</v>
      </c>
      <c r="L2495" s="10">
        <v>0.489095598459244</v>
      </c>
      <c r="M2495" s="10">
        <v>0.489095598459244</v>
      </c>
      <c r="N2495" s="10">
        <v>2.28454780578613</v>
      </c>
      <c r="O2495" s="10">
        <v>1.59649121761322</v>
      </c>
    </row>
    <row r="2496" spans="1:15">
      <c r="A2496" s="8">
        <v>2003</v>
      </c>
      <c r="B2496" s="8" t="s">
        <v>349</v>
      </c>
      <c r="C2496" s="8">
        <v>341000</v>
      </c>
      <c r="D2496" s="8" t="s">
        <v>27</v>
      </c>
      <c r="E2496" s="8" t="s">
        <v>325</v>
      </c>
      <c r="F2496" s="9">
        <v>108.42</v>
      </c>
      <c r="G2496" s="9">
        <v>20.8899993896484</v>
      </c>
      <c r="H2496" s="9">
        <v>36.4000015258789</v>
      </c>
      <c r="I2496" s="9">
        <v>51.1300010681152</v>
      </c>
      <c r="J2496" s="10">
        <v>0.192676618695259</v>
      </c>
      <c r="K2496" s="10">
        <v>0.335731416940689</v>
      </c>
      <c r="L2496" s="10">
        <v>0.471591979265213</v>
      </c>
      <c r="M2496" s="10">
        <v>0.471591979265213</v>
      </c>
      <c r="N2496" s="10">
        <v>2.27891540527344</v>
      </c>
      <c r="O2496" s="10">
        <v>1.40467035770416</v>
      </c>
    </row>
    <row r="2497" spans="1:15">
      <c r="A2497" s="8">
        <v>2004</v>
      </c>
      <c r="B2497" s="8" t="s">
        <v>349</v>
      </c>
      <c r="C2497" s="8">
        <v>341000</v>
      </c>
      <c r="D2497" s="8" t="s">
        <v>27</v>
      </c>
      <c r="E2497" s="8" t="s">
        <v>325</v>
      </c>
      <c r="F2497" s="9">
        <v>131.98</v>
      </c>
      <c r="G2497" s="9">
        <v>24.8700008392334</v>
      </c>
      <c r="H2497" s="9">
        <v>47.3199996948242</v>
      </c>
      <c r="I2497" s="9">
        <v>59.7900009155273</v>
      </c>
      <c r="J2497" s="10">
        <v>0.188437655568123</v>
      </c>
      <c r="K2497" s="10">
        <v>0.358539164066315</v>
      </c>
      <c r="L2497" s="10">
        <v>0.453023195266724</v>
      </c>
      <c r="M2497" s="10">
        <v>0.453023195266724</v>
      </c>
      <c r="N2497" s="10">
        <v>2.26458549499512</v>
      </c>
      <c r="O2497" s="10">
        <v>1.26352500915527</v>
      </c>
    </row>
    <row r="2498" spans="1:15">
      <c r="A2498" s="8">
        <v>2005</v>
      </c>
      <c r="B2498" s="8" t="s">
        <v>349</v>
      </c>
      <c r="C2498" s="8">
        <v>341000</v>
      </c>
      <c r="D2498" s="8" t="s">
        <v>27</v>
      </c>
      <c r="E2498" s="8" t="s">
        <v>325</v>
      </c>
      <c r="F2498" s="9">
        <v>159.98</v>
      </c>
      <c r="G2498" s="9">
        <v>26.1599998474121</v>
      </c>
      <c r="H2498" s="9">
        <v>57.5099983215332</v>
      </c>
      <c r="I2498" s="9">
        <v>76.3099975585937</v>
      </c>
      <c r="J2498" s="10">
        <v>0.163520440459251</v>
      </c>
      <c r="K2498" s="10">
        <v>0.359482437372208</v>
      </c>
      <c r="L2498" s="10">
        <v>0.47699710726738</v>
      </c>
      <c r="M2498" s="10">
        <v>0.47699710726738</v>
      </c>
      <c r="N2498" s="10">
        <v>2.3134765625</v>
      </c>
      <c r="O2498" s="10">
        <v>1.32689964771271</v>
      </c>
    </row>
    <row r="2499" spans="1:15">
      <c r="A2499" s="8">
        <v>2006</v>
      </c>
      <c r="B2499" s="8" t="s">
        <v>349</v>
      </c>
      <c r="C2499" s="8">
        <v>341000</v>
      </c>
      <c r="D2499" s="8" t="s">
        <v>27</v>
      </c>
      <c r="E2499" s="8" t="s">
        <v>325</v>
      </c>
      <c r="F2499" s="9">
        <v>187.4985</v>
      </c>
      <c r="G2499" s="9">
        <v>28.0100002288818</v>
      </c>
      <c r="H2499" s="9">
        <v>71.2799987792969</v>
      </c>
      <c r="I2499" s="9">
        <v>88.1999969482422</v>
      </c>
      <c r="J2499" s="10">
        <v>0.149387866258621</v>
      </c>
      <c r="K2499" s="10">
        <v>0.380163043737411</v>
      </c>
      <c r="L2499" s="10">
        <v>0.470403760671616</v>
      </c>
      <c r="M2499" s="10">
        <v>0.470403760671616</v>
      </c>
      <c r="N2499" s="10">
        <v>2.32092523574829</v>
      </c>
      <c r="O2499" s="10">
        <v>1.23737370967865</v>
      </c>
    </row>
    <row r="2500" spans="1:15">
      <c r="A2500" s="8">
        <v>2007</v>
      </c>
      <c r="B2500" s="8" t="s">
        <v>349</v>
      </c>
      <c r="C2500" s="8">
        <v>341000</v>
      </c>
      <c r="D2500" s="8" t="s">
        <v>27</v>
      </c>
      <c r="E2500" s="8" t="s">
        <v>325</v>
      </c>
      <c r="F2500" s="9">
        <v>215.15</v>
      </c>
      <c r="G2500" s="9">
        <v>30.7000007629395</v>
      </c>
      <c r="H2500" s="9">
        <v>81.5</v>
      </c>
      <c r="I2500" s="9">
        <v>102.949996948242</v>
      </c>
      <c r="J2500" s="10">
        <v>0.142691150307655</v>
      </c>
      <c r="K2500" s="10">
        <v>0.378805488348007</v>
      </c>
      <c r="L2500" s="10">
        <v>0.478503346443176</v>
      </c>
      <c r="M2500" s="10">
        <v>0.478503346443176</v>
      </c>
      <c r="N2500" s="10">
        <v>2.33581209182739</v>
      </c>
      <c r="O2500" s="10">
        <v>1.26319015026093</v>
      </c>
    </row>
    <row r="2501" spans="1:15">
      <c r="A2501" s="8">
        <v>2008</v>
      </c>
      <c r="B2501" s="8" t="s">
        <v>349</v>
      </c>
      <c r="C2501" s="8">
        <v>341000</v>
      </c>
      <c r="D2501" s="8" t="s">
        <v>27</v>
      </c>
      <c r="E2501" s="8" t="s">
        <v>325</v>
      </c>
      <c r="F2501" s="9">
        <v>249.9017</v>
      </c>
      <c r="G2501" s="9">
        <v>34.2470016479492</v>
      </c>
      <c r="H2501" s="9">
        <v>98.5985336303711</v>
      </c>
      <c r="I2501" s="9">
        <v>117.056129455566</v>
      </c>
      <c r="J2501" s="10">
        <v>0.13704189658165</v>
      </c>
      <c r="K2501" s="10">
        <v>0.394549280405045</v>
      </c>
      <c r="L2501" s="10">
        <v>0.468408703804016</v>
      </c>
      <c r="M2501" s="10">
        <v>0.468408703804016</v>
      </c>
      <c r="N2501" s="10">
        <v>2.33136653900146</v>
      </c>
      <c r="O2501" s="10">
        <v>1.18719947338104</v>
      </c>
    </row>
    <row r="2502" spans="1:15">
      <c r="A2502" s="8">
        <v>2009</v>
      </c>
      <c r="B2502" s="8" t="s">
        <v>349</v>
      </c>
      <c r="C2502" s="8">
        <v>341000</v>
      </c>
      <c r="D2502" s="8" t="s">
        <v>27</v>
      </c>
      <c r="E2502" s="8" t="s">
        <v>325</v>
      </c>
      <c r="F2502" s="9">
        <v>266.97</v>
      </c>
      <c r="G2502" s="9">
        <v>35.6652984619141</v>
      </c>
      <c r="H2502" s="9">
        <v>108.309997558594</v>
      </c>
      <c r="I2502" s="9">
        <v>122.98999786377</v>
      </c>
      <c r="J2502" s="10">
        <v>0.133592903614044</v>
      </c>
      <c r="K2502" s="10">
        <v>0.405701011419296</v>
      </c>
      <c r="L2502" s="10">
        <v>0.460688471794128</v>
      </c>
      <c r="M2502" s="10">
        <v>0.460688471794128</v>
      </c>
      <c r="N2502" s="10">
        <v>2.32706022262573</v>
      </c>
      <c r="O2502" s="10">
        <v>1.13553690910339</v>
      </c>
    </row>
    <row r="2503" spans="1:15">
      <c r="A2503" s="8">
        <v>2010</v>
      </c>
      <c r="B2503" s="8" t="s">
        <v>349</v>
      </c>
      <c r="C2503" s="8">
        <v>341000</v>
      </c>
      <c r="D2503" s="8" t="s">
        <v>27</v>
      </c>
      <c r="E2503" s="8" t="s">
        <v>325</v>
      </c>
      <c r="F2503" s="9">
        <v>309.4493</v>
      </c>
      <c r="G2503" s="9">
        <v>39.4413986206055</v>
      </c>
      <c r="H2503" s="9">
        <v>135.408920288086</v>
      </c>
      <c r="I2503" s="9">
        <v>134.598968505859</v>
      </c>
      <c r="J2503" s="10">
        <v>0.127456739544868</v>
      </c>
      <c r="K2503" s="10">
        <v>0.437580317258835</v>
      </c>
      <c r="L2503" s="10">
        <v>0.434962898492813</v>
      </c>
      <c r="M2503" s="10">
        <v>0.434962898492813</v>
      </c>
      <c r="N2503" s="10">
        <v>2.30750608444214</v>
      </c>
      <c r="O2503" s="10">
        <v>0.994018495082855</v>
      </c>
    </row>
    <row r="2504" spans="1:15">
      <c r="A2504" s="8">
        <v>2011</v>
      </c>
      <c r="B2504" s="8" t="s">
        <v>349</v>
      </c>
      <c r="C2504" s="8">
        <v>341000</v>
      </c>
      <c r="D2504" s="8" t="s">
        <v>27</v>
      </c>
      <c r="E2504" s="8" t="s">
        <v>325</v>
      </c>
      <c r="F2504" s="9">
        <v>378.81</v>
      </c>
      <c r="G2504" s="9">
        <v>45.1199989318848</v>
      </c>
      <c r="H2504" s="9">
        <v>174.610000610352</v>
      </c>
      <c r="I2504" s="9">
        <v>159.080001831055</v>
      </c>
      <c r="J2504" s="10">
        <v>0.119109839200974</v>
      </c>
      <c r="K2504" s="10">
        <v>0.4609434902668</v>
      </c>
      <c r="L2504" s="10">
        <v>0.419946670532227</v>
      </c>
      <c r="M2504" s="10">
        <v>0.419946670532227</v>
      </c>
      <c r="N2504" s="10">
        <v>2.30083680152893</v>
      </c>
      <c r="O2504" s="10">
        <v>0.911058962345123</v>
      </c>
    </row>
    <row r="2505" spans="1:15">
      <c r="A2505" s="8">
        <v>2012</v>
      </c>
      <c r="B2505" s="8" t="s">
        <v>349</v>
      </c>
      <c r="C2505" s="8">
        <v>341000</v>
      </c>
      <c r="D2505" s="8" t="s">
        <v>27</v>
      </c>
      <c r="E2505" s="8" t="s">
        <v>325</v>
      </c>
      <c r="F2505" s="9">
        <v>424.95</v>
      </c>
      <c r="G2505" s="9">
        <v>48.5400009155273</v>
      </c>
      <c r="H2505" s="9">
        <v>196.550003051758</v>
      </c>
      <c r="I2505" s="9">
        <v>179.860000610352</v>
      </c>
      <c r="J2505" s="10">
        <v>0.114225208759308</v>
      </c>
      <c r="K2505" s="10">
        <v>0.462525010108948</v>
      </c>
      <c r="L2505" s="10">
        <v>0.423249781131744</v>
      </c>
      <c r="M2505" s="10">
        <v>0.423249781131744</v>
      </c>
      <c r="N2505" s="10">
        <v>2.30902457237244</v>
      </c>
      <c r="O2505" s="10">
        <v>0.915085196495056</v>
      </c>
    </row>
    <row r="2506" spans="1:15">
      <c r="A2506" s="8">
        <v>2013</v>
      </c>
      <c r="B2506" s="8" t="s">
        <v>349</v>
      </c>
      <c r="C2506" s="8">
        <v>341000</v>
      </c>
      <c r="D2506" s="8" t="s">
        <v>27</v>
      </c>
      <c r="E2506" s="8" t="s">
        <v>325</v>
      </c>
      <c r="F2506" s="9">
        <v>470.32</v>
      </c>
      <c r="G2506" s="9">
        <v>52.9599990844727</v>
      </c>
      <c r="H2506" s="9">
        <v>218.149993896484</v>
      </c>
      <c r="I2506" s="9">
        <v>199.210006713867</v>
      </c>
      <c r="J2506" s="10">
        <v>0.112604185938835</v>
      </c>
      <c r="K2506" s="10">
        <v>0.463833123445511</v>
      </c>
      <c r="L2506" s="10">
        <v>0.423562705516815</v>
      </c>
      <c r="M2506" s="10">
        <v>0.423562705516815</v>
      </c>
      <c r="N2506" s="10">
        <v>2.31095862388611</v>
      </c>
      <c r="O2506" s="10">
        <v>0.913179039955139</v>
      </c>
    </row>
    <row r="2507" spans="1:15">
      <c r="A2507" s="8">
        <v>2014</v>
      </c>
      <c r="B2507" s="8" t="s">
        <v>349</v>
      </c>
      <c r="C2507" s="8">
        <v>341000</v>
      </c>
      <c r="D2507" s="8" t="s">
        <v>27</v>
      </c>
      <c r="E2507" s="8" t="s">
        <v>325</v>
      </c>
      <c r="F2507" s="9">
        <v>507.17</v>
      </c>
      <c r="G2507" s="9">
        <v>53.3699989318848</v>
      </c>
      <c r="H2507" s="9">
        <v>217.110000610352</v>
      </c>
      <c r="I2507" s="9">
        <v>236.690002441406</v>
      </c>
      <c r="J2507" s="10">
        <v>0.105230987071991</v>
      </c>
      <c r="K2507" s="10">
        <v>0.428081303834915</v>
      </c>
      <c r="L2507" s="10">
        <v>0.466687709093094</v>
      </c>
      <c r="M2507" s="10">
        <v>0.466687709093094</v>
      </c>
      <c r="N2507" s="10">
        <v>2.36145663261414</v>
      </c>
      <c r="O2507" s="10">
        <v>1.09018468856812</v>
      </c>
    </row>
    <row r="2508" spans="1:15">
      <c r="A2508" s="8">
        <v>2015</v>
      </c>
      <c r="B2508" s="8" t="s">
        <v>349</v>
      </c>
      <c r="C2508" s="8">
        <v>341000</v>
      </c>
      <c r="D2508" s="8" t="s">
        <v>27</v>
      </c>
      <c r="E2508" s="8" t="s">
        <v>325</v>
      </c>
      <c r="F2508" s="9">
        <v>530.9</v>
      </c>
      <c r="G2508" s="9">
        <v>55.1100006103516</v>
      </c>
      <c r="H2508" s="9">
        <v>211.75</v>
      </c>
      <c r="I2508" s="9">
        <v>264.040008544922</v>
      </c>
      <c r="J2508" s="10">
        <v>0.103804863989353</v>
      </c>
      <c r="K2508" s="10">
        <v>0.398851007223129</v>
      </c>
      <c r="L2508" s="10">
        <v>0.497344136238098</v>
      </c>
      <c r="M2508" s="10">
        <v>0.497344136238098</v>
      </c>
      <c r="N2508" s="10">
        <v>2.39353919029236</v>
      </c>
      <c r="O2508" s="10">
        <v>1.24694216251373</v>
      </c>
    </row>
    <row r="2509" spans="1:15">
      <c r="A2509" s="8">
        <v>2016</v>
      </c>
      <c r="B2509" s="8" t="s">
        <v>349</v>
      </c>
      <c r="C2509" s="8">
        <v>341000</v>
      </c>
      <c r="D2509" s="8" t="s">
        <v>27</v>
      </c>
      <c r="E2509" s="8" t="s">
        <v>325</v>
      </c>
      <c r="F2509" s="9">
        <v>576.82</v>
      </c>
      <c r="G2509" s="9">
        <v>56.4000015258789</v>
      </c>
      <c r="H2509" s="9">
        <v>224.229995727539</v>
      </c>
      <c r="I2509" s="9">
        <v>296.190002441406</v>
      </c>
      <c r="J2509" s="10">
        <v>0.097777470946312</v>
      </c>
      <c r="K2509" s="10">
        <v>0.38873478770256</v>
      </c>
      <c r="L2509" s="10">
        <v>0.513487756252289</v>
      </c>
      <c r="M2509" s="10">
        <v>0.513487756252289</v>
      </c>
      <c r="N2509" s="10">
        <v>2.41571021080017</v>
      </c>
      <c r="O2509" s="10">
        <v>1.32092046737671</v>
      </c>
    </row>
    <row r="2510" spans="1:15">
      <c r="A2510" s="8">
        <v>2017</v>
      </c>
      <c r="B2510" s="8" t="s">
        <v>349</v>
      </c>
      <c r="C2510" s="8">
        <v>341000</v>
      </c>
      <c r="D2510" s="8" t="s">
        <v>27</v>
      </c>
      <c r="E2510" s="8" t="s">
        <v>325</v>
      </c>
      <c r="F2510" s="9">
        <v>611.32</v>
      </c>
      <c r="G2510" s="9">
        <v>57.3400001525879</v>
      </c>
      <c r="H2510" s="9">
        <v>221.789993286133</v>
      </c>
      <c r="I2510" s="9">
        <v>332.190002441406</v>
      </c>
      <c r="J2510" s="10">
        <v>0.0937970280647278</v>
      </c>
      <c r="K2510" s="10">
        <v>0.362805068492889</v>
      </c>
      <c r="L2510" s="10">
        <v>0.543397903442383</v>
      </c>
      <c r="M2510" s="10">
        <v>0.543397903442383</v>
      </c>
      <c r="N2510" s="10">
        <v>2.4496009349823</v>
      </c>
      <c r="O2510" s="10">
        <v>1.49776816368103</v>
      </c>
    </row>
    <row r="2511" spans="1:15">
      <c r="A2511" s="8">
        <v>2018</v>
      </c>
      <c r="B2511" s="8" t="s">
        <v>349</v>
      </c>
      <c r="C2511" s="8">
        <v>341000</v>
      </c>
      <c r="D2511" s="8" t="s">
        <v>27</v>
      </c>
      <c r="E2511" s="8" t="s">
        <v>325</v>
      </c>
      <c r="F2511" s="9">
        <v>677.91</v>
      </c>
      <c r="G2511" s="9">
        <v>56.9000015258789</v>
      </c>
      <c r="H2511" s="9">
        <v>236.600006103516</v>
      </c>
      <c r="I2511" s="9">
        <v>384.420013427734</v>
      </c>
      <c r="J2511" s="10">
        <v>0.08393444865942</v>
      </c>
      <c r="K2511" s="10">
        <v>0.349013894796371</v>
      </c>
      <c r="L2511" s="10">
        <v>0.567066431045532</v>
      </c>
      <c r="M2511" s="10">
        <v>0.567066431045532</v>
      </c>
      <c r="N2511" s="10">
        <v>2.48316144943237</v>
      </c>
      <c r="O2511" s="10">
        <v>1.62476754188538</v>
      </c>
    </row>
    <row r="2512" spans="1:15">
      <c r="A2512" s="8">
        <v>2019</v>
      </c>
      <c r="B2512" s="8" t="s">
        <v>349</v>
      </c>
      <c r="C2512" s="8">
        <v>341000</v>
      </c>
      <c r="D2512" s="8" t="s">
        <v>27</v>
      </c>
      <c r="E2512" s="8" t="s">
        <v>325</v>
      </c>
      <c r="F2512" s="9">
        <v>818.04</v>
      </c>
      <c r="G2512" s="9">
        <v>61.7599983215332</v>
      </c>
      <c r="H2512" s="9">
        <v>283.350006103516</v>
      </c>
      <c r="I2512" s="9">
        <v>472.929992675781</v>
      </c>
      <c r="J2512" s="10">
        <v>0.075497530400753</v>
      </c>
      <c r="K2512" s="10">
        <v>0.346376717090607</v>
      </c>
      <c r="L2512" s="10">
        <v>0.578125774860382</v>
      </c>
      <c r="M2512" s="10">
        <v>0.578125774860382</v>
      </c>
      <c r="N2512" s="10">
        <v>2.50262832641602</v>
      </c>
      <c r="O2512" s="10">
        <v>1.66906642913818</v>
      </c>
    </row>
    <row r="2513" spans="1:15">
      <c r="A2513" s="8">
        <v>2020</v>
      </c>
      <c r="B2513" s="8" t="s">
        <v>349</v>
      </c>
      <c r="C2513" s="8">
        <v>341000</v>
      </c>
      <c r="D2513" s="8" t="s">
        <v>27</v>
      </c>
      <c r="E2513" s="8" t="s">
        <v>325</v>
      </c>
      <c r="F2513" s="9">
        <v>850.4</v>
      </c>
      <c r="G2513" s="9">
        <v>67.2099990844727</v>
      </c>
      <c r="H2513" s="9">
        <v>294.980010986328</v>
      </c>
      <c r="I2513" s="9">
        <v>488.209991455078</v>
      </c>
      <c r="J2513" s="10">
        <v>0.0790333971381187</v>
      </c>
      <c r="K2513" s="10">
        <v>0.346872061491013</v>
      </c>
      <c r="L2513" s="10">
        <v>0.574094533920288</v>
      </c>
      <c r="M2513" s="10">
        <v>0.574094533920288</v>
      </c>
      <c r="N2513" s="10">
        <v>2.49506115913391</v>
      </c>
      <c r="O2513" s="10">
        <v>1.6550612449646</v>
      </c>
    </row>
    <row r="2514" spans="1:15">
      <c r="A2514" s="8">
        <v>2021</v>
      </c>
      <c r="B2514" s="8" t="s">
        <v>349</v>
      </c>
      <c r="C2514" s="8">
        <v>341000</v>
      </c>
      <c r="D2514" s="8" t="s">
        <v>27</v>
      </c>
      <c r="E2514" s="8" t="s">
        <v>325</v>
      </c>
      <c r="F2514" s="9">
        <v>957.37</v>
      </c>
      <c r="G2514" s="9">
        <v>72.2900009155273</v>
      </c>
      <c r="H2514" s="9">
        <v>343.309997558594</v>
      </c>
      <c r="I2514" s="9">
        <v>541.760009765625</v>
      </c>
      <c r="J2514" s="10">
        <v>0.0755089446902275</v>
      </c>
      <c r="K2514" s="10">
        <v>0.358596980571747</v>
      </c>
      <c r="L2514" s="10">
        <v>0.565883636474609</v>
      </c>
      <c r="M2514" s="10">
        <v>0.565883636474609</v>
      </c>
      <c r="N2514" s="10">
        <v>2.49035382270813</v>
      </c>
      <c r="O2514" s="10">
        <v>1.57804906368256</v>
      </c>
    </row>
    <row r="2515" spans="1:15">
      <c r="A2515" s="8">
        <v>2022</v>
      </c>
      <c r="B2515" s="8" t="s">
        <v>349</v>
      </c>
      <c r="C2515" s="8">
        <v>341000</v>
      </c>
      <c r="D2515" s="8" t="s">
        <v>27</v>
      </c>
      <c r="E2515" s="8" t="s">
        <v>325</v>
      </c>
      <c r="F2515" s="9">
        <v>1002.3</v>
      </c>
      <c r="G2515" s="9">
        <v>78.2</v>
      </c>
      <c r="H2515" s="9">
        <v>355.2</v>
      </c>
      <c r="I2515" s="9">
        <v>568.9</v>
      </c>
      <c r="J2515" s="10">
        <v>0.0780205527287239</v>
      </c>
      <c r="K2515" s="10">
        <v>0.354384914696199</v>
      </c>
      <c r="L2515" s="10">
        <v>0.567594532575077</v>
      </c>
      <c r="M2515" s="10">
        <v>0.567594532575077</v>
      </c>
      <c r="N2515" s="10">
        <v>2.48957397984635</v>
      </c>
      <c r="O2515" s="10">
        <v>1.60163288288288</v>
      </c>
    </row>
    <row r="2516" spans="1:15">
      <c r="A2516" s="1">
        <v>2023</v>
      </c>
      <c r="B2516" s="1" t="s">
        <v>349</v>
      </c>
      <c r="C2516" s="1">
        <v>341000</v>
      </c>
      <c r="D2516" s="1" t="s">
        <v>27</v>
      </c>
      <c r="E2516" s="1" t="s">
        <v>325</v>
      </c>
      <c r="F2516" s="14" t="s">
        <v>350</v>
      </c>
      <c r="G2516" s="14">
        <v>79.9</v>
      </c>
      <c r="H2516" s="14" t="s">
        <v>351</v>
      </c>
      <c r="I2516" s="14">
        <v>606.6</v>
      </c>
      <c r="J2516" s="18">
        <f>G2516/F2516</f>
        <v>0.076364331453694</v>
      </c>
      <c r="K2516" s="18">
        <f>H2516/F2516</f>
        <v>0.343878428748925</v>
      </c>
      <c r="L2516" s="18">
        <f>I2516/F2516</f>
        <v>0.579757239797381</v>
      </c>
      <c r="M2516" s="18">
        <f>I2516/F2516</f>
        <v>0.579757239797381</v>
      </c>
      <c r="N2516" s="18">
        <f>J2516*1+K2516*2+L2516*3</f>
        <v>2.50339290834369</v>
      </c>
      <c r="O2516" s="18">
        <f>I2516/H2516</f>
        <v>1.68593663146192</v>
      </c>
    </row>
    <row r="2517" spans="1:15">
      <c r="A2517" s="8">
        <v>2000</v>
      </c>
      <c r="B2517" s="8" t="s">
        <v>352</v>
      </c>
      <c r="C2517" s="8">
        <v>341100</v>
      </c>
      <c r="D2517" s="8" t="s">
        <v>27</v>
      </c>
      <c r="E2517" s="8" t="s">
        <v>325</v>
      </c>
      <c r="F2517" s="9">
        <v>255.73</v>
      </c>
      <c r="G2517" s="9">
        <v>71.3600006103516</v>
      </c>
      <c r="H2517" s="9">
        <v>103.480003356934</v>
      </c>
      <c r="I2517" s="9">
        <v>80.8899993896484</v>
      </c>
      <c r="J2517" s="10">
        <v>0.279044300317764</v>
      </c>
      <c r="K2517" s="10">
        <v>0.404645532369614</v>
      </c>
      <c r="L2517" s="10">
        <v>0.316310167312622</v>
      </c>
      <c r="M2517" s="10">
        <v>0.316310167312622</v>
      </c>
      <c r="N2517" s="10">
        <v>2.03726577758789</v>
      </c>
      <c r="O2517" s="10">
        <v>0.781696915626526</v>
      </c>
    </row>
    <row r="2518" spans="1:15">
      <c r="A2518" s="8">
        <v>2001</v>
      </c>
      <c r="B2518" s="8" t="s">
        <v>352</v>
      </c>
      <c r="C2518" s="8">
        <v>341100</v>
      </c>
      <c r="D2518" s="8" t="s">
        <v>27</v>
      </c>
      <c r="E2518" s="8" t="s">
        <v>325</v>
      </c>
      <c r="F2518" s="9">
        <v>265.4</v>
      </c>
      <c r="G2518" s="9">
        <v>64.879997253418</v>
      </c>
      <c r="H2518" s="9">
        <v>109.559997558594</v>
      </c>
      <c r="I2518" s="9">
        <v>90.9599990844727</v>
      </c>
      <c r="J2518" s="10">
        <v>0.244461178779602</v>
      </c>
      <c r="K2518" s="10">
        <v>0.412810832262039</v>
      </c>
      <c r="L2518" s="10">
        <v>0.342727959156036</v>
      </c>
      <c r="M2518" s="10">
        <v>0.342727959156036</v>
      </c>
      <c r="N2518" s="10">
        <v>2.0982666015625</v>
      </c>
      <c r="O2518" s="10">
        <v>0.830229997634888</v>
      </c>
    </row>
    <row r="2519" spans="1:15">
      <c r="A2519" s="8">
        <v>2002</v>
      </c>
      <c r="B2519" s="8" t="s">
        <v>352</v>
      </c>
      <c r="C2519" s="8">
        <v>341100</v>
      </c>
      <c r="D2519" s="8" t="s">
        <v>27</v>
      </c>
      <c r="E2519" s="8" t="s">
        <v>325</v>
      </c>
      <c r="F2519" s="9">
        <v>280.83</v>
      </c>
      <c r="G2519" s="9">
        <v>71.1800003051758</v>
      </c>
      <c r="H2519" s="9">
        <v>114.669998168945</v>
      </c>
      <c r="I2519" s="9">
        <v>94.9700012207031</v>
      </c>
      <c r="J2519" s="10">
        <v>0.253462940454483</v>
      </c>
      <c r="K2519" s="10">
        <v>0.40832531452179</v>
      </c>
      <c r="L2519" s="10">
        <v>0.338176131248474</v>
      </c>
      <c r="M2519" s="10">
        <v>0.338176131248474</v>
      </c>
      <c r="N2519" s="10">
        <v>2.08464193344116</v>
      </c>
      <c r="O2519" s="10">
        <v>0.828202664852142</v>
      </c>
    </row>
    <row r="2520" spans="1:15">
      <c r="A2520" s="8">
        <v>2003</v>
      </c>
      <c r="B2520" s="8" t="s">
        <v>352</v>
      </c>
      <c r="C2520" s="8">
        <v>341100</v>
      </c>
      <c r="D2520" s="8" t="s">
        <v>27</v>
      </c>
      <c r="E2520" s="8" t="s">
        <v>325</v>
      </c>
      <c r="F2520" s="9">
        <v>299.37</v>
      </c>
      <c r="G2520" s="9">
        <v>62.6800003051758</v>
      </c>
      <c r="H2520" s="9">
        <v>130.979995727539</v>
      </c>
      <c r="I2520" s="9">
        <v>105.709999084473</v>
      </c>
      <c r="J2520" s="10">
        <v>0.209373012185097</v>
      </c>
      <c r="K2520" s="10">
        <v>0.437518775463104</v>
      </c>
      <c r="L2520" s="10">
        <v>0.353108197450638</v>
      </c>
      <c r="M2520" s="10">
        <v>0.353108197450638</v>
      </c>
      <c r="N2520" s="10">
        <v>2.14373517036438</v>
      </c>
      <c r="O2520" s="10">
        <v>0.807069778442383</v>
      </c>
    </row>
    <row r="2521" spans="1:15">
      <c r="A2521" s="8">
        <v>2004</v>
      </c>
      <c r="B2521" s="8" t="s">
        <v>352</v>
      </c>
      <c r="C2521" s="8">
        <v>341100</v>
      </c>
      <c r="D2521" s="8" t="s">
        <v>27</v>
      </c>
      <c r="E2521" s="8" t="s">
        <v>325</v>
      </c>
      <c r="F2521" s="9">
        <v>355.64</v>
      </c>
      <c r="G2521" s="9">
        <v>90.4400024414062</v>
      </c>
      <c r="H2521" s="9">
        <v>144.119995117187</v>
      </c>
      <c r="I2521" s="9">
        <v>121.080001831055</v>
      </c>
      <c r="J2521" s="10">
        <v>0.254302114248276</v>
      </c>
      <c r="K2521" s="10">
        <v>0.405241250991821</v>
      </c>
      <c r="L2521" s="10">
        <v>0.340456634759903</v>
      </c>
      <c r="M2521" s="10">
        <v>0.340456634759903</v>
      </c>
      <c r="N2521" s="10">
        <v>2.08615446090698</v>
      </c>
      <c r="O2521" s="10">
        <v>0.840133249759674</v>
      </c>
    </row>
    <row r="2522" spans="1:15">
      <c r="A2522" s="8">
        <v>2005</v>
      </c>
      <c r="B2522" s="8" t="s">
        <v>352</v>
      </c>
      <c r="C2522" s="8">
        <v>341100</v>
      </c>
      <c r="D2522" s="8" t="s">
        <v>27</v>
      </c>
      <c r="E2522" s="8" t="s">
        <v>325</v>
      </c>
      <c r="F2522" s="9">
        <v>328.08</v>
      </c>
      <c r="G2522" s="9">
        <v>90.120002746582</v>
      </c>
      <c r="H2522" s="9">
        <v>124.580001831055</v>
      </c>
      <c r="I2522" s="9">
        <v>113.379997253418</v>
      </c>
      <c r="J2522" s="10">
        <v>0.274689108133316</v>
      </c>
      <c r="K2522" s="10">
        <v>0.379724472761154</v>
      </c>
      <c r="L2522" s="10">
        <v>0.34558641910553</v>
      </c>
      <c r="M2522" s="10">
        <v>0.34558641910553</v>
      </c>
      <c r="N2522" s="10">
        <v>2.07089734077454</v>
      </c>
      <c r="O2522" s="10">
        <v>0.910097897052765</v>
      </c>
    </row>
    <row r="2523" spans="1:15">
      <c r="A2523" s="8">
        <v>2006</v>
      </c>
      <c r="B2523" s="8" t="s">
        <v>352</v>
      </c>
      <c r="C2523" s="8">
        <v>341100</v>
      </c>
      <c r="D2523" s="8" t="s">
        <v>27</v>
      </c>
      <c r="E2523" s="8" t="s">
        <v>325</v>
      </c>
      <c r="F2523" s="9">
        <v>372.2901</v>
      </c>
      <c r="G2523" s="9">
        <v>98.0299987792969</v>
      </c>
      <c r="H2523" s="9">
        <v>143.889999389648</v>
      </c>
      <c r="I2523" s="9">
        <v>130.380004882812</v>
      </c>
      <c r="J2523" s="10">
        <v>0.26331615447998</v>
      </c>
      <c r="K2523" s="10">
        <v>0.386499673128128</v>
      </c>
      <c r="L2523" s="10">
        <v>0.350210785865784</v>
      </c>
      <c r="M2523" s="10">
        <v>0.350210785865784</v>
      </c>
      <c r="N2523" s="10">
        <v>2.08694791793823</v>
      </c>
      <c r="O2523" s="10">
        <v>0.906108856201172</v>
      </c>
    </row>
    <row r="2524" spans="1:15">
      <c r="A2524" s="8">
        <v>2007</v>
      </c>
      <c r="B2524" s="8" t="s">
        <v>352</v>
      </c>
      <c r="C2524" s="8">
        <v>341100</v>
      </c>
      <c r="D2524" s="8" t="s">
        <v>27</v>
      </c>
      <c r="E2524" s="8" t="s">
        <v>325</v>
      </c>
      <c r="F2524" s="9">
        <v>443.93</v>
      </c>
      <c r="G2524" s="9">
        <v>114.949996948242</v>
      </c>
      <c r="H2524" s="9">
        <v>178.570007324219</v>
      </c>
      <c r="I2524" s="9">
        <v>150.410003662109</v>
      </c>
      <c r="J2524" s="10">
        <v>0.258937209844589</v>
      </c>
      <c r="K2524" s="10">
        <v>0.402248114347458</v>
      </c>
      <c r="L2524" s="10">
        <v>0.338814675807953</v>
      </c>
      <c r="M2524" s="10">
        <v>0.338814675807953</v>
      </c>
      <c r="N2524" s="10">
        <v>2.0798773765564</v>
      </c>
      <c r="O2524" s="10">
        <v>0.842302739620209</v>
      </c>
    </row>
    <row r="2525" spans="1:15">
      <c r="A2525" s="8">
        <v>2008</v>
      </c>
      <c r="B2525" s="8" t="s">
        <v>352</v>
      </c>
      <c r="C2525" s="8">
        <v>341100</v>
      </c>
      <c r="D2525" s="8" t="s">
        <v>27</v>
      </c>
      <c r="E2525" s="8" t="s">
        <v>325</v>
      </c>
      <c r="F2525" s="9">
        <v>520.111</v>
      </c>
      <c r="G2525" s="9">
        <v>123.330001831055</v>
      </c>
      <c r="H2525" s="9">
        <v>222.937683105469</v>
      </c>
      <c r="I2525" s="9">
        <v>173.843353271484</v>
      </c>
      <c r="J2525" s="10">
        <v>0.23712246119976</v>
      </c>
      <c r="K2525" s="10">
        <v>0.428634822368622</v>
      </c>
      <c r="L2525" s="10">
        <v>0.334242790937424</v>
      </c>
      <c r="M2525" s="10">
        <v>0.334242790937424</v>
      </c>
      <c r="N2525" s="10">
        <v>2.09712052345276</v>
      </c>
      <c r="O2525" s="10">
        <v>0.779784500598907</v>
      </c>
    </row>
    <row r="2526" spans="1:15">
      <c r="A2526" s="8">
        <v>2009</v>
      </c>
      <c r="B2526" s="8" t="s">
        <v>352</v>
      </c>
      <c r="C2526" s="8">
        <v>341100</v>
      </c>
      <c r="D2526" s="8" t="s">
        <v>27</v>
      </c>
      <c r="E2526" s="8" t="s">
        <v>325</v>
      </c>
      <c r="F2526" s="9">
        <v>576.1845</v>
      </c>
      <c r="G2526" s="9">
        <v>134.510696411133</v>
      </c>
      <c r="H2526" s="9">
        <v>262.086456298828</v>
      </c>
      <c r="I2526" s="9">
        <v>179.587387084961</v>
      </c>
      <c r="J2526" s="10">
        <v>0.23345074057579</v>
      </c>
      <c r="K2526" s="10">
        <v>0.454865515232086</v>
      </c>
      <c r="L2526" s="10">
        <v>0.311683833599091</v>
      </c>
      <c r="M2526" s="10">
        <v>0.311683833599091</v>
      </c>
      <c r="N2526" s="10">
        <v>2.07823324203491</v>
      </c>
      <c r="O2526" s="10">
        <v>0.685221910476685</v>
      </c>
    </row>
    <row r="2527" spans="1:15">
      <c r="A2527" s="8">
        <v>2010</v>
      </c>
      <c r="B2527" s="8" t="s">
        <v>352</v>
      </c>
      <c r="C2527" s="8">
        <v>341100</v>
      </c>
      <c r="D2527" s="8" t="s">
        <v>27</v>
      </c>
      <c r="E2527" s="8" t="s">
        <v>325</v>
      </c>
      <c r="F2527" s="9">
        <v>695.6502</v>
      </c>
      <c r="G2527" s="9">
        <v>148.419998168945</v>
      </c>
      <c r="H2527" s="9">
        <v>342.006408691406</v>
      </c>
      <c r="I2527" s="9">
        <v>205.223831176758</v>
      </c>
      <c r="J2527" s="10">
        <v>0.213354349136353</v>
      </c>
      <c r="K2527" s="10">
        <v>0.491635620594025</v>
      </c>
      <c r="L2527" s="10">
        <v>0.295010089874268</v>
      </c>
      <c r="M2527" s="10">
        <v>0.295010089874268</v>
      </c>
      <c r="N2527" s="10">
        <v>2.08165597915649</v>
      </c>
      <c r="O2527" s="10">
        <v>0.600058436393738</v>
      </c>
    </row>
    <row r="2528" spans="1:15">
      <c r="A2528" s="8">
        <v>2011</v>
      </c>
      <c r="B2528" s="8" t="s">
        <v>352</v>
      </c>
      <c r="C2528" s="8">
        <v>341100</v>
      </c>
      <c r="D2528" s="8" t="s">
        <v>27</v>
      </c>
      <c r="E2528" s="8" t="s">
        <v>325</v>
      </c>
      <c r="F2528" s="9">
        <v>850.49</v>
      </c>
      <c r="G2528" s="9">
        <v>173.289993286133</v>
      </c>
      <c r="H2528" s="9">
        <v>439.649993896484</v>
      </c>
      <c r="I2528" s="9">
        <v>237.550003051758</v>
      </c>
      <c r="J2528" s="10">
        <v>0.203753128647804</v>
      </c>
      <c r="K2528" s="10">
        <v>0.51693731546402</v>
      </c>
      <c r="L2528" s="10">
        <v>0.279309570789337</v>
      </c>
      <c r="M2528" s="10">
        <v>0.279309570789337</v>
      </c>
      <c r="N2528" s="10">
        <v>2.07555651664734</v>
      </c>
      <c r="O2528" s="10">
        <v>0.540316164493561</v>
      </c>
    </row>
    <row r="2529" spans="1:15">
      <c r="A2529" s="8">
        <v>2012</v>
      </c>
      <c r="B2529" s="8" t="s">
        <v>352</v>
      </c>
      <c r="C2529" s="8">
        <v>341100</v>
      </c>
      <c r="D2529" s="8" t="s">
        <v>27</v>
      </c>
      <c r="E2529" s="8" t="s">
        <v>325</v>
      </c>
      <c r="F2529" s="9">
        <v>970.74</v>
      </c>
      <c r="G2529" s="9">
        <v>192.789993286133</v>
      </c>
      <c r="H2529" s="9">
        <v>507.589996337891</v>
      </c>
      <c r="I2529" s="9">
        <v>270.359985351563</v>
      </c>
      <c r="J2529" s="10">
        <v>0.198601067066193</v>
      </c>
      <c r="K2529" s="10">
        <v>0.522889733314514</v>
      </c>
      <c r="L2529" s="10">
        <v>0.278509169816971</v>
      </c>
      <c r="M2529" s="10">
        <v>0.278509169816971</v>
      </c>
      <c r="N2529" s="10">
        <v>2.0799081325531</v>
      </c>
      <c r="O2529" s="10">
        <v>0.532634556293488</v>
      </c>
    </row>
    <row r="2530" spans="1:15">
      <c r="A2530" s="8">
        <v>2013</v>
      </c>
      <c r="B2530" s="8" t="s">
        <v>352</v>
      </c>
      <c r="C2530" s="8">
        <v>341100</v>
      </c>
      <c r="D2530" s="8" t="s">
        <v>27</v>
      </c>
      <c r="E2530" s="8" t="s">
        <v>325</v>
      </c>
      <c r="F2530" s="9">
        <v>1086.14</v>
      </c>
      <c r="G2530" s="9">
        <v>208.169998168945</v>
      </c>
      <c r="H2530" s="9">
        <v>575.640014648438</v>
      </c>
      <c r="I2530" s="9">
        <v>302.329986572266</v>
      </c>
      <c r="J2530" s="10">
        <v>0.191660374403</v>
      </c>
      <c r="K2530" s="10">
        <v>0.529986917972565</v>
      </c>
      <c r="L2530" s="10">
        <v>0.278352677822113</v>
      </c>
      <c r="M2530" s="10">
        <v>0.278352677822113</v>
      </c>
      <c r="N2530" s="10">
        <v>2.08669233322144</v>
      </c>
      <c r="O2530" s="10">
        <v>0.525206685066223</v>
      </c>
    </row>
    <row r="2531" spans="1:15">
      <c r="A2531" s="8">
        <v>2014</v>
      </c>
      <c r="B2531" s="8" t="s">
        <v>352</v>
      </c>
      <c r="C2531" s="8">
        <v>341100</v>
      </c>
      <c r="D2531" s="8" t="s">
        <v>27</v>
      </c>
      <c r="E2531" s="8" t="s">
        <v>325</v>
      </c>
      <c r="F2531" s="9">
        <v>1214.39</v>
      </c>
      <c r="G2531" s="9">
        <v>214.119995117187</v>
      </c>
      <c r="H2531" s="9">
        <v>651.159973144531</v>
      </c>
      <c r="I2531" s="9">
        <v>349.109985351563</v>
      </c>
      <c r="J2531" s="10">
        <v>0.176318973302841</v>
      </c>
      <c r="K2531" s="10">
        <v>0.536203324794769</v>
      </c>
      <c r="L2531" s="10">
        <v>0.287477642297745</v>
      </c>
      <c r="M2531" s="10">
        <v>0.287477642297745</v>
      </c>
      <c r="N2531" s="10">
        <v>2.11115860939026</v>
      </c>
      <c r="O2531" s="10">
        <v>0.536135494709015</v>
      </c>
    </row>
    <row r="2532" spans="1:15">
      <c r="A2532" s="8">
        <v>2015</v>
      </c>
      <c r="B2532" s="8" t="s">
        <v>352</v>
      </c>
      <c r="C2532" s="8">
        <v>341100</v>
      </c>
      <c r="D2532" s="8" t="s">
        <v>27</v>
      </c>
      <c r="E2532" s="8" t="s">
        <v>325</v>
      </c>
      <c r="F2532" s="9">
        <v>1305.7</v>
      </c>
      <c r="G2532" s="9">
        <v>221.529998779297</v>
      </c>
      <c r="H2532" s="9">
        <v>657.010009765625</v>
      </c>
      <c r="I2532" s="9">
        <v>427.149993896484</v>
      </c>
      <c r="J2532" s="10">
        <v>0.169663786888123</v>
      </c>
      <c r="K2532" s="10">
        <v>0.503186047077179</v>
      </c>
      <c r="L2532" s="10">
        <v>0.327142536640167</v>
      </c>
      <c r="M2532" s="10">
        <v>0.327142536640167</v>
      </c>
      <c r="N2532" s="10">
        <v>2.15746355056763</v>
      </c>
      <c r="O2532" s="10">
        <v>0.650142312049866</v>
      </c>
    </row>
    <row r="2533" spans="1:15">
      <c r="A2533" s="8">
        <v>2016</v>
      </c>
      <c r="B2533" s="8" t="s">
        <v>352</v>
      </c>
      <c r="C2533" s="8">
        <v>341100</v>
      </c>
      <c r="D2533" s="8" t="s">
        <v>27</v>
      </c>
      <c r="E2533" s="8" t="s">
        <v>325</v>
      </c>
      <c r="F2533" s="9">
        <v>1422.83</v>
      </c>
      <c r="G2533" s="9">
        <v>225.520004272461</v>
      </c>
      <c r="H2533" s="9">
        <v>707.22998046875</v>
      </c>
      <c r="I2533" s="9">
        <v>490.079986572266</v>
      </c>
      <c r="J2533" s="10">
        <v>0.158501014113426</v>
      </c>
      <c r="K2533" s="10">
        <v>0.497058659791946</v>
      </c>
      <c r="L2533" s="10">
        <v>0.344440281391144</v>
      </c>
      <c r="M2533" s="10">
        <v>0.344440281391144</v>
      </c>
      <c r="N2533" s="10">
        <v>2.18593907356262</v>
      </c>
      <c r="O2533" s="10">
        <v>0.692957043647766</v>
      </c>
    </row>
    <row r="2534" spans="1:15">
      <c r="A2534" s="8">
        <v>2017</v>
      </c>
      <c r="B2534" s="8" t="s">
        <v>352</v>
      </c>
      <c r="C2534" s="8">
        <v>341100</v>
      </c>
      <c r="D2534" s="8" t="s">
        <v>27</v>
      </c>
      <c r="E2534" s="8" t="s">
        <v>325</v>
      </c>
      <c r="F2534" s="9">
        <v>1604.39</v>
      </c>
      <c r="G2534" s="9">
        <v>226.789993286133</v>
      </c>
      <c r="H2534" s="9">
        <v>815.909973144531</v>
      </c>
      <c r="I2534" s="9">
        <v>561.690002441406</v>
      </c>
      <c r="J2534" s="10">
        <v>0.141355901956558</v>
      </c>
      <c r="K2534" s="10">
        <v>0.508548378944397</v>
      </c>
      <c r="L2534" s="10">
        <v>0.350095689296722</v>
      </c>
      <c r="M2534" s="10">
        <v>0.350095689296722</v>
      </c>
      <c r="N2534" s="10">
        <v>2.20873975753784</v>
      </c>
      <c r="O2534" s="10">
        <v>0.688421547412872</v>
      </c>
    </row>
    <row r="2535" spans="1:15">
      <c r="A2535" s="8">
        <v>2018</v>
      </c>
      <c r="B2535" s="8" t="s">
        <v>352</v>
      </c>
      <c r="C2535" s="8">
        <v>341100</v>
      </c>
      <c r="D2535" s="8" t="s">
        <v>27</v>
      </c>
      <c r="E2535" s="8" t="s">
        <v>325</v>
      </c>
      <c r="F2535" s="9">
        <v>1801.75</v>
      </c>
      <c r="G2535" s="9">
        <v>220.729995727539</v>
      </c>
      <c r="H2535" s="9">
        <v>930.070007324219</v>
      </c>
      <c r="I2535" s="9">
        <v>650.950012207031</v>
      </c>
      <c r="J2535" s="10">
        <v>0.12250866740942</v>
      </c>
      <c r="K2535" s="10">
        <v>0.516203701496124</v>
      </c>
      <c r="L2535" s="10">
        <v>0.361287653446198</v>
      </c>
      <c r="M2535" s="10">
        <v>0.361287653446198</v>
      </c>
      <c r="N2535" s="10">
        <v>2.23877906799316</v>
      </c>
      <c r="O2535" s="10">
        <v>0.699893593788147</v>
      </c>
    </row>
    <row r="2536" spans="1:15">
      <c r="A2536" s="8">
        <v>2019</v>
      </c>
      <c r="B2536" s="8" t="s">
        <v>352</v>
      </c>
      <c r="C2536" s="8">
        <v>341100</v>
      </c>
      <c r="D2536" s="8" t="s">
        <v>27</v>
      </c>
      <c r="E2536" s="8" t="s">
        <v>325</v>
      </c>
      <c r="F2536" s="9">
        <v>2909.06</v>
      </c>
      <c r="G2536" s="9">
        <v>249.389999389648</v>
      </c>
      <c r="H2536" s="9">
        <v>1427.60998535156</v>
      </c>
      <c r="I2536" s="9">
        <v>1232.06994628906</v>
      </c>
      <c r="J2536" s="10">
        <v>0.085728719830513</v>
      </c>
      <c r="K2536" s="10">
        <v>0.490746140480042</v>
      </c>
      <c r="L2536" s="10">
        <v>0.423528552055359</v>
      </c>
      <c r="M2536" s="10">
        <v>0.423528552055359</v>
      </c>
      <c r="N2536" s="10">
        <v>2.33780670166016</v>
      </c>
      <c r="O2536" s="10">
        <v>0.863029778003693</v>
      </c>
    </row>
    <row r="2537" spans="1:15">
      <c r="A2537" s="8">
        <v>2020</v>
      </c>
      <c r="B2537" s="8" t="s">
        <v>352</v>
      </c>
      <c r="C2537" s="8">
        <v>341100</v>
      </c>
      <c r="D2537" s="8" t="s">
        <v>27</v>
      </c>
      <c r="E2537" s="8" t="s">
        <v>325</v>
      </c>
      <c r="F2537" s="9">
        <v>3032.07</v>
      </c>
      <c r="G2537" s="9">
        <v>271.679992675781</v>
      </c>
      <c r="H2537" s="9">
        <v>1477.81994628906</v>
      </c>
      <c r="I2537" s="9">
        <v>1282.56994628906</v>
      </c>
      <c r="J2537" s="10">
        <v>0.0896021500229836</v>
      </c>
      <c r="K2537" s="10">
        <v>0.487396389245987</v>
      </c>
      <c r="L2537" s="10">
        <v>0.423001438379288</v>
      </c>
      <c r="M2537" s="10">
        <v>0.423001438379288</v>
      </c>
      <c r="N2537" s="10">
        <v>2.33339929580688</v>
      </c>
      <c r="O2537" s="10">
        <v>0.867879688739777</v>
      </c>
    </row>
    <row r="2538" spans="1:15">
      <c r="A2538" s="8">
        <v>2021</v>
      </c>
      <c r="B2538" s="8" t="s">
        <v>352</v>
      </c>
      <c r="C2538" s="8">
        <v>341100</v>
      </c>
      <c r="D2538" s="8" t="s">
        <v>27</v>
      </c>
      <c r="E2538" s="8" t="s">
        <v>325</v>
      </c>
      <c r="F2538" s="9">
        <v>3362.11</v>
      </c>
      <c r="G2538" s="9">
        <v>287.869995117188</v>
      </c>
      <c r="H2538" s="9">
        <v>1644.81005859375</v>
      </c>
      <c r="I2538" s="9">
        <v>1429.42004394531</v>
      </c>
      <c r="J2538" s="10">
        <v>0.0856218263506889</v>
      </c>
      <c r="K2538" s="10">
        <v>0.489219576120377</v>
      </c>
      <c r="L2538" s="10">
        <v>0.425155639648437</v>
      </c>
      <c r="M2538" s="10">
        <v>0.425155639648437</v>
      </c>
      <c r="N2538" s="10">
        <v>2.33952784538269</v>
      </c>
      <c r="O2538" s="10">
        <v>0.869048714637756</v>
      </c>
    </row>
    <row r="2539" spans="1:15">
      <c r="A2539" s="8">
        <v>2022</v>
      </c>
      <c r="B2539" s="8" t="s">
        <v>352</v>
      </c>
      <c r="C2539" s="8">
        <v>341100</v>
      </c>
      <c r="D2539" s="8" t="s">
        <v>27</v>
      </c>
      <c r="E2539" s="8" t="s">
        <v>325</v>
      </c>
      <c r="F2539" s="9">
        <v>3610</v>
      </c>
      <c r="G2539" s="9">
        <v>301.5</v>
      </c>
      <c r="H2539" s="9">
        <v>1808</v>
      </c>
      <c r="I2539" s="9">
        <v>1500.5</v>
      </c>
      <c r="J2539" s="10">
        <v>0.0835180055401662</v>
      </c>
      <c r="K2539" s="10">
        <v>0.500831024930748</v>
      </c>
      <c r="L2539" s="10">
        <v>0.415650969529086</v>
      </c>
      <c r="M2539" s="10">
        <v>0.415650969529086</v>
      </c>
      <c r="N2539" s="10">
        <v>2.33213296398892</v>
      </c>
      <c r="O2539" s="10">
        <v>0.829922566371681</v>
      </c>
    </row>
    <row r="2540" spans="1:15">
      <c r="A2540" s="1">
        <v>2023</v>
      </c>
      <c r="B2540" s="1" t="s">
        <v>352</v>
      </c>
      <c r="C2540" s="1">
        <v>341100</v>
      </c>
      <c r="D2540" s="1" t="s">
        <v>27</v>
      </c>
      <c r="E2540" s="1" t="s">
        <v>325</v>
      </c>
      <c r="F2540" s="14" t="s">
        <v>353</v>
      </c>
      <c r="G2540" s="14">
        <v>295.1</v>
      </c>
      <c r="H2540" s="14" t="s">
        <v>354</v>
      </c>
      <c r="I2540" s="14">
        <v>1624.4</v>
      </c>
      <c r="J2540" s="18">
        <f>G2540/F2540</f>
        <v>0.0780274986779482</v>
      </c>
      <c r="K2540" s="18">
        <f>H2540/F2540</f>
        <v>0.49246430460074</v>
      </c>
      <c r="L2540" s="18">
        <f>I2540/F2540</f>
        <v>0.429508196721312</v>
      </c>
      <c r="M2540" s="18">
        <f>I2540/F2540</f>
        <v>0.429508196721312</v>
      </c>
      <c r="N2540" s="18">
        <f>J2540*1+K2540*2+L2540*3</f>
        <v>2.35148069804336</v>
      </c>
      <c r="O2540" s="18">
        <f>I2540/H2540</f>
        <v>0.872161073825503</v>
      </c>
    </row>
    <row r="2541" spans="1:15">
      <c r="A2541" s="8">
        <v>2000</v>
      </c>
      <c r="B2541" s="8" t="s">
        <v>355</v>
      </c>
      <c r="C2541" s="8">
        <v>341200</v>
      </c>
      <c r="D2541" s="8" t="s">
        <v>27</v>
      </c>
      <c r="E2541" s="8" t="s">
        <v>325</v>
      </c>
      <c r="F2541" s="9">
        <v>200.5</v>
      </c>
      <c r="G2541" s="9">
        <v>84.0400009155273</v>
      </c>
      <c r="H2541" s="9">
        <v>52.1800003051758</v>
      </c>
      <c r="I2541" s="9">
        <v>64.2799987792969</v>
      </c>
      <c r="J2541" s="10">
        <v>0.419152110815048</v>
      </c>
      <c r="K2541" s="10">
        <v>0.260249376296997</v>
      </c>
      <c r="L2541" s="10">
        <v>0.320598483085632</v>
      </c>
      <c r="M2541" s="10">
        <v>0.320598483085632</v>
      </c>
      <c r="N2541" s="10">
        <v>1.90144634246826</v>
      </c>
      <c r="O2541" s="10">
        <v>1.23188960552216</v>
      </c>
    </row>
    <row r="2542" spans="1:15">
      <c r="A2542" s="8">
        <v>2001</v>
      </c>
      <c r="B2542" s="8" t="s">
        <v>355</v>
      </c>
      <c r="C2542" s="8">
        <v>341200</v>
      </c>
      <c r="D2542" s="8" t="s">
        <v>27</v>
      </c>
      <c r="E2542" s="8" t="s">
        <v>325</v>
      </c>
      <c r="F2542" s="9">
        <v>200.55</v>
      </c>
      <c r="G2542" s="9">
        <v>83.4300003051758</v>
      </c>
      <c r="H2542" s="9">
        <v>49.1300010681152</v>
      </c>
      <c r="I2542" s="9">
        <v>67.9899978637695</v>
      </c>
      <c r="J2542" s="10">
        <v>0.416005998849869</v>
      </c>
      <c r="K2542" s="10">
        <v>0.244976326823235</v>
      </c>
      <c r="L2542" s="10">
        <v>0.339017689228058</v>
      </c>
      <c r="M2542" s="10">
        <v>0.339017689228058</v>
      </c>
      <c r="N2542" s="10">
        <v>1.92301177978516</v>
      </c>
      <c r="O2542" s="10">
        <v>1.38387942314148</v>
      </c>
    </row>
    <row r="2543" spans="1:15">
      <c r="A2543" s="8">
        <v>2002</v>
      </c>
      <c r="B2543" s="8" t="s">
        <v>355</v>
      </c>
      <c r="C2543" s="8">
        <v>341200</v>
      </c>
      <c r="D2543" s="8" t="s">
        <v>27</v>
      </c>
      <c r="E2543" s="8" t="s">
        <v>325</v>
      </c>
      <c r="F2543" s="9">
        <v>209.77</v>
      </c>
      <c r="G2543" s="9">
        <v>85.8399963378906</v>
      </c>
      <c r="H2543" s="9">
        <v>52.2200012207031</v>
      </c>
      <c r="I2543" s="9">
        <v>71.7099990844727</v>
      </c>
      <c r="J2543" s="10">
        <v>0.409210056066513</v>
      </c>
      <c r="K2543" s="10">
        <v>0.248939320445061</v>
      </c>
      <c r="L2543" s="10">
        <v>0.341850608587265</v>
      </c>
      <c r="M2543" s="10">
        <v>0.341850608587265</v>
      </c>
      <c r="N2543" s="10">
        <v>1.93264055252075</v>
      </c>
      <c r="O2543" s="10">
        <v>1.37322854995728</v>
      </c>
    </row>
    <row r="2544" spans="1:15">
      <c r="A2544" s="8">
        <v>2003</v>
      </c>
      <c r="B2544" s="8" t="s">
        <v>355</v>
      </c>
      <c r="C2544" s="8">
        <v>341200</v>
      </c>
      <c r="D2544" s="8" t="s">
        <v>27</v>
      </c>
      <c r="E2544" s="8" t="s">
        <v>325</v>
      </c>
      <c r="F2544" s="9">
        <v>216.86</v>
      </c>
      <c r="G2544" s="9">
        <v>76.0699996948242</v>
      </c>
      <c r="H2544" s="9">
        <v>61.0099983215332</v>
      </c>
      <c r="I2544" s="9">
        <v>79.7799987792969</v>
      </c>
      <c r="J2544" s="10">
        <v>0.350779294967651</v>
      </c>
      <c r="K2544" s="10">
        <v>0.281333565711975</v>
      </c>
      <c r="L2544" s="10">
        <v>0.367887109518051</v>
      </c>
      <c r="M2544" s="10">
        <v>0.367887109518051</v>
      </c>
      <c r="N2544" s="10">
        <v>2.01710772514343</v>
      </c>
      <c r="O2544" s="10">
        <v>1.30765450000763</v>
      </c>
    </row>
    <row r="2545" spans="1:15">
      <c r="A2545" s="8">
        <v>2004</v>
      </c>
      <c r="B2545" s="8" t="s">
        <v>355</v>
      </c>
      <c r="C2545" s="8">
        <v>341200</v>
      </c>
      <c r="D2545" s="8" t="s">
        <v>27</v>
      </c>
      <c r="E2545" s="8" t="s">
        <v>325</v>
      </c>
      <c r="F2545" s="9">
        <v>263.32</v>
      </c>
      <c r="G2545" s="9">
        <v>106.059997558594</v>
      </c>
      <c r="H2545" s="9">
        <v>68.5899963378906</v>
      </c>
      <c r="I2545" s="9">
        <v>88.6699981689453</v>
      </c>
      <c r="J2545" s="10">
        <v>0.402779877185822</v>
      </c>
      <c r="K2545" s="10">
        <v>0.260481536388397</v>
      </c>
      <c r="L2545" s="10">
        <v>0.336738556623459</v>
      </c>
      <c r="M2545" s="10">
        <v>0.336738556623459</v>
      </c>
      <c r="N2545" s="10">
        <v>1.93395864963531</v>
      </c>
      <c r="O2545" s="10">
        <v>1.29275405406952</v>
      </c>
    </row>
    <row r="2546" spans="1:15">
      <c r="A2546" s="8">
        <v>2005</v>
      </c>
      <c r="B2546" s="8" t="s">
        <v>355</v>
      </c>
      <c r="C2546" s="8">
        <v>341200</v>
      </c>
      <c r="D2546" s="8" t="s">
        <v>27</v>
      </c>
      <c r="E2546" s="8" t="s">
        <v>325</v>
      </c>
      <c r="F2546" s="9">
        <v>324.61</v>
      </c>
      <c r="G2546" s="9">
        <v>104.699996948242</v>
      </c>
      <c r="H2546" s="9">
        <v>95.370002746582</v>
      </c>
      <c r="I2546" s="9">
        <v>124.540000915527</v>
      </c>
      <c r="J2546" s="10">
        <v>0.322540879249573</v>
      </c>
      <c r="K2546" s="10">
        <v>0.293798714876175</v>
      </c>
      <c r="L2546" s="10">
        <v>0.383660405874252</v>
      </c>
      <c r="M2546" s="10">
        <v>0.383660405874252</v>
      </c>
      <c r="N2546" s="10">
        <v>2.061119556427</v>
      </c>
      <c r="O2546" s="10">
        <v>1.30586135387421</v>
      </c>
    </row>
    <row r="2547" spans="1:15">
      <c r="A2547" s="8">
        <v>2006</v>
      </c>
      <c r="B2547" s="8" t="s">
        <v>355</v>
      </c>
      <c r="C2547" s="8">
        <v>341200</v>
      </c>
      <c r="D2547" s="8" t="s">
        <v>27</v>
      </c>
      <c r="E2547" s="8" t="s">
        <v>325</v>
      </c>
      <c r="F2547" s="9">
        <v>378.3558</v>
      </c>
      <c r="G2547" s="9">
        <v>119.930000305176</v>
      </c>
      <c r="H2547" s="9">
        <v>117.110000610352</v>
      </c>
      <c r="I2547" s="9">
        <v>141.320007324219</v>
      </c>
      <c r="J2547" s="10">
        <v>0.31697678565979</v>
      </c>
      <c r="K2547" s="10">
        <v>0.309523463249207</v>
      </c>
      <c r="L2547" s="10">
        <v>0.373510867357254</v>
      </c>
      <c r="M2547" s="10">
        <v>0.373510867357254</v>
      </c>
      <c r="N2547" s="10">
        <v>2.056556224823</v>
      </c>
      <c r="O2547" s="10">
        <v>1.20672881603241</v>
      </c>
    </row>
    <row r="2548" spans="1:15">
      <c r="A2548" s="8">
        <v>2007</v>
      </c>
      <c r="B2548" s="8" t="s">
        <v>355</v>
      </c>
      <c r="C2548" s="8">
        <v>341200</v>
      </c>
      <c r="D2548" s="8" t="s">
        <v>27</v>
      </c>
      <c r="E2548" s="8" t="s">
        <v>325</v>
      </c>
      <c r="F2548" s="9">
        <v>462.42</v>
      </c>
      <c r="G2548" s="9">
        <v>140.919998168945</v>
      </c>
      <c r="H2548" s="9">
        <v>154.839996337891</v>
      </c>
      <c r="I2548" s="9">
        <v>166.660003662109</v>
      </c>
      <c r="J2548" s="10">
        <v>0.304744601249695</v>
      </c>
      <c r="K2548" s="10">
        <v>0.334847092628479</v>
      </c>
      <c r="L2548" s="10">
        <v>0.360408306121826</v>
      </c>
      <c r="M2548" s="10">
        <v>0.360408306121826</v>
      </c>
      <c r="N2548" s="10">
        <v>2.05566358566284</v>
      </c>
      <c r="O2548" s="10">
        <v>1.07633686065674</v>
      </c>
    </row>
    <row r="2549" spans="1:15">
      <c r="A2549" s="8">
        <v>2008</v>
      </c>
      <c r="B2549" s="8" t="s">
        <v>355</v>
      </c>
      <c r="C2549" s="8">
        <v>341200</v>
      </c>
      <c r="D2549" s="8" t="s">
        <v>27</v>
      </c>
      <c r="E2549" s="8" t="s">
        <v>325</v>
      </c>
      <c r="F2549" s="9">
        <v>541.2744</v>
      </c>
      <c r="G2549" s="9">
        <v>165.570007324219</v>
      </c>
      <c r="H2549" s="9">
        <v>180.709991455078</v>
      </c>
      <c r="I2549" s="9">
        <v>194.994369506836</v>
      </c>
      <c r="J2549" s="10">
        <v>0.305889219045639</v>
      </c>
      <c r="K2549" s="10">
        <v>0.333860218524933</v>
      </c>
      <c r="L2549" s="10">
        <v>0.360250502824783</v>
      </c>
      <c r="M2549" s="10">
        <v>0.360250502824783</v>
      </c>
      <c r="N2549" s="10">
        <v>2.05436110496521</v>
      </c>
      <c r="O2549" s="10">
        <v>1.07904589176178</v>
      </c>
    </row>
    <row r="2550" spans="1:15">
      <c r="A2550" s="8">
        <v>2009</v>
      </c>
      <c r="B2550" s="8" t="s">
        <v>355</v>
      </c>
      <c r="C2550" s="8">
        <v>341200</v>
      </c>
      <c r="D2550" s="8" t="s">
        <v>27</v>
      </c>
      <c r="E2550" s="8" t="s">
        <v>325</v>
      </c>
      <c r="F2550" s="9">
        <v>607.809</v>
      </c>
      <c r="G2550" s="9">
        <v>174.134796142578</v>
      </c>
      <c r="H2550" s="9">
        <v>219.018417358398</v>
      </c>
      <c r="I2550" s="9">
        <v>214.655746459961</v>
      </c>
      <c r="J2550" s="10">
        <v>0.286495923995972</v>
      </c>
      <c r="K2550" s="10">
        <v>0.360340863466263</v>
      </c>
      <c r="L2550" s="10">
        <v>0.353163152933121</v>
      </c>
      <c r="M2550" s="10">
        <v>0.353163152933121</v>
      </c>
      <c r="N2550" s="10">
        <v>2.06666707992554</v>
      </c>
      <c r="O2550" s="10">
        <v>0.980080783367157</v>
      </c>
    </row>
    <row r="2551" spans="1:15">
      <c r="A2551" s="8">
        <v>2010</v>
      </c>
      <c r="B2551" s="8" t="s">
        <v>355</v>
      </c>
      <c r="C2551" s="8">
        <v>341200</v>
      </c>
      <c r="D2551" s="8" t="s">
        <v>27</v>
      </c>
      <c r="E2551" s="8" t="s">
        <v>325</v>
      </c>
      <c r="F2551" s="9">
        <v>721.5098</v>
      </c>
      <c r="G2551" s="9">
        <v>197.337905883789</v>
      </c>
      <c r="H2551" s="9">
        <v>282.758453369141</v>
      </c>
      <c r="I2551" s="9">
        <v>241.413452148437</v>
      </c>
      <c r="J2551" s="10">
        <v>0.273506909608841</v>
      </c>
      <c r="K2551" s="10">
        <v>0.391898274421692</v>
      </c>
      <c r="L2551" s="10">
        <v>0.33459484577179</v>
      </c>
      <c r="M2551" s="10">
        <v>0.33459484577179</v>
      </c>
      <c r="N2551" s="10">
        <v>2.06108808517456</v>
      </c>
      <c r="O2551" s="10">
        <v>0.853779792785645</v>
      </c>
    </row>
    <row r="2552" spans="1:15">
      <c r="A2552" s="8">
        <v>2011</v>
      </c>
      <c r="B2552" s="8" t="s">
        <v>355</v>
      </c>
      <c r="C2552" s="8">
        <v>341200</v>
      </c>
      <c r="D2552" s="8" t="s">
        <v>27</v>
      </c>
      <c r="E2552" s="8" t="s">
        <v>325</v>
      </c>
      <c r="F2552" s="9">
        <v>853.21</v>
      </c>
      <c r="G2552" s="9">
        <v>232.5</v>
      </c>
      <c r="H2552" s="9">
        <v>342.260009765625</v>
      </c>
      <c r="I2552" s="9">
        <v>278.440002441406</v>
      </c>
      <c r="J2552" s="10">
        <v>0.272500336170197</v>
      </c>
      <c r="K2552" s="10">
        <v>0.401143938302994</v>
      </c>
      <c r="L2552" s="10">
        <v>0.326344043016434</v>
      </c>
      <c r="M2552" s="10">
        <v>0.326344043016434</v>
      </c>
      <c r="N2552" s="10">
        <v>2.05382037162781</v>
      </c>
      <c r="O2552" s="10">
        <v>0.813533544540405</v>
      </c>
    </row>
    <row r="2553" spans="1:15">
      <c r="A2553" s="8">
        <v>2012</v>
      </c>
      <c r="B2553" s="8" t="s">
        <v>355</v>
      </c>
      <c r="C2553" s="8">
        <v>341200</v>
      </c>
      <c r="D2553" s="8" t="s">
        <v>27</v>
      </c>
      <c r="E2553" s="8" t="s">
        <v>325</v>
      </c>
      <c r="F2553" s="9">
        <v>962.53</v>
      </c>
      <c r="G2553" s="9">
        <v>249.419998168945</v>
      </c>
      <c r="H2553" s="9">
        <v>397.510009765625</v>
      </c>
      <c r="I2553" s="9">
        <v>315.600006103516</v>
      </c>
      <c r="J2553" s="10">
        <v>0.259129583835602</v>
      </c>
      <c r="K2553" s="10">
        <v>0.412984549999237</v>
      </c>
      <c r="L2553" s="10">
        <v>0.327885895967484</v>
      </c>
      <c r="M2553" s="10">
        <v>0.327885895967484</v>
      </c>
      <c r="N2553" s="10">
        <v>2.0687563419342</v>
      </c>
      <c r="O2553" s="10">
        <v>0.793942272663116</v>
      </c>
    </row>
    <row r="2554" spans="1:15">
      <c r="A2554" s="8">
        <v>2013</v>
      </c>
      <c r="B2554" s="8" t="s">
        <v>355</v>
      </c>
      <c r="C2554" s="8">
        <v>341200</v>
      </c>
      <c r="D2554" s="8" t="s">
        <v>27</v>
      </c>
      <c r="E2554" s="8" t="s">
        <v>325</v>
      </c>
      <c r="F2554" s="9">
        <v>1062.48</v>
      </c>
      <c r="G2554" s="9">
        <v>272.570007324219</v>
      </c>
      <c r="H2554" s="9">
        <v>436.600006103516</v>
      </c>
      <c r="I2554" s="9">
        <v>353.309997558594</v>
      </c>
      <c r="J2554" s="10">
        <v>0.256541311740875</v>
      </c>
      <c r="K2554" s="10">
        <v>0.410925388336182</v>
      </c>
      <c r="L2554" s="10">
        <v>0.332533329725266</v>
      </c>
      <c r="M2554" s="10">
        <v>0.332533329725266</v>
      </c>
      <c r="N2554" s="10">
        <v>2.07599210739136</v>
      </c>
      <c r="O2554" s="10">
        <v>0.809230387210846</v>
      </c>
    </row>
    <row r="2555" spans="1:15">
      <c r="A2555" s="8">
        <v>2014</v>
      </c>
      <c r="B2555" s="8" t="s">
        <v>355</v>
      </c>
      <c r="C2555" s="8">
        <v>341200</v>
      </c>
      <c r="D2555" s="8" t="s">
        <v>27</v>
      </c>
      <c r="E2555" s="8" t="s">
        <v>325</v>
      </c>
      <c r="F2555" s="9">
        <v>1188.97</v>
      </c>
      <c r="G2555" s="9">
        <v>277.049987792969</v>
      </c>
      <c r="H2555" s="9">
        <v>504.540008544922</v>
      </c>
      <c r="I2555" s="9">
        <v>407.369995117188</v>
      </c>
      <c r="J2555" s="10">
        <v>0.233016803860664</v>
      </c>
      <c r="K2555" s="10">
        <v>0.424350500106812</v>
      </c>
      <c r="L2555" s="10">
        <v>0.34262427687645</v>
      </c>
      <c r="M2555" s="10">
        <v>0.34262427687645</v>
      </c>
      <c r="N2555" s="10">
        <v>2.10959053039551</v>
      </c>
      <c r="O2555" s="10">
        <v>0.807408690452576</v>
      </c>
    </row>
    <row r="2556" spans="1:15">
      <c r="A2556" s="8">
        <v>2015</v>
      </c>
      <c r="B2556" s="8" t="s">
        <v>355</v>
      </c>
      <c r="C2556" s="8">
        <v>341200</v>
      </c>
      <c r="D2556" s="8" t="s">
        <v>27</v>
      </c>
      <c r="E2556" s="8" t="s">
        <v>325</v>
      </c>
      <c r="F2556" s="9">
        <v>1267.45</v>
      </c>
      <c r="G2556" s="9">
        <v>286.279998779297</v>
      </c>
      <c r="H2556" s="9">
        <v>516.380004882813</v>
      </c>
      <c r="I2556" s="9">
        <v>464.790008544922</v>
      </c>
      <c r="J2556" s="10">
        <v>0.225870847702026</v>
      </c>
      <c r="K2556" s="10">
        <v>0.407416462898254</v>
      </c>
      <c r="L2556" s="10">
        <v>0.366712689399719</v>
      </c>
      <c r="M2556" s="10">
        <v>0.366712689399719</v>
      </c>
      <c r="N2556" s="10">
        <v>2.14084196090698</v>
      </c>
      <c r="O2556" s="10">
        <v>0.900092959403992</v>
      </c>
    </row>
    <row r="2557" spans="1:15">
      <c r="A2557" s="8">
        <v>2016</v>
      </c>
      <c r="B2557" s="8" t="s">
        <v>355</v>
      </c>
      <c r="C2557" s="8">
        <v>341200</v>
      </c>
      <c r="D2557" s="8" t="s">
        <v>27</v>
      </c>
      <c r="E2557" s="8" t="s">
        <v>325</v>
      </c>
      <c r="F2557" s="9">
        <v>1401.86</v>
      </c>
      <c r="G2557" s="9">
        <v>302.329986572266</v>
      </c>
      <c r="H2557" s="9">
        <v>557.780029296875</v>
      </c>
      <c r="I2557" s="9">
        <v>541.75</v>
      </c>
      <c r="J2557" s="10">
        <v>0.215663462877274</v>
      </c>
      <c r="K2557" s="10">
        <v>0.397885680198669</v>
      </c>
      <c r="L2557" s="10">
        <v>0.386450856924057</v>
      </c>
      <c r="M2557" s="10">
        <v>0.386450856924057</v>
      </c>
      <c r="N2557" s="10">
        <v>2.17078733444214</v>
      </c>
      <c r="O2557" s="10">
        <v>0.971261024475098</v>
      </c>
    </row>
    <row r="2558" spans="1:15">
      <c r="A2558" s="8">
        <v>2017</v>
      </c>
      <c r="B2558" s="8" t="s">
        <v>355</v>
      </c>
      <c r="C2558" s="8">
        <v>341200</v>
      </c>
      <c r="D2558" s="8" t="s">
        <v>27</v>
      </c>
      <c r="E2558" s="8" t="s">
        <v>325</v>
      </c>
      <c r="F2558" s="9">
        <v>1571.12</v>
      </c>
      <c r="G2558" s="9">
        <v>310.670013427734</v>
      </c>
      <c r="H2558" s="9">
        <v>643.869995117188</v>
      </c>
      <c r="I2558" s="9">
        <v>616.590026855469</v>
      </c>
      <c r="J2558" s="10">
        <v>0.1977379322052</v>
      </c>
      <c r="K2558" s="10">
        <v>0.409815937280655</v>
      </c>
      <c r="L2558" s="10">
        <v>0.392452538013458</v>
      </c>
      <c r="M2558" s="10">
        <v>0.392452538013458</v>
      </c>
      <c r="N2558" s="10">
        <v>2.19472742080688</v>
      </c>
      <c r="O2558" s="10">
        <v>0.957631230354309</v>
      </c>
    </row>
    <row r="2559" spans="1:15">
      <c r="A2559" s="8">
        <v>2018</v>
      </c>
      <c r="B2559" s="8" t="s">
        <v>355</v>
      </c>
      <c r="C2559" s="8">
        <v>341200</v>
      </c>
      <c r="D2559" s="8" t="s">
        <v>27</v>
      </c>
      <c r="E2559" s="8" t="s">
        <v>325</v>
      </c>
      <c r="F2559" s="9">
        <v>1759.52</v>
      </c>
      <c r="G2559" s="9">
        <v>310.679992675781</v>
      </c>
      <c r="H2559" s="9">
        <v>737.219970703125</v>
      </c>
      <c r="I2559" s="9">
        <v>711.619995117188</v>
      </c>
      <c r="J2559" s="10">
        <v>0.176570877432823</v>
      </c>
      <c r="K2559" s="10">
        <v>0.418989241123199</v>
      </c>
      <c r="L2559" s="10">
        <v>0.404439836740494</v>
      </c>
      <c r="M2559" s="10">
        <v>0.404439836740494</v>
      </c>
      <c r="N2559" s="10">
        <v>2.2278687953949</v>
      </c>
      <c r="O2559" s="10">
        <v>0.96527498960495</v>
      </c>
    </row>
    <row r="2560" spans="1:15">
      <c r="A2560" s="8">
        <v>2019</v>
      </c>
      <c r="B2560" s="8" t="s">
        <v>355</v>
      </c>
      <c r="C2560" s="8">
        <v>341200</v>
      </c>
      <c r="D2560" s="8" t="s">
        <v>27</v>
      </c>
      <c r="E2560" s="8" t="s">
        <v>325</v>
      </c>
      <c r="F2560" s="9">
        <v>2704.98</v>
      </c>
      <c r="G2560" s="9">
        <v>350.429992675781</v>
      </c>
      <c r="H2560" s="9">
        <v>1033.21997070312</v>
      </c>
      <c r="I2560" s="9">
        <v>1321.32995605469</v>
      </c>
      <c r="J2560" s="10">
        <v>0.129549935460091</v>
      </c>
      <c r="K2560" s="10">
        <v>0.381969541311264</v>
      </c>
      <c r="L2560" s="10">
        <v>0.488480478525162</v>
      </c>
      <c r="M2560" s="10">
        <v>0.488480478525162</v>
      </c>
      <c r="N2560" s="10">
        <v>2.35893034934998</v>
      </c>
      <c r="O2560" s="10">
        <v>1.27884674072266</v>
      </c>
    </row>
    <row r="2561" spans="1:15">
      <c r="A2561" s="8">
        <v>2020</v>
      </c>
      <c r="B2561" s="8" t="s">
        <v>355</v>
      </c>
      <c r="C2561" s="8">
        <v>341200</v>
      </c>
      <c r="D2561" s="8" t="s">
        <v>27</v>
      </c>
      <c r="E2561" s="8" t="s">
        <v>325</v>
      </c>
      <c r="F2561" s="9">
        <v>2805.2</v>
      </c>
      <c r="G2561" s="9">
        <v>391.989990234375</v>
      </c>
      <c r="H2561" s="9">
        <v>1039.85998535156</v>
      </c>
      <c r="I2561" s="9">
        <v>1373.33996582031</v>
      </c>
      <c r="J2561" s="10">
        <v>0.139736920595169</v>
      </c>
      <c r="K2561" s="10">
        <v>0.370690137147903</v>
      </c>
      <c r="L2561" s="10">
        <v>0.489569365978241</v>
      </c>
      <c r="M2561" s="10">
        <v>0.489569365978241</v>
      </c>
      <c r="N2561" s="10">
        <v>2.34982538223267</v>
      </c>
      <c r="O2561" s="10">
        <v>1.3206969499588</v>
      </c>
    </row>
    <row r="2562" spans="1:15">
      <c r="A2562" s="8">
        <v>2021</v>
      </c>
      <c r="B2562" s="8" t="s">
        <v>355</v>
      </c>
      <c r="C2562" s="8">
        <v>341200</v>
      </c>
      <c r="D2562" s="8" t="s">
        <v>27</v>
      </c>
      <c r="E2562" s="8" t="s">
        <v>325</v>
      </c>
      <c r="F2562" s="9">
        <v>3071.53</v>
      </c>
      <c r="G2562" s="9">
        <v>417.260009765625</v>
      </c>
      <c r="H2562" s="9">
        <v>1151.22998046875</v>
      </c>
      <c r="I2562" s="9">
        <v>1503.0400390625</v>
      </c>
      <c r="J2562" s="10">
        <v>0.135847613215446</v>
      </c>
      <c r="K2562" s="10">
        <v>0.374806672334671</v>
      </c>
      <c r="L2562" s="10">
        <v>0.489345699548721</v>
      </c>
      <c r="M2562" s="10">
        <v>0.489345699548721</v>
      </c>
      <c r="N2562" s="10">
        <v>2.35349798202515</v>
      </c>
      <c r="O2562" s="10">
        <v>1.30559492111206</v>
      </c>
    </row>
    <row r="2563" spans="1:15">
      <c r="A2563" s="8">
        <v>2022</v>
      </c>
      <c r="B2563" s="8" t="s">
        <v>355</v>
      </c>
      <c r="C2563" s="8">
        <v>341200</v>
      </c>
      <c r="D2563" s="8" t="s">
        <v>27</v>
      </c>
      <c r="E2563" s="8" t="s">
        <v>325</v>
      </c>
      <c r="F2563" s="9">
        <v>3233.3</v>
      </c>
      <c r="G2563" s="9">
        <v>434.2</v>
      </c>
      <c r="H2563" s="9">
        <v>1221.3</v>
      </c>
      <c r="I2563" s="9">
        <v>1577.8</v>
      </c>
      <c r="J2563" s="10">
        <v>0.13429004422726</v>
      </c>
      <c r="K2563" s="10">
        <v>0.377725543562305</v>
      </c>
      <c r="L2563" s="10">
        <v>0.487984412210435</v>
      </c>
      <c r="M2563" s="10">
        <v>0.487984412210435</v>
      </c>
      <c r="N2563" s="10">
        <v>2.35369436798317</v>
      </c>
      <c r="O2563" s="10">
        <v>1.29190207156309</v>
      </c>
    </row>
    <row r="2564" spans="1:15">
      <c r="A2564" s="1">
        <v>2023</v>
      </c>
      <c r="B2564" s="1" t="s">
        <v>355</v>
      </c>
      <c r="C2564" s="1">
        <v>341200</v>
      </c>
      <c r="D2564" s="1" t="s">
        <v>27</v>
      </c>
      <c r="E2564" s="1" t="s">
        <v>325</v>
      </c>
      <c r="F2564" s="14" t="s">
        <v>356</v>
      </c>
      <c r="G2564" s="14">
        <v>433.1</v>
      </c>
      <c r="H2564" s="14" t="s">
        <v>357</v>
      </c>
      <c r="I2564" s="14">
        <v>1721.5</v>
      </c>
      <c r="J2564" s="18">
        <f>G2564/F2564</f>
        <v>0.130306586033637</v>
      </c>
      <c r="K2564" s="18">
        <f>H2564/F2564</f>
        <v>0.35174654752234</v>
      </c>
      <c r="L2564" s="18">
        <f>I2564/F2564</f>
        <v>0.517946866444023</v>
      </c>
      <c r="M2564" s="18">
        <f>I2564/F2564</f>
        <v>0.517946866444023</v>
      </c>
      <c r="N2564" s="18">
        <f>J2564*1+K2564*2+L2564*3</f>
        <v>2.38764028041039</v>
      </c>
      <c r="O2564" s="18">
        <f>I2564/H2564</f>
        <v>1.47250021383971</v>
      </c>
    </row>
    <row r="2565" spans="1:15">
      <c r="A2565" s="8">
        <v>2000</v>
      </c>
      <c r="B2565" s="8" t="s">
        <v>358</v>
      </c>
      <c r="C2565" s="8">
        <v>341300</v>
      </c>
      <c r="D2565" s="8" t="s">
        <v>27</v>
      </c>
      <c r="E2565" s="8" t="s">
        <v>325</v>
      </c>
      <c r="F2565" s="9">
        <v>178.03</v>
      </c>
      <c r="G2565" s="9">
        <v>81.2399978637695</v>
      </c>
      <c r="H2565" s="9">
        <v>39.689998626709</v>
      </c>
      <c r="I2565" s="9">
        <v>57.0999984741211</v>
      </c>
      <c r="J2565" s="10">
        <v>0.456327587366104</v>
      </c>
      <c r="K2565" s="10">
        <v>0.22293995320797</v>
      </c>
      <c r="L2565" s="10">
        <v>0.320732444524765</v>
      </c>
      <c r="M2565" s="10">
        <v>0.320732444524765</v>
      </c>
      <c r="N2565" s="10">
        <v>1.86440479755402</v>
      </c>
      <c r="O2565" s="10">
        <v>1.43864953517914</v>
      </c>
    </row>
    <row r="2566" spans="1:15">
      <c r="A2566" s="8">
        <v>2001</v>
      </c>
      <c r="B2566" s="8" t="s">
        <v>358</v>
      </c>
      <c r="C2566" s="8">
        <v>341300</v>
      </c>
      <c r="D2566" s="8" t="s">
        <v>27</v>
      </c>
      <c r="E2566" s="8" t="s">
        <v>325</v>
      </c>
      <c r="F2566" s="9">
        <v>193.22</v>
      </c>
      <c r="G2566" s="9">
        <v>89.4499969482422</v>
      </c>
      <c r="H2566" s="9">
        <v>41.8199996948242</v>
      </c>
      <c r="I2566" s="9">
        <v>61.9500007629395</v>
      </c>
      <c r="J2566" s="10">
        <v>0.46294379234314</v>
      </c>
      <c r="K2566" s="10">
        <v>0.216437220573425</v>
      </c>
      <c r="L2566" s="10">
        <v>0.320618987083435</v>
      </c>
      <c r="M2566" s="10">
        <v>0.320618987083435</v>
      </c>
      <c r="N2566" s="10">
        <v>1.8576751947403</v>
      </c>
      <c r="O2566" s="10">
        <v>1.48134863376617</v>
      </c>
    </row>
    <row r="2567" spans="1:15">
      <c r="A2567" s="8">
        <v>2002</v>
      </c>
      <c r="B2567" s="8" t="s">
        <v>358</v>
      </c>
      <c r="C2567" s="8">
        <v>341300</v>
      </c>
      <c r="D2567" s="8" t="s">
        <v>27</v>
      </c>
      <c r="E2567" s="8" t="s">
        <v>325</v>
      </c>
      <c r="F2567" s="9">
        <v>207.41</v>
      </c>
      <c r="G2567" s="9">
        <v>93.7699966430664</v>
      </c>
      <c r="H2567" s="9">
        <v>45.3199996948242</v>
      </c>
      <c r="I2567" s="9">
        <v>68.3300018310547</v>
      </c>
      <c r="J2567" s="10">
        <v>0.452099680900574</v>
      </c>
      <c r="K2567" s="10">
        <v>0.218504413962364</v>
      </c>
      <c r="L2567" s="10">
        <v>0.329444110393524</v>
      </c>
      <c r="M2567" s="10">
        <v>0.329444110393524</v>
      </c>
      <c r="N2567" s="10">
        <v>1.87744081020355</v>
      </c>
      <c r="O2567" s="10">
        <v>1.50772285461426</v>
      </c>
    </row>
    <row r="2568" spans="1:15">
      <c r="A2568" s="8">
        <v>2003</v>
      </c>
      <c r="B2568" s="8" t="s">
        <v>358</v>
      </c>
      <c r="C2568" s="8">
        <v>341300</v>
      </c>
      <c r="D2568" s="8" t="s">
        <v>27</v>
      </c>
      <c r="E2568" s="8" t="s">
        <v>325</v>
      </c>
      <c r="F2568" s="9">
        <v>219.93</v>
      </c>
      <c r="G2568" s="9">
        <v>92.7699966430664</v>
      </c>
      <c r="H2568" s="9">
        <v>51.0999984741211</v>
      </c>
      <c r="I2568" s="9">
        <v>76.0599975585937</v>
      </c>
      <c r="J2568" s="10">
        <v>0.421816021203995</v>
      </c>
      <c r="K2568" s="10">
        <v>0.232346653938293</v>
      </c>
      <c r="L2568" s="10">
        <v>0.345837295055389</v>
      </c>
      <c r="M2568" s="10">
        <v>0.345837295055389</v>
      </c>
      <c r="N2568" s="10">
        <v>1.92402124404907</v>
      </c>
      <c r="O2568" s="10">
        <v>1.48845398426056</v>
      </c>
    </row>
    <row r="2569" spans="1:15">
      <c r="A2569" s="8">
        <v>2004</v>
      </c>
      <c r="B2569" s="8" t="s">
        <v>358</v>
      </c>
      <c r="C2569" s="8">
        <v>341300</v>
      </c>
      <c r="D2569" s="8" t="s">
        <v>27</v>
      </c>
      <c r="E2569" s="8" t="s">
        <v>325</v>
      </c>
      <c r="F2569" s="9">
        <v>279.12</v>
      </c>
      <c r="G2569" s="9">
        <v>125.01000213623</v>
      </c>
      <c r="H2569" s="9">
        <v>68.3300018310547</v>
      </c>
      <c r="I2569" s="9">
        <v>85.7799987792969</v>
      </c>
      <c r="J2569" s="10">
        <v>0.447871893644333</v>
      </c>
      <c r="K2569" s="10">
        <v>0.244805112481117</v>
      </c>
      <c r="L2569" s="10">
        <v>0.307323008775711</v>
      </c>
      <c r="M2569" s="10">
        <v>0.307323008775711</v>
      </c>
      <c r="N2569" s="10">
        <v>1.85945117473602</v>
      </c>
      <c r="O2569" s="10">
        <v>1.25537824630737</v>
      </c>
    </row>
    <row r="2570" spans="1:15">
      <c r="A2570" s="8">
        <v>2005</v>
      </c>
      <c r="B2570" s="8" t="s">
        <v>358</v>
      </c>
      <c r="C2570" s="8">
        <v>341300</v>
      </c>
      <c r="D2570" s="8" t="s">
        <v>27</v>
      </c>
      <c r="E2570" s="8" t="s">
        <v>325</v>
      </c>
      <c r="F2570" s="9">
        <v>312.98</v>
      </c>
      <c r="G2570" s="9">
        <v>126.860000610352</v>
      </c>
      <c r="H2570" s="9">
        <v>75.0199966430664</v>
      </c>
      <c r="I2570" s="9">
        <v>111.099998474121</v>
      </c>
      <c r="J2570" s="10">
        <v>0.405329406261444</v>
      </c>
      <c r="K2570" s="10">
        <v>0.239695817232132</v>
      </c>
      <c r="L2570" s="10">
        <v>0.354974746704102</v>
      </c>
      <c r="M2570" s="10">
        <v>0.354974746704102</v>
      </c>
      <c r="N2570" s="10">
        <v>1.94964528083801</v>
      </c>
      <c r="O2570" s="10">
        <v>1.48093843460083</v>
      </c>
    </row>
    <row r="2571" spans="1:15">
      <c r="A2571" s="8">
        <v>2006</v>
      </c>
      <c r="B2571" s="8" t="s">
        <v>358</v>
      </c>
      <c r="C2571" s="8">
        <v>341300</v>
      </c>
      <c r="D2571" s="8" t="s">
        <v>27</v>
      </c>
      <c r="E2571" s="8" t="s">
        <v>325</v>
      </c>
      <c r="F2571" s="9">
        <v>359.0079</v>
      </c>
      <c r="G2571" s="9">
        <v>136.970001220703</v>
      </c>
      <c r="H2571" s="9">
        <v>95.9100036621094</v>
      </c>
      <c r="I2571" s="9">
        <v>126.129997253418</v>
      </c>
      <c r="J2571" s="10">
        <v>0.381523638963699</v>
      </c>
      <c r="K2571" s="10">
        <v>0.267152905464172</v>
      </c>
      <c r="L2571" s="10">
        <v>0.351329296827316</v>
      </c>
      <c r="M2571" s="10">
        <v>0.351329296827316</v>
      </c>
      <c r="N2571" s="10">
        <v>1.96981739997864</v>
      </c>
      <c r="O2571" s="10">
        <v>1.31508696079254</v>
      </c>
    </row>
    <row r="2572" spans="1:15">
      <c r="A2572" s="8">
        <v>2007</v>
      </c>
      <c r="B2572" s="8" t="s">
        <v>358</v>
      </c>
      <c r="C2572" s="8">
        <v>341300</v>
      </c>
      <c r="D2572" s="8" t="s">
        <v>27</v>
      </c>
      <c r="E2572" s="8" t="s">
        <v>325</v>
      </c>
      <c r="F2572" s="9">
        <v>424.92</v>
      </c>
      <c r="G2572" s="9">
        <v>151.149993896484</v>
      </c>
      <c r="H2572" s="9">
        <v>123.169998168945</v>
      </c>
      <c r="I2572" s="9">
        <v>150.600006103516</v>
      </c>
      <c r="J2572" s="10">
        <v>0.355713993310928</v>
      </c>
      <c r="K2572" s="10">
        <v>0.289866328239441</v>
      </c>
      <c r="L2572" s="10">
        <v>0.354419678449631</v>
      </c>
      <c r="M2572" s="10">
        <v>0.354419678449631</v>
      </c>
      <c r="N2572" s="10">
        <v>1.99870562553406</v>
      </c>
      <c r="O2572" s="10">
        <v>1.22270035743713</v>
      </c>
    </row>
    <row r="2573" spans="1:15">
      <c r="A2573" s="8">
        <v>2008</v>
      </c>
      <c r="B2573" s="8" t="s">
        <v>358</v>
      </c>
      <c r="C2573" s="8">
        <v>341300</v>
      </c>
      <c r="D2573" s="8" t="s">
        <v>27</v>
      </c>
      <c r="E2573" s="8" t="s">
        <v>325</v>
      </c>
      <c r="F2573" s="9">
        <v>511.1032</v>
      </c>
      <c r="G2573" s="9">
        <v>153.399993896484</v>
      </c>
      <c r="H2573" s="9">
        <v>169.163650512695</v>
      </c>
      <c r="I2573" s="9">
        <v>188.539520263672</v>
      </c>
      <c r="J2573" s="10">
        <v>0.30013507604599</v>
      </c>
      <c r="K2573" s="10">
        <v>0.330977469682693</v>
      </c>
      <c r="L2573" s="10">
        <v>0.368887394666672</v>
      </c>
      <c r="M2573" s="10">
        <v>0.368887394666672</v>
      </c>
      <c r="N2573" s="10">
        <v>2.06875228881836</v>
      </c>
      <c r="O2573" s="10">
        <v>1.11453914642334</v>
      </c>
    </row>
    <row r="2574" spans="1:15">
      <c r="A2574" s="8">
        <v>2009</v>
      </c>
      <c r="B2574" s="8" t="s">
        <v>358</v>
      </c>
      <c r="C2574" s="8">
        <v>341300</v>
      </c>
      <c r="D2574" s="8" t="s">
        <v>27</v>
      </c>
      <c r="E2574" s="8" t="s">
        <v>325</v>
      </c>
      <c r="F2574" s="9">
        <v>541.7004</v>
      </c>
      <c r="G2574" s="9">
        <v>160.545806884766</v>
      </c>
      <c r="H2574" s="9">
        <v>183.448837280273</v>
      </c>
      <c r="I2574" s="9">
        <v>197.705764770508</v>
      </c>
      <c r="J2574" s="10">
        <v>0.296373814344406</v>
      </c>
      <c r="K2574" s="10">
        <v>0.338653683662415</v>
      </c>
      <c r="L2574" s="10">
        <v>0.364972531795502</v>
      </c>
      <c r="M2574" s="10">
        <v>0.364972531795502</v>
      </c>
      <c r="N2574" s="10">
        <v>2.06859874725342</v>
      </c>
      <c r="O2574" s="10">
        <v>1.07771611213684</v>
      </c>
    </row>
    <row r="2575" spans="1:15">
      <c r="A2575" s="8">
        <v>2010</v>
      </c>
      <c r="B2575" s="8" t="s">
        <v>358</v>
      </c>
      <c r="C2575" s="8">
        <v>341300</v>
      </c>
      <c r="D2575" s="8" t="s">
        <v>27</v>
      </c>
      <c r="E2575" s="8" t="s">
        <v>325</v>
      </c>
      <c r="F2575" s="9">
        <v>650.5654</v>
      </c>
      <c r="G2575" s="9">
        <v>181.457107543945</v>
      </c>
      <c r="H2575" s="9">
        <v>246.431900024414</v>
      </c>
      <c r="I2575" s="9">
        <v>222.67643737793</v>
      </c>
      <c r="J2575" s="10">
        <v>0.27892217040062</v>
      </c>
      <c r="K2575" s="10">
        <v>0.378796517848969</v>
      </c>
      <c r="L2575" s="10">
        <v>0.342281401157379</v>
      </c>
      <c r="M2575" s="10">
        <v>0.342281401157379</v>
      </c>
      <c r="N2575" s="10">
        <v>2.06335949897766</v>
      </c>
      <c r="O2575" s="10">
        <v>0.903602302074432</v>
      </c>
    </row>
    <row r="2576" spans="1:15">
      <c r="A2576" s="8">
        <v>2011</v>
      </c>
      <c r="B2576" s="8" t="s">
        <v>358</v>
      </c>
      <c r="C2576" s="8">
        <v>341300</v>
      </c>
      <c r="D2576" s="8" t="s">
        <v>27</v>
      </c>
      <c r="E2576" s="8" t="s">
        <v>325</v>
      </c>
      <c r="F2576" s="9">
        <v>802.42</v>
      </c>
      <c r="G2576" s="9">
        <v>217.529998779297</v>
      </c>
      <c r="H2576" s="9">
        <v>325.679992675781</v>
      </c>
      <c r="I2576" s="9">
        <v>259.209991455078</v>
      </c>
      <c r="J2576" s="10">
        <v>0.271092444658279</v>
      </c>
      <c r="K2576" s="10">
        <v>0.405872225761414</v>
      </c>
      <c r="L2576" s="10">
        <v>0.323035299777985</v>
      </c>
      <c r="M2576" s="10">
        <v>0.323035299777985</v>
      </c>
      <c r="N2576" s="10">
        <v>2.05194282531738</v>
      </c>
      <c r="O2576" s="10">
        <v>0.795903921127319</v>
      </c>
    </row>
    <row r="2577" spans="1:15">
      <c r="A2577" s="8">
        <v>2012</v>
      </c>
      <c r="B2577" s="8" t="s">
        <v>358</v>
      </c>
      <c r="C2577" s="8">
        <v>341300</v>
      </c>
      <c r="D2577" s="8" t="s">
        <v>27</v>
      </c>
      <c r="E2577" s="8" t="s">
        <v>325</v>
      </c>
      <c r="F2577" s="9">
        <v>914.95</v>
      </c>
      <c r="G2577" s="9">
        <v>237.350006103516</v>
      </c>
      <c r="H2577" s="9">
        <v>378.950012207031</v>
      </c>
      <c r="I2577" s="9">
        <v>298.649993896484</v>
      </c>
      <c r="J2577" s="10">
        <v>0.259413093328476</v>
      </c>
      <c r="K2577" s="10">
        <v>0.414175659418106</v>
      </c>
      <c r="L2577" s="10">
        <v>0.32641127705574</v>
      </c>
      <c r="M2577" s="10">
        <v>0.32641127705574</v>
      </c>
      <c r="N2577" s="10">
        <v>2.06699824333191</v>
      </c>
      <c r="O2577" s="10">
        <v>0.788098633289337</v>
      </c>
    </row>
    <row r="2578" spans="1:15">
      <c r="A2578" s="8">
        <v>2013</v>
      </c>
      <c r="B2578" s="8" t="s">
        <v>358</v>
      </c>
      <c r="C2578" s="8">
        <v>341300</v>
      </c>
      <c r="D2578" s="8" t="s">
        <v>27</v>
      </c>
      <c r="E2578" s="8" t="s">
        <v>325</v>
      </c>
      <c r="F2578" s="9">
        <v>1014.33</v>
      </c>
      <c r="G2578" s="9">
        <v>251.160003662109</v>
      </c>
      <c r="H2578" s="9">
        <v>425.950012207031</v>
      </c>
      <c r="I2578" s="9">
        <v>337.209991455078</v>
      </c>
      <c r="J2578" s="10">
        <v>0.247611731290817</v>
      </c>
      <c r="K2578" s="10">
        <v>0.419932395219803</v>
      </c>
      <c r="L2578" s="10">
        <v>0.332446038722992</v>
      </c>
      <c r="M2578" s="10">
        <v>0.332446038722992</v>
      </c>
      <c r="N2578" s="10">
        <v>2.08481454849243</v>
      </c>
      <c r="O2578" s="10">
        <v>0.79166567325592</v>
      </c>
    </row>
    <row r="2579" spans="1:15">
      <c r="A2579" s="8">
        <v>2014</v>
      </c>
      <c r="B2579" s="8" t="s">
        <v>358</v>
      </c>
      <c r="C2579" s="8">
        <v>341300</v>
      </c>
      <c r="D2579" s="8" t="s">
        <v>27</v>
      </c>
      <c r="E2579" s="8" t="s">
        <v>325</v>
      </c>
      <c r="F2579" s="9">
        <v>1140.53</v>
      </c>
      <c r="G2579" s="9">
        <v>259.670013427734</v>
      </c>
      <c r="H2579" s="9">
        <v>478.390014648438</v>
      </c>
      <c r="I2579" s="9">
        <v>402.470001220703</v>
      </c>
      <c r="J2579" s="10">
        <v>0.227674871683121</v>
      </c>
      <c r="K2579" s="10">
        <v>0.419445365667343</v>
      </c>
      <c r="L2579" s="10">
        <v>0.352879792451859</v>
      </c>
      <c r="M2579" s="10">
        <v>0.352879792451859</v>
      </c>
      <c r="N2579" s="10">
        <v>2.12520503997803</v>
      </c>
      <c r="O2579" s="10">
        <v>0.841301023960114</v>
      </c>
    </row>
    <row r="2580" spans="1:15">
      <c r="A2580" s="8">
        <v>2015</v>
      </c>
      <c r="B2580" s="8" t="s">
        <v>358</v>
      </c>
      <c r="C2580" s="8">
        <v>341300</v>
      </c>
      <c r="D2580" s="8" t="s">
        <v>27</v>
      </c>
      <c r="E2580" s="8" t="s">
        <v>325</v>
      </c>
      <c r="F2580" s="9">
        <v>1235.83</v>
      </c>
      <c r="G2580" s="9">
        <v>268.260009765625</v>
      </c>
      <c r="H2580" s="9">
        <v>468.850006103516</v>
      </c>
      <c r="I2580" s="9">
        <v>498.720001220703</v>
      </c>
      <c r="J2580" s="10">
        <v>0.217068701982498</v>
      </c>
      <c r="K2580" s="10">
        <v>0.37938067317009</v>
      </c>
      <c r="L2580" s="10">
        <v>0.403550654649734</v>
      </c>
      <c r="M2580" s="10">
        <v>0.403550654649734</v>
      </c>
      <c r="N2580" s="10">
        <v>2.18648195266724</v>
      </c>
      <c r="O2580" s="10">
        <v>1.06370902061462</v>
      </c>
    </row>
    <row r="2581" spans="1:15">
      <c r="A2581" s="8">
        <v>2016</v>
      </c>
      <c r="B2581" s="8" t="s">
        <v>358</v>
      </c>
      <c r="C2581" s="8">
        <v>341300</v>
      </c>
      <c r="D2581" s="8" t="s">
        <v>27</v>
      </c>
      <c r="E2581" s="8" t="s">
        <v>325</v>
      </c>
      <c r="F2581" s="9">
        <v>1351.82</v>
      </c>
      <c r="G2581" s="9">
        <v>260.179992675781</v>
      </c>
      <c r="H2581" s="9">
        <v>512.830017089844</v>
      </c>
      <c r="I2581" s="9">
        <v>578.799987792969</v>
      </c>
      <c r="J2581" s="10">
        <v>0.192466452717781</v>
      </c>
      <c r="K2581" s="10">
        <v>0.379362642765045</v>
      </c>
      <c r="L2581" s="10">
        <v>0.42816349864006</v>
      </c>
      <c r="M2581" s="10">
        <v>0.42816349864006</v>
      </c>
      <c r="N2581" s="10">
        <v>2.23568224906921</v>
      </c>
      <c r="O2581" s="10">
        <v>1.12863910198212</v>
      </c>
    </row>
    <row r="2582" spans="1:15">
      <c r="A2582" s="8">
        <v>2017</v>
      </c>
      <c r="B2582" s="8" t="s">
        <v>358</v>
      </c>
      <c r="C2582" s="8">
        <v>341300</v>
      </c>
      <c r="D2582" s="8" t="s">
        <v>27</v>
      </c>
      <c r="E2582" s="8" t="s">
        <v>325</v>
      </c>
      <c r="F2582" s="9">
        <v>1466.45</v>
      </c>
      <c r="G2582" s="9">
        <v>258.450012207031</v>
      </c>
      <c r="H2582" s="9">
        <v>538.289978027344</v>
      </c>
      <c r="I2582" s="9">
        <v>669.710021972656</v>
      </c>
      <c r="J2582" s="10">
        <v>0.17624194920063</v>
      </c>
      <c r="K2582" s="10">
        <v>0.367070108652115</v>
      </c>
      <c r="L2582" s="10">
        <v>0.456687927246094</v>
      </c>
      <c r="M2582" s="10">
        <v>0.456687927246094</v>
      </c>
      <c r="N2582" s="10">
        <v>2.28044605255127</v>
      </c>
      <c r="O2582" s="10">
        <v>1.24414360523224</v>
      </c>
    </row>
    <row r="2583" spans="1:15">
      <c r="A2583" s="8">
        <v>2018</v>
      </c>
      <c r="B2583" s="8" t="s">
        <v>358</v>
      </c>
      <c r="C2583" s="8">
        <v>341300</v>
      </c>
      <c r="D2583" s="8" t="s">
        <v>27</v>
      </c>
      <c r="E2583" s="8" t="s">
        <v>325</v>
      </c>
      <c r="F2583" s="9">
        <v>1630.22</v>
      </c>
      <c r="G2583" s="9">
        <v>253.619995117187</v>
      </c>
      <c r="H2583" s="9">
        <v>600.570007324219</v>
      </c>
      <c r="I2583" s="9">
        <v>776.030029296875</v>
      </c>
      <c r="J2583" s="10">
        <v>0.155574098229408</v>
      </c>
      <c r="K2583" s="10">
        <v>0.368398129940033</v>
      </c>
      <c r="L2583" s="10">
        <v>0.47602778673172</v>
      </c>
      <c r="M2583" s="10">
        <v>0.47602778673172</v>
      </c>
      <c r="N2583" s="10">
        <v>2.32045364379883</v>
      </c>
      <c r="O2583" s="10">
        <v>1.29215586185455</v>
      </c>
    </row>
    <row r="2584" spans="1:15">
      <c r="A2584" s="8">
        <v>2019</v>
      </c>
      <c r="B2584" s="8" t="s">
        <v>358</v>
      </c>
      <c r="C2584" s="8">
        <v>341300</v>
      </c>
      <c r="D2584" s="8" t="s">
        <v>27</v>
      </c>
      <c r="E2584" s="8" t="s">
        <v>325</v>
      </c>
      <c r="F2584" s="9">
        <v>1978.75</v>
      </c>
      <c r="G2584" s="9">
        <v>287.510009765625</v>
      </c>
      <c r="H2584" s="9">
        <v>710.340026855469</v>
      </c>
      <c r="I2584" s="9">
        <v>980.900024414063</v>
      </c>
      <c r="J2584" s="10">
        <v>0.145298808813095</v>
      </c>
      <c r="K2584" s="10">
        <v>0.358984231948853</v>
      </c>
      <c r="L2584" s="10">
        <v>0.495717018842697</v>
      </c>
      <c r="M2584" s="10">
        <v>0.495717018842697</v>
      </c>
      <c r="N2584" s="10">
        <v>2.35041832923889</v>
      </c>
      <c r="O2584" s="10">
        <v>1.38088798522949</v>
      </c>
    </row>
    <row r="2585" spans="1:15">
      <c r="A2585" s="8">
        <v>2020</v>
      </c>
      <c r="B2585" s="8" t="s">
        <v>358</v>
      </c>
      <c r="C2585" s="8">
        <v>341300</v>
      </c>
      <c r="D2585" s="8" t="s">
        <v>27</v>
      </c>
      <c r="E2585" s="8" t="s">
        <v>325</v>
      </c>
      <c r="F2585" s="9">
        <v>2044.99</v>
      </c>
      <c r="G2585" s="9">
        <v>310.420013427734</v>
      </c>
      <c r="H2585" s="9">
        <v>719.609985351563</v>
      </c>
      <c r="I2585" s="9">
        <v>1014.96002197266</v>
      </c>
      <c r="J2585" s="10">
        <v>0.151795372366905</v>
      </c>
      <c r="K2585" s="10">
        <v>0.351889252662659</v>
      </c>
      <c r="L2585" s="10">
        <v>0.496315389871597</v>
      </c>
      <c r="M2585" s="10">
        <v>0.496315389871597</v>
      </c>
      <c r="N2585" s="10">
        <v>2.3445200920105</v>
      </c>
      <c r="O2585" s="10">
        <v>1.41043066978455</v>
      </c>
    </row>
    <row r="2586" spans="1:15">
      <c r="A2586" s="8">
        <v>2021</v>
      </c>
      <c r="B2586" s="8" t="s">
        <v>358</v>
      </c>
      <c r="C2586" s="8">
        <v>341300</v>
      </c>
      <c r="D2586" s="8" t="s">
        <v>27</v>
      </c>
      <c r="E2586" s="8" t="s">
        <v>325</v>
      </c>
      <c r="F2586" s="9">
        <v>2167.67</v>
      </c>
      <c r="G2586" s="9">
        <v>332.130004882813</v>
      </c>
      <c r="H2586" s="9">
        <v>768.559997558594</v>
      </c>
      <c r="I2586" s="9">
        <v>1066.97998046875</v>
      </c>
      <c r="J2586" s="10">
        <v>0.153219819068909</v>
      </c>
      <c r="K2586" s="10">
        <v>0.354555815458298</v>
      </c>
      <c r="L2586" s="10">
        <v>0.492224365472794</v>
      </c>
      <c r="M2586" s="10">
        <v>0.492224365472794</v>
      </c>
      <c r="N2586" s="10">
        <v>2.33900451660156</v>
      </c>
      <c r="O2586" s="10">
        <v>1.38828456401825</v>
      </c>
    </row>
    <row r="2587" spans="1:15">
      <c r="A2587" s="8">
        <v>2022</v>
      </c>
      <c r="B2587" s="8" t="s">
        <v>358</v>
      </c>
      <c r="C2587" s="8">
        <v>341300</v>
      </c>
      <c r="D2587" s="8" t="s">
        <v>27</v>
      </c>
      <c r="E2587" s="8" t="s">
        <v>325</v>
      </c>
      <c r="F2587" s="9">
        <v>2224.59</v>
      </c>
      <c r="G2587" s="9">
        <v>338.19</v>
      </c>
      <c r="H2587" s="9">
        <v>771.56</v>
      </c>
      <c r="I2587" s="9">
        <v>1114.84</v>
      </c>
      <c r="J2587" s="10">
        <v>0.152023518940569</v>
      </c>
      <c r="K2587" s="10">
        <v>0.346832450024499</v>
      </c>
      <c r="L2587" s="10">
        <v>0.501144031034932</v>
      </c>
      <c r="M2587" s="10">
        <v>0.501144031034932</v>
      </c>
      <c r="N2587" s="10">
        <v>2.34912051209436</v>
      </c>
      <c r="O2587" s="10">
        <v>1.44491679195396</v>
      </c>
    </row>
    <row r="2588" spans="1:15">
      <c r="A2588" s="1">
        <v>2023</v>
      </c>
      <c r="B2588" s="1" t="s">
        <v>358</v>
      </c>
      <c r="C2588" s="1">
        <v>341300</v>
      </c>
      <c r="D2588" s="1" t="s">
        <v>27</v>
      </c>
      <c r="E2588" s="1" t="s">
        <v>325</v>
      </c>
      <c r="F2588" s="14" t="s">
        <v>359</v>
      </c>
      <c r="G2588" s="14">
        <v>338.4</v>
      </c>
      <c r="H2588" s="14" t="s">
        <v>360</v>
      </c>
      <c r="I2588" s="14">
        <v>1213.9</v>
      </c>
      <c r="J2588" s="18">
        <f>G2588/F2588</f>
        <v>0.147676194632337</v>
      </c>
      <c r="K2588" s="18">
        <f>H2588/F2588</f>
        <v>0.322583460615318</v>
      </c>
      <c r="L2588" s="18">
        <f>I2588/F2588</f>
        <v>0.529740344752346</v>
      </c>
      <c r="M2588" s="18">
        <f>I2588/F2588</f>
        <v>0.529740344752346</v>
      </c>
      <c r="N2588" s="18">
        <f>J2588*1+K2588*2+L2588*3</f>
        <v>2.38206415012001</v>
      </c>
      <c r="O2588" s="18">
        <f>I2588/H2588</f>
        <v>1.64218073593074</v>
      </c>
    </row>
    <row r="2589" spans="1:15">
      <c r="A2589" s="8">
        <v>2000</v>
      </c>
      <c r="B2589" s="8" t="s">
        <v>361</v>
      </c>
      <c r="C2589" s="8">
        <v>341400</v>
      </c>
      <c r="D2589" s="8" t="s">
        <v>27</v>
      </c>
      <c r="E2589" s="8" t="s">
        <v>325</v>
      </c>
      <c r="F2589" s="9">
        <v>190.23</v>
      </c>
      <c r="G2589" s="9">
        <v>54.6100006103516</v>
      </c>
      <c r="H2589" s="9">
        <v>73.4700012207031</v>
      </c>
      <c r="I2589" s="9">
        <v>62.1500015258789</v>
      </c>
      <c r="J2589" s="10">
        <v>0.28707355260849</v>
      </c>
      <c r="K2589" s="10">
        <v>0.386216700077057</v>
      </c>
      <c r="L2589" s="10">
        <v>0.326709777116776</v>
      </c>
      <c r="M2589" s="10">
        <v>0.326709777116776</v>
      </c>
      <c r="N2589" s="10">
        <v>2.0396363735199</v>
      </c>
      <c r="O2589" s="10">
        <v>0.845923483371735</v>
      </c>
    </row>
    <row r="2590" spans="1:15">
      <c r="A2590" s="8">
        <v>2001</v>
      </c>
      <c r="B2590" s="8" t="s">
        <v>361</v>
      </c>
      <c r="C2590" s="8">
        <v>341400</v>
      </c>
      <c r="D2590" s="8" t="s">
        <v>27</v>
      </c>
      <c r="E2590" s="8" t="s">
        <v>325</v>
      </c>
      <c r="F2590" s="9">
        <v>205.25</v>
      </c>
      <c r="G2590" s="9">
        <v>56.4500007629395</v>
      </c>
      <c r="H2590" s="9">
        <v>79.6399993896484</v>
      </c>
      <c r="I2590" s="9">
        <v>69.1600036621094</v>
      </c>
      <c r="J2590" s="10">
        <v>0.275030463933945</v>
      </c>
      <c r="K2590" s="10">
        <v>0.388014614582062</v>
      </c>
      <c r="L2590" s="10">
        <v>0.336954951286316</v>
      </c>
      <c r="M2590" s="10">
        <v>0.336954951286316</v>
      </c>
      <c r="N2590" s="10">
        <v>2.06192445755005</v>
      </c>
      <c r="O2590" s="10">
        <v>0.868407905101776</v>
      </c>
    </row>
    <row r="2591" spans="1:15">
      <c r="A2591" s="8">
        <v>2002</v>
      </c>
      <c r="B2591" s="8" t="s">
        <v>361</v>
      </c>
      <c r="C2591" s="8">
        <v>341400</v>
      </c>
      <c r="D2591" s="8" t="s">
        <v>27</v>
      </c>
      <c r="E2591" s="8" t="s">
        <v>325</v>
      </c>
      <c r="F2591" s="9">
        <v>222.73</v>
      </c>
      <c r="G2591" s="9">
        <v>58.810001373291</v>
      </c>
      <c r="H2591" s="9">
        <v>87.7600021362305</v>
      </c>
      <c r="I2591" s="9">
        <v>76.1600036621094</v>
      </c>
      <c r="J2591" s="10">
        <v>0.264041662216187</v>
      </c>
      <c r="K2591" s="10">
        <v>0.394019663333893</v>
      </c>
      <c r="L2591" s="10">
        <v>0.341938674449921</v>
      </c>
      <c r="M2591" s="10">
        <v>0.341938674449921</v>
      </c>
      <c r="N2591" s="10">
        <v>2.07789707183838</v>
      </c>
      <c r="O2591" s="10">
        <v>0.867821335792542</v>
      </c>
    </row>
    <row r="2592" spans="1:15">
      <c r="A2592" s="8">
        <v>2003</v>
      </c>
      <c r="B2592" s="8" t="s">
        <v>361</v>
      </c>
      <c r="C2592" s="8">
        <v>341400</v>
      </c>
      <c r="D2592" s="8" t="s">
        <v>27</v>
      </c>
      <c r="E2592" s="8" t="s">
        <v>325</v>
      </c>
      <c r="F2592" s="9">
        <v>248.27</v>
      </c>
      <c r="G2592" s="9">
        <v>63.0900001525879</v>
      </c>
      <c r="H2592" s="9">
        <v>99.6699981689453</v>
      </c>
      <c r="I2592" s="9">
        <v>85.5100021362305</v>
      </c>
      <c r="J2592" s="10">
        <v>0.254118502140045</v>
      </c>
      <c r="K2592" s="10">
        <v>0.401458084583282</v>
      </c>
      <c r="L2592" s="10">
        <v>0.344423413276672</v>
      </c>
      <c r="M2592" s="10">
        <v>0.344423413276672</v>
      </c>
      <c r="N2592" s="10">
        <v>2.09030485153198</v>
      </c>
      <c r="O2592" s="10">
        <v>0.857931196689606</v>
      </c>
    </row>
    <row r="2593" spans="1:15">
      <c r="A2593" s="8">
        <v>2004</v>
      </c>
      <c r="B2593" s="8" t="s">
        <v>361</v>
      </c>
      <c r="C2593" s="8">
        <v>341400</v>
      </c>
      <c r="D2593" s="8" t="s">
        <v>27</v>
      </c>
      <c r="E2593" s="8" t="s">
        <v>325</v>
      </c>
      <c r="F2593" s="9">
        <v>294.62</v>
      </c>
      <c r="G2593" s="9">
        <v>73.5</v>
      </c>
      <c r="H2593" s="9">
        <v>122.610000610352</v>
      </c>
      <c r="I2593" s="9">
        <v>98.5100021362305</v>
      </c>
      <c r="J2593" s="10">
        <v>0.24947389960289</v>
      </c>
      <c r="K2593" s="10">
        <v>0.416163206100464</v>
      </c>
      <c r="L2593" s="10">
        <v>0.334362924098969</v>
      </c>
      <c r="M2593" s="10">
        <v>0.334362924098969</v>
      </c>
      <c r="N2593" s="10">
        <v>2.08488917350769</v>
      </c>
      <c r="O2593" s="10">
        <v>0.803441822528839</v>
      </c>
    </row>
    <row r="2594" spans="1:15">
      <c r="A2594" s="8">
        <v>2005</v>
      </c>
      <c r="B2594" s="8" t="s">
        <v>361</v>
      </c>
      <c r="C2594" s="8">
        <v>341400</v>
      </c>
      <c r="D2594" s="8" t="s">
        <v>27</v>
      </c>
      <c r="E2594" s="8" t="s">
        <v>325</v>
      </c>
      <c r="F2594" s="9">
        <v>301.87</v>
      </c>
      <c r="G2594" s="9">
        <v>75.0800018310547</v>
      </c>
      <c r="H2594" s="9">
        <v>111.910003662109</v>
      </c>
      <c r="I2594" s="9">
        <v>114.879997253418</v>
      </c>
      <c r="J2594" s="10">
        <v>0.248716339468956</v>
      </c>
      <c r="K2594" s="10">
        <v>0.370722502470016</v>
      </c>
      <c r="L2594" s="10">
        <v>0.380561172962189</v>
      </c>
      <c r="M2594" s="10">
        <v>0.380561172962189</v>
      </c>
      <c r="N2594" s="10">
        <v>2.13184475898743</v>
      </c>
      <c r="O2594" s="10">
        <v>1.02653908729553</v>
      </c>
    </row>
    <row r="2595" spans="1:15">
      <c r="A2595" s="8">
        <v>2006</v>
      </c>
      <c r="B2595" s="8" t="s">
        <v>361</v>
      </c>
      <c r="C2595" s="8">
        <v>341400</v>
      </c>
      <c r="D2595" s="8" t="s">
        <v>27</v>
      </c>
      <c r="E2595" s="8" t="s">
        <v>325</v>
      </c>
      <c r="F2595" s="9">
        <v>344.3636</v>
      </c>
      <c r="G2595" s="9">
        <v>79.870002746582</v>
      </c>
      <c r="H2595" s="9">
        <v>135.470001220703</v>
      </c>
      <c r="I2595" s="9">
        <v>129.020004272461</v>
      </c>
      <c r="J2595" s="10">
        <v>0.231935083866119</v>
      </c>
      <c r="K2595" s="10">
        <v>0.393392324447632</v>
      </c>
      <c r="L2595" s="10">
        <v>0.374662131071091</v>
      </c>
      <c r="M2595" s="10">
        <v>0.374662131071091</v>
      </c>
      <c r="N2595" s="10">
        <v>2.14270615577698</v>
      </c>
      <c r="O2595" s="10">
        <v>0.952387988567352</v>
      </c>
    </row>
    <row r="2596" spans="1:15">
      <c r="A2596" s="8">
        <v>2007</v>
      </c>
      <c r="B2596" s="8" t="s">
        <v>361</v>
      </c>
      <c r="C2596" s="8">
        <v>341400</v>
      </c>
      <c r="D2596" s="8" t="s">
        <v>27</v>
      </c>
      <c r="E2596" s="8" t="s">
        <v>325</v>
      </c>
      <c r="F2596" s="9">
        <v>404.62</v>
      </c>
      <c r="G2596" s="9">
        <v>89.8899993896484</v>
      </c>
      <c r="H2596" s="9">
        <v>168.600006103516</v>
      </c>
      <c r="I2596" s="9">
        <v>146.130004882812</v>
      </c>
      <c r="J2596" s="10">
        <v>0.222159057855606</v>
      </c>
      <c r="K2596" s="10">
        <v>0.416687279939651</v>
      </c>
      <c r="L2596" s="10">
        <v>0.361153692007065</v>
      </c>
      <c r="M2596" s="10">
        <v>0.361153692007065</v>
      </c>
      <c r="N2596" s="10">
        <v>2.1389946937561</v>
      </c>
      <c r="O2596" s="10">
        <v>0.866725981235504</v>
      </c>
    </row>
    <row r="2597" spans="1:15">
      <c r="A2597" s="8">
        <v>2008</v>
      </c>
      <c r="B2597" s="8" t="s">
        <v>361</v>
      </c>
      <c r="C2597" s="8">
        <v>341400</v>
      </c>
      <c r="D2597" s="8" t="s">
        <v>27</v>
      </c>
      <c r="E2597" s="8" t="s">
        <v>325</v>
      </c>
      <c r="F2597" s="9">
        <v>479.3333</v>
      </c>
      <c r="G2597" s="9">
        <v>100.774200439453</v>
      </c>
      <c r="H2597" s="9">
        <v>210.2958984375</v>
      </c>
      <c r="I2597" s="9">
        <v>168.263229370117</v>
      </c>
      <c r="J2597" s="10">
        <v>0.210238263010979</v>
      </c>
      <c r="K2597" s="10">
        <v>0.438725829124451</v>
      </c>
      <c r="L2597" s="10">
        <v>0.351035982370377</v>
      </c>
      <c r="M2597" s="10">
        <v>0.351035982370377</v>
      </c>
      <c r="N2597" s="10">
        <v>2.14079785346985</v>
      </c>
      <c r="O2597" s="10">
        <v>0.800126075744629</v>
      </c>
    </row>
    <row r="2598" spans="1:15">
      <c r="A2598" s="8">
        <v>2009</v>
      </c>
      <c r="B2598" s="8" t="s">
        <v>361</v>
      </c>
      <c r="C2598" s="8">
        <v>341400</v>
      </c>
      <c r="D2598" s="8" t="s">
        <v>27</v>
      </c>
      <c r="E2598" s="8" t="s">
        <v>325</v>
      </c>
      <c r="F2598" s="9">
        <v>529.5883</v>
      </c>
      <c r="G2598" s="9">
        <v>106.465896606445</v>
      </c>
      <c r="H2598" s="9">
        <v>244.044006347656</v>
      </c>
      <c r="I2598" s="9">
        <v>179.078353881836</v>
      </c>
      <c r="J2598" s="10">
        <v>0.201035216450691</v>
      </c>
      <c r="K2598" s="10">
        <v>0.460818350315094</v>
      </c>
      <c r="L2598" s="10">
        <v>0.338146358728409</v>
      </c>
      <c r="M2598" s="10">
        <v>0.338146358728409</v>
      </c>
      <c r="N2598" s="10">
        <v>2.13711094856262</v>
      </c>
      <c r="O2598" s="10">
        <v>0.733795344829559</v>
      </c>
    </row>
    <row r="2599" spans="1:15">
      <c r="A2599" s="8">
        <v>2010</v>
      </c>
      <c r="B2599" s="8" t="s">
        <v>361</v>
      </c>
      <c r="C2599" s="8">
        <v>341400</v>
      </c>
      <c r="D2599" s="8" t="s">
        <v>27</v>
      </c>
      <c r="E2599" s="8" t="s">
        <v>325</v>
      </c>
      <c r="F2599" s="9">
        <v>629.7332</v>
      </c>
      <c r="G2599" s="9">
        <v>117.372299194336</v>
      </c>
      <c r="H2599" s="9">
        <v>311.450256347656</v>
      </c>
      <c r="I2599" s="9">
        <v>200.910629272461</v>
      </c>
      <c r="J2599" s="10">
        <v>0.186384171247482</v>
      </c>
      <c r="K2599" s="10">
        <v>0.494574934244156</v>
      </c>
      <c r="L2599" s="10">
        <v>0.319040864706039</v>
      </c>
      <c r="M2599" s="10">
        <v>0.319040864706039</v>
      </c>
      <c r="N2599" s="10">
        <v>2.13265657424927</v>
      </c>
      <c r="O2599" s="10">
        <v>0.645080983638763</v>
      </c>
    </row>
    <row r="2600" spans="1:15">
      <c r="A2600" s="8">
        <v>2000</v>
      </c>
      <c r="B2600" s="8" t="s">
        <v>362</v>
      </c>
      <c r="C2600" s="8">
        <v>341500</v>
      </c>
      <c r="D2600" s="8" t="s">
        <v>27</v>
      </c>
      <c r="E2600" s="8" t="s">
        <v>325</v>
      </c>
      <c r="F2600" s="9">
        <v>170.9</v>
      </c>
      <c r="G2600" s="9">
        <v>64.0100021362305</v>
      </c>
      <c r="H2600" s="9">
        <v>53.9199981689453</v>
      </c>
      <c r="I2600" s="9">
        <v>52.9700012207031</v>
      </c>
      <c r="J2600" s="10">
        <v>0.374546527862549</v>
      </c>
      <c r="K2600" s="10">
        <v>0.315506130456924</v>
      </c>
      <c r="L2600" s="10">
        <v>0.309947341680527</v>
      </c>
      <c r="M2600" s="10">
        <v>0.309947341680527</v>
      </c>
      <c r="N2600" s="10">
        <v>1.9354008436203</v>
      </c>
      <c r="O2600" s="10">
        <v>0.982381343841553</v>
      </c>
    </row>
    <row r="2601" spans="1:15">
      <c r="A2601" s="8">
        <v>2001</v>
      </c>
      <c r="B2601" s="8" t="s">
        <v>362</v>
      </c>
      <c r="C2601" s="8">
        <v>341500</v>
      </c>
      <c r="D2601" s="8" t="s">
        <v>27</v>
      </c>
      <c r="E2601" s="8" t="s">
        <v>325</v>
      </c>
      <c r="F2601" s="9">
        <v>180.61</v>
      </c>
      <c r="G2601" s="9">
        <v>64.7799987792969</v>
      </c>
      <c r="H2601" s="9">
        <v>57.2200012207031</v>
      </c>
      <c r="I2601" s="9">
        <v>58.6100006103516</v>
      </c>
      <c r="J2601" s="10">
        <v>0.358673363924026</v>
      </c>
      <c r="K2601" s="10">
        <v>0.316815257072449</v>
      </c>
      <c r="L2601" s="10">
        <v>0.324511379003525</v>
      </c>
      <c r="M2601" s="10">
        <v>0.324511379003525</v>
      </c>
      <c r="N2601" s="10">
        <v>1.96583795547485</v>
      </c>
      <c r="O2601" s="10">
        <v>1.02429223060608</v>
      </c>
    </row>
    <row r="2602" spans="1:15">
      <c r="A2602" s="8">
        <v>2002</v>
      </c>
      <c r="B2602" s="8" t="s">
        <v>362</v>
      </c>
      <c r="C2602" s="8">
        <v>341500</v>
      </c>
      <c r="D2602" s="8" t="s">
        <v>27</v>
      </c>
      <c r="E2602" s="8" t="s">
        <v>325</v>
      </c>
      <c r="F2602" s="9">
        <v>196.23</v>
      </c>
      <c r="G2602" s="9">
        <v>70.3099975585937</v>
      </c>
      <c r="H2602" s="9">
        <v>62.0999984741211</v>
      </c>
      <c r="I2602" s="9">
        <v>63.8199996948242</v>
      </c>
      <c r="J2602" s="10">
        <v>0.358304023742676</v>
      </c>
      <c r="K2602" s="10">
        <v>0.316465377807617</v>
      </c>
      <c r="L2602" s="10">
        <v>0.325230598449707</v>
      </c>
      <c r="M2602" s="10">
        <v>0.325230598449707</v>
      </c>
      <c r="N2602" s="10">
        <v>1.96692657470703</v>
      </c>
      <c r="O2602" s="10">
        <v>1.02769732475281</v>
      </c>
    </row>
    <row r="2603" spans="1:15">
      <c r="A2603" s="8">
        <v>2003</v>
      </c>
      <c r="B2603" s="8" t="s">
        <v>362</v>
      </c>
      <c r="C2603" s="8">
        <v>341500</v>
      </c>
      <c r="D2603" s="8" t="s">
        <v>27</v>
      </c>
      <c r="E2603" s="8" t="s">
        <v>325</v>
      </c>
      <c r="F2603" s="9">
        <v>209.07</v>
      </c>
      <c r="G2603" s="9">
        <v>64.8399963378906</v>
      </c>
      <c r="H2603" s="9">
        <v>72.1699981689453</v>
      </c>
      <c r="I2603" s="9">
        <v>72.0599975585937</v>
      </c>
      <c r="J2603" s="10">
        <v>0.310135334730148</v>
      </c>
      <c r="K2603" s="10">
        <v>0.345195382833481</v>
      </c>
      <c r="L2603" s="10">
        <v>0.344669252634048</v>
      </c>
      <c r="M2603" s="10">
        <v>0.344669252634048</v>
      </c>
      <c r="N2603" s="10">
        <v>2.03453397750854</v>
      </c>
      <c r="O2603" s="10">
        <v>0.998475790023804</v>
      </c>
    </row>
    <row r="2604" spans="1:15">
      <c r="A2604" s="8">
        <v>2004</v>
      </c>
      <c r="B2604" s="8" t="s">
        <v>362</v>
      </c>
      <c r="C2604" s="8">
        <v>341500</v>
      </c>
      <c r="D2604" s="8" t="s">
        <v>27</v>
      </c>
      <c r="E2604" s="8" t="s">
        <v>325</v>
      </c>
      <c r="F2604" s="9">
        <v>253.1</v>
      </c>
      <c r="G2604" s="9">
        <v>80.0299987792969</v>
      </c>
      <c r="H2604" s="9">
        <v>87.7300033569336</v>
      </c>
      <c r="I2604" s="9">
        <v>85.3399963378906</v>
      </c>
      <c r="J2604" s="10">
        <v>0.316199123859406</v>
      </c>
      <c r="K2604" s="10">
        <v>0.34662190079689</v>
      </c>
      <c r="L2604" s="10">
        <v>0.337178975343704</v>
      </c>
      <c r="M2604" s="10">
        <v>0.337178975343704</v>
      </c>
      <c r="N2604" s="10">
        <v>2.02097988128662</v>
      </c>
      <c r="O2604" s="10">
        <v>0.97275722026825</v>
      </c>
    </row>
    <row r="2605" spans="1:15">
      <c r="A2605" s="8">
        <v>2005</v>
      </c>
      <c r="B2605" s="8" t="s">
        <v>362</v>
      </c>
      <c r="C2605" s="8">
        <v>341500</v>
      </c>
      <c r="D2605" s="8" t="s">
        <v>27</v>
      </c>
      <c r="E2605" s="8" t="s">
        <v>325</v>
      </c>
      <c r="F2605" s="9">
        <v>312.82</v>
      </c>
      <c r="G2605" s="9">
        <v>83.2099990844727</v>
      </c>
      <c r="H2605" s="9">
        <v>103.930000305176</v>
      </c>
      <c r="I2605" s="9">
        <v>125.680000305176</v>
      </c>
      <c r="J2605" s="10">
        <v>0.265999615192413</v>
      </c>
      <c r="K2605" s="10">
        <v>0.332235783338547</v>
      </c>
      <c r="L2605" s="10">
        <v>0.40176460146904</v>
      </c>
      <c r="M2605" s="10">
        <v>0.40176460146904</v>
      </c>
      <c r="N2605" s="10">
        <v>2.13576507568359</v>
      </c>
      <c r="O2605" s="10">
        <v>1.20927548408508</v>
      </c>
    </row>
    <row r="2606" spans="1:15">
      <c r="A2606" s="8">
        <v>2006</v>
      </c>
      <c r="B2606" s="8" t="s">
        <v>362</v>
      </c>
      <c r="C2606" s="8">
        <v>341500</v>
      </c>
      <c r="D2606" s="8" t="s">
        <v>27</v>
      </c>
      <c r="E2606" s="8" t="s">
        <v>325</v>
      </c>
      <c r="F2606" s="9">
        <v>356.3468</v>
      </c>
      <c r="G2606" s="9">
        <v>93.1999969482422</v>
      </c>
      <c r="H2606" s="9">
        <v>120.400001525879</v>
      </c>
      <c r="I2606" s="9">
        <v>142.740005493164</v>
      </c>
      <c r="J2606" s="10">
        <v>0.261542946100235</v>
      </c>
      <c r="K2606" s="10">
        <v>0.337873101234436</v>
      </c>
      <c r="L2606" s="10">
        <v>0.400564849376678</v>
      </c>
      <c r="M2606" s="10">
        <v>0.400564849376678</v>
      </c>
      <c r="N2606" s="10">
        <v>2.13898372650146</v>
      </c>
      <c r="O2606" s="10">
        <v>1.18554818630219</v>
      </c>
    </row>
    <row r="2607" spans="1:15">
      <c r="A2607" s="8">
        <v>2007</v>
      </c>
      <c r="B2607" s="8" t="s">
        <v>362</v>
      </c>
      <c r="C2607" s="8">
        <v>341500</v>
      </c>
      <c r="D2607" s="8" t="s">
        <v>27</v>
      </c>
      <c r="E2607" s="8" t="s">
        <v>325</v>
      </c>
      <c r="F2607" s="9">
        <v>439.83</v>
      </c>
      <c r="G2607" s="9">
        <v>112.110000610352</v>
      </c>
      <c r="H2607" s="9">
        <v>158.860000610352</v>
      </c>
      <c r="I2607" s="9">
        <v>168.860000610352</v>
      </c>
      <c r="J2607" s="10">
        <v>0.254893928766251</v>
      </c>
      <c r="K2607" s="10">
        <v>0.361185014247894</v>
      </c>
      <c r="L2607" s="10">
        <v>0.383921056985855</v>
      </c>
      <c r="M2607" s="10">
        <v>0.383921056985855</v>
      </c>
      <c r="N2607" s="10">
        <v>2.1290271282196</v>
      </c>
      <c r="O2607" s="10">
        <v>1.06294846534729</v>
      </c>
    </row>
    <row r="2608" spans="1:15">
      <c r="A2608" s="8">
        <v>2008</v>
      </c>
      <c r="B2608" s="8" t="s">
        <v>362</v>
      </c>
      <c r="C2608" s="8">
        <v>341500</v>
      </c>
      <c r="D2608" s="8" t="s">
        <v>27</v>
      </c>
      <c r="E2608" s="8" t="s">
        <v>325</v>
      </c>
      <c r="F2608" s="9">
        <v>533.947</v>
      </c>
      <c r="G2608" s="9">
        <v>129.289993286133</v>
      </c>
      <c r="H2608" s="9">
        <v>205.906524658203</v>
      </c>
      <c r="I2608" s="9">
        <v>198.75048828125</v>
      </c>
      <c r="J2608" s="10">
        <v>0.242140129208565</v>
      </c>
      <c r="K2608" s="10">
        <v>0.385631024837494</v>
      </c>
      <c r="L2608" s="10">
        <v>0.372228860855103</v>
      </c>
      <c r="M2608" s="10">
        <v>0.372228860855103</v>
      </c>
      <c r="N2608" s="10">
        <v>2.13008880615234</v>
      </c>
      <c r="O2608" s="10">
        <v>0.965246200561523</v>
      </c>
    </row>
    <row r="2609" spans="1:15">
      <c r="A2609" s="8">
        <v>2009</v>
      </c>
      <c r="B2609" s="8" t="s">
        <v>362</v>
      </c>
      <c r="C2609" s="8">
        <v>341500</v>
      </c>
      <c r="D2609" s="8" t="s">
        <v>27</v>
      </c>
      <c r="E2609" s="8" t="s">
        <v>325</v>
      </c>
      <c r="F2609" s="9">
        <v>563.72</v>
      </c>
      <c r="G2609" s="9">
        <v>138.332504272461</v>
      </c>
      <c r="H2609" s="9">
        <v>217.270004272461</v>
      </c>
      <c r="I2609" s="9">
        <v>208.119995117187</v>
      </c>
      <c r="J2609" s="10">
        <v>0.245392218232155</v>
      </c>
      <c r="K2609" s="10">
        <v>0.385421842336655</v>
      </c>
      <c r="L2609" s="10">
        <v>0.369190365076065</v>
      </c>
      <c r="M2609" s="10">
        <v>0.369190365076065</v>
      </c>
      <c r="N2609" s="10">
        <v>2.12380695343018</v>
      </c>
      <c r="O2609" s="10">
        <v>0.957886457443237</v>
      </c>
    </row>
    <row r="2610" spans="1:15">
      <c r="A2610" s="8">
        <v>2010</v>
      </c>
      <c r="B2610" s="8" t="s">
        <v>362</v>
      </c>
      <c r="C2610" s="8">
        <v>341500</v>
      </c>
      <c r="D2610" s="8" t="s">
        <v>27</v>
      </c>
      <c r="E2610" s="8" t="s">
        <v>325</v>
      </c>
      <c r="F2610" s="9">
        <v>676.109</v>
      </c>
      <c r="G2610" s="9">
        <v>159.360000610352</v>
      </c>
      <c r="H2610" s="9">
        <v>285.777191162109</v>
      </c>
      <c r="I2610" s="9">
        <v>230.971786499023</v>
      </c>
      <c r="J2610" s="10">
        <v>0.235701635479927</v>
      </c>
      <c r="K2610" s="10">
        <v>0.422679156064987</v>
      </c>
      <c r="L2610" s="10">
        <v>0.341619163751602</v>
      </c>
      <c r="M2610" s="10">
        <v>0.341619163751602</v>
      </c>
      <c r="N2610" s="10">
        <v>2.10591745376587</v>
      </c>
      <c r="O2610" s="10">
        <v>0.808223307132721</v>
      </c>
    </row>
    <row r="2611" spans="1:15">
      <c r="A2611" s="8">
        <v>2011</v>
      </c>
      <c r="B2611" s="8" t="s">
        <v>362</v>
      </c>
      <c r="C2611" s="8">
        <v>341500</v>
      </c>
      <c r="D2611" s="8" t="s">
        <v>27</v>
      </c>
      <c r="E2611" s="8" t="s">
        <v>325</v>
      </c>
      <c r="F2611" s="9">
        <v>821.08</v>
      </c>
      <c r="G2611" s="9">
        <v>181.479995727539</v>
      </c>
      <c r="H2611" s="9">
        <v>372.350006103516</v>
      </c>
      <c r="I2611" s="9">
        <v>267.25</v>
      </c>
      <c r="J2611" s="10">
        <v>0.221025958657265</v>
      </c>
      <c r="K2611" s="10">
        <v>0.453488081693649</v>
      </c>
      <c r="L2611" s="10">
        <v>0.325485944747925</v>
      </c>
      <c r="M2611" s="10">
        <v>0.325485944747925</v>
      </c>
      <c r="N2611" s="10">
        <v>2.10446000099182</v>
      </c>
      <c r="O2611" s="10">
        <v>0.717738687992096</v>
      </c>
    </row>
    <row r="2612" spans="1:15">
      <c r="A2612" s="8">
        <v>2012</v>
      </c>
      <c r="B2612" s="8" t="s">
        <v>362</v>
      </c>
      <c r="C2612" s="8">
        <v>341500</v>
      </c>
      <c r="D2612" s="8" t="s">
        <v>27</v>
      </c>
      <c r="E2612" s="8" t="s">
        <v>325</v>
      </c>
      <c r="F2612" s="9">
        <v>918.19</v>
      </c>
      <c r="G2612" s="9">
        <v>198.789993286133</v>
      </c>
      <c r="H2612" s="9">
        <v>423.350006103516</v>
      </c>
      <c r="I2612" s="9">
        <v>296.049987792969</v>
      </c>
      <c r="J2612" s="10">
        <v>0.216502025723457</v>
      </c>
      <c r="K2612" s="10">
        <v>0.461070150136948</v>
      </c>
      <c r="L2612" s="10">
        <v>0.322427809238434</v>
      </c>
      <c r="M2612" s="10">
        <v>0.322427809238434</v>
      </c>
      <c r="N2612" s="10">
        <v>2.10592579841614</v>
      </c>
      <c r="O2612" s="10">
        <v>0.699303150177002</v>
      </c>
    </row>
    <row r="2613" spans="1:15">
      <c r="A2613" s="8">
        <v>2013</v>
      </c>
      <c r="B2613" s="8" t="s">
        <v>362</v>
      </c>
      <c r="C2613" s="8">
        <v>341500</v>
      </c>
      <c r="D2613" s="8" t="s">
        <v>27</v>
      </c>
      <c r="E2613" s="8" t="s">
        <v>325</v>
      </c>
      <c r="F2613" s="9">
        <v>1010.32</v>
      </c>
      <c r="G2613" s="9">
        <v>209.600006103516</v>
      </c>
      <c r="H2613" s="9">
        <v>478.160003662109</v>
      </c>
      <c r="I2613" s="9">
        <v>322.559997558594</v>
      </c>
      <c r="J2613" s="10">
        <v>0.207459032535553</v>
      </c>
      <c r="K2613" s="10">
        <v>0.473275810480118</v>
      </c>
      <c r="L2613" s="10">
        <v>0.319265186786652</v>
      </c>
      <c r="M2613" s="10">
        <v>0.319265186786652</v>
      </c>
      <c r="N2613" s="10">
        <v>2.1118061542511</v>
      </c>
      <c r="O2613" s="10">
        <v>0.67458587884903</v>
      </c>
    </row>
    <row r="2614" spans="1:15">
      <c r="A2614" s="8">
        <v>2014</v>
      </c>
      <c r="B2614" s="8" t="s">
        <v>362</v>
      </c>
      <c r="C2614" s="8">
        <v>341500</v>
      </c>
      <c r="D2614" s="8" t="s">
        <v>27</v>
      </c>
      <c r="E2614" s="8" t="s">
        <v>325</v>
      </c>
      <c r="F2614" s="9">
        <v>1095.81</v>
      </c>
      <c r="G2614" s="9">
        <v>215.210006713867</v>
      </c>
      <c r="H2614" s="9">
        <v>520.219970703125</v>
      </c>
      <c r="I2614" s="9">
        <v>360.380004882813</v>
      </c>
      <c r="J2614" s="10">
        <v>0.19639353454113</v>
      </c>
      <c r="K2614" s="10">
        <v>0.47473555803299</v>
      </c>
      <c r="L2614" s="10">
        <v>0.328870892524719</v>
      </c>
      <c r="M2614" s="10">
        <v>0.328870892524719</v>
      </c>
      <c r="N2614" s="10">
        <v>2.13247728347778</v>
      </c>
      <c r="O2614" s="10">
        <v>0.692745447158813</v>
      </c>
    </row>
    <row r="2615" spans="1:15">
      <c r="A2615" s="8">
        <v>2015</v>
      </c>
      <c r="B2615" s="8" t="s">
        <v>362</v>
      </c>
      <c r="C2615" s="8">
        <v>341500</v>
      </c>
      <c r="D2615" s="8" t="s">
        <v>27</v>
      </c>
      <c r="E2615" s="8" t="s">
        <v>325</v>
      </c>
      <c r="F2615" s="9">
        <v>1016.49</v>
      </c>
      <c r="G2615" s="9">
        <v>180.460006713867</v>
      </c>
      <c r="H2615" s="9">
        <v>468.369995117188</v>
      </c>
      <c r="I2615" s="9">
        <v>367.649993896484</v>
      </c>
      <c r="J2615" s="10">
        <v>0.177532494068146</v>
      </c>
      <c r="K2615" s="10">
        <v>0.460771858692169</v>
      </c>
      <c r="L2615" s="10">
        <v>0.361685782670975</v>
      </c>
      <c r="M2615" s="10">
        <v>0.361685782670975</v>
      </c>
      <c r="N2615" s="10">
        <v>2.18413352966309</v>
      </c>
      <c r="O2615" s="10">
        <v>0.784956336021423</v>
      </c>
    </row>
    <row r="2616" spans="1:15">
      <c r="A2616" s="8">
        <v>2016</v>
      </c>
      <c r="B2616" s="8" t="s">
        <v>362</v>
      </c>
      <c r="C2616" s="8">
        <v>341500</v>
      </c>
      <c r="D2616" s="8" t="s">
        <v>27</v>
      </c>
      <c r="E2616" s="8" t="s">
        <v>325</v>
      </c>
      <c r="F2616" s="9">
        <v>1108.15</v>
      </c>
      <c r="G2616" s="9">
        <v>189.369995117187</v>
      </c>
      <c r="H2616" s="9">
        <v>490.630004882813</v>
      </c>
      <c r="I2616" s="9">
        <v>428.149993896484</v>
      </c>
      <c r="J2616" s="10">
        <v>0.170888409018517</v>
      </c>
      <c r="K2616" s="10">
        <v>0.442746937274933</v>
      </c>
      <c r="L2616" s="10">
        <v>0.386364668607712</v>
      </c>
      <c r="M2616" s="10">
        <v>0.386364668607712</v>
      </c>
      <c r="N2616" s="10">
        <v>2.21547627449036</v>
      </c>
      <c r="O2616" s="10">
        <v>0.872653484344482</v>
      </c>
    </row>
    <row r="2617" spans="1:15">
      <c r="A2617" s="8">
        <v>2017</v>
      </c>
      <c r="B2617" s="8" t="s">
        <v>362</v>
      </c>
      <c r="C2617" s="8">
        <v>341500</v>
      </c>
      <c r="D2617" s="8" t="s">
        <v>27</v>
      </c>
      <c r="E2617" s="8" t="s">
        <v>325</v>
      </c>
      <c r="F2617" s="9">
        <v>1168.05</v>
      </c>
      <c r="G2617" s="9">
        <v>190.610000610352</v>
      </c>
      <c r="H2617" s="9">
        <v>493.059997558594</v>
      </c>
      <c r="I2617" s="9">
        <v>484.380004882813</v>
      </c>
      <c r="J2617" s="10">
        <v>0.163186505436897</v>
      </c>
      <c r="K2617" s="10">
        <v>0.422122329473495</v>
      </c>
      <c r="L2617" s="10">
        <v>0.414691150188446</v>
      </c>
      <c r="M2617" s="10">
        <v>0.414691150188446</v>
      </c>
      <c r="N2617" s="10">
        <v>2.25150465965271</v>
      </c>
      <c r="O2617" s="10">
        <v>0.982395648956299</v>
      </c>
    </row>
    <row r="2618" spans="1:15">
      <c r="A2618" s="8">
        <v>2018</v>
      </c>
      <c r="B2618" s="8" t="s">
        <v>362</v>
      </c>
      <c r="C2618" s="8">
        <v>341500</v>
      </c>
      <c r="D2618" s="8" t="s">
        <v>27</v>
      </c>
      <c r="E2618" s="8" t="s">
        <v>325</v>
      </c>
      <c r="F2618" s="9">
        <v>1288.05</v>
      </c>
      <c r="G2618" s="9">
        <v>196.679992675781</v>
      </c>
      <c r="H2618" s="9">
        <v>523.090026855469</v>
      </c>
      <c r="I2618" s="9">
        <v>568.280029296875</v>
      </c>
      <c r="J2618" s="10">
        <v>0.152695924043655</v>
      </c>
      <c r="K2618" s="10">
        <v>0.406110018491745</v>
      </c>
      <c r="L2618" s="10">
        <v>0.441194087266922</v>
      </c>
      <c r="M2618" s="10">
        <v>0.441194087266922</v>
      </c>
      <c r="N2618" s="10">
        <v>2.28849816322327</v>
      </c>
      <c r="O2618" s="10">
        <v>1.08639049530029</v>
      </c>
    </row>
    <row r="2619" spans="1:15">
      <c r="A2619" s="8">
        <v>2019</v>
      </c>
      <c r="B2619" s="8" t="s">
        <v>362</v>
      </c>
      <c r="C2619" s="8">
        <v>341500</v>
      </c>
      <c r="D2619" s="8" t="s">
        <v>27</v>
      </c>
      <c r="E2619" s="8" t="s">
        <v>325</v>
      </c>
      <c r="F2619" s="9">
        <v>1620.13</v>
      </c>
      <c r="G2619" s="9">
        <v>217.080001831055</v>
      </c>
      <c r="H2619" s="9">
        <v>585.390014648438</v>
      </c>
      <c r="I2619" s="9">
        <v>817.659973144531</v>
      </c>
      <c r="J2619" s="10">
        <v>0.133989244699478</v>
      </c>
      <c r="K2619" s="10">
        <v>0.36132287979126</v>
      </c>
      <c r="L2619" s="10">
        <v>0.504687905311584</v>
      </c>
      <c r="M2619" s="10">
        <v>0.504687905311584</v>
      </c>
      <c r="N2619" s="10">
        <v>2.37069869041443</v>
      </c>
      <c r="O2619" s="10">
        <v>1.39677810668945</v>
      </c>
    </row>
    <row r="2620" spans="1:15">
      <c r="A2620" s="8">
        <v>2020</v>
      </c>
      <c r="B2620" s="8" t="s">
        <v>362</v>
      </c>
      <c r="C2620" s="8">
        <v>341500</v>
      </c>
      <c r="D2620" s="8" t="s">
        <v>27</v>
      </c>
      <c r="E2620" s="8" t="s">
        <v>325</v>
      </c>
      <c r="F2620" s="9">
        <v>1669.46</v>
      </c>
      <c r="G2620" s="9">
        <v>238.669998168945</v>
      </c>
      <c r="H2620" s="9">
        <v>606.619995117188</v>
      </c>
      <c r="I2620" s="9">
        <v>824.179992675781</v>
      </c>
      <c r="J2620" s="10">
        <v>0.142962396144867</v>
      </c>
      <c r="K2620" s="10">
        <v>0.363362997770309</v>
      </c>
      <c r="L2620" s="10">
        <v>0.493680596351624</v>
      </c>
      <c r="M2620" s="10">
        <v>0.493680596351624</v>
      </c>
      <c r="N2620" s="10">
        <v>2.35073018074036</v>
      </c>
      <c r="O2620" s="10">
        <v>1.35864293575287</v>
      </c>
    </row>
    <row r="2621" spans="1:15">
      <c r="A2621" s="8">
        <v>2021</v>
      </c>
      <c r="B2621" s="8" t="s">
        <v>362</v>
      </c>
      <c r="C2621" s="8">
        <v>341500</v>
      </c>
      <c r="D2621" s="8" t="s">
        <v>27</v>
      </c>
      <c r="E2621" s="8" t="s">
        <v>325</v>
      </c>
      <c r="F2621" s="9">
        <v>1923.47</v>
      </c>
      <c r="G2621" s="9">
        <v>255.850006103516</v>
      </c>
      <c r="H2621" s="9">
        <v>745.530029296875</v>
      </c>
      <c r="I2621" s="9">
        <v>922.090026855469</v>
      </c>
      <c r="J2621" s="10">
        <v>0.133014813065529</v>
      </c>
      <c r="K2621" s="10">
        <v>0.387596398591995</v>
      </c>
      <c r="L2621" s="10">
        <v>0.479388833045959</v>
      </c>
      <c r="M2621" s="10">
        <v>0.479388833045959</v>
      </c>
      <c r="N2621" s="10">
        <v>2.34637403488159</v>
      </c>
      <c r="O2621" s="10">
        <v>1.23682475090027</v>
      </c>
    </row>
    <row r="2622" spans="1:15">
      <c r="A2622" s="8">
        <v>2022</v>
      </c>
      <c r="B2622" s="8" t="s">
        <v>362</v>
      </c>
      <c r="C2622" s="8">
        <v>341500</v>
      </c>
      <c r="D2622" s="8" t="s">
        <v>27</v>
      </c>
      <c r="E2622" s="8" t="s">
        <v>325</v>
      </c>
      <c r="F2622" s="9">
        <v>2004.6</v>
      </c>
      <c r="G2622" s="9">
        <v>267.8</v>
      </c>
      <c r="H2622" s="9">
        <v>784.9</v>
      </c>
      <c r="I2622" s="9">
        <v>951.9</v>
      </c>
      <c r="J2622" s="10">
        <v>0.133592736705577</v>
      </c>
      <c r="K2622" s="10">
        <v>0.391549436296518</v>
      </c>
      <c r="L2622" s="10">
        <v>0.474857826997905</v>
      </c>
      <c r="M2622" s="10">
        <v>0.474857826997905</v>
      </c>
      <c r="N2622" s="10">
        <v>2.34126509029233</v>
      </c>
      <c r="O2622" s="10">
        <v>1.21276595744681</v>
      </c>
    </row>
    <row r="2623" spans="1:15">
      <c r="A2623" s="1">
        <v>2023</v>
      </c>
      <c r="B2623" s="1" t="s">
        <v>362</v>
      </c>
      <c r="C2623" s="1">
        <v>341500</v>
      </c>
      <c r="D2623" s="1" t="s">
        <v>27</v>
      </c>
      <c r="E2623" s="1" t="s">
        <v>325</v>
      </c>
      <c r="F2623" s="14" t="s">
        <v>363</v>
      </c>
      <c r="G2623" s="14">
        <v>272.2</v>
      </c>
      <c r="H2623" s="14" t="s">
        <v>364</v>
      </c>
      <c r="I2623" s="14">
        <v>1016.7</v>
      </c>
      <c r="J2623" s="18">
        <f>G2623/F2623</f>
        <v>0.128797198826535</v>
      </c>
      <c r="K2623" s="18">
        <f>H2623/F2623</f>
        <v>0.390129648906975</v>
      </c>
      <c r="L2623" s="18">
        <f>I2623/F2623</f>
        <v>0.48107315226649</v>
      </c>
      <c r="M2623" s="18">
        <f>I2623/F2623</f>
        <v>0.48107315226649</v>
      </c>
      <c r="N2623" s="18">
        <f>J2623*1+K2623*2+L2623*3</f>
        <v>2.35227595343995</v>
      </c>
      <c r="O2623" s="18">
        <f>I2623/H2623</f>
        <v>1.2331109763493</v>
      </c>
    </row>
    <row r="2624" spans="1:15">
      <c r="A2624" s="8">
        <v>2000</v>
      </c>
      <c r="B2624" s="8" t="s">
        <v>365</v>
      </c>
      <c r="C2624" s="8">
        <v>341600</v>
      </c>
      <c r="D2624" s="8" t="s">
        <v>27</v>
      </c>
      <c r="E2624" s="8" t="s">
        <v>325</v>
      </c>
      <c r="F2624" s="9">
        <v>160.1</v>
      </c>
      <c r="G2624" s="9">
        <v>66.3399963378906</v>
      </c>
      <c r="H2624" s="9">
        <v>41.6199989318848</v>
      </c>
      <c r="I2624" s="9">
        <v>52.1399993896484</v>
      </c>
      <c r="J2624" s="10">
        <v>0.414366006851196</v>
      </c>
      <c r="K2624" s="10">
        <v>0.259962528944016</v>
      </c>
      <c r="L2624" s="10">
        <v>0.325671464204788</v>
      </c>
      <c r="M2624" s="10">
        <v>0.325671464204788</v>
      </c>
      <c r="N2624" s="10">
        <v>1.91130542755127</v>
      </c>
      <c r="O2624" s="10">
        <v>1.2527631521225</v>
      </c>
    </row>
    <row r="2625" spans="1:15">
      <c r="A2625" s="8">
        <v>2001</v>
      </c>
      <c r="B2625" s="8" t="s">
        <v>365</v>
      </c>
      <c r="C2625" s="8">
        <v>341600</v>
      </c>
      <c r="D2625" s="8" t="s">
        <v>27</v>
      </c>
      <c r="E2625" s="8" t="s">
        <v>325</v>
      </c>
      <c r="F2625" s="9">
        <v>164.02</v>
      </c>
      <c r="G2625" s="9">
        <v>67.5599975585937</v>
      </c>
      <c r="H2625" s="9">
        <v>39.7700004577637</v>
      </c>
      <c r="I2625" s="9">
        <v>56.689998626709</v>
      </c>
      <c r="J2625" s="10">
        <v>0.411900967359543</v>
      </c>
      <c r="K2625" s="10">
        <v>0.242470428347588</v>
      </c>
      <c r="L2625" s="10">
        <v>0.345628559589386</v>
      </c>
      <c r="M2625" s="10">
        <v>0.345628559589386</v>
      </c>
      <c r="N2625" s="10">
        <v>1.93372750282288</v>
      </c>
      <c r="O2625" s="10">
        <v>1.42544627189636</v>
      </c>
    </row>
    <row r="2626" spans="1:15">
      <c r="A2626" s="8">
        <v>2002</v>
      </c>
      <c r="B2626" s="8" t="s">
        <v>365</v>
      </c>
      <c r="C2626" s="8">
        <v>341600</v>
      </c>
      <c r="D2626" s="8" t="s">
        <v>27</v>
      </c>
      <c r="E2626" s="8" t="s">
        <v>325</v>
      </c>
      <c r="F2626" s="9">
        <v>172.46</v>
      </c>
      <c r="G2626" s="9">
        <v>70.7300033569336</v>
      </c>
      <c r="H2626" s="9">
        <v>41.25</v>
      </c>
      <c r="I2626" s="9">
        <v>60.4700012207031</v>
      </c>
      <c r="J2626" s="10">
        <v>0.410124093294144</v>
      </c>
      <c r="K2626" s="10">
        <v>0.239185899496078</v>
      </c>
      <c r="L2626" s="10">
        <v>0.350632041692734</v>
      </c>
      <c r="M2626" s="10">
        <v>0.350632041692734</v>
      </c>
      <c r="N2626" s="10">
        <v>1.9403920173645</v>
      </c>
      <c r="O2626" s="10">
        <v>1.46593940258026</v>
      </c>
    </row>
    <row r="2627" spans="1:15">
      <c r="A2627" s="8">
        <v>2003</v>
      </c>
      <c r="B2627" s="8" t="s">
        <v>365</v>
      </c>
      <c r="C2627" s="8">
        <v>341600</v>
      </c>
      <c r="D2627" s="8" t="s">
        <v>27</v>
      </c>
      <c r="E2627" s="8" t="s">
        <v>325</v>
      </c>
      <c r="F2627" s="9">
        <v>183.25</v>
      </c>
      <c r="G2627" s="9">
        <v>69.3099975585937</v>
      </c>
      <c r="H2627" s="9">
        <v>48.3400001525879</v>
      </c>
      <c r="I2627" s="9">
        <v>65.5999984741211</v>
      </c>
      <c r="J2627" s="10">
        <v>0.378226459026337</v>
      </c>
      <c r="K2627" s="10">
        <v>0.263792634010315</v>
      </c>
      <c r="L2627" s="10">
        <v>0.357980906963348</v>
      </c>
      <c r="M2627" s="10">
        <v>0.357980906963348</v>
      </c>
      <c r="N2627" s="10">
        <v>1.97975444793701</v>
      </c>
      <c r="O2627" s="10">
        <v>1.35705411434174</v>
      </c>
    </row>
    <row r="2628" spans="1:15">
      <c r="A2628" s="8">
        <v>2004</v>
      </c>
      <c r="B2628" s="8" t="s">
        <v>365</v>
      </c>
      <c r="C2628" s="8">
        <v>341600</v>
      </c>
      <c r="D2628" s="8" t="s">
        <v>27</v>
      </c>
      <c r="E2628" s="8" t="s">
        <v>325</v>
      </c>
      <c r="F2628" s="9">
        <v>224.64</v>
      </c>
      <c r="G2628" s="9">
        <v>89.1500015258789</v>
      </c>
      <c r="H2628" s="9">
        <v>59.3400001525879</v>
      </c>
      <c r="I2628" s="9">
        <v>76.1500015258789</v>
      </c>
      <c r="J2628" s="10">
        <v>0.39685720205307</v>
      </c>
      <c r="K2628" s="10">
        <v>0.264155983924866</v>
      </c>
      <c r="L2628" s="10">
        <v>0.338986843824387</v>
      </c>
      <c r="M2628" s="10">
        <v>0.338986843824387</v>
      </c>
      <c r="N2628" s="10">
        <v>1.94212973117828</v>
      </c>
      <c r="O2628" s="10">
        <v>1.28328275680542</v>
      </c>
    </row>
    <row r="2629" spans="1:15">
      <c r="A2629" s="8">
        <v>2005</v>
      </c>
      <c r="B2629" s="8" t="s">
        <v>365</v>
      </c>
      <c r="C2629" s="8">
        <v>341600</v>
      </c>
      <c r="D2629" s="8" t="s">
        <v>27</v>
      </c>
      <c r="E2629" s="8" t="s">
        <v>325</v>
      </c>
      <c r="F2629" s="9">
        <v>265</v>
      </c>
      <c r="G2629" s="9">
        <v>91.4499969482422</v>
      </c>
      <c r="H2629" s="9">
        <v>72.3300018310547</v>
      </c>
      <c r="I2629" s="9">
        <v>101.220001220703</v>
      </c>
      <c r="J2629" s="10">
        <v>0.345094323158264</v>
      </c>
      <c r="K2629" s="10">
        <v>0.272943407297134</v>
      </c>
      <c r="L2629" s="10">
        <v>0.381962269544601</v>
      </c>
      <c r="M2629" s="10">
        <v>0.381962269544601</v>
      </c>
      <c r="N2629" s="10">
        <v>2.03686785697937</v>
      </c>
      <c r="O2629" s="10">
        <v>1.39941930770874</v>
      </c>
    </row>
    <row r="2630" spans="1:15">
      <c r="A2630" s="8">
        <v>2006</v>
      </c>
      <c r="B2630" s="8" t="s">
        <v>365</v>
      </c>
      <c r="C2630" s="8">
        <v>341600</v>
      </c>
      <c r="D2630" s="8" t="s">
        <v>27</v>
      </c>
      <c r="E2630" s="8" t="s">
        <v>325</v>
      </c>
      <c r="F2630" s="9">
        <v>298.7259</v>
      </c>
      <c r="G2630" s="9">
        <v>97</v>
      </c>
      <c r="H2630" s="9">
        <v>81.6800003051758</v>
      </c>
      <c r="I2630" s="9">
        <v>120.050003051758</v>
      </c>
      <c r="J2630" s="10">
        <v>0.32471239566803</v>
      </c>
      <c r="K2630" s="10">
        <v>0.273427903652191</v>
      </c>
      <c r="L2630" s="10">
        <v>0.4018734395504</v>
      </c>
      <c r="M2630" s="10">
        <v>0.4018734395504</v>
      </c>
      <c r="N2630" s="10">
        <v>2.07718849182129</v>
      </c>
      <c r="O2630" s="10">
        <v>1.46976006031036</v>
      </c>
    </row>
    <row r="2631" spans="1:15">
      <c r="A2631" s="8">
        <v>2007</v>
      </c>
      <c r="B2631" s="8" t="s">
        <v>365</v>
      </c>
      <c r="C2631" s="8">
        <v>341600</v>
      </c>
      <c r="D2631" s="8" t="s">
        <v>27</v>
      </c>
      <c r="E2631" s="8" t="s">
        <v>325</v>
      </c>
      <c r="F2631" s="9">
        <v>343.27</v>
      </c>
      <c r="G2631" s="9">
        <v>108.319999694824</v>
      </c>
      <c r="H2631" s="9">
        <v>96.9100036621094</v>
      </c>
      <c r="I2631" s="9">
        <v>138.039993286133</v>
      </c>
      <c r="J2631" s="10">
        <v>0.315553367137909</v>
      </c>
      <c r="K2631" s="10">
        <v>0.282314211130142</v>
      </c>
      <c r="L2631" s="10">
        <v>0.402132421731949</v>
      </c>
      <c r="M2631" s="10">
        <v>0.402132421731949</v>
      </c>
      <c r="N2631" s="10">
        <v>2.08657908439636</v>
      </c>
      <c r="O2631" s="10">
        <v>1.42441427707672</v>
      </c>
    </row>
    <row r="2632" spans="1:15">
      <c r="A2632" s="8">
        <v>2008</v>
      </c>
      <c r="B2632" s="8" t="s">
        <v>365</v>
      </c>
      <c r="C2632" s="8">
        <v>341600</v>
      </c>
      <c r="D2632" s="8" t="s">
        <v>27</v>
      </c>
      <c r="E2632" s="8" t="s">
        <v>325</v>
      </c>
      <c r="F2632" s="9">
        <v>404.2166</v>
      </c>
      <c r="G2632" s="9">
        <v>119.050003051758</v>
      </c>
      <c r="H2632" s="9">
        <v>122.569747924805</v>
      </c>
      <c r="I2632" s="9">
        <v>162.59684753418</v>
      </c>
      <c r="J2632" s="10">
        <v>0.294520318508148</v>
      </c>
      <c r="K2632" s="10">
        <v>0.30322790145874</v>
      </c>
      <c r="L2632" s="10">
        <v>0.402251780033112</v>
      </c>
      <c r="M2632" s="10">
        <v>0.402251780033112</v>
      </c>
      <c r="N2632" s="10">
        <v>2.10773134231567</v>
      </c>
      <c r="O2632" s="10">
        <v>1.32656586170197</v>
      </c>
    </row>
    <row r="2633" spans="1:15">
      <c r="A2633" s="8">
        <v>2009</v>
      </c>
      <c r="B2633" s="8" t="s">
        <v>365</v>
      </c>
      <c r="C2633" s="8">
        <v>341600</v>
      </c>
      <c r="D2633" s="8" t="s">
        <v>27</v>
      </c>
      <c r="E2633" s="8" t="s">
        <v>325</v>
      </c>
      <c r="F2633" s="9">
        <v>431.91</v>
      </c>
      <c r="G2633" s="9">
        <v>122.529998779297</v>
      </c>
      <c r="H2633" s="9">
        <v>147.380004882812</v>
      </c>
      <c r="I2633" s="9">
        <v>162</v>
      </c>
      <c r="J2633" s="10">
        <v>0.283693373203278</v>
      </c>
      <c r="K2633" s="10">
        <v>0.341228514909744</v>
      </c>
      <c r="L2633" s="10">
        <v>0.375078141689301</v>
      </c>
      <c r="M2633" s="10">
        <v>0.375078141689301</v>
      </c>
      <c r="N2633" s="10">
        <v>2.09138488769531</v>
      </c>
      <c r="O2633" s="10">
        <v>1.09919929504395</v>
      </c>
    </row>
    <row r="2634" spans="1:15">
      <c r="A2634" s="8">
        <v>2010</v>
      </c>
      <c r="B2634" s="8" t="s">
        <v>365</v>
      </c>
      <c r="C2634" s="8">
        <v>341600</v>
      </c>
      <c r="D2634" s="8" t="s">
        <v>27</v>
      </c>
      <c r="E2634" s="8" t="s">
        <v>325</v>
      </c>
      <c r="F2634" s="9">
        <v>512.78</v>
      </c>
      <c r="G2634" s="9">
        <v>137.149993896484</v>
      </c>
      <c r="H2634" s="9">
        <v>191.559997558594</v>
      </c>
      <c r="I2634" s="9">
        <v>184.070007324219</v>
      </c>
      <c r="J2634" s="10">
        <v>0.267463624477386</v>
      </c>
      <c r="K2634" s="10">
        <v>0.373571515083313</v>
      </c>
      <c r="L2634" s="10">
        <v>0.358964860439301</v>
      </c>
      <c r="M2634" s="10">
        <v>0.358964860439301</v>
      </c>
      <c r="N2634" s="10">
        <v>2.09150123596191</v>
      </c>
      <c r="O2634" s="10">
        <v>0.960900008678436</v>
      </c>
    </row>
    <row r="2635" spans="1:15">
      <c r="A2635" s="8">
        <v>2011</v>
      </c>
      <c r="B2635" s="8" t="s">
        <v>365</v>
      </c>
      <c r="C2635" s="8">
        <v>341600</v>
      </c>
      <c r="D2635" s="8" t="s">
        <v>27</v>
      </c>
      <c r="E2635" s="8" t="s">
        <v>325</v>
      </c>
      <c r="F2635" s="9">
        <v>626.65</v>
      </c>
      <c r="G2635" s="9">
        <v>164.039993286133</v>
      </c>
      <c r="H2635" s="9">
        <v>248.399993896484</v>
      </c>
      <c r="I2635" s="9">
        <v>214.210006713867</v>
      </c>
      <c r="J2635" s="10">
        <v>0.261772900819778</v>
      </c>
      <c r="K2635" s="10">
        <v>0.39639350771904</v>
      </c>
      <c r="L2635" s="10">
        <v>0.341833561658859</v>
      </c>
      <c r="M2635" s="10">
        <v>0.341833561658859</v>
      </c>
      <c r="N2635" s="10">
        <v>2.08006048202515</v>
      </c>
      <c r="O2635" s="10">
        <v>0.862359166145325</v>
      </c>
    </row>
    <row r="2636" spans="1:15">
      <c r="A2636" s="8">
        <v>2012</v>
      </c>
      <c r="B2636" s="8" t="s">
        <v>365</v>
      </c>
      <c r="C2636" s="8">
        <v>341600</v>
      </c>
      <c r="D2636" s="8" t="s">
        <v>27</v>
      </c>
      <c r="E2636" s="8" t="s">
        <v>325</v>
      </c>
      <c r="F2636" s="9">
        <v>715.65</v>
      </c>
      <c r="G2636" s="9">
        <v>181.130004882812</v>
      </c>
      <c r="H2636" s="9">
        <v>288.799987792969</v>
      </c>
      <c r="I2636" s="9">
        <v>245.720001220703</v>
      </c>
      <c r="J2636" s="10">
        <v>0.253098577260971</v>
      </c>
      <c r="K2636" s="10">
        <v>0.403549194335937</v>
      </c>
      <c r="L2636" s="10">
        <v>0.343352198600769</v>
      </c>
      <c r="M2636" s="10">
        <v>0.343352198600769</v>
      </c>
      <c r="N2636" s="10">
        <v>2.09025359153748</v>
      </c>
      <c r="O2636" s="10">
        <v>0.850831091403961</v>
      </c>
    </row>
    <row r="2637" spans="1:15">
      <c r="A2637" s="8">
        <v>2013</v>
      </c>
      <c r="B2637" s="8" t="s">
        <v>365</v>
      </c>
      <c r="C2637" s="8">
        <v>341600</v>
      </c>
      <c r="D2637" s="8" t="s">
        <v>27</v>
      </c>
      <c r="E2637" s="8" t="s">
        <v>325</v>
      </c>
      <c r="F2637" s="9">
        <v>791.09</v>
      </c>
      <c r="G2637" s="9">
        <v>194.979995727539</v>
      </c>
      <c r="H2637" s="9">
        <v>320.100006103516</v>
      </c>
      <c r="I2637" s="9">
        <v>276.019989013672</v>
      </c>
      <c r="J2637" s="10">
        <v>0.246470049023628</v>
      </c>
      <c r="K2637" s="10">
        <v>0.404631584882736</v>
      </c>
      <c r="L2637" s="10">
        <v>0.348910987377167</v>
      </c>
      <c r="M2637" s="10">
        <v>0.348910987377167</v>
      </c>
      <c r="N2637" s="10">
        <v>2.10246610641479</v>
      </c>
      <c r="O2637" s="10">
        <v>0.862293004989624</v>
      </c>
    </row>
    <row r="2638" spans="1:15">
      <c r="A2638" s="8">
        <v>2014</v>
      </c>
      <c r="B2638" s="8" t="s">
        <v>365</v>
      </c>
      <c r="C2638" s="8">
        <v>341600</v>
      </c>
      <c r="D2638" s="8" t="s">
        <v>27</v>
      </c>
      <c r="E2638" s="8" t="s">
        <v>325</v>
      </c>
      <c r="F2638" s="9">
        <v>883.63</v>
      </c>
      <c r="G2638" s="9">
        <v>194.520004272461</v>
      </c>
      <c r="H2638" s="9">
        <v>348.660003662109</v>
      </c>
      <c r="I2638" s="9">
        <v>340.450012207031</v>
      </c>
      <c r="J2638" s="10">
        <v>0.220137387514114</v>
      </c>
      <c r="K2638" s="10">
        <v>0.394576907157898</v>
      </c>
      <c r="L2638" s="10">
        <v>0.385285705327988</v>
      </c>
      <c r="M2638" s="10">
        <v>0.385285705327988</v>
      </c>
      <c r="N2638" s="10">
        <v>2.16514825820923</v>
      </c>
      <c r="O2638" s="10">
        <v>0.976452708244324</v>
      </c>
    </row>
    <row r="2639" spans="1:15">
      <c r="A2639" s="8">
        <v>2015</v>
      </c>
      <c r="B2639" s="8" t="s">
        <v>365</v>
      </c>
      <c r="C2639" s="8">
        <v>341600</v>
      </c>
      <c r="D2639" s="8" t="s">
        <v>27</v>
      </c>
      <c r="E2639" s="8" t="s">
        <v>325</v>
      </c>
      <c r="F2639" s="9">
        <v>942.61</v>
      </c>
      <c r="G2639" s="9">
        <v>195.039993286133</v>
      </c>
      <c r="H2639" s="9">
        <v>370.179992675781</v>
      </c>
      <c r="I2639" s="9">
        <v>377.390014648438</v>
      </c>
      <c r="J2639" s="10">
        <v>0.206914842128754</v>
      </c>
      <c r="K2639" s="10">
        <v>0.392718076705933</v>
      </c>
      <c r="L2639" s="10">
        <v>0.400367081165314</v>
      </c>
      <c r="M2639" s="10">
        <v>0.400367081165314</v>
      </c>
      <c r="N2639" s="10">
        <v>2.19345235824585</v>
      </c>
      <c r="O2639" s="10">
        <v>1.01947712898254</v>
      </c>
    </row>
    <row r="2640" spans="1:15">
      <c r="A2640" s="8">
        <v>2016</v>
      </c>
      <c r="B2640" s="8" t="s">
        <v>365</v>
      </c>
      <c r="C2640" s="8">
        <v>341600</v>
      </c>
      <c r="D2640" s="8" t="s">
        <v>27</v>
      </c>
      <c r="E2640" s="8" t="s">
        <v>325</v>
      </c>
      <c r="F2640" s="9">
        <v>1046.1</v>
      </c>
      <c r="G2640" s="9">
        <v>206.169998168945</v>
      </c>
      <c r="H2640" s="9">
        <v>404.929992675781</v>
      </c>
      <c r="I2640" s="9">
        <v>435</v>
      </c>
      <c r="J2640" s="10">
        <v>0.197084411978722</v>
      </c>
      <c r="K2640" s="10">
        <v>0.387085348367691</v>
      </c>
      <c r="L2640" s="10">
        <v>0.415830224752426</v>
      </c>
      <c r="M2640" s="10">
        <v>0.415830224752426</v>
      </c>
      <c r="N2640" s="10">
        <v>2.21874570846558</v>
      </c>
      <c r="O2640" s="10">
        <v>1.07425975799561</v>
      </c>
    </row>
    <row r="2641" spans="1:15">
      <c r="A2641" s="8">
        <v>2017</v>
      </c>
      <c r="B2641" s="8" t="s">
        <v>365</v>
      </c>
      <c r="C2641" s="8">
        <v>341600</v>
      </c>
      <c r="D2641" s="8" t="s">
        <v>27</v>
      </c>
      <c r="E2641" s="8" t="s">
        <v>325</v>
      </c>
      <c r="F2641" s="9">
        <v>1149.79</v>
      </c>
      <c r="G2641" s="9">
        <v>209.410003662109</v>
      </c>
      <c r="H2641" s="9">
        <v>440.109985351563</v>
      </c>
      <c r="I2641" s="9">
        <v>500.269989013672</v>
      </c>
      <c r="J2641" s="10">
        <v>0.18212890625</v>
      </c>
      <c r="K2641" s="10">
        <v>0.382774233818054</v>
      </c>
      <c r="L2641" s="10">
        <v>0.435096830129623</v>
      </c>
      <c r="M2641" s="10">
        <v>0.435096830129623</v>
      </c>
      <c r="N2641" s="10">
        <v>2.25296783447266</v>
      </c>
      <c r="O2641" s="10">
        <v>1.13669312000275</v>
      </c>
    </row>
    <row r="2642" spans="1:15">
      <c r="A2642" s="8">
        <v>2018</v>
      </c>
      <c r="B2642" s="8" t="s">
        <v>365</v>
      </c>
      <c r="C2642" s="8">
        <v>341600</v>
      </c>
      <c r="D2642" s="8" t="s">
        <v>27</v>
      </c>
      <c r="E2642" s="8" t="s">
        <v>325</v>
      </c>
      <c r="F2642" s="9">
        <v>1277.19</v>
      </c>
      <c r="G2642" s="9">
        <v>210.410003662109</v>
      </c>
      <c r="H2642" s="9">
        <v>496.799987792969</v>
      </c>
      <c r="I2642" s="9">
        <v>569.989990234375</v>
      </c>
      <c r="J2642" s="10">
        <v>0.164744481444359</v>
      </c>
      <c r="K2642" s="10">
        <v>0.38897892832756</v>
      </c>
      <c r="L2642" s="10">
        <v>0.446284413337708</v>
      </c>
      <c r="M2642" s="10">
        <v>0.446284413337708</v>
      </c>
      <c r="N2642" s="10">
        <v>2.28155565261841</v>
      </c>
      <c r="O2642" s="10">
        <v>1.1473228931427</v>
      </c>
    </row>
    <row r="2643" spans="1:15">
      <c r="A2643" s="8">
        <v>2019</v>
      </c>
      <c r="B2643" s="8" t="s">
        <v>365</v>
      </c>
      <c r="C2643" s="8">
        <v>341600</v>
      </c>
      <c r="D2643" s="8" t="s">
        <v>27</v>
      </c>
      <c r="E2643" s="8" t="s">
        <v>325</v>
      </c>
      <c r="F2643" s="9">
        <v>1749</v>
      </c>
      <c r="G2643" s="9">
        <v>238.190002441406</v>
      </c>
      <c r="H2643" s="9">
        <v>621.840026855469</v>
      </c>
      <c r="I2643" s="9">
        <v>888.969970703125</v>
      </c>
      <c r="J2643" s="10">
        <v>0.136186391115189</v>
      </c>
      <c r="K2643" s="10">
        <v>0.355540335178375</v>
      </c>
      <c r="L2643" s="10">
        <v>0.508273303508759</v>
      </c>
      <c r="M2643" s="10">
        <v>0.508273303508759</v>
      </c>
      <c r="N2643" s="10">
        <v>2.37208700180054</v>
      </c>
      <c r="O2643" s="10">
        <v>1.42957985401154</v>
      </c>
    </row>
    <row r="2644" spans="1:15">
      <c r="A2644" s="8">
        <v>2020</v>
      </c>
      <c r="B2644" s="8" t="s">
        <v>365</v>
      </c>
      <c r="C2644" s="8">
        <v>341600</v>
      </c>
      <c r="D2644" s="8" t="s">
        <v>27</v>
      </c>
      <c r="E2644" s="8" t="s">
        <v>325</v>
      </c>
      <c r="F2644" s="9">
        <v>1806.01</v>
      </c>
      <c r="G2644" s="9">
        <v>256.339996337891</v>
      </c>
      <c r="H2644" s="9">
        <v>631.5</v>
      </c>
      <c r="I2644" s="9">
        <v>918.169982910156</v>
      </c>
      <c r="J2644" s="10">
        <v>0.14193719625473</v>
      </c>
      <c r="K2644" s="10">
        <v>0.349665850400925</v>
      </c>
      <c r="L2644" s="10">
        <v>0.508396983146667</v>
      </c>
      <c r="M2644" s="10">
        <v>0.508396983146667</v>
      </c>
      <c r="N2644" s="10">
        <v>2.36645984649658</v>
      </c>
      <c r="O2644" s="10">
        <v>1.45395088195801</v>
      </c>
    </row>
    <row r="2645" spans="1:15">
      <c r="A2645" s="8">
        <v>2021</v>
      </c>
      <c r="B2645" s="8" t="s">
        <v>365</v>
      </c>
      <c r="C2645" s="8">
        <v>341600</v>
      </c>
      <c r="D2645" s="8" t="s">
        <v>27</v>
      </c>
      <c r="E2645" s="8" t="s">
        <v>325</v>
      </c>
      <c r="F2645" s="9">
        <v>1972.68</v>
      </c>
      <c r="G2645" s="9">
        <v>271.339996337891</v>
      </c>
      <c r="H2645" s="9">
        <v>681.419982910156</v>
      </c>
      <c r="I2645" s="9">
        <v>1019.91998291016</v>
      </c>
      <c r="J2645" s="10">
        <v>0.137548923492432</v>
      </c>
      <c r="K2645" s="10">
        <v>0.345428556203842</v>
      </c>
      <c r="L2645" s="10">
        <v>0.517022490501404</v>
      </c>
      <c r="M2645" s="10">
        <v>0.517022490501404</v>
      </c>
      <c r="N2645" s="10">
        <v>2.37947344779968</v>
      </c>
      <c r="O2645" s="10">
        <v>1.49675679206848</v>
      </c>
    </row>
    <row r="2646" spans="1:15">
      <c r="A2646" s="8">
        <v>2022</v>
      </c>
      <c r="B2646" s="8" t="s">
        <v>365</v>
      </c>
      <c r="C2646" s="8">
        <v>341600</v>
      </c>
      <c r="D2646" s="8" t="s">
        <v>27</v>
      </c>
      <c r="E2646" s="8" t="s">
        <v>325</v>
      </c>
      <c r="F2646" s="9">
        <v>2101.5</v>
      </c>
      <c r="G2646" s="9">
        <v>286.6</v>
      </c>
      <c r="H2646" s="9">
        <v>732.6</v>
      </c>
      <c r="I2646" s="9">
        <v>1082.3</v>
      </c>
      <c r="J2646" s="10">
        <v>0.136378777064002</v>
      </c>
      <c r="K2646" s="10">
        <v>0.348608137044968</v>
      </c>
      <c r="L2646" s="10">
        <v>0.51501308589103</v>
      </c>
      <c r="M2646" s="10">
        <v>0.51501308589103</v>
      </c>
      <c r="N2646" s="10">
        <v>2.37863430882703</v>
      </c>
      <c r="O2646" s="10">
        <v>1.47734097734098</v>
      </c>
    </row>
    <row r="2647" spans="1:15">
      <c r="A2647" s="1">
        <v>2023</v>
      </c>
      <c r="B2647" s="1" t="s">
        <v>365</v>
      </c>
      <c r="C2647" s="1">
        <v>341600</v>
      </c>
      <c r="D2647" s="1" t="s">
        <v>27</v>
      </c>
      <c r="E2647" s="1" t="s">
        <v>325</v>
      </c>
      <c r="F2647" s="14" t="s">
        <v>366</v>
      </c>
      <c r="G2647" s="14">
        <v>286.4</v>
      </c>
      <c r="H2647" s="14" t="s">
        <v>367</v>
      </c>
      <c r="I2647" s="14">
        <v>1157.2</v>
      </c>
      <c r="J2647" s="18">
        <f>G2647/F2647</f>
        <v>0.129253542738514</v>
      </c>
      <c r="K2647" s="18">
        <f>H2647/F2647</f>
        <v>0.348497156783103</v>
      </c>
      <c r="L2647" s="18">
        <f>I2647/F2647</f>
        <v>0.522249300478382</v>
      </c>
      <c r="M2647" s="18">
        <f>I2647/F2647</f>
        <v>0.522249300478382</v>
      </c>
      <c r="N2647" s="18">
        <f>J2647*1+K2647*2+L2647*3</f>
        <v>2.39299575773987</v>
      </c>
      <c r="O2647" s="18">
        <f>I2647/H2647</f>
        <v>1.4985754985755</v>
      </c>
    </row>
    <row r="2648" spans="1:15">
      <c r="A2648" s="8">
        <v>2000</v>
      </c>
      <c r="B2648" s="8" t="s">
        <v>368</v>
      </c>
      <c r="C2648" s="8">
        <v>341700</v>
      </c>
      <c r="D2648" s="8" t="s">
        <v>27</v>
      </c>
      <c r="E2648" s="8" t="s">
        <v>325</v>
      </c>
      <c r="F2648" s="9">
        <v>58.12</v>
      </c>
      <c r="G2648" s="9">
        <v>17.3700008392334</v>
      </c>
      <c r="H2648" s="9">
        <v>20.3899993896484</v>
      </c>
      <c r="I2648" s="9">
        <v>20.3600006103516</v>
      </c>
      <c r="J2648" s="10">
        <v>0.298864424228668</v>
      </c>
      <c r="K2648" s="10">
        <v>0.350825875997543</v>
      </c>
      <c r="L2648" s="10">
        <v>0.350309699773788</v>
      </c>
      <c r="M2648" s="10">
        <v>0.350309699773788</v>
      </c>
      <c r="N2648" s="10">
        <v>2.0514452457428</v>
      </c>
      <c r="O2648" s="10">
        <v>0.998528778553009</v>
      </c>
    </row>
    <row r="2649" spans="1:15">
      <c r="A2649" s="8">
        <v>2001</v>
      </c>
      <c r="B2649" s="8" t="s">
        <v>368</v>
      </c>
      <c r="C2649" s="8">
        <v>341700</v>
      </c>
      <c r="D2649" s="8" t="s">
        <v>27</v>
      </c>
      <c r="E2649" s="8" t="s">
        <v>325</v>
      </c>
      <c r="F2649" s="9">
        <v>61.91</v>
      </c>
      <c r="G2649" s="9">
        <v>17.9500007629395</v>
      </c>
      <c r="H2649" s="9">
        <v>21.5200004577637</v>
      </c>
      <c r="I2649" s="9">
        <v>22.4400005340576</v>
      </c>
      <c r="J2649" s="10">
        <v>0.289937019348145</v>
      </c>
      <c r="K2649" s="10">
        <v>0.347601354122162</v>
      </c>
      <c r="L2649" s="10">
        <v>0.362461656332016</v>
      </c>
      <c r="M2649" s="10">
        <v>0.362461656332016</v>
      </c>
      <c r="N2649" s="10">
        <v>2.07252478599548</v>
      </c>
      <c r="O2649" s="10">
        <v>1.04275095462799</v>
      </c>
    </row>
    <row r="2650" spans="1:15">
      <c r="A2650" s="8">
        <v>2002</v>
      </c>
      <c r="B2650" s="8" t="s">
        <v>368</v>
      </c>
      <c r="C2650" s="8">
        <v>341700</v>
      </c>
      <c r="D2650" s="8" t="s">
        <v>27</v>
      </c>
      <c r="E2650" s="8" t="s">
        <v>325</v>
      </c>
      <c r="F2650" s="9">
        <v>66.97</v>
      </c>
      <c r="G2650" s="9">
        <v>18.0699996948242</v>
      </c>
      <c r="H2650" s="9">
        <v>24.2999992370605</v>
      </c>
      <c r="I2650" s="9">
        <v>24.6000003814697</v>
      </c>
      <c r="J2650" s="10">
        <v>0.269822299480438</v>
      </c>
      <c r="K2650" s="10">
        <v>0.362849026918411</v>
      </c>
      <c r="L2650" s="10">
        <v>0.367328673601151</v>
      </c>
      <c r="M2650" s="10">
        <v>0.367328673601151</v>
      </c>
      <c r="N2650" s="10">
        <v>2.09750628471374</v>
      </c>
      <c r="O2650" s="10">
        <v>1.01234567165375</v>
      </c>
    </row>
    <row r="2651" spans="1:15">
      <c r="A2651" s="8">
        <v>2003</v>
      </c>
      <c r="B2651" s="8" t="s">
        <v>368</v>
      </c>
      <c r="C2651" s="8">
        <v>341700</v>
      </c>
      <c r="D2651" s="8" t="s">
        <v>27</v>
      </c>
      <c r="E2651" s="8" t="s">
        <v>325</v>
      </c>
      <c r="F2651" s="9">
        <v>75.5</v>
      </c>
      <c r="G2651" s="9">
        <v>19.5699996948242</v>
      </c>
      <c r="H2651" s="9">
        <v>29.1700000762939</v>
      </c>
      <c r="I2651" s="9">
        <v>26.7600002288818</v>
      </c>
      <c r="J2651" s="10">
        <v>0.259205281734467</v>
      </c>
      <c r="K2651" s="10">
        <v>0.386357605457306</v>
      </c>
      <c r="L2651" s="10">
        <v>0.354437083005905</v>
      </c>
      <c r="M2651" s="10">
        <v>0.354437083005905</v>
      </c>
      <c r="N2651" s="10">
        <v>2.09523177146912</v>
      </c>
      <c r="O2651" s="10">
        <v>0.91738086938858</v>
      </c>
    </row>
    <row r="2652" spans="1:15">
      <c r="A2652" s="8">
        <v>2004</v>
      </c>
      <c r="B2652" s="8" t="s">
        <v>368</v>
      </c>
      <c r="C2652" s="8">
        <v>341700</v>
      </c>
      <c r="D2652" s="8" t="s">
        <v>27</v>
      </c>
      <c r="E2652" s="8" t="s">
        <v>325</v>
      </c>
      <c r="F2652" s="9">
        <v>92.43</v>
      </c>
      <c r="G2652" s="9">
        <v>24.4200000762939</v>
      </c>
      <c r="H2652" s="9">
        <v>36.4199981689453</v>
      </c>
      <c r="I2652" s="9">
        <v>31.5900001525879</v>
      </c>
      <c r="J2652" s="10">
        <v>0.264199942350388</v>
      </c>
      <c r="K2652" s="10">
        <v>0.394027888774872</v>
      </c>
      <c r="L2652" s="10">
        <v>0.341772139072418</v>
      </c>
      <c r="M2652" s="10">
        <v>0.341772139072418</v>
      </c>
      <c r="N2652" s="10">
        <v>2.07757210731506</v>
      </c>
      <c r="O2652" s="10">
        <v>0.867380619049072</v>
      </c>
    </row>
    <row r="2653" spans="1:15">
      <c r="A2653" s="8">
        <v>2005</v>
      </c>
      <c r="B2653" s="8" t="s">
        <v>368</v>
      </c>
      <c r="C2653" s="8">
        <v>341700</v>
      </c>
      <c r="D2653" s="8" t="s">
        <v>27</v>
      </c>
      <c r="E2653" s="8" t="s">
        <v>325</v>
      </c>
      <c r="F2653" s="9">
        <v>110.18</v>
      </c>
      <c r="G2653" s="9">
        <v>25.6299991607666</v>
      </c>
      <c r="H2653" s="9">
        <v>40.6300010681152</v>
      </c>
      <c r="I2653" s="9">
        <v>43.9199981689453</v>
      </c>
      <c r="J2653" s="10">
        <v>0.232619345188141</v>
      </c>
      <c r="K2653" s="10">
        <v>0.368760228157043</v>
      </c>
      <c r="L2653" s="10">
        <v>0.398620426654816</v>
      </c>
      <c r="M2653" s="10">
        <v>0.398620426654816</v>
      </c>
      <c r="N2653" s="10">
        <v>2.16600108146667</v>
      </c>
      <c r="O2653" s="10">
        <v>1.08097457885742</v>
      </c>
    </row>
    <row r="2654" spans="1:15">
      <c r="A2654" s="8">
        <v>2006</v>
      </c>
      <c r="B2654" s="8" t="s">
        <v>368</v>
      </c>
      <c r="C2654" s="8">
        <v>341700</v>
      </c>
      <c r="D2654" s="8" t="s">
        <v>27</v>
      </c>
      <c r="E2654" s="8" t="s">
        <v>325</v>
      </c>
      <c r="F2654" s="9">
        <v>130.094</v>
      </c>
      <c r="G2654" s="9">
        <v>28.5300006866455</v>
      </c>
      <c r="H2654" s="9">
        <v>49.5200004577637</v>
      </c>
      <c r="I2654" s="9">
        <v>52.0400009155273</v>
      </c>
      <c r="J2654" s="10">
        <v>0.219302967190742</v>
      </c>
      <c r="K2654" s="10">
        <v>0.380647838115692</v>
      </c>
      <c r="L2654" s="10">
        <v>0.400018453598022</v>
      </c>
      <c r="M2654" s="10">
        <v>0.400018453598022</v>
      </c>
      <c r="N2654" s="10">
        <v>2.18065404891968</v>
      </c>
      <c r="O2654" s="10">
        <v>1.0508885383606</v>
      </c>
    </row>
    <row r="2655" spans="1:15">
      <c r="A2655" s="8">
        <v>2007</v>
      </c>
      <c r="B2655" s="8" t="s">
        <v>368</v>
      </c>
      <c r="C2655" s="8">
        <v>341700</v>
      </c>
      <c r="D2655" s="8" t="s">
        <v>27</v>
      </c>
      <c r="E2655" s="8" t="s">
        <v>325</v>
      </c>
      <c r="F2655" s="9">
        <v>156.57</v>
      </c>
      <c r="G2655" s="9">
        <v>33.7000007629395</v>
      </c>
      <c r="H2655" s="9">
        <v>59.6100006103516</v>
      </c>
      <c r="I2655" s="9">
        <v>63.2599983215332</v>
      </c>
      <c r="J2655" s="10">
        <v>0.215239197015762</v>
      </c>
      <c r="K2655" s="10">
        <v>0.380724281072617</v>
      </c>
      <c r="L2655" s="10">
        <v>0.404036521911621</v>
      </c>
      <c r="M2655" s="10">
        <v>0.404036521911621</v>
      </c>
      <c r="N2655" s="10">
        <v>2.18879723548889</v>
      </c>
      <c r="O2655" s="10">
        <v>1.06123125553131</v>
      </c>
    </row>
    <row r="2656" spans="1:15">
      <c r="A2656" s="8">
        <v>2008</v>
      </c>
      <c r="B2656" s="8" t="s">
        <v>368</v>
      </c>
      <c r="C2656" s="8">
        <v>341700</v>
      </c>
      <c r="D2656" s="8" t="s">
        <v>27</v>
      </c>
      <c r="E2656" s="8" t="s">
        <v>325</v>
      </c>
      <c r="F2656" s="9">
        <v>192.3988</v>
      </c>
      <c r="G2656" s="9">
        <v>39.2000007629395</v>
      </c>
      <c r="H2656" s="9">
        <v>78.5516662597656</v>
      </c>
      <c r="I2656" s="9">
        <v>74.6471252441406</v>
      </c>
      <c r="J2656" s="10">
        <v>0.203743472695351</v>
      </c>
      <c r="K2656" s="10">
        <v>0.408275246620178</v>
      </c>
      <c r="L2656" s="10">
        <v>0.387981235980988</v>
      </c>
      <c r="M2656" s="10">
        <v>0.387981235980988</v>
      </c>
      <c r="N2656" s="10">
        <v>2.18423771858215</v>
      </c>
      <c r="O2656" s="10">
        <v>0.950293362140656</v>
      </c>
    </row>
    <row r="2657" spans="1:15">
      <c r="A2657" s="8">
        <v>2009</v>
      </c>
      <c r="B2657" s="8" t="s">
        <v>368</v>
      </c>
      <c r="C2657" s="8">
        <v>341700</v>
      </c>
      <c r="D2657" s="8" t="s">
        <v>27</v>
      </c>
      <c r="E2657" s="8" t="s">
        <v>325</v>
      </c>
      <c r="F2657" s="9">
        <v>245.5861</v>
      </c>
      <c r="G2657" s="9">
        <v>40.9799995422363</v>
      </c>
      <c r="H2657" s="9">
        <v>106.286468505859</v>
      </c>
      <c r="I2657" s="9">
        <v>98.3160858154297</v>
      </c>
      <c r="J2657" s="10">
        <v>0.1668661236763</v>
      </c>
      <c r="K2657" s="10">
        <v>0.432787001132965</v>
      </c>
      <c r="L2657" s="10">
        <v>0.400332450866699</v>
      </c>
      <c r="M2657" s="10">
        <v>0.400332450866699</v>
      </c>
      <c r="N2657" s="10">
        <v>2.23343753814697</v>
      </c>
      <c r="O2657" s="10">
        <v>0.92501038312912</v>
      </c>
    </row>
    <row r="2658" spans="1:15">
      <c r="A2658" s="8">
        <v>2010</v>
      </c>
      <c r="B2658" s="8" t="s">
        <v>368</v>
      </c>
      <c r="C2658" s="8">
        <v>341700</v>
      </c>
      <c r="D2658" s="8" t="s">
        <v>27</v>
      </c>
      <c r="E2658" s="8" t="s">
        <v>325</v>
      </c>
      <c r="F2658" s="9">
        <v>300.8439</v>
      </c>
      <c r="G2658" s="9">
        <v>45.6988983154297</v>
      </c>
      <c r="H2658" s="9">
        <v>140.23046875</v>
      </c>
      <c r="I2658" s="9">
        <v>114.914535522461</v>
      </c>
      <c r="J2658" s="10">
        <v>0.151902362704277</v>
      </c>
      <c r="K2658" s="10">
        <v>0.466123700141907</v>
      </c>
      <c r="L2658" s="10">
        <v>0.381973952054977</v>
      </c>
      <c r="M2658" s="10">
        <v>0.381973952054977</v>
      </c>
      <c r="N2658" s="10">
        <v>2.23007154464722</v>
      </c>
      <c r="O2658" s="10">
        <v>0.819469094276428</v>
      </c>
    </row>
    <row r="2659" spans="1:15">
      <c r="A2659" s="8">
        <v>2011</v>
      </c>
      <c r="B2659" s="8" t="s">
        <v>368</v>
      </c>
      <c r="C2659" s="8">
        <v>341700</v>
      </c>
      <c r="D2659" s="8" t="s">
        <v>27</v>
      </c>
      <c r="E2659" s="8" t="s">
        <v>325</v>
      </c>
      <c r="F2659" s="9">
        <v>372.49</v>
      </c>
      <c r="G2659" s="9">
        <v>56.2900009155273</v>
      </c>
      <c r="H2659" s="9">
        <v>184.550003051758</v>
      </c>
      <c r="I2659" s="9">
        <v>131.649993896484</v>
      </c>
      <c r="J2659" s="10">
        <v>0.151118159294128</v>
      </c>
      <c r="K2659" s="10">
        <v>0.495449542999268</v>
      </c>
      <c r="L2659" s="10">
        <v>0.353432297706604</v>
      </c>
      <c r="M2659" s="10">
        <v>0.353432297706604</v>
      </c>
      <c r="N2659" s="10">
        <v>2.20231413841248</v>
      </c>
      <c r="O2659" s="10">
        <v>0.713356792926788</v>
      </c>
    </row>
    <row r="2660" spans="1:15">
      <c r="A2660" s="8">
        <v>2012</v>
      </c>
      <c r="B2660" s="8" t="s">
        <v>368</v>
      </c>
      <c r="C2660" s="8">
        <v>341700</v>
      </c>
      <c r="D2660" s="8" t="s">
        <v>27</v>
      </c>
      <c r="E2660" s="8" t="s">
        <v>325</v>
      </c>
      <c r="F2660" s="9">
        <v>417.45</v>
      </c>
      <c r="G2660" s="9">
        <v>62.1500015258789</v>
      </c>
      <c r="H2660" s="9">
        <v>204.229995727539</v>
      </c>
      <c r="I2660" s="9">
        <v>151.070007324219</v>
      </c>
      <c r="J2660" s="10">
        <v>0.148880109190941</v>
      </c>
      <c r="K2660" s="10">
        <v>0.489232242107391</v>
      </c>
      <c r="L2660" s="10">
        <v>0.361887663602829</v>
      </c>
      <c r="M2660" s="10">
        <v>0.361887663602829</v>
      </c>
      <c r="N2660" s="10">
        <v>2.21300768852234</v>
      </c>
      <c r="O2660" s="10">
        <v>0.739705264568329</v>
      </c>
    </row>
    <row r="2661" spans="1:15">
      <c r="A2661" s="8">
        <v>2013</v>
      </c>
      <c r="B2661" s="8" t="s">
        <v>368</v>
      </c>
      <c r="C2661" s="8">
        <v>341700</v>
      </c>
      <c r="D2661" s="8" t="s">
        <v>27</v>
      </c>
      <c r="E2661" s="8" t="s">
        <v>325</v>
      </c>
      <c r="F2661" s="9">
        <v>462.25</v>
      </c>
      <c r="G2661" s="9">
        <v>67.4000015258789</v>
      </c>
      <c r="H2661" s="9">
        <v>225.589996337891</v>
      </c>
      <c r="I2661" s="9">
        <v>169.259994506836</v>
      </c>
      <c r="J2661" s="10">
        <v>0.145808547735214</v>
      </c>
      <c r="K2661" s="10">
        <v>0.488025963306427</v>
      </c>
      <c r="L2661" s="10">
        <v>0.366165488958359</v>
      </c>
      <c r="M2661" s="10">
        <v>0.366165488958359</v>
      </c>
      <c r="N2661" s="10">
        <v>2.22035694122314</v>
      </c>
      <c r="O2661" s="10">
        <v>0.750299215316772</v>
      </c>
    </row>
    <row r="2662" spans="1:15">
      <c r="A2662" s="8">
        <v>2014</v>
      </c>
      <c r="B2662" s="8" t="s">
        <v>368</v>
      </c>
      <c r="C2662" s="8">
        <v>341700</v>
      </c>
      <c r="D2662" s="8" t="s">
        <v>27</v>
      </c>
      <c r="E2662" s="8" t="s">
        <v>325</v>
      </c>
      <c r="F2662" s="9">
        <v>517.17</v>
      </c>
      <c r="G2662" s="9">
        <v>68.5599975585937</v>
      </c>
      <c r="H2662" s="9">
        <v>243.800003051758</v>
      </c>
      <c r="I2662" s="9">
        <v>204.809997558594</v>
      </c>
      <c r="J2662" s="10">
        <v>0.132567629218102</v>
      </c>
      <c r="K2662" s="10">
        <v>0.471411734819412</v>
      </c>
      <c r="L2662" s="10">
        <v>0.396020650863647</v>
      </c>
      <c r="M2662" s="10">
        <v>0.396020650863647</v>
      </c>
      <c r="N2662" s="10">
        <v>2.26345300674438</v>
      </c>
      <c r="O2662" s="10">
        <v>0.840073823928833</v>
      </c>
    </row>
    <row r="2663" spans="1:15">
      <c r="A2663" s="8">
        <v>2015</v>
      </c>
      <c r="B2663" s="8" t="s">
        <v>368</v>
      </c>
      <c r="C2663" s="8">
        <v>341700</v>
      </c>
      <c r="D2663" s="8" t="s">
        <v>27</v>
      </c>
      <c r="E2663" s="8" t="s">
        <v>325</v>
      </c>
      <c r="F2663" s="9">
        <v>544.74</v>
      </c>
      <c r="G2663" s="9">
        <v>70.5699996948242</v>
      </c>
      <c r="H2663" s="9">
        <v>251.330001831055</v>
      </c>
      <c r="I2663" s="9">
        <v>222.839996337891</v>
      </c>
      <c r="J2663" s="10">
        <v>0.129548043012619</v>
      </c>
      <c r="K2663" s="10">
        <v>0.461376070976257</v>
      </c>
      <c r="L2663" s="10">
        <v>0.409075886011124</v>
      </c>
      <c r="M2663" s="10">
        <v>0.409075886011124</v>
      </c>
      <c r="N2663" s="10">
        <v>2.27952790260315</v>
      </c>
      <c r="O2663" s="10">
        <v>0.886643052101135</v>
      </c>
    </row>
    <row r="2664" spans="1:15">
      <c r="A2664" s="8">
        <v>2016</v>
      </c>
      <c r="B2664" s="8" t="s">
        <v>368</v>
      </c>
      <c r="C2664" s="8">
        <v>341700</v>
      </c>
      <c r="D2664" s="8" t="s">
        <v>27</v>
      </c>
      <c r="E2664" s="8" t="s">
        <v>325</v>
      </c>
      <c r="F2664" s="9">
        <v>589.02</v>
      </c>
      <c r="G2664" s="9">
        <v>71.1500015258789</v>
      </c>
      <c r="H2664" s="9">
        <v>257.839996337891</v>
      </c>
      <c r="I2664" s="9">
        <v>260.040008544922</v>
      </c>
      <c r="J2664" s="10">
        <v>0.120793864130974</v>
      </c>
      <c r="K2664" s="10">
        <v>0.437744051218033</v>
      </c>
      <c r="L2664" s="10">
        <v>0.441479086875916</v>
      </c>
      <c r="M2664" s="10">
        <v>0.441479086875916</v>
      </c>
      <c r="N2664" s="10">
        <v>2.32071924209595</v>
      </c>
      <c r="O2664" s="10">
        <v>1.00853252410889</v>
      </c>
    </row>
    <row r="2665" spans="1:15">
      <c r="A2665" s="8">
        <v>2017</v>
      </c>
      <c r="B2665" s="8" t="s">
        <v>368</v>
      </c>
      <c r="C2665" s="8">
        <v>341700</v>
      </c>
      <c r="D2665" s="8" t="s">
        <v>27</v>
      </c>
      <c r="E2665" s="8" t="s">
        <v>325</v>
      </c>
      <c r="F2665" s="9">
        <v>624.35</v>
      </c>
      <c r="G2665" s="9">
        <v>72.7300033569336</v>
      </c>
      <c r="H2665" s="9">
        <v>267.5</v>
      </c>
      <c r="I2665" s="9">
        <v>284.119995117188</v>
      </c>
      <c r="J2665" s="10">
        <v>0.11648915708065</v>
      </c>
      <c r="K2665" s="10">
        <v>0.42844557762146</v>
      </c>
      <c r="L2665" s="10">
        <v>0.455065250396729</v>
      </c>
      <c r="M2665" s="10">
        <v>0.455065250396729</v>
      </c>
      <c r="N2665" s="10">
        <v>2.33857607841492</v>
      </c>
      <c r="O2665" s="10">
        <v>1.06213080883026</v>
      </c>
    </row>
    <row r="2666" spans="1:15">
      <c r="A2666" s="8">
        <v>2018</v>
      </c>
      <c r="B2666" s="8" t="s">
        <v>368</v>
      </c>
      <c r="C2666" s="8">
        <v>341700</v>
      </c>
      <c r="D2666" s="8" t="s">
        <v>27</v>
      </c>
      <c r="E2666" s="8" t="s">
        <v>325</v>
      </c>
      <c r="F2666" s="9">
        <v>684.93</v>
      </c>
      <c r="G2666" s="9">
        <v>74.9499969482422</v>
      </c>
      <c r="H2666" s="9">
        <v>289.670013427734</v>
      </c>
      <c r="I2666" s="9">
        <v>320.309997558594</v>
      </c>
      <c r="J2666" s="10">
        <v>0.109427236020565</v>
      </c>
      <c r="K2666" s="10">
        <v>0.422919154167175</v>
      </c>
      <c r="L2666" s="10">
        <v>0.467653632164001</v>
      </c>
      <c r="M2666" s="10">
        <v>0.467653632164001</v>
      </c>
      <c r="N2666" s="10">
        <v>2.35822653770447</v>
      </c>
      <c r="O2666" s="10">
        <v>1.10577547550201</v>
      </c>
    </row>
    <row r="2667" spans="1:15">
      <c r="A2667" s="8">
        <v>2019</v>
      </c>
      <c r="B2667" s="8" t="s">
        <v>368</v>
      </c>
      <c r="C2667" s="8">
        <v>341700</v>
      </c>
      <c r="D2667" s="8" t="s">
        <v>27</v>
      </c>
      <c r="E2667" s="8" t="s">
        <v>325</v>
      </c>
      <c r="F2667" s="9">
        <v>831.73</v>
      </c>
      <c r="G2667" s="9">
        <v>83.8899993896484</v>
      </c>
      <c r="H2667" s="9">
        <v>367.359985351563</v>
      </c>
      <c r="I2667" s="9">
        <v>380.480010986328</v>
      </c>
      <c r="J2667" s="10">
        <v>0.100862056016922</v>
      </c>
      <c r="K2667" s="10">
        <v>0.441681772470474</v>
      </c>
      <c r="L2667" s="10">
        <v>0.457456171512604</v>
      </c>
      <c r="M2667" s="10">
        <v>0.457456171512604</v>
      </c>
      <c r="N2667" s="10">
        <v>2.35659408569336</v>
      </c>
      <c r="O2667" s="10">
        <v>1.03571438789368</v>
      </c>
    </row>
    <row r="2668" spans="1:15">
      <c r="A2668" s="8">
        <v>2020</v>
      </c>
      <c r="B2668" s="8" t="s">
        <v>368</v>
      </c>
      <c r="C2668" s="8">
        <v>341700</v>
      </c>
      <c r="D2668" s="8" t="s">
        <v>27</v>
      </c>
      <c r="E2668" s="8" t="s">
        <v>325</v>
      </c>
      <c r="F2668" s="9">
        <v>868.89</v>
      </c>
      <c r="G2668" s="9">
        <v>88.3099975585937</v>
      </c>
      <c r="H2668" s="9">
        <v>382.790008544922</v>
      </c>
      <c r="I2668" s="9">
        <v>397.790008544922</v>
      </c>
      <c r="J2668" s="10">
        <v>0.101635418832302</v>
      </c>
      <c r="K2668" s="10">
        <v>0.440550595521927</v>
      </c>
      <c r="L2668" s="10">
        <v>0.457814007997513</v>
      </c>
      <c r="M2668" s="10">
        <v>0.457814007997513</v>
      </c>
      <c r="N2668" s="10">
        <v>2.35617852210999</v>
      </c>
      <c r="O2668" s="10">
        <v>1.03918600082397</v>
      </c>
    </row>
    <row r="2669" spans="1:15">
      <c r="A2669" s="8">
        <v>2021</v>
      </c>
      <c r="B2669" s="8" t="s">
        <v>368</v>
      </c>
      <c r="C2669" s="8">
        <v>341700</v>
      </c>
      <c r="D2669" s="8" t="s">
        <v>27</v>
      </c>
      <c r="E2669" s="8" t="s">
        <v>325</v>
      </c>
      <c r="F2669" s="9">
        <v>1004.18</v>
      </c>
      <c r="G2669" s="9">
        <v>94.2399978637695</v>
      </c>
      <c r="H2669" s="9">
        <v>462.149993896484</v>
      </c>
      <c r="I2669" s="9">
        <v>447.779998779297</v>
      </c>
      <c r="J2669" s="10">
        <v>0.0938477143645287</v>
      </c>
      <c r="K2669" s="10">
        <v>0.460226237773895</v>
      </c>
      <c r="L2669" s="10">
        <v>0.445916056632996</v>
      </c>
      <c r="M2669" s="10">
        <v>0.445916056632996</v>
      </c>
      <c r="N2669" s="10">
        <v>2.35204839706421</v>
      </c>
      <c r="O2669" s="10">
        <v>0.968906223773956</v>
      </c>
    </row>
    <row r="2670" spans="1:15">
      <c r="A2670" s="8">
        <v>2022</v>
      </c>
      <c r="B2670" s="8" t="s">
        <v>368</v>
      </c>
      <c r="C2670" s="8">
        <v>341700</v>
      </c>
      <c r="D2670" s="8" t="s">
        <v>27</v>
      </c>
      <c r="E2670" s="8" t="s">
        <v>325</v>
      </c>
      <c r="F2670" s="9">
        <v>1078.5</v>
      </c>
      <c r="G2670" s="9">
        <v>98.1</v>
      </c>
      <c r="H2670" s="9">
        <v>502.7</v>
      </c>
      <c r="I2670" s="9">
        <v>477.7</v>
      </c>
      <c r="J2670" s="10">
        <v>0.0909596662030598</v>
      </c>
      <c r="K2670" s="10">
        <v>0.466110338433009</v>
      </c>
      <c r="L2670" s="10">
        <v>0.442929995363931</v>
      </c>
      <c r="M2670" s="10">
        <v>0.442929995363931</v>
      </c>
      <c r="N2670" s="10">
        <v>2.35197032916087</v>
      </c>
      <c r="O2670" s="10">
        <v>0.950268549830913</v>
      </c>
    </row>
    <row r="2671" spans="1:15">
      <c r="A2671" s="1">
        <v>2023</v>
      </c>
      <c r="B2671" s="1" t="s">
        <v>368</v>
      </c>
      <c r="C2671" s="1">
        <v>341700</v>
      </c>
      <c r="D2671" s="1" t="s">
        <v>27</v>
      </c>
      <c r="E2671" s="1" t="s">
        <v>325</v>
      </c>
      <c r="F2671" s="14" t="s">
        <v>369</v>
      </c>
      <c r="G2671" s="14">
        <v>97.3</v>
      </c>
      <c r="H2671" s="14" t="s">
        <v>370</v>
      </c>
      <c r="I2671" s="14">
        <v>526</v>
      </c>
      <c r="J2671" s="18">
        <f>G2671/F2671</f>
        <v>0.0874842654198885</v>
      </c>
      <c r="K2671" s="18">
        <f>H2671/F2671</f>
        <v>0.439579212371876</v>
      </c>
      <c r="L2671" s="18">
        <f>I2671/F2671</f>
        <v>0.472936522208236</v>
      </c>
      <c r="M2671" s="18">
        <f>I2671/F2671</f>
        <v>0.472936522208236</v>
      </c>
      <c r="N2671" s="18">
        <f>J2671*1+K2671*2+L2671*3</f>
        <v>2.38545225678835</v>
      </c>
      <c r="O2671" s="18">
        <f>I2671/H2671</f>
        <v>1.07588463898548</v>
      </c>
    </row>
    <row r="2672" spans="1:15">
      <c r="A2672" s="8">
        <v>2000</v>
      </c>
      <c r="B2672" s="8" t="s">
        <v>371</v>
      </c>
      <c r="C2672" s="8">
        <v>341800</v>
      </c>
      <c r="D2672" s="8" t="s">
        <v>27</v>
      </c>
      <c r="E2672" s="8" t="s">
        <v>325</v>
      </c>
      <c r="F2672" s="9">
        <v>160.44</v>
      </c>
      <c r="G2672" s="9">
        <v>38.060001373291</v>
      </c>
      <c r="H2672" s="9">
        <v>61.2000007629395</v>
      </c>
      <c r="I2672" s="9">
        <v>61.1800003051758</v>
      </c>
      <c r="J2672" s="10">
        <v>0.237222641706467</v>
      </c>
      <c r="K2672" s="10">
        <v>0.381451010704041</v>
      </c>
      <c r="L2672" s="10">
        <v>0.381326347589493</v>
      </c>
      <c r="M2672" s="10">
        <v>0.381326347589493</v>
      </c>
      <c r="N2672" s="10">
        <v>2.14410376548767</v>
      </c>
      <c r="O2672" s="10">
        <v>0.999673187732697</v>
      </c>
    </row>
    <row r="2673" spans="1:15">
      <c r="A2673" s="8">
        <v>2001</v>
      </c>
      <c r="B2673" s="8" t="s">
        <v>371</v>
      </c>
      <c r="C2673" s="8">
        <v>341800</v>
      </c>
      <c r="D2673" s="8" t="s">
        <v>27</v>
      </c>
      <c r="E2673" s="8" t="s">
        <v>325</v>
      </c>
      <c r="F2673" s="9">
        <v>168.91</v>
      </c>
      <c r="G2673" s="9">
        <v>39.3899993896484</v>
      </c>
      <c r="H2673" s="9">
        <v>63.8499984741211</v>
      </c>
      <c r="I2673" s="9">
        <v>65.6699981689453</v>
      </c>
      <c r="J2673" s="10">
        <v>0.233201116323471</v>
      </c>
      <c r="K2673" s="10">
        <v>0.37801194190979</v>
      </c>
      <c r="L2673" s="10">
        <v>0.388786911964417</v>
      </c>
      <c r="M2673" s="10">
        <v>0.388786911964417</v>
      </c>
      <c r="N2673" s="10">
        <v>2.15558576583862</v>
      </c>
      <c r="O2673" s="10">
        <v>1.02850425243378</v>
      </c>
    </row>
    <row r="2674" spans="1:15">
      <c r="A2674" s="8">
        <v>2002</v>
      </c>
      <c r="B2674" s="8" t="s">
        <v>371</v>
      </c>
      <c r="C2674" s="8">
        <v>341800</v>
      </c>
      <c r="D2674" s="8" t="s">
        <v>27</v>
      </c>
      <c r="E2674" s="8" t="s">
        <v>325</v>
      </c>
      <c r="F2674" s="9">
        <v>182.6</v>
      </c>
      <c r="G2674" s="9">
        <v>41.0099983215332</v>
      </c>
      <c r="H2674" s="9">
        <v>70.3199996948242</v>
      </c>
      <c r="I2674" s="9">
        <v>71.2600021362305</v>
      </c>
      <c r="J2674" s="10">
        <v>0.224589258432388</v>
      </c>
      <c r="K2674" s="10">
        <v>0.385104060173035</v>
      </c>
      <c r="L2674" s="10">
        <v>0.390251934528351</v>
      </c>
      <c r="M2674" s="10">
        <v>0.390251934528351</v>
      </c>
      <c r="N2674" s="10">
        <v>2.16555309295654</v>
      </c>
      <c r="O2674" s="10">
        <v>1.01336753368378</v>
      </c>
    </row>
    <row r="2675" spans="1:15">
      <c r="A2675" s="8">
        <v>2003</v>
      </c>
      <c r="B2675" s="8" t="s">
        <v>371</v>
      </c>
      <c r="C2675" s="8">
        <v>341800</v>
      </c>
      <c r="D2675" s="8" t="s">
        <v>27</v>
      </c>
      <c r="E2675" s="8" t="s">
        <v>325</v>
      </c>
      <c r="F2675" s="9">
        <v>203.18</v>
      </c>
      <c r="G2675" s="9">
        <v>44.0099983215332</v>
      </c>
      <c r="H2675" s="9">
        <v>82.620002746582</v>
      </c>
      <c r="I2675" s="9">
        <v>76.5500030517578</v>
      </c>
      <c r="J2675" s="10">
        <v>0.216605961322784</v>
      </c>
      <c r="K2675" s="10">
        <v>0.406634539365768</v>
      </c>
      <c r="L2675" s="10">
        <v>0.37675952911377</v>
      </c>
      <c r="M2675" s="10">
        <v>0.37675952911377</v>
      </c>
      <c r="N2675" s="10">
        <v>2.16015362739563</v>
      </c>
      <c r="O2675" s="10">
        <v>0.926531136035919</v>
      </c>
    </row>
    <row r="2676" spans="1:15">
      <c r="A2676" s="8">
        <v>2004</v>
      </c>
      <c r="B2676" s="8" t="s">
        <v>371</v>
      </c>
      <c r="C2676" s="8">
        <v>341800</v>
      </c>
      <c r="D2676" s="8" t="s">
        <v>27</v>
      </c>
      <c r="E2676" s="8" t="s">
        <v>325</v>
      </c>
      <c r="F2676" s="9">
        <v>235.66</v>
      </c>
      <c r="G2676" s="9">
        <v>50.0800018310547</v>
      </c>
      <c r="H2676" s="9">
        <v>101.980003356934</v>
      </c>
      <c r="I2676" s="9">
        <v>83.5999984741211</v>
      </c>
      <c r="J2676" s="10">
        <v>0.21250955760479</v>
      </c>
      <c r="K2676" s="10">
        <v>0.432742089033127</v>
      </c>
      <c r="L2676" s="10">
        <v>0.354748368263245</v>
      </c>
      <c r="M2676" s="10">
        <v>0.354748368263245</v>
      </c>
      <c r="N2676" s="10">
        <v>2.14223885536194</v>
      </c>
      <c r="O2676" s="10">
        <v>0.81976854801178</v>
      </c>
    </row>
    <row r="2677" spans="1:15">
      <c r="A2677" s="8">
        <v>2005</v>
      </c>
      <c r="B2677" s="8" t="s">
        <v>371</v>
      </c>
      <c r="C2677" s="8">
        <v>341800</v>
      </c>
      <c r="D2677" s="8" t="s">
        <v>27</v>
      </c>
      <c r="E2677" s="8" t="s">
        <v>325</v>
      </c>
      <c r="F2677" s="9">
        <v>251.53</v>
      </c>
      <c r="G2677" s="9">
        <v>55.0099983215332</v>
      </c>
      <c r="H2677" s="9">
        <v>94.0500030517578</v>
      </c>
      <c r="I2677" s="9">
        <v>102.470001220703</v>
      </c>
      <c r="J2677" s="10">
        <v>0.218701541423798</v>
      </c>
      <c r="K2677" s="10">
        <v>0.373911678791046</v>
      </c>
      <c r="L2677" s="10">
        <v>0.407386809587479</v>
      </c>
      <c r="M2677" s="10">
        <v>0.407386809587479</v>
      </c>
      <c r="N2677" s="10">
        <v>2.18868541717529</v>
      </c>
      <c r="O2677" s="10">
        <v>1.08952677249908</v>
      </c>
    </row>
    <row r="2678" spans="1:15">
      <c r="A2678" s="8">
        <v>2006</v>
      </c>
      <c r="B2678" s="8" t="s">
        <v>371</v>
      </c>
      <c r="C2678" s="8">
        <v>341800</v>
      </c>
      <c r="D2678" s="8" t="s">
        <v>27</v>
      </c>
      <c r="E2678" s="8" t="s">
        <v>325</v>
      </c>
      <c r="F2678" s="9">
        <v>287.8849</v>
      </c>
      <c r="G2678" s="9">
        <v>56.5099983215332</v>
      </c>
      <c r="H2678" s="9">
        <v>113.25</v>
      </c>
      <c r="I2678" s="9">
        <v>118.129997253418</v>
      </c>
      <c r="J2678" s="10">
        <v>0.196293726563454</v>
      </c>
      <c r="K2678" s="10">
        <v>0.393386393785477</v>
      </c>
      <c r="L2678" s="10">
        <v>0.410337597131729</v>
      </c>
      <c r="M2678" s="10">
        <v>0.410337597131729</v>
      </c>
      <c r="N2678" s="10">
        <v>2.2140793800354</v>
      </c>
      <c r="O2678" s="10">
        <v>1.04309046268463</v>
      </c>
    </row>
    <row r="2679" spans="1:15">
      <c r="A2679" s="8">
        <v>2007</v>
      </c>
      <c r="B2679" s="8" t="s">
        <v>371</v>
      </c>
      <c r="C2679" s="8">
        <v>341800</v>
      </c>
      <c r="D2679" s="8" t="s">
        <v>27</v>
      </c>
      <c r="E2679" s="8" t="s">
        <v>325</v>
      </c>
      <c r="F2679" s="9">
        <v>336.73</v>
      </c>
      <c r="G2679" s="9">
        <v>65.5</v>
      </c>
      <c r="H2679" s="9">
        <v>134.410003662109</v>
      </c>
      <c r="I2679" s="9">
        <v>136.820007324219</v>
      </c>
      <c r="J2679" s="10">
        <v>0.194517865777016</v>
      </c>
      <c r="K2679" s="10">
        <v>0.399162530899048</v>
      </c>
      <c r="L2679" s="10">
        <v>0.406319618225098</v>
      </c>
      <c r="M2679" s="10">
        <v>0.406319618225098</v>
      </c>
      <c r="N2679" s="10">
        <v>2.21180176734924</v>
      </c>
      <c r="O2679" s="10">
        <v>1.01793026924133</v>
      </c>
    </row>
    <row r="2680" spans="1:15">
      <c r="A2680" s="8">
        <v>2008</v>
      </c>
      <c r="B2680" s="8" t="s">
        <v>371</v>
      </c>
      <c r="C2680" s="8">
        <v>341800</v>
      </c>
      <c r="D2680" s="8" t="s">
        <v>27</v>
      </c>
      <c r="E2680" s="8" t="s">
        <v>325</v>
      </c>
      <c r="F2680" s="9">
        <v>411.6103</v>
      </c>
      <c r="G2680" s="9">
        <v>74.629997253418</v>
      </c>
      <c r="H2680" s="9">
        <v>176.850677490234</v>
      </c>
      <c r="I2680" s="9">
        <v>160.129653930664</v>
      </c>
      <c r="J2680" s="10">
        <v>0.181312263011932</v>
      </c>
      <c r="K2680" s="10">
        <v>0.429655611515045</v>
      </c>
      <c r="L2680" s="10">
        <v>0.389032185077667</v>
      </c>
      <c r="M2680" s="10">
        <v>0.389032185077667</v>
      </c>
      <c r="N2680" s="10">
        <v>2.20772004127502</v>
      </c>
      <c r="O2680" s="10">
        <v>0.90545117855072</v>
      </c>
    </row>
    <row r="2681" spans="1:15">
      <c r="A2681" s="8">
        <v>2009</v>
      </c>
      <c r="B2681" s="8" t="s">
        <v>371</v>
      </c>
      <c r="C2681" s="8">
        <v>341800</v>
      </c>
      <c r="D2681" s="8" t="s">
        <v>27</v>
      </c>
      <c r="E2681" s="8" t="s">
        <v>325</v>
      </c>
      <c r="F2681" s="9">
        <v>432.7579</v>
      </c>
      <c r="G2681" s="9">
        <v>78.185302734375</v>
      </c>
      <c r="H2681" s="9">
        <v>188.316070556641</v>
      </c>
      <c r="I2681" s="9">
        <v>166.256561279297</v>
      </c>
      <c r="J2681" s="10">
        <v>0.180667534470558</v>
      </c>
      <c r="K2681" s="10">
        <v>0.435153394937515</v>
      </c>
      <c r="L2681" s="10">
        <v>0.384179145097733</v>
      </c>
      <c r="M2681" s="10">
        <v>0.384179145097733</v>
      </c>
      <c r="N2681" s="10">
        <v>2.2035117149353</v>
      </c>
      <c r="O2681" s="10">
        <v>0.882859110832214</v>
      </c>
    </row>
    <row r="2682" spans="1:15">
      <c r="A2682" s="8">
        <v>2010</v>
      </c>
      <c r="B2682" s="8" t="s">
        <v>371</v>
      </c>
      <c r="C2682" s="8">
        <v>341800</v>
      </c>
      <c r="D2682" s="8" t="s">
        <v>27</v>
      </c>
      <c r="E2682" s="8" t="s">
        <v>325</v>
      </c>
      <c r="F2682" s="9">
        <v>525.9597</v>
      </c>
      <c r="G2682" s="9">
        <v>88.4994964599609</v>
      </c>
      <c r="H2682" s="9">
        <v>248.20491027832</v>
      </c>
      <c r="I2682" s="9">
        <v>189.255264282227</v>
      </c>
      <c r="J2682" s="10">
        <v>0.168262884020805</v>
      </c>
      <c r="K2682" s="10">
        <v>0.47190859913826</v>
      </c>
      <c r="L2682" s="10">
        <v>0.359828442335129</v>
      </c>
      <c r="M2682" s="10">
        <v>0.359828442335129</v>
      </c>
      <c r="N2682" s="10">
        <v>2.19156551361084</v>
      </c>
      <c r="O2682" s="10">
        <v>0.762496054172516</v>
      </c>
    </row>
    <row r="2683" spans="1:15">
      <c r="A2683" s="8">
        <v>2011</v>
      </c>
      <c r="B2683" s="8" t="s">
        <v>371</v>
      </c>
      <c r="C2683" s="8">
        <v>341800</v>
      </c>
      <c r="D2683" s="8" t="s">
        <v>27</v>
      </c>
      <c r="E2683" s="8" t="s">
        <v>325</v>
      </c>
      <c r="F2683" s="9">
        <v>671.39</v>
      </c>
      <c r="G2683" s="9">
        <v>102.069999694824</v>
      </c>
      <c r="H2683" s="9">
        <v>349.940002441406</v>
      </c>
      <c r="I2683" s="9">
        <v>219.380004882812</v>
      </c>
      <c r="J2683" s="10">
        <v>0.152027875185013</v>
      </c>
      <c r="K2683" s="10">
        <v>0.521217167377472</v>
      </c>
      <c r="L2683" s="10">
        <v>0.326754957437515</v>
      </c>
      <c r="M2683" s="10">
        <v>0.326754957437515</v>
      </c>
      <c r="N2683" s="10">
        <v>2.17472696304321</v>
      </c>
      <c r="O2683" s="10">
        <v>0.626907467842102</v>
      </c>
    </row>
    <row r="2684" spans="1:15">
      <c r="A2684" s="8">
        <v>2012</v>
      </c>
      <c r="B2684" s="8" t="s">
        <v>371</v>
      </c>
      <c r="C2684" s="8">
        <v>341800</v>
      </c>
      <c r="D2684" s="8" t="s">
        <v>27</v>
      </c>
      <c r="E2684" s="8" t="s">
        <v>325</v>
      </c>
      <c r="F2684" s="9">
        <v>757.46</v>
      </c>
      <c r="G2684" s="9">
        <v>111.650001525879</v>
      </c>
      <c r="H2684" s="9">
        <v>395.119995117188</v>
      </c>
      <c r="I2684" s="9">
        <v>250.690002441406</v>
      </c>
      <c r="J2684" s="10">
        <v>0.14740052819252</v>
      </c>
      <c r="K2684" s="10">
        <v>0.521638095378876</v>
      </c>
      <c r="L2684" s="10">
        <v>0.330961376428604</v>
      </c>
      <c r="M2684" s="10">
        <v>0.330961376428604</v>
      </c>
      <c r="N2684" s="10">
        <v>2.18356084823608</v>
      </c>
      <c r="O2684" s="10">
        <v>0.634465515613556</v>
      </c>
    </row>
    <row r="2685" spans="1:15">
      <c r="A2685" s="8">
        <v>2013</v>
      </c>
      <c r="B2685" s="8" t="s">
        <v>371</v>
      </c>
      <c r="C2685" s="8">
        <v>341800</v>
      </c>
      <c r="D2685" s="8" t="s">
        <v>27</v>
      </c>
      <c r="E2685" s="8" t="s">
        <v>325</v>
      </c>
      <c r="F2685" s="9">
        <v>842.8</v>
      </c>
      <c r="G2685" s="9">
        <v>119.879997253418</v>
      </c>
      <c r="H2685" s="9">
        <v>442.880004882813</v>
      </c>
      <c r="I2685" s="9">
        <v>280.049987792969</v>
      </c>
      <c r="J2685" s="10">
        <v>0.142240151762962</v>
      </c>
      <c r="K2685" s="10">
        <v>0.525486469268799</v>
      </c>
      <c r="L2685" s="10">
        <v>0.332285225391388</v>
      </c>
      <c r="M2685" s="10">
        <v>0.332285225391388</v>
      </c>
      <c r="N2685" s="10">
        <v>2.19006872177124</v>
      </c>
      <c r="O2685" s="10">
        <v>0.632338285446167</v>
      </c>
    </row>
    <row r="2686" spans="1:15">
      <c r="A2686" s="8">
        <v>2014</v>
      </c>
      <c r="B2686" s="8" t="s">
        <v>371</v>
      </c>
      <c r="C2686" s="8">
        <v>341800</v>
      </c>
      <c r="D2686" s="8" t="s">
        <v>27</v>
      </c>
      <c r="E2686" s="8" t="s">
        <v>325</v>
      </c>
      <c r="F2686" s="9">
        <v>917.63</v>
      </c>
      <c r="G2686" s="9">
        <v>117.919998168945</v>
      </c>
      <c r="H2686" s="9">
        <v>471.640014648438</v>
      </c>
      <c r="I2686" s="9">
        <v>328.070007324219</v>
      </c>
      <c r="J2686" s="10">
        <v>0.128504946827888</v>
      </c>
      <c r="K2686" s="10">
        <v>0.513976216316223</v>
      </c>
      <c r="L2686" s="10">
        <v>0.357518821954727</v>
      </c>
      <c r="M2686" s="10">
        <v>0.357518821954727</v>
      </c>
      <c r="N2686" s="10">
        <v>2.22901391983032</v>
      </c>
      <c r="O2686" s="10">
        <v>0.695594072341919</v>
      </c>
    </row>
    <row r="2687" spans="1:15">
      <c r="A2687" s="8">
        <v>2015</v>
      </c>
      <c r="B2687" s="8" t="s">
        <v>371</v>
      </c>
      <c r="C2687" s="8">
        <v>341800</v>
      </c>
      <c r="D2687" s="8" t="s">
        <v>27</v>
      </c>
      <c r="E2687" s="8" t="s">
        <v>325</v>
      </c>
      <c r="F2687" s="9">
        <v>971.46</v>
      </c>
      <c r="G2687" s="9">
        <v>121.300003051758</v>
      </c>
      <c r="H2687" s="9">
        <v>473.329986572266</v>
      </c>
      <c r="I2687" s="9">
        <v>376.829986572266</v>
      </c>
      <c r="J2687" s="10">
        <v>0.124863609671593</v>
      </c>
      <c r="K2687" s="10">
        <v>0.487235695123672</v>
      </c>
      <c r="L2687" s="10">
        <v>0.387900680303574</v>
      </c>
      <c r="M2687" s="10">
        <v>0.387900680303574</v>
      </c>
      <c r="N2687" s="10">
        <v>2.26303696632385</v>
      </c>
      <c r="O2687" s="10">
        <v>0.796125292778015</v>
      </c>
    </row>
    <row r="2688" spans="1:15">
      <c r="A2688" s="8">
        <v>2016</v>
      </c>
      <c r="B2688" s="8" t="s">
        <v>371</v>
      </c>
      <c r="C2688" s="8">
        <v>341800</v>
      </c>
      <c r="D2688" s="8" t="s">
        <v>27</v>
      </c>
      <c r="E2688" s="8" t="s">
        <v>325</v>
      </c>
      <c r="F2688" s="9">
        <v>1057.82</v>
      </c>
      <c r="G2688" s="9">
        <v>127.569999694824</v>
      </c>
      <c r="H2688" s="9">
        <v>502.170013427734</v>
      </c>
      <c r="I2688" s="9">
        <v>428.079986572266</v>
      </c>
      <c r="J2688" s="10">
        <v>0.120597079396248</v>
      </c>
      <c r="K2688" s="10">
        <v>0.474721610546112</v>
      </c>
      <c r="L2688" s="10">
        <v>0.404681324958801</v>
      </c>
      <c r="M2688" s="10">
        <v>0.404681324958801</v>
      </c>
      <c r="N2688" s="10">
        <v>2.28408432006836</v>
      </c>
      <c r="O2688" s="10">
        <v>0.852460265159607</v>
      </c>
    </row>
    <row r="2689" spans="1:15">
      <c r="A2689" s="8">
        <v>2017</v>
      </c>
      <c r="B2689" s="8" t="s">
        <v>371</v>
      </c>
      <c r="C2689" s="8">
        <v>341800</v>
      </c>
      <c r="D2689" s="8" t="s">
        <v>27</v>
      </c>
      <c r="E2689" s="8" t="s">
        <v>325</v>
      </c>
      <c r="F2689" s="9">
        <v>1185.56</v>
      </c>
      <c r="G2689" s="9">
        <v>130.990005493164</v>
      </c>
      <c r="H2689" s="9">
        <v>568.450012207031</v>
      </c>
      <c r="I2689" s="9">
        <v>486.109985351563</v>
      </c>
      <c r="J2689" s="10">
        <v>0.110487878322601</v>
      </c>
      <c r="K2689" s="10">
        <v>0.479478061199188</v>
      </c>
      <c r="L2689" s="10">
        <v>0.410025626420975</v>
      </c>
      <c r="M2689" s="10">
        <v>0.410025626420975</v>
      </c>
      <c r="N2689" s="10">
        <v>2.29952096939087</v>
      </c>
      <c r="O2689" s="10">
        <v>0.855149924755096</v>
      </c>
    </row>
    <row r="2690" spans="1:15">
      <c r="A2690" s="8">
        <v>2018</v>
      </c>
      <c r="B2690" s="8" t="s">
        <v>371</v>
      </c>
      <c r="C2690" s="8">
        <v>341800</v>
      </c>
      <c r="D2690" s="8" t="s">
        <v>27</v>
      </c>
      <c r="E2690" s="8" t="s">
        <v>325</v>
      </c>
      <c r="F2690" s="9">
        <v>1317.2</v>
      </c>
      <c r="G2690" s="9">
        <v>135.399993896484</v>
      </c>
      <c r="H2690" s="9">
        <v>641.619995117188</v>
      </c>
      <c r="I2690" s="9">
        <v>540.179992675781</v>
      </c>
      <c r="J2690" s="10">
        <v>0.102793797850609</v>
      </c>
      <c r="K2690" s="10">
        <v>0.487109005451202</v>
      </c>
      <c r="L2690" s="10">
        <v>0.410097181797028</v>
      </c>
      <c r="M2690" s="10">
        <v>0.410097181797028</v>
      </c>
      <c r="N2690" s="10">
        <v>2.3073034286499</v>
      </c>
      <c r="O2690" s="10">
        <v>0.841900169849396</v>
      </c>
    </row>
    <row r="2691" spans="1:15">
      <c r="A2691" s="8">
        <v>2019</v>
      </c>
      <c r="B2691" s="8" t="s">
        <v>371</v>
      </c>
      <c r="C2691" s="8">
        <v>341800</v>
      </c>
      <c r="D2691" s="8" t="s">
        <v>27</v>
      </c>
      <c r="E2691" s="8" t="s">
        <v>325</v>
      </c>
      <c r="F2691" s="9">
        <v>1561.34</v>
      </c>
      <c r="G2691" s="9">
        <v>149.800003051758</v>
      </c>
      <c r="H2691" s="9">
        <v>738.359985351563</v>
      </c>
      <c r="I2691" s="9">
        <v>673.179992675781</v>
      </c>
      <c r="J2691" s="10">
        <v>0.0959432274103165</v>
      </c>
      <c r="K2691" s="10">
        <v>0.472901463508606</v>
      </c>
      <c r="L2691" s="10">
        <v>0.431155294179916</v>
      </c>
      <c r="M2691" s="10">
        <v>0.431155294179916</v>
      </c>
      <c r="N2691" s="10">
        <v>2.33521199226379</v>
      </c>
      <c r="O2691" s="10">
        <v>0.91172331571579</v>
      </c>
    </row>
    <row r="2692" spans="1:15">
      <c r="A2692" s="8">
        <v>2020</v>
      </c>
      <c r="B2692" s="8" t="s">
        <v>371</v>
      </c>
      <c r="C2692" s="8">
        <v>341800</v>
      </c>
      <c r="D2692" s="8" t="s">
        <v>27</v>
      </c>
      <c r="E2692" s="8" t="s">
        <v>325</v>
      </c>
      <c r="F2692" s="9">
        <v>1607.54</v>
      </c>
      <c r="G2692" s="9">
        <v>161.720001220703</v>
      </c>
      <c r="H2692" s="9">
        <v>758.47998046875</v>
      </c>
      <c r="I2692" s="9">
        <v>687.340026855469</v>
      </c>
      <c r="J2692" s="10">
        <v>0.10060092061758</v>
      </c>
      <c r="K2692" s="10">
        <v>0.471826493740082</v>
      </c>
      <c r="L2692" s="10">
        <v>0.427572578191757</v>
      </c>
      <c r="M2692" s="10">
        <v>0.427572578191757</v>
      </c>
      <c r="N2692" s="10">
        <v>2.32697153091431</v>
      </c>
      <c r="O2692" s="10">
        <v>0.906207203865051</v>
      </c>
    </row>
    <row r="2693" spans="1:15">
      <c r="A2693" s="8">
        <v>2021</v>
      </c>
      <c r="B2693" s="8" t="s">
        <v>371</v>
      </c>
      <c r="C2693" s="8">
        <v>341800</v>
      </c>
      <c r="D2693" s="8" t="s">
        <v>27</v>
      </c>
      <c r="E2693" s="8" t="s">
        <v>325</v>
      </c>
      <c r="F2693" s="9">
        <v>1833.92</v>
      </c>
      <c r="G2693" s="9">
        <v>172.029998779297</v>
      </c>
      <c r="H2693" s="9">
        <v>890.690002441406</v>
      </c>
      <c r="I2693" s="9">
        <v>771.200012207031</v>
      </c>
      <c r="J2693" s="10">
        <v>0.0938045307993889</v>
      </c>
      <c r="K2693" s="10">
        <v>0.485675483942032</v>
      </c>
      <c r="L2693" s="10">
        <v>0.420519977807999</v>
      </c>
      <c r="M2693" s="10">
        <v>0.420519977807999</v>
      </c>
      <c r="N2693" s="10">
        <v>2.32671546936035</v>
      </c>
      <c r="O2693" s="10">
        <v>0.865845620632172</v>
      </c>
    </row>
    <row r="2694" spans="1:15">
      <c r="A2694" s="8">
        <v>2022</v>
      </c>
      <c r="B2694" s="8" t="s">
        <v>371</v>
      </c>
      <c r="C2694" s="8">
        <v>341800</v>
      </c>
      <c r="D2694" s="8" t="s">
        <v>27</v>
      </c>
      <c r="E2694" s="8" t="s">
        <v>325</v>
      </c>
      <c r="F2694" s="9">
        <v>1914.4</v>
      </c>
      <c r="G2694" s="9">
        <v>179.6</v>
      </c>
      <c r="H2694" s="9">
        <v>937.3</v>
      </c>
      <c r="I2694" s="9">
        <v>797.5</v>
      </c>
      <c r="J2694" s="10">
        <v>0.0938152946092771</v>
      </c>
      <c r="K2694" s="10">
        <v>0.489605098203092</v>
      </c>
      <c r="L2694" s="10">
        <v>0.416579607187631</v>
      </c>
      <c r="M2694" s="10">
        <v>0.416579607187631</v>
      </c>
      <c r="N2694" s="10">
        <v>2.32276431257835</v>
      </c>
      <c r="O2694" s="10">
        <v>0.850848180945268</v>
      </c>
    </row>
    <row r="2695" spans="1:15">
      <c r="A2695" s="1">
        <v>2023</v>
      </c>
      <c r="B2695" s="1" t="s">
        <v>371</v>
      </c>
      <c r="C2695" s="1">
        <v>341800</v>
      </c>
      <c r="D2695" s="1" t="s">
        <v>27</v>
      </c>
      <c r="E2695" s="1" t="s">
        <v>325</v>
      </c>
      <c r="F2695" s="14" t="s">
        <v>372</v>
      </c>
      <c r="G2695" s="14">
        <v>179.9</v>
      </c>
      <c r="H2695" s="14" t="s">
        <v>373</v>
      </c>
      <c r="I2695" s="14">
        <v>865.6</v>
      </c>
      <c r="J2695" s="18">
        <f>G2695/F2695</f>
        <v>0.0921666068958451</v>
      </c>
      <c r="K2695" s="18">
        <f>H2695/F2695</f>
        <v>0.46436805164199</v>
      </c>
      <c r="L2695" s="18">
        <f>I2695/F2695</f>
        <v>0.443465341462165</v>
      </c>
      <c r="M2695" s="18">
        <f>I2695/F2695</f>
        <v>0.443465341462165</v>
      </c>
      <c r="N2695" s="18">
        <f>J2695*1+K2695*2+L2695*3</f>
        <v>2.35129873456632</v>
      </c>
      <c r="O2695" s="18">
        <f>I2695/H2695</f>
        <v>0.954986760812004</v>
      </c>
    </row>
    <row r="2696" spans="1:15">
      <c r="A2696" s="8">
        <v>2000</v>
      </c>
      <c r="B2696" s="8" t="s">
        <v>374</v>
      </c>
      <c r="C2696" s="8">
        <v>350100</v>
      </c>
      <c r="D2696" s="8" t="s">
        <v>27</v>
      </c>
      <c r="E2696" s="8" t="s">
        <v>375</v>
      </c>
      <c r="F2696" s="9">
        <v>1003.27</v>
      </c>
      <c r="G2696" s="9">
        <v>135.179992675781</v>
      </c>
      <c r="H2696" s="9">
        <v>466.730010986328</v>
      </c>
      <c r="I2696" s="9">
        <v>401.359985351563</v>
      </c>
      <c r="J2696" s="10">
        <v>0.134739398956299</v>
      </c>
      <c r="K2696" s="10">
        <v>0.465208768844604</v>
      </c>
      <c r="L2696" s="10">
        <v>0.400051802396774</v>
      </c>
      <c r="M2696" s="10">
        <v>0.400051802396774</v>
      </c>
      <c r="N2696" s="10">
        <v>2.2653124332428</v>
      </c>
      <c r="O2696" s="10">
        <v>0.859940409660339</v>
      </c>
    </row>
    <row r="2697" spans="1:15">
      <c r="A2697" s="8">
        <v>2001</v>
      </c>
      <c r="B2697" s="8" t="s">
        <v>374</v>
      </c>
      <c r="C2697" s="8">
        <v>350100</v>
      </c>
      <c r="D2697" s="8" t="s">
        <v>27</v>
      </c>
      <c r="E2697" s="8" t="s">
        <v>375</v>
      </c>
      <c r="F2697" s="9">
        <v>1074.23</v>
      </c>
      <c r="G2697" s="9">
        <v>132.639999389648</v>
      </c>
      <c r="H2697" s="9">
        <v>505.630004882813</v>
      </c>
      <c r="I2697" s="9">
        <v>435.950012207031</v>
      </c>
      <c r="J2697" s="10">
        <v>0.123474486172199</v>
      </c>
      <c r="K2697" s="10">
        <v>0.47069063782692</v>
      </c>
      <c r="L2697" s="10">
        <v>0.405825585126877</v>
      </c>
      <c r="M2697" s="10">
        <v>0.405825585126877</v>
      </c>
      <c r="N2697" s="10">
        <v>2.28233242034912</v>
      </c>
      <c r="O2697" s="10">
        <v>0.862191736698151</v>
      </c>
    </row>
    <row r="2698" spans="1:15">
      <c r="A2698" s="8">
        <v>2002</v>
      </c>
      <c r="B2698" s="8" t="s">
        <v>374</v>
      </c>
      <c r="C2698" s="8">
        <v>350100</v>
      </c>
      <c r="D2698" s="8" t="s">
        <v>27</v>
      </c>
      <c r="E2698" s="8" t="s">
        <v>375</v>
      </c>
      <c r="F2698" s="9">
        <v>1160.53</v>
      </c>
      <c r="G2698" s="9">
        <v>136.029998779297</v>
      </c>
      <c r="H2698" s="9">
        <v>556.679992675781</v>
      </c>
      <c r="I2698" s="9">
        <v>467.820007324219</v>
      </c>
      <c r="J2698" s="10">
        <v>0.117213688790798</v>
      </c>
      <c r="K2698" s="10">
        <v>0.479677379131317</v>
      </c>
      <c r="L2698" s="10">
        <v>0.403108924627304</v>
      </c>
      <c r="M2698" s="10">
        <v>0.403108924627304</v>
      </c>
      <c r="N2698" s="10">
        <v>2.28589510917664</v>
      </c>
      <c r="O2698" s="10">
        <v>0.840375125408173</v>
      </c>
    </row>
    <row r="2699" spans="1:15">
      <c r="A2699" s="8">
        <v>2003</v>
      </c>
      <c r="B2699" s="8" t="s">
        <v>374</v>
      </c>
      <c r="C2699" s="8">
        <v>350100</v>
      </c>
      <c r="D2699" s="8" t="s">
        <v>27</v>
      </c>
      <c r="E2699" s="8" t="s">
        <v>375</v>
      </c>
      <c r="F2699" s="9">
        <v>1347.68</v>
      </c>
      <c r="G2699" s="9">
        <v>143.699996948242</v>
      </c>
      <c r="H2699" s="9">
        <v>681.559997558594</v>
      </c>
      <c r="I2699" s="9">
        <v>522.419982910156</v>
      </c>
      <c r="J2699" s="10">
        <v>0.106627680361271</v>
      </c>
      <c r="K2699" s="10">
        <v>0.505728363990784</v>
      </c>
      <c r="L2699" s="10">
        <v>0.387643933296204</v>
      </c>
      <c r="M2699" s="10">
        <v>0.387643933296204</v>
      </c>
      <c r="N2699" s="10">
        <v>2.2810161113739</v>
      </c>
      <c r="O2699" s="10">
        <v>0.766506254673004</v>
      </c>
    </row>
    <row r="2700" spans="1:15">
      <c r="A2700" s="8">
        <v>2004</v>
      </c>
      <c r="B2700" s="8" t="s">
        <v>374</v>
      </c>
      <c r="C2700" s="8">
        <v>350100</v>
      </c>
      <c r="D2700" s="8" t="s">
        <v>27</v>
      </c>
      <c r="E2700" s="8" t="s">
        <v>375</v>
      </c>
      <c r="F2700" s="9">
        <v>1548.46</v>
      </c>
      <c r="G2700" s="9">
        <v>162.300003051758</v>
      </c>
      <c r="H2700" s="9">
        <v>790.010009765625</v>
      </c>
      <c r="I2700" s="9">
        <v>596.150024414063</v>
      </c>
      <c r="J2700" s="10">
        <v>0.104813814163208</v>
      </c>
      <c r="K2700" s="10">
        <v>0.510190784931183</v>
      </c>
      <c r="L2700" s="10">
        <v>0.384995430707932</v>
      </c>
      <c r="M2700" s="10">
        <v>0.384995430707932</v>
      </c>
      <c r="N2700" s="10">
        <v>2.28018164634705</v>
      </c>
      <c r="O2700" s="10">
        <v>0.7546107172966</v>
      </c>
    </row>
    <row r="2701" spans="1:15">
      <c r="A2701" s="8">
        <v>2005</v>
      </c>
      <c r="B2701" s="8" t="s">
        <v>374</v>
      </c>
      <c r="C2701" s="8">
        <v>350100</v>
      </c>
      <c r="D2701" s="8" t="s">
        <v>27</v>
      </c>
      <c r="E2701" s="8" t="s">
        <v>375</v>
      </c>
      <c r="F2701" s="9">
        <v>1476.31</v>
      </c>
      <c r="G2701" s="9">
        <v>174.779998779297</v>
      </c>
      <c r="H2701" s="9">
        <v>693.929992675781</v>
      </c>
      <c r="I2701" s="9">
        <v>607.609985351563</v>
      </c>
      <c r="J2701" s="10">
        <v>0.118389770388603</v>
      </c>
      <c r="K2701" s="10">
        <v>0.470043540000916</v>
      </c>
      <c r="L2701" s="10">
        <v>0.411573439836502</v>
      </c>
      <c r="M2701" s="10">
        <v>0.411573439836502</v>
      </c>
      <c r="N2701" s="10">
        <v>2.29319715499878</v>
      </c>
      <c r="O2701" s="10">
        <v>0.875607013702393</v>
      </c>
    </row>
    <row r="2702" spans="1:15">
      <c r="A2702" s="8">
        <v>2006</v>
      </c>
      <c r="B2702" s="8" t="s">
        <v>374</v>
      </c>
      <c r="C2702" s="8">
        <v>350100</v>
      </c>
      <c r="D2702" s="8" t="s">
        <v>27</v>
      </c>
      <c r="E2702" s="8" t="s">
        <v>375</v>
      </c>
      <c r="F2702" s="9">
        <v>1664.05</v>
      </c>
      <c r="G2702" s="9">
        <v>186.380004882812</v>
      </c>
      <c r="H2702" s="9">
        <v>766.549987792969</v>
      </c>
      <c r="I2702" s="9">
        <v>711.130004882813</v>
      </c>
      <c r="J2702" s="10">
        <v>0.112003847956657</v>
      </c>
      <c r="K2702" s="10">
        <v>0.460653215646744</v>
      </c>
      <c r="L2702" s="10">
        <v>0.42734894156456</v>
      </c>
      <c r="M2702" s="10">
        <v>0.42734894156456</v>
      </c>
      <c r="N2702" s="10">
        <v>2.31535720825195</v>
      </c>
      <c r="O2702" s="10">
        <v>0.927702069282532</v>
      </c>
    </row>
    <row r="2703" spans="1:15">
      <c r="A2703" s="8">
        <v>2007</v>
      </c>
      <c r="B2703" s="8" t="s">
        <v>374</v>
      </c>
      <c r="C2703" s="8">
        <v>350100</v>
      </c>
      <c r="D2703" s="8" t="s">
        <v>27</v>
      </c>
      <c r="E2703" s="8" t="s">
        <v>375</v>
      </c>
      <c r="F2703" s="9">
        <v>1974.58</v>
      </c>
      <c r="G2703" s="9">
        <v>204.240005493164</v>
      </c>
      <c r="H2703" s="9">
        <v>917.820007324219</v>
      </c>
      <c r="I2703" s="9">
        <v>852.52001953125</v>
      </c>
      <c r="J2703" s="10">
        <v>0.103434659540653</v>
      </c>
      <c r="K2703" s="10">
        <v>0.464817851781845</v>
      </c>
      <c r="L2703" s="10">
        <v>0.431747525930405</v>
      </c>
      <c r="M2703" s="10">
        <v>0.431747525930405</v>
      </c>
      <c r="N2703" s="10">
        <v>2.32831287384033</v>
      </c>
      <c r="O2703" s="10">
        <v>0.928853154182434</v>
      </c>
    </row>
    <row r="2704" spans="1:15">
      <c r="A2704" s="8">
        <v>2008</v>
      </c>
      <c r="B2704" s="8" t="s">
        <v>374</v>
      </c>
      <c r="C2704" s="8">
        <v>350100</v>
      </c>
      <c r="D2704" s="8" t="s">
        <v>27</v>
      </c>
      <c r="E2704" s="8" t="s">
        <v>375</v>
      </c>
      <c r="F2704" s="9">
        <v>2284.16</v>
      </c>
      <c r="G2704" s="9">
        <v>234.899993896484</v>
      </c>
      <c r="H2704" s="9">
        <v>1083.92004394531</v>
      </c>
      <c r="I2704" s="9">
        <v>965.340026855469</v>
      </c>
      <c r="J2704" s="10">
        <v>0.102838680148125</v>
      </c>
      <c r="K2704" s="10">
        <v>0.474537700414658</v>
      </c>
      <c r="L2704" s="10">
        <v>0.422623634338379</v>
      </c>
      <c r="M2704" s="10">
        <v>0.422623634338379</v>
      </c>
      <c r="N2704" s="10">
        <v>2.31978487968445</v>
      </c>
      <c r="O2704" s="10">
        <v>0.890600800514221</v>
      </c>
    </row>
    <row r="2705" spans="1:15">
      <c r="A2705" s="8">
        <v>2009</v>
      </c>
      <c r="B2705" s="8" t="s">
        <v>374</v>
      </c>
      <c r="C2705" s="8">
        <v>350100</v>
      </c>
      <c r="D2705" s="8" t="s">
        <v>27</v>
      </c>
      <c r="E2705" s="8" t="s">
        <v>375</v>
      </c>
      <c r="F2705" s="9">
        <v>2604.04</v>
      </c>
      <c r="G2705" s="9">
        <v>242</v>
      </c>
      <c r="H2705" s="9">
        <v>1108.18994140625</v>
      </c>
      <c r="I2705" s="9">
        <v>1253.85998535156</v>
      </c>
      <c r="J2705" s="10">
        <v>0.0929325222969055</v>
      </c>
      <c r="K2705" s="10">
        <v>0.425565630197525</v>
      </c>
      <c r="L2705" s="10">
        <v>0.481505662202835</v>
      </c>
      <c r="M2705" s="10">
        <v>0.481505662202835</v>
      </c>
      <c r="N2705" s="10">
        <v>2.38858079910278</v>
      </c>
      <c r="O2705" s="10">
        <v>1.13144862651825</v>
      </c>
    </row>
    <row r="2706" spans="1:15">
      <c r="A2706" s="8">
        <v>2010</v>
      </c>
      <c r="B2706" s="8" t="s">
        <v>374</v>
      </c>
      <c r="C2706" s="8">
        <v>350100</v>
      </c>
      <c r="D2706" s="8" t="s">
        <v>27</v>
      </c>
      <c r="E2706" s="8" t="s">
        <v>375</v>
      </c>
      <c r="F2706" s="9">
        <v>3123.41</v>
      </c>
      <c r="G2706" s="9">
        <v>282.730010986328</v>
      </c>
      <c r="H2706" s="9">
        <v>1401.92004394531</v>
      </c>
      <c r="I2706" s="9">
        <v>1438.76000976562</v>
      </c>
      <c r="J2706" s="10">
        <v>0.0905196592211723</v>
      </c>
      <c r="K2706" s="10">
        <v>0.448842793703079</v>
      </c>
      <c r="L2706" s="10">
        <v>0.46063756942749</v>
      </c>
      <c r="M2706" s="10">
        <v>0.46063756942749</v>
      </c>
      <c r="N2706" s="10">
        <v>2.37011790275574</v>
      </c>
      <c r="O2706" s="10">
        <v>1.02627825737</v>
      </c>
    </row>
    <row r="2707" spans="1:15">
      <c r="A2707" s="8">
        <v>2011</v>
      </c>
      <c r="B2707" s="8" t="s">
        <v>374</v>
      </c>
      <c r="C2707" s="8">
        <v>350100</v>
      </c>
      <c r="D2707" s="8" t="s">
        <v>27</v>
      </c>
      <c r="E2707" s="8" t="s">
        <v>375</v>
      </c>
      <c r="F2707" s="9">
        <v>3736.38</v>
      </c>
      <c r="G2707" s="9">
        <v>325.089996337891</v>
      </c>
      <c r="H2707" s="9">
        <v>1711.18994140625</v>
      </c>
      <c r="I2707" s="9">
        <v>1700.09997558594</v>
      </c>
      <c r="J2707" s="10">
        <v>0.0870066732168198</v>
      </c>
      <c r="K2707" s="10">
        <v>0.457980692386627</v>
      </c>
      <c r="L2707" s="10">
        <v>0.455012589693069</v>
      </c>
      <c r="M2707" s="10">
        <v>0.455012589693069</v>
      </c>
      <c r="N2707" s="10">
        <v>2.36800575256348</v>
      </c>
      <c r="O2707" s="10">
        <v>0.993519127368927</v>
      </c>
    </row>
    <row r="2708" spans="1:15">
      <c r="A2708" s="8">
        <v>2012</v>
      </c>
      <c r="B2708" s="8" t="s">
        <v>374</v>
      </c>
      <c r="C2708" s="8">
        <v>350100</v>
      </c>
      <c r="D2708" s="8" t="s">
        <v>27</v>
      </c>
      <c r="E2708" s="8" t="s">
        <v>375</v>
      </c>
      <c r="F2708" s="9">
        <v>4210.93</v>
      </c>
      <c r="G2708" s="9">
        <v>367.730010986328</v>
      </c>
      <c r="H2708" s="9">
        <v>1905.5</v>
      </c>
      <c r="I2708" s="9">
        <v>1937.69995117187</v>
      </c>
      <c r="J2708" s="10">
        <v>0.0873275026679039</v>
      </c>
      <c r="K2708" s="10">
        <v>0.452512860298157</v>
      </c>
      <c r="L2708" s="10">
        <v>0.460159629583359</v>
      </c>
      <c r="M2708" s="10">
        <v>0.460159629583359</v>
      </c>
      <c r="N2708" s="10">
        <v>2.37283205986023</v>
      </c>
      <c r="O2708" s="10">
        <v>1.01689839363098</v>
      </c>
    </row>
    <row r="2709" spans="1:15">
      <c r="A2709" s="8">
        <v>2013</v>
      </c>
      <c r="B2709" s="8" t="s">
        <v>374</v>
      </c>
      <c r="C2709" s="8">
        <v>350100</v>
      </c>
      <c r="D2709" s="8" t="s">
        <v>27</v>
      </c>
      <c r="E2709" s="8" t="s">
        <v>375</v>
      </c>
      <c r="F2709" s="9">
        <v>4678.49</v>
      </c>
      <c r="G2709" s="9">
        <v>402.260009765625</v>
      </c>
      <c r="H2709" s="9">
        <v>2133.60009765625</v>
      </c>
      <c r="I2709" s="9">
        <v>2142.6298828125</v>
      </c>
      <c r="J2709" s="10">
        <v>0.0859807357192039</v>
      </c>
      <c r="K2709" s="10">
        <v>0.456044584512711</v>
      </c>
      <c r="L2709" s="10">
        <v>0.457974672317505</v>
      </c>
      <c r="M2709" s="10">
        <v>0.457974672317505</v>
      </c>
      <c r="N2709" s="10">
        <v>2.37199401855469</v>
      </c>
      <c r="O2709" s="10">
        <v>1.00423216819763</v>
      </c>
    </row>
    <row r="2710" spans="1:15">
      <c r="A2710" s="8">
        <v>2014</v>
      </c>
      <c r="B2710" s="8" t="s">
        <v>374</v>
      </c>
      <c r="C2710" s="8">
        <v>350100</v>
      </c>
      <c r="D2710" s="8" t="s">
        <v>27</v>
      </c>
      <c r="E2710" s="8" t="s">
        <v>375</v>
      </c>
      <c r="F2710" s="9">
        <v>5169.16</v>
      </c>
      <c r="G2710" s="9">
        <v>415.910003662109</v>
      </c>
      <c r="H2710" s="9">
        <v>2352.14990234375</v>
      </c>
      <c r="I2710" s="9">
        <v>2401.10009765625</v>
      </c>
      <c r="J2710" s="10">
        <v>0.0804598852992058</v>
      </c>
      <c r="K2710" s="10">
        <v>0.455035239458084</v>
      </c>
      <c r="L2710" s="10">
        <v>0.464504897594452</v>
      </c>
      <c r="M2710" s="10">
        <v>0.464504897594452</v>
      </c>
      <c r="N2710" s="10">
        <v>2.38404512405395</v>
      </c>
      <c r="O2710" s="10">
        <v>1.02081084251404</v>
      </c>
    </row>
    <row r="2711" spans="1:15">
      <c r="A2711" s="8">
        <v>2015</v>
      </c>
      <c r="B2711" s="8" t="s">
        <v>374</v>
      </c>
      <c r="C2711" s="8">
        <v>350100</v>
      </c>
      <c r="D2711" s="8" t="s">
        <v>27</v>
      </c>
      <c r="E2711" s="8" t="s">
        <v>375</v>
      </c>
      <c r="F2711" s="9">
        <v>5618.08</v>
      </c>
      <c r="G2711" s="9">
        <v>434.690002441406</v>
      </c>
      <c r="H2711" s="9">
        <v>2449.55004882813</v>
      </c>
      <c r="I2711" s="9">
        <v>2733.830078125</v>
      </c>
      <c r="J2711" s="10">
        <v>0.0773734077811241</v>
      </c>
      <c r="K2711" s="10">
        <v>0.436011970043182</v>
      </c>
      <c r="L2711" s="10">
        <v>0.486612886190414</v>
      </c>
      <c r="M2711" s="10">
        <v>0.486612886190414</v>
      </c>
      <c r="N2711" s="10">
        <v>2.40923595428467</v>
      </c>
      <c r="O2711" s="10">
        <v>1.11605393886566</v>
      </c>
    </row>
    <row r="2712" spans="1:15">
      <c r="A2712" s="8">
        <v>2016</v>
      </c>
      <c r="B2712" s="8" t="s">
        <v>374</v>
      </c>
      <c r="C2712" s="8">
        <v>350100</v>
      </c>
      <c r="D2712" s="8" t="s">
        <v>27</v>
      </c>
      <c r="E2712" s="8" t="s">
        <v>375</v>
      </c>
      <c r="F2712" s="9">
        <v>6197.64</v>
      </c>
      <c r="G2712" s="9">
        <v>492.25</v>
      </c>
      <c r="H2712" s="9">
        <v>2590.42993164063</v>
      </c>
      <c r="I2712" s="9">
        <v>3114.9599609375</v>
      </c>
      <c r="J2712" s="10">
        <v>0.0794253945350647</v>
      </c>
      <c r="K2712" s="10">
        <v>0.417970389127731</v>
      </c>
      <c r="L2712" s="10">
        <v>0.502604186534882</v>
      </c>
      <c r="M2712" s="10">
        <v>0.502604186534882</v>
      </c>
      <c r="N2712" s="10">
        <v>2.42317867279053</v>
      </c>
      <c r="O2712" s="10">
        <v>1.20248758792877</v>
      </c>
    </row>
    <row r="2713" spans="1:15">
      <c r="A2713" s="8">
        <v>2017</v>
      </c>
      <c r="B2713" s="8" t="s">
        <v>374</v>
      </c>
      <c r="C2713" s="8">
        <v>350100</v>
      </c>
      <c r="D2713" s="8" t="s">
        <v>27</v>
      </c>
      <c r="E2713" s="8" t="s">
        <v>375</v>
      </c>
      <c r="F2713" s="9">
        <v>7085.52</v>
      </c>
      <c r="G2713" s="9">
        <v>461.220001220703</v>
      </c>
      <c r="H2713" s="9">
        <v>2913.40991210938</v>
      </c>
      <c r="I2713" s="9">
        <v>3710.88989257813</v>
      </c>
      <c r="J2713" s="10">
        <v>0.0650933161377907</v>
      </c>
      <c r="K2713" s="10">
        <v>0.41117799282074</v>
      </c>
      <c r="L2713" s="10">
        <v>0.523728668689728</v>
      </c>
      <c r="M2713" s="10">
        <v>0.523728668689728</v>
      </c>
      <c r="N2713" s="10">
        <v>2.4586353302002</v>
      </c>
      <c r="O2713" s="10">
        <v>1.2737272977829</v>
      </c>
    </row>
    <row r="2714" spans="1:15">
      <c r="A2714" s="8">
        <v>2018</v>
      </c>
      <c r="B2714" s="8" t="s">
        <v>374</v>
      </c>
      <c r="C2714" s="8">
        <v>350100</v>
      </c>
      <c r="D2714" s="8" t="s">
        <v>27</v>
      </c>
      <c r="E2714" s="8" t="s">
        <v>375</v>
      </c>
      <c r="F2714" s="9">
        <v>7856.81</v>
      </c>
      <c r="G2714" s="9">
        <v>494.660003662109</v>
      </c>
      <c r="H2714" s="9">
        <v>3204.89990234375</v>
      </c>
      <c r="I2714" s="9">
        <v>4157.259765625</v>
      </c>
      <c r="J2714" s="10">
        <v>0.0629593953490257</v>
      </c>
      <c r="K2714" s="10">
        <v>0.407913625240326</v>
      </c>
      <c r="L2714" s="10">
        <v>0.529128193855286</v>
      </c>
      <c r="M2714" s="10">
        <v>0.529128193855286</v>
      </c>
      <c r="N2714" s="10">
        <v>2.46617126464844</v>
      </c>
      <c r="O2714" s="10">
        <v>1.29715740680695</v>
      </c>
    </row>
    <row r="2715" spans="1:15">
      <c r="A2715" s="8">
        <v>2019</v>
      </c>
      <c r="B2715" s="8" t="s">
        <v>374</v>
      </c>
      <c r="C2715" s="8">
        <v>350100</v>
      </c>
      <c r="D2715" s="8" t="s">
        <v>27</v>
      </c>
      <c r="E2715" s="8" t="s">
        <v>375</v>
      </c>
      <c r="F2715" s="9">
        <v>9392.3</v>
      </c>
      <c r="G2715" s="9">
        <v>526.469970703125</v>
      </c>
      <c r="H2715" s="9">
        <v>3830.98999023438</v>
      </c>
      <c r="I2715" s="9">
        <v>5034.83984375</v>
      </c>
      <c r="J2715" s="10">
        <v>0.0560533590614796</v>
      </c>
      <c r="K2715" s="10">
        <v>0.407886236906052</v>
      </c>
      <c r="L2715" s="10">
        <v>0.536060392856598</v>
      </c>
      <c r="M2715" s="10">
        <v>0.536060392856598</v>
      </c>
      <c r="N2715" s="10">
        <v>2.48000693321228</v>
      </c>
      <c r="O2715" s="10">
        <v>1.31423985958099</v>
      </c>
    </row>
    <row r="2716" spans="1:15">
      <c r="A2716" s="8">
        <v>2020</v>
      </c>
      <c r="B2716" s="8" t="s">
        <v>374</v>
      </c>
      <c r="C2716" s="8">
        <v>350100</v>
      </c>
      <c r="D2716" s="8" t="s">
        <v>27</v>
      </c>
      <c r="E2716" s="8" t="s">
        <v>375</v>
      </c>
      <c r="F2716" s="9">
        <v>10020.02</v>
      </c>
      <c r="G2716" s="9">
        <v>560.700012207031</v>
      </c>
      <c r="H2716" s="9">
        <v>3840.77001953125</v>
      </c>
      <c r="I2716" s="9">
        <v>5618.5498046875</v>
      </c>
      <c r="J2716" s="10">
        <v>0.0559579730033875</v>
      </c>
      <c r="K2716" s="10">
        <v>0.383309602737427</v>
      </c>
      <c r="L2716" s="10">
        <v>0.560732364654541</v>
      </c>
      <c r="M2716" s="10">
        <v>0.560732364654541</v>
      </c>
      <c r="N2716" s="10">
        <v>2.50477433204651</v>
      </c>
      <c r="O2716" s="10">
        <v>1.46287071704865</v>
      </c>
    </row>
    <row r="2717" spans="1:15">
      <c r="A2717" s="8">
        <v>2021</v>
      </c>
      <c r="B2717" s="8" t="s">
        <v>374</v>
      </c>
      <c r="C2717" s="8">
        <v>350100</v>
      </c>
      <c r="D2717" s="8" t="s">
        <v>27</v>
      </c>
      <c r="E2717" s="8" t="s">
        <v>375</v>
      </c>
      <c r="F2717" s="9">
        <v>11324.4826</v>
      </c>
      <c r="G2717" s="9">
        <v>637.025390625</v>
      </c>
      <c r="H2717" s="9">
        <v>4289.80029296875</v>
      </c>
      <c r="I2717" s="9">
        <v>6397.6572265625</v>
      </c>
      <c r="J2717" s="10">
        <v>0.0562520511448383</v>
      </c>
      <c r="K2717" s="10">
        <v>0.378807634115219</v>
      </c>
      <c r="L2717" s="10">
        <v>0.564940333366394</v>
      </c>
      <c r="M2717" s="10">
        <v>0.564940333366394</v>
      </c>
      <c r="N2717" s="10">
        <v>2.50868821144104</v>
      </c>
      <c r="O2717" s="10">
        <v>1.49136483669281</v>
      </c>
    </row>
    <row r="2718" spans="1:15">
      <c r="A2718" s="8">
        <v>2022</v>
      </c>
      <c r="B2718" s="8" t="s">
        <v>374</v>
      </c>
      <c r="C2718" s="8">
        <v>350100</v>
      </c>
      <c r="D2718" s="8" t="s">
        <v>27</v>
      </c>
      <c r="E2718" s="8" t="s">
        <v>375</v>
      </c>
      <c r="F2718" s="9">
        <v>12308</v>
      </c>
      <c r="G2718" s="9">
        <v>683</v>
      </c>
      <c r="H2718" s="9">
        <v>4657</v>
      </c>
      <c r="I2718" s="9">
        <v>6968</v>
      </c>
      <c r="J2718" s="10">
        <v>0.0554923626909327</v>
      </c>
      <c r="K2718" s="10">
        <v>0.378371790705232</v>
      </c>
      <c r="L2718" s="10">
        <v>0.566135846603835</v>
      </c>
      <c r="M2718" s="10">
        <v>0.566135846603835</v>
      </c>
      <c r="N2718" s="10">
        <v>2.5106434839129</v>
      </c>
      <c r="O2718" s="10">
        <v>1.4962422160189</v>
      </c>
    </row>
    <row r="2719" spans="1:15">
      <c r="A2719" s="1">
        <v>2023</v>
      </c>
      <c r="B2719" s="1" t="s">
        <v>374</v>
      </c>
      <c r="C2719" s="1">
        <v>350100</v>
      </c>
      <c r="D2719" s="1" t="s">
        <v>27</v>
      </c>
      <c r="E2719" s="1" t="s">
        <v>375</v>
      </c>
      <c r="F2719" s="14" t="s">
        <v>376</v>
      </c>
      <c r="G2719" s="14">
        <v>721.59</v>
      </c>
      <c r="H2719" s="14" t="s">
        <v>377</v>
      </c>
      <c r="I2719" s="14">
        <v>7531.77</v>
      </c>
      <c r="J2719" s="18">
        <f>G2719/F2719</f>
        <v>0.0558140290382389</v>
      </c>
      <c r="K2719" s="18">
        <f>H2719/F2719</f>
        <v>0.361614328686999</v>
      </c>
      <c r="L2719" s="18">
        <f>I2719/F2719</f>
        <v>0.582572415761494</v>
      </c>
      <c r="M2719" s="18">
        <f>I2719/F2719</f>
        <v>0.582572415761494</v>
      </c>
      <c r="N2719" s="18">
        <f>J2719*1+K2719*2+L2719*3</f>
        <v>2.52675993369672</v>
      </c>
      <c r="O2719" s="18">
        <f>I2719/H2719</f>
        <v>1.611032444087</v>
      </c>
    </row>
    <row r="2720" spans="1:15">
      <c r="A2720" s="8">
        <v>2000</v>
      </c>
      <c r="B2720" s="8" t="s">
        <v>378</v>
      </c>
      <c r="C2720" s="8">
        <v>350200</v>
      </c>
      <c r="D2720" s="8" t="s">
        <v>140</v>
      </c>
      <c r="E2720" s="8" t="s">
        <v>375</v>
      </c>
      <c r="F2720" s="9">
        <v>501.87</v>
      </c>
      <c r="G2720" s="9">
        <v>21.2399997711182</v>
      </c>
      <c r="H2720" s="9">
        <v>265.019989013672</v>
      </c>
      <c r="I2720" s="9">
        <v>215.610000610352</v>
      </c>
      <c r="J2720" s="10">
        <v>0.042321715503931</v>
      </c>
      <c r="K2720" s="10">
        <v>0.528065025806427</v>
      </c>
      <c r="L2720" s="10">
        <v>0.429613262414932</v>
      </c>
      <c r="M2720" s="10">
        <v>0.429613262414932</v>
      </c>
      <c r="N2720" s="10">
        <v>2.38729166984558</v>
      </c>
      <c r="O2720" s="10">
        <v>0.813561260700226</v>
      </c>
    </row>
    <row r="2721" spans="1:15">
      <c r="A2721" s="8">
        <v>2001</v>
      </c>
      <c r="B2721" s="8" t="s">
        <v>378</v>
      </c>
      <c r="C2721" s="8">
        <v>350200</v>
      </c>
      <c r="D2721" s="8" t="s">
        <v>140</v>
      </c>
      <c r="E2721" s="8" t="s">
        <v>375</v>
      </c>
      <c r="F2721" s="9">
        <v>558.33</v>
      </c>
      <c r="G2721" s="9">
        <v>22.0300006866455</v>
      </c>
      <c r="H2721" s="9">
        <v>296.679992675781</v>
      </c>
      <c r="I2721" s="9">
        <v>239.619995117187</v>
      </c>
      <c r="J2721" s="10">
        <v>0.0394569523632526</v>
      </c>
      <c r="K2721" s="10">
        <v>0.531370341777802</v>
      </c>
      <c r="L2721" s="10">
        <v>0.429172694683075</v>
      </c>
      <c r="M2721" s="10">
        <v>0.429172694683075</v>
      </c>
      <c r="N2721" s="10">
        <v>2.38971567153931</v>
      </c>
      <c r="O2721" s="10">
        <v>0.807671546936035</v>
      </c>
    </row>
    <row r="2722" spans="1:15">
      <c r="A2722" s="8">
        <v>2002</v>
      </c>
      <c r="B2722" s="8" t="s">
        <v>378</v>
      </c>
      <c r="C2722" s="8">
        <v>350200</v>
      </c>
      <c r="D2722" s="8" t="s">
        <v>140</v>
      </c>
      <c r="E2722" s="8" t="s">
        <v>375</v>
      </c>
      <c r="F2722" s="9">
        <v>648.36</v>
      </c>
      <c r="G2722" s="9">
        <v>22.2999992370605</v>
      </c>
      <c r="H2722" s="9">
        <v>362</v>
      </c>
      <c r="I2722" s="9">
        <v>264.059997558594</v>
      </c>
      <c r="J2722" s="10">
        <v>0.0343944728374481</v>
      </c>
      <c r="K2722" s="10">
        <v>0.558331787586212</v>
      </c>
      <c r="L2722" s="10">
        <v>0.40727373957634</v>
      </c>
      <c r="M2722" s="10">
        <v>0.40727373957634</v>
      </c>
      <c r="N2722" s="10">
        <v>2.37287926673889</v>
      </c>
      <c r="O2722" s="10">
        <v>0.729447484016418</v>
      </c>
    </row>
    <row r="2723" spans="1:15">
      <c r="A2723" s="8">
        <v>2003</v>
      </c>
      <c r="B2723" s="8" t="s">
        <v>378</v>
      </c>
      <c r="C2723" s="8">
        <v>350200</v>
      </c>
      <c r="D2723" s="8" t="s">
        <v>140</v>
      </c>
      <c r="E2723" s="8" t="s">
        <v>375</v>
      </c>
      <c r="F2723" s="9">
        <v>759.69</v>
      </c>
      <c r="G2723" s="9">
        <v>18.4200000762939</v>
      </c>
      <c r="H2723" s="9">
        <v>444.510009765625</v>
      </c>
      <c r="I2723" s="9">
        <v>296.760009765625</v>
      </c>
      <c r="J2723" s="10">
        <v>0.0242467317730188</v>
      </c>
      <c r="K2723" s="10">
        <v>0.585120260715485</v>
      </c>
      <c r="L2723" s="10">
        <v>0.390633046627045</v>
      </c>
      <c r="M2723" s="10">
        <v>0.390633046627045</v>
      </c>
      <c r="N2723" s="10">
        <v>2.36638641357422</v>
      </c>
      <c r="O2723" s="10">
        <v>0.667611539363861</v>
      </c>
    </row>
    <row r="2724" spans="1:15">
      <c r="A2724" s="8">
        <v>2004</v>
      </c>
      <c r="B2724" s="8" t="s">
        <v>378</v>
      </c>
      <c r="C2724" s="8">
        <v>350200</v>
      </c>
      <c r="D2724" s="8" t="s">
        <v>140</v>
      </c>
      <c r="E2724" s="8" t="s">
        <v>375</v>
      </c>
      <c r="F2724" s="9">
        <v>883.23</v>
      </c>
      <c r="G2724" s="9">
        <v>19.9200000762939</v>
      </c>
      <c r="H2724" s="9">
        <v>523.940002441406</v>
      </c>
      <c r="I2724" s="9">
        <v>339.369995117188</v>
      </c>
      <c r="J2724" s="10">
        <v>0.0225535817444324</v>
      </c>
      <c r="K2724" s="10">
        <v>0.593209028244019</v>
      </c>
      <c r="L2724" s="10">
        <v>0.384237408638</v>
      </c>
      <c r="M2724" s="10">
        <v>0.384237408638</v>
      </c>
      <c r="N2724" s="10">
        <v>2.36168384552002</v>
      </c>
      <c r="O2724" s="10">
        <v>0.647726833820343</v>
      </c>
    </row>
    <row r="2725" spans="1:15">
      <c r="A2725" s="8">
        <v>2005</v>
      </c>
      <c r="B2725" s="8" t="s">
        <v>378</v>
      </c>
      <c r="C2725" s="8">
        <v>350200</v>
      </c>
      <c r="D2725" s="8" t="s">
        <v>140</v>
      </c>
      <c r="E2725" s="8" t="s">
        <v>375</v>
      </c>
      <c r="F2725" s="9">
        <v>1006.58</v>
      </c>
      <c r="G2725" s="9">
        <v>20.9599990844727</v>
      </c>
      <c r="H2725" s="9">
        <v>552.289978027344</v>
      </c>
      <c r="I2725" s="9">
        <v>433.329986572266</v>
      </c>
      <c r="J2725" s="10">
        <v>0.0208229832351208</v>
      </c>
      <c r="K2725" s="10">
        <v>0.548679649829865</v>
      </c>
      <c r="L2725" s="10">
        <v>0.430497318506241</v>
      </c>
      <c r="M2725" s="10">
        <v>0.430497318506241</v>
      </c>
      <c r="N2725" s="10">
        <v>2.40967416763306</v>
      </c>
      <c r="O2725" s="10">
        <v>0.784605920314789</v>
      </c>
    </row>
    <row r="2726" spans="1:15">
      <c r="A2726" s="8">
        <v>2006</v>
      </c>
      <c r="B2726" s="8" t="s">
        <v>378</v>
      </c>
      <c r="C2726" s="8">
        <v>350200</v>
      </c>
      <c r="D2726" s="8" t="s">
        <v>140</v>
      </c>
      <c r="E2726" s="8" t="s">
        <v>375</v>
      </c>
      <c r="F2726" s="9">
        <v>1168.02</v>
      </c>
      <c r="G2726" s="9">
        <v>18.6299991607666</v>
      </c>
      <c r="H2726" s="9">
        <v>629.22998046875</v>
      </c>
      <c r="I2726" s="9">
        <v>520.169982910156</v>
      </c>
      <c r="J2726" s="10">
        <v>0.0159500688314438</v>
      </c>
      <c r="K2726" s="10">
        <v>0.538715064525604</v>
      </c>
      <c r="L2726" s="10">
        <v>0.445343375205994</v>
      </c>
      <c r="M2726" s="10">
        <v>0.445343375205994</v>
      </c>
      <c r="N2726" s="10">
        <v>2.4294102191925</v>
      </c>
      <c r="O2726" s="10">
        <v>0.826677024364471</v>
      </c>
    </row>
    <row r="2727" spans="1:15">
      <c r="A2727" s="8">
        <v>2007</v>
      </c>
      <c r="B2727" s="8" t="s">
        <v>378</v>
      </c>
      <c r="C2727" s="8">
        <v>350200</v>
      </c>
      <c r="D2727" s="8" t="s">
        <v>140</v>
      </c>
      <c r="E2727" s="8" t="s">
        <v>375</v>
      </c>
      <c r="F2727" s="9">
        <v>1387.85</v>
      </c>
      <c r="G2727" s="9">
        <v>18.5100002288818</v>
      </c>
      <c r="H2727" s="9">
        <v>736.950012207031</v>
      </c>
      <c r="I2727" s="9">
        <v>632.390014648438</v>
      </c>
      <c r="J2727" s="10">
        <v>0.0133371762931347</v>
      </c>
      <c r="K2727" s="10">
        <v>0.531001210212708</v>
      </c>
      <c r="L2727" s="10">
        <v>0.455661654472351</v>
      </c>
      <c r="M2727" s="10">
        <v>0.455661654472351</v>
      </c>
      <c r="N2727" s="10">
        <v>2.4423246383667</v>
      </c>
      <c r="O2727" s="10">
        <v>0.858117938041687</v>
      </c>
    </row>
    <row r="2728" spans="1:15">
      <c r="A2728" s="8">
        <v>2008</v>
      </c>
      <c r="B2728" s="8" t="s">
        <v>378</v>
      </c>
      <c r="C2728" s="8">
        <v>350200</v>
      </c>
      <c r="D2728" s="8" t="s">
        <v>140</v>
      </c>
      <c r="E2728" s="8" t="s">
        <v>375</v>
      </c>
      <c r="F2728" s="9">
        <v>1560.02</v>
      </c>
      <c r="G2728" s="9">
        <v>21.5</v>
      </c>
      <c r="H2728" s="9">
        <v>818.039978027344</v>
      </c>
      <c r="I2728" s="9">
        <v>720.47998046875</v>
      </c>
      <c r="J2728" s="10">
        <v>0.0137818744406104</v>
      </c>
      <c r="K2728" s="10">
        <v>0.524377882480621</v>
      </c>
      <c r="L2728" s="10">
        <v>0.461840212345123</v>
      </c>
      <c r="M2728" s="10">
        <v>0.461840212345123</v>
      </c>
      <c r="N2728" s="10">
        <v>2.44805836677551</v>
      </c>
      <c r="O2728" s="10">
        <v>0.880739331245422</v>
      </c>
    </row>
    <row r="2729" spans="1:15">
      <c r="A2729" s="8">
        <v>2009</v>
      </c>
      <c r="B2729" s="8" t="s">
        <v>378</v>
      </c>
      <c r="C2729" s="8">
        <v>350200</v>
      </c>
      <c r="D2729" s="8" t="s">
        <v>140</v>
      </c>
      <c r="E2729" s="8" t="s">
        <v>375</v>
      </c>
      <c r="F2729" s="9">
        <v>1737.23</v>
      </c>
      <c r="G2729" s="9">
        <v>20.4899997711182</v>
      </c>
      <c r="H2729" s="9">
        <v>821.030029296875</v>
      </c>
      <c r="I2729" s="9">
        <v>895.710021972656</v>
      </c>
      <c r="J2729" s="10">
        <v>0.0117946388199925</v>
      </c>
      <c r="K2729" s="10">
        <v>0.472608715295792</v>
      </c>
      <c r="L2729" s="10">
        <v>0.515596687793732</v>
      </c>
      <c r="M2729" s="10">
        <v>0.515596687793732</v>
      </c>
      <c r="N2729" s="10">
        <v>2.50380206108093</v>
      </c>
      <c r="O2729" s="10">
        <v>1.09095895290375</v>
      </c>
    </row>
    <row r="2730" spans="1:15">
      <c r="A2730" s="8">
        <v>2010</v>
      </c>
      <c r="B2730" s="8" t="s">
        <v>378</v>
      </c>
      <c r="C2730" s="8">
        <v>350200</v>
      </c>
      <c r="D2730" s="8" t="s">
        <v>140</v>
      </c>
      <c r="E2730" s="8" t="s">
        <v>375</v>
      </c>
      <c r="F2730" s="9">
        <v>2060.07</v>
      </c>
      <c r="G2730" s="9">
        <v>23.0599994659424</v>
      </c>
      <c r="H2730" s="9">
        <v>1024.51000976562</v>
      </c>
      <c r="I2730" s="9">
        <v>1012.5</v>
      </c>
      <c r="J2730" s="10">
        <v>0.0111937941983342</v>
      </c>
      <c r="K2730" s="10">
        <v>0.497318059206009</v>
      </c>
      <c r="L2730" s="10">
        <v>0.49148815870285</v>
      </c>
      <c r="M2730" s="10">
        <v>0.49148815870285</v>
      </c>
      <c r="N2730" s="10">
        <v>2.48029446601868</v>
      </c>
      <c r="O2730" s="10">
        <v>0.988277316093445</v>
      </c>
    </row>
    <row r="2731" spans="1:15">
      <c r="A2731" s="8">
        <v>2011</v>
      </c>
      <c r="B2731" s="8" t="s">
        <v>378</v>
      </c>
      <c r="C2731" s="8">
        <v>350200</v>
      </c>
      <c r="D2731" s="8" t="s">
        <v>140</v>
      </c>
      <c r="E2731" s="8" t="s">
        <v>375</v>
      </c>
      <c r="F2731" s="9">
        <v>2539.31</v>
      </c>
      <c r="G2731" s="9">
        <v>24.6800003051758</v>
      </c>
      <c r="H2731" s="9">
        <v>1297.15002441406</v>
      </c>
      <c r="I2731" s="9">
        <v>1217.48999023437</v>
      </c>
      <c r="J2731" s="10">
        <v>0.00971917621791363</v>
      </c>
      <c r="K2731" s="10">
        <v>0.510827779769897</v>
      </c>
      <c r="L2731" s="10">
        <v>0.479457020759583</v>
      </c>
      <c r="M2731" s="10">
        <v>0.479457020759583</v>
      </c>
      <c r="N2731" s="10">
        <v>2.46974587440491</v>
      </c>
      <c r="O2731" s="10">
        <v>0.938588440418243</v>
      </c>
    </row>
    <row r="2732" spans="1:15">
      <c r="A2732" s="8">
        <v>2012</v>
      </c>
      <c r="B2732" s="8" t="s">
        <v>378</v>
      </c>
      <c r="C2732" s="8">
        <v>350200</v>
      </c>
      <c r="D2732" s="8" t="s">
        <v>140</v>
      </c>
      <c r="E2732" s="8" t="s">
        <v>375</v>
      </c>
      <c r="F2732" s="9">
        <v>2815.17</v>
      </c>
      <c r="G2732" s="9">
        <v>25.2999992370605</v>
      </c>
      <c r="H2732" s="9">
        <v>1363.84997558594</v>
      </c>
      <c r="I2732" s="9">
        <v>1426.02001953125</v>
      </c>
      <c r="J2732" s="10">
        <v>0.00898702349513769</v>
      </c>
      <c r="K2732" s="10">
        <v>0.484464526176453</v>
      </c>
      <c r="L2732" s="10">
        <v>0.506548464298248</v>
      </c>
      <c r="M2732" s="10">
        <v>0.506548464298248</v>
      </c>
      <c r="N2732" s="10">
        <v>2.49756145477295</v>
      </c>
      <c r="O2732" s="10">
        <v>1.04558420181274</v>
      </c>
    </row>
    <row r="2733" spans="1:15">
      <c r="A2733" s="8">
        <v>2013</v>
      </c>
      <c r="B2733" s="8" t="s">
        <v>378</v>
      </c>
      <c r="C2733" s="8">
        <v>350200</v>
      </c>
      <c r="D2733" s="8" t="s">
        <v>140</v>
      </c>
      <c r="E2733" s="8" t="s">
        <v>375</v>
      </c>
      <c r="F2733" s="9">
        <v>3018.16</v>
      </c>
      <c r="G2733" s="9">
        <v>25.9899997711182</v>
      </c>
      <c r="H2733" s="9">
        <v>1434.7900390625</v>
      </c>
      <c r="I2733" s="9">
        <v>1557.38000488281</v>
      </c>
      <c r="J2733" s="10">
        <v>0.00861120689660311</v>
      </c>
      <c r="K2733" s="10">
        <v>0.475385665893555</v>
      </c>
      <c r="L2733" s="10">
        <v>0.516003131866455</v>
      </c>
      <c r="M2733" s="10">
        <v>0.516003131866455</v>
      </c>
      <c r="N2733" s="10">
        <v>2.50739192962646</v>
      </c>
      <c r="O2733" s="10">
        <v>1.08544099330902</v>
      </c>
    </row>
    <row r="2734" spans="1:15">
      <c r="A2734" s="8">
        <v>2014</v>
      </c>
      <c r="B2734" s="8" t="s">
        <v>378</v>
      </c>
      <c r="C2734" s="8">
        <v>350200</v>
      </c>
      <c r="D2734" s="8" t="s">
        <v>140</v>
      </c>
      <c r="E2734" s="8" t="s">
        <v>375</v>
      </c>
      <c r="F2734" s="9">
        <v>3273.58</v>
      </c>
      <c r="G2734" s="9">
        <v>23.7299995422363</v>
      </c>
      <c r="H2734" s="9">
        <v>1460.33996582031</v>
      </c>
      <c r="I2734" s="9">
        <v>1789.5</v>
      </c>
      <c r="J2734" s="10">
        <v>0.0072489446029067</v>
      </c>
      <c r="K2734" s="10">
        <v>0.446098744869232</v>
      </c>
      <c r="L2734" s="10">
        <v>0.546649217605591</v>
      </c>
      <c r="M2734" s="10">
        <v>0.546649217605591</v>
      </c>
      <c r="N2734" s="10">
        <v>2.53939414024353</v>
      </c>
      <c r="O2734" s="10">
        <v>1.22539961338043</v>
      </c>
    </row>
    <row r="2735" spans="1:15">
      <c r="A2735" s="8">
        <v>2015</v>
      </c>
      <c r="B2735" s="8" t="s">
        <v>378</v>
      </c>
      <c r="C2735" s="8">
        <v>350200</v>
      </c>
      <c r="D2735" s="8" t="s">
        <v>140</v>
      </c>
      <c r="E2735" s="8" t="s">
        <v>375</v>
      </c>
      <c r="F2735" s="9">
        <v>3466.03</v>
      </c>
      <c r="G2735" s="9">
        <v>23.9300003051758</v>
      </c>
      <c r="H2735" s="9">
        <v>1511.28002929687</v>
      </c>
      <c r="I2735" s="9">
        <v>1930.81994628906</v>
      </c>
      <c r="J2735" s="10">
        <v>0.006904152687639</v>
      </c>
      <c r="K2735" s="10">
        <v>0.436026245355606</v>
      </c>
      <c r="L2735" s="10">
        <v>0.557069599628448</v>
      </c>
      <c r="M2735" s="10">
        <v>0.557069599628448</v>
      </c>
      <c r="N2735" s="10">
        <v>2.55016541481018</v>
      </c>
      <c r="O2735" s="10">
        <v>1.27760565280914</v>
      </c>
    </row>
    <row r="2736" spans="1:15">
      <c r="A2736" s="8">
        <v>2016</v>
      </c>
      <c r="B2736" s="8" t="s">
        <v>378</v>
      </c>
      <c r="C2736" s="8">
        <v>350200</v>
      </c>
      <c r="D2736" s="8" t="s">
        <v>140</v>
      </c>
      <c r="E2736" s="8" t="s">
        <v>375</v>
      </c>
      <c r="F2736" s="9">
        <v>3784.27</v>
      </c>
      <c r="G2736" s="9">
        <v>23.1900005340576</v>
      </c>
      <c r="H2736" s="9">
        <v>1544.58996582031</v>
      </c>
      <c r="I2736" s="9">
        <v>2216.48999023438</v>
      </c>
      <c r="J2736" s="10">
        <v>0.00612799823284149</v>
      </c>
      <c r="K2736" s="10">
        <v>0.408160626888275</v>
      </c>
      <c r="L2736" s="10">
        <v>0.585711359977722</v>
      </c>
      <c r="M2736" s="10">
        <v>0.585711359977722</v>
      </c>
      <c r="N2736" s="10">
        <v>2.57958340644836</v>
      </c>
      <c r="O2736" s="10">
        <v>1.43500220775604</v>
      </c>
    </row>
    <row r="2737" spans="1:15">
      <c r="A2737" s="8">
        <v>2017</v>
      </c>
      <c r="B2737" s="8" t="s">
        <v>378</v>
      </c>
      <c r="C2737" s="8">
        <v>350200</v>
      </c>
      <c r="D2737" s="8" t="s">
        <v>140</v>
      </c>
      <c r="E2737" s="8" t="s">
        <v>375</v>
      </c>
      <c r="F2737" s="9">
        <v>4351.72</v>
      </c>
      <c r="G2737" s="9">
        <v>23.4599990844727</v>
      </c>
      <c r="H2737" s="9">
        <v>1812.23999023437</v>
      </c>
      <c r="I2737" s="9">
        <v>2516.02001953125</v>
      </c>
      <c r="J2737" s="10">
        <v>0.00539097143337131</v>
      </c>
      <c r="K2737" s="10">
        <v>0.41644224524498</v>
      </c>
      <c r="L2737" s="10">
        <v>0.578166782855988</v>
      </c>
      <c r="M2737" s="10">
        <v>0.578166782855988</v>
      </c>
      <c r="N2737" s="10">
        <v>2.57277584075928</v>
      </c>
      <c r="O2737" s="10">
        <v>1.38834810256958</v>
      </c>
    </row>
    <row r="2738" spans="1:15">
      <c r="A2738" s="8">
        <v>2018</v>
      </c>
      <c r="B2738" s="8" t="s">
        <v>378</v>
      </c>
      <c r="C2738" s="8">
        <v>350200</v>
      </c>
      <c r="D2738" s="8" t="s">
        <v>140</v>
      </c>
      <c r="E2738" s="8" t="s">
        <v>375</v>
      </c>
      <c r="F2738" s="9">
        <v>4791.41</v>
      </c>
      <c r="G2738" s="9">
        <v>24.3999996185303</v>
      </c>
      <c r="H2738" s="9">
        <v>1980.16003417969</v>
      </c>
      <c r="I2738" s="9">
        <v>2786.85009765625</v>
      </c>
      <c r="J2738" s="10">
        <v>0.00509244669228792</v>
      </c>
      <c r="K2738" s="10">
        <v>0.41327291727066</v>
      </c>
      <c r="L2738" s="10">
        <v>0.581634640693665</v>
      </c>
      <c r="M2738" s="10">
        <v>0.581634640693665</v>
      </c>
      <c r="N2738" s="10">
        <v>2.57654213905334</v>
      </c>
      <c r="O2738" s="10">
        <v>1.407386302948</v>
      </c>
    </row>
    <row r="2739" spans="1:15">
      <c r="A2739" s="8">
        <v>2019</v>
      </c>
      <c r="B2739" s="8" t="s">
        <v>378</v>
      </c>
      <c r="C2739" s="8">
        <v>350200</v>
      </c>
      <c r="D2739" s="8" t="s">
        <v>140</v>
      </c>
      <c r="E2739" s="8" t="s">
        <v>375</v>
      </c>
      <c r="F2739" s="9">
        <v>5995.04</v>
      </c>
      <c r="G2739" s="9">
        <v>26.4899997711182</v>
      </c>
      <c r="H2739" s="9">
        <v>2493.98999023438</v>
      </c>
      <c r="I2739" s="9">
        <v>3474.56005859375</v>
      </c>
      <c r="J2739" s="10">
        <v>0.00441865250468254</v>
      </c>
      <c r="K2739" s="10">
        <v>0.41600888967514</v>
      </c>
      <c r="L2739" s="10">
        <v>0.579572439193726</v>
      </c>
      <c r="M2739" s="10">
        <v>0.579572439193726</v>
      </c>
      <c r="N2739" s="10">
        <v>2.57515382766724</v>
      </c>
      <c r="O2739" s="10">
        <v>1.39317321777344</v>
      </c>
    </row>
    <row r="2740" spans="1:15">
      <c r="A2740" s="8">
        <v>2020</v>
      </c>
      <c r="B2740" s="8" t="s">
        <v>378</v>
      </c>
      <c r="C2740" s="8">
        <v>350200</v>
      </c>
      <c r="D2740" s="8" t="s">
        <v>140</v>
      </c>
      <c r="E2740" s="8" t="s">
        <v>375</v>
      </c>
      <c r="F2740" s="9">
        <v>6384.02</v>
      </c>
      <c r="G2740" s="9">
        <v>28.8899993896484</v>
      </c>
      <c r="H2740" s="9">
        <v>2519.830078125</v>
      </c>
      <c r="I2740" s="9">
        <v>3835.2900390625</v>
      </c>
      <c r="J2740" s="10">
        <v>0.00452536158263683</v>
      </c>
      <c r="K2740" s="10">
        <v>0.39470899105072</v>
      </c>
      <c r="L2740" s="10">
        <v>0.600764095783234</v>
      </c>
      <c r="M2740" s="10">
        <v>0.600764095783234</v>
      </c>
      <c r="N2740" s="10">
        <v>2.59623551368713</v>
      </c>
      <c r="O2740" s="10">
        <v>1.52204310894012</v>
      </c>
    </row>
    <row r="2741" spans="1:15">
      <c r="A2741" s="8">
        <v>2021</v>
      </c>
      <c r="B2741" s="8" t="s">
        <v>378</v>
      </c>
      <c r="C2741" s="8">
        <v>350200</v>
      </c>
      <c r="D2741" s="8" t="s">
        <v>140</v>
      </c>
      <c r="E2741" s="8" t="s">
        <v>375</v>
      </c>
      <c r="F2741" s="9">
        <v>7033.8885</v>
      </c>
      <c r="G2741" s="9">
        <v>29.0583992004395</v>
      </c>
      <c r="H2741" s="9">
        <v>2882.8935546875</v>
      </c>
      <c r="I2741" s="9">
        <v>4121.9365234375</v>
      </c>
      <c r="J2741" s="10">
        <v>0.00413119979202747</v>
      </c>
      <c r="K2741" s="10">
        <v>0.409857720136642</v>
      </c>
      <c r="L2741" s="10">
        <v>0.586011052131653</v>
      </c>
      <c r="M2741" s="10">
        <v>0.586011052131653</v>
      </c>
      <c r="N2741" s="10">
        <v>2.58187985420227</v>
      </c>
      <c r="O2741" s="10">
        <v>1.42979145050049</v>
      </c>
    </row>
    <row r="2742" spans="1:15">
      <c r="A2742" s="8">
        <v>2022</v>
      </c>
      <c r="B2742" s="8" t="s">
        <v>378</v>
      </c>
      <c r="C2742" s="8">
        <v>350200</v>
      </c>
      <c r="D2742" s="8" t="s">
        <v>140</v>
      </c>
      <c r="E2742" s="8" t="s">
        <v>375</v>
      </c>
      <c r="F2742" s="9">
        <v>7803</v>
      </c>
      <c r="G2742" s="9">
        <v>29</v>
      </c>
      <c r="H2742" s="9">
        <v>3234</v>
      </c>
      <c r="I2742" s="9">
        <v>4540</v>
      </c>
      <c r="J2742" s="10">
        <v>0.00371651928745354</v>
      </c>
      <c r="K2742" s="10">
        <v>0.414455978469819</v>
      </c>
      <c r="L2742" s="10">
        <v>0.581827502242727</v>
      </c>
      <c r="M2742" s="10">
        <v>0.581827502242727</v>
      </c>
      <c r="N2742" s="10">
        <v>2.57811098295527</v>
      </c>
      <c r="O2742" s="10">
        <v>1.40383426097712</v>
      </c>
    </row>
    <row r="2743" spans="1:15">
      <c r="A2743" s="1">
        <v>2023</v>
      </c>
      <c r="B2743" s="1" t="s">
        <v>378</v>
      </c>
      <c r="C2743" s="1">
        <v>350200</v>
      </c>
      <c r="D2743" s="1" t="s">
        <v>140</v>
      </c>
      <c r="E2743" s="1" t="s">
        <v>375</v>
      </c>
      <c r="F2743" s="14" t="s">
        <v>379</v>
      </c>
      <c r="G2743" s="14">
        <v>27.73</v>
      </c>
      <c r="H2743" s="14" t="s">
        <v>380</v>
      </c>
      <c r="I2743" s="14">
        <v>5170.81</v>
      </c>
      <c r="J2743" s="18">
        <f>G2743/F2743</f>
        <v>0.00343767859378738</v>
      </c>
      <c r="K2743" s="18">
        <f>H2743/F2743</f>
        <v>0.355537538632044</v>
      </c>
      <c r="L2743" s="18">
        <f>I2743/F2743</f>
        <v>0.641023543077596</v>
      </c>
      <c r="M2743" s="18">
        <f>I2743/F2743</f>
        <v>0.641023543077596</v>
      </c>
      <c r="N2743" s="18">
        <f>J2743*1+K2743*2+L2743*3</f>
        <v>2.63758338509067</v>
      </c>
      <c r="O2743" s="18">
        <f>I2743/H2743</f>
        <v>1.80297007608248</v>
      </c>
    </row>
    <row r="2744" spans="1:15">
      <c r="A2744" s="8">
        <v>2000</v>
      </c>
      <c r="B2744" s="8" t="s">
        <v>381</v>
      </c>
      <c r="C2744" s="8">
        <v>350300</v>
      </c>
      <c r="D2744" s="8" t="s">
        <v>27</v>
      </c>
      <c r="E2744" s="8" t="s">
        <v>375</v>
      </c>
      <c r="F2744" s="9">
        <v>198.45</v>
      </c>
      <c r="G2744" s="9">
        <v>36.7400016784668</v>
      </c>
      <c r="H2744" s="9">
        <v>96.6800003051758</v>
      </c>
      <c r="I2744" s="9">
        <v>65.0400009155273</v>
      </c>
      <c r="J2744" s="10">
        <v>0.185134798288345</v>
      </c>
      <c r="K2744" s="10">
        <v>0.487175613641739</v>
      </c>
      <c r="L2744" s="10">
        <v>0.327739983797073</v>
      </c>
      <c r="M2744" s="10">
        <v>0.327739983797073</v>
      </c>
      <c r="N2744" s="10">
        <v>2.1427059173584</v>
      </c>
      <c r="O2744" s="10">
        <v>0.672734797000885</v>
      </c>
    </row>
    <row r="2745" spans="1:15">
      <c r="A2745" s="8">
        <v>2001</v>
      </c>
      <c r="B2745" s="8" t="s">
        <v>381</v>
      </c>
      <c r="C2745" s="8">
        <v>350300</v>
      </c>
      <c r="D2745" s="8" t="s">
        <v>27</v>
      </c>
      <c r="E2745" s="8" t="s">
        <v>375</v>
      </c>
      <c r="F2745" s="9">
        <v>220.13</v>
      </c>
      <c r="G2745" s="9">
        <v>37.4199981689453</v>
      </c>
      <c r="H2745" s="9">
        <v>109.080001831055</v>
      </c>
      <c r="I2745" s="9">
        <v>73.6399993896484</v>
      </c>
      <c r="J2745" s="10">
        <v>0.169990450143814</v>
      </c>
      <c r="K2745" s="10">
        <v>0.495525389909744</v>
      </c>
      <c r="L2745" s="10">
        <v>0.33452957868576</v>
      </c>
      <c r="M2745" s="10">
        <v>0.33452957868576</v>
      </c>
      <c r="N2745" s="10">
        <v>2.16462993621826</v>
      </c>
      <c r="O2745" s="10">
        <v>0.675100803375244</v>
      </c>
    </row>
    <row r="2746" spans="1:15">
      <c r="A2746" s="8">
        <v>2002</v>
      </c>
      <c r="B2746" s="8" t="s">
        <v>381</v>
      </c>
      <c r="C2746" s="8">
        <v>350300</v>
      </c>
      <c r="D2746" s="8" t="s">
        <v>27</v>
      </c>
      <c r="E2746" s="8" t="s">
        <v>375</v>
      </c>
      <c r="F2746" s="9">
        <v>232.08</v>
      </c>
      <c r="G2746" s="9">
        <v>38.4199981689453</v>
      </c>
      <c r="H2746" s="9">
        <v>110.569999694824</v>
      </c>
      <c r="I2746" s="9">
        <v>83.0800018310547</v>
      </c>
      <c r="J2746" s="10">
        <v>0.165546357631683</v>
      </c>
      <c r="K2746" s="10">
        <v>0.476430535316467</v>
      </c>
      <c r="L2746" s="10">
        <v>0.357980012893677</v>
      </c>
      <c r="M2746" s="10">
        <v>0.357980012893677</v>
      </c>
      <c r="N2746" s="10">
        <v>2.19234752655029</v>
      </c>
      <c r="O2746" s="10">
        <v>0.751379251480103</v>
      </c>
    </row>
    <row r="2747" spans="1:15">
      <c r="A2747" s="8">
        <v>2003</v>
      </c>
      <c r="B2747" s="8" t="s">
        <v>381</v>
      </c>
      <c r="C2747" s="8">
        <v>350300</v>
      </c>
      <c r="D2747" s="8" t="s">
        <v>27</v>
      </c>
      <c r="E2747" s="8" t="s">
        <v>375</v>
      </c>
      <c r="F2747" s="9">
        <v>262.76</v>
      </c>
      <c r="G2747" s="9">
        <v>40.0699996948242</v>
      </c>
      <c r="H2747" s="9">
        <v>130.710006713867</v>
      </c>
      <c r="I2747" s="9">
        <v>91.9800033569336</v>
      </c>
      <c r="J2747" s="10">
        <v>0.152496576309204</v>
      </c>
      <c r="K2747" s="10">
        <v>0.497450172901154</v>
      </c>
      <c r="L2747" s="10">
        <v>0.350053280591965</v>
      </c>
      <c r="M2747" s="10">
        <v>0.350053280591965</v>
      </c>
      <c r="N2747" s="10">
        <v>2.19755673408508</v>
      </c>
      <c r="O2747" s="10">
        <v>0.703695178031921</v>
      </c>
    </row>
    <row r="2748" spans="1:15">
      <c r="A2748" s="8">
        <v>2004</v>
      </c>
      <c r="B2748" s="8" t="s">
        <v>381</v>
      </c>
      <c r="C2748" s="8">
        <v>350300</v>
      </c>
      <c r="D2748" s="8" t="s">
        <v>27</v>
      </c>
      <c r="E2748" s="8" t="s">
        <v>375</v>
      </c>
      <c r="F2748" s="9">
        <v>308.48</v>
      </c>
      <c r="G2748" s="9">
        <v>45.6100006103516</v>
      </c>
      <c r="H2748" s="9">
        <v>156.100006103516</v>
      </c>
      <c r="I2748" s="9">
        <v>106.769996643066</v>
      </c>
      <c r="J2748" s="10">
        <v>0.147854000329971</v>
      </c>
      <c r="K2748" s="10">
        <v>0.506029605865479</v>
      </c>
      <c r="L2748" s="10">
        <v>0.346116423606873</v>
      </c>
      <c r="M2748" s="10">
        <v>0.346116423606873</v>
      </c>
      <c r="N2748" s="10">
        <v>2.19826245307922</v>
      </c>
      <c r="O2748" s="10">
        <v>0.683984577655792</v>
      </c>
    </row>
    <row r="2749" spans="1:15">
      <c r="A2749" s="8">
        <v>2005</v>
      </c>
      <c r="B2749" s="8" t="s">
        <v>381</v>
      </c>
      <c r="C2749" s="8">
        <v>350300</v>
      </c>
      <c r="D2749" s="8" t="s">
        <v>27</v>
      </c>
      <c r="E2749" s="8" t="s">
        <v>375</v>
      </c>
      <c r="F2749" s="9">
        <v>359.91</v>
      </c>
      <c r="G2749" s="9">
        <v>51.4199981689453</v>
      </c>
      <c r="H2749" s="9">
        <v>192</v>
      </c>
      <c r="I2749" s="9">
        <v>116.48999786377</v>
      </c>
      <c r="J2749" s="10">
        <v>0.142869040369987</v>
      </c>
      <c r="K2749" s="10">
        <v>0.533466696739197</v>
      </c>
      <c r="L2749" s="10">
        <v>0.323664247989655</v>
      </c>
      <c r="M2749" s="10">
        <v>0.323664247989655</v>
      </c>
      <c r="N2749" s="10">
        <v>2.18079519271851</v>
      </c>
      <c r="O2749" s="10">
        <v>0.606718719005585</v>
      </c>
    </row>
    <row r="2750" spans="1:15">
      <c r="A2750" s="8">
        <v>2006</v>
      </c>
      <c r="B2750" s="8" t="s">
        <v>381</v>
      </c>
      <c r="C2750" s="8">
        <v>350300</v>
      </c>
      <c r="D2750" s="8" t="s">
        <v>27</v>
      </c>
      <c r="E2750" s="8" t="s">
        <v>375</v>
      </c>
      <c r="F2750" s="9">
        <v>423.68</v>
      </c>
      <c r="G2750" s="9">
        <v>56.8800010681152</v>
      </c>
      <c r="H2750" s="9">
        <v>234.110000610352</v>
      </c>
      <c r="I2750" s="9">
        <v>132.690002441406</v>
      </c>
      <c r="J2750" s="10">
        <v>0.134252265095711</v>
      </c>
      <c r="K2750" s="10">
        <v>0.55256325006485</v>
      </c>
      <c r="L2750" s="10">
        <v>0.313184469938278</v>
      </c>
      <c r="M2750" s="10">
        <v>0.313184469938278</v>
      </c>
      <c r="N2750" s="10">
        <v>2.17893218994141</v>
      </c>
      <c r="O2750" s="10">
        <v>0.566784858703613</v>
      </c>
    </row>
    <row r="2751" spans="1:15">
      <c r="A2751" s="8">
        <v>2007</v>
      </c>
      <c r="B2751" s="8" t="s">
        <v>381</v>
      </c>
      <c r="C2751" s="8">
        <v>350300</v>
      </c>
      <c r="D2751" s="8" t="s">
        <v>27</v>
      </c>
      <c r="E2751" s="8" t="s">
        <v>375</v>
      </c>
      <c r="F2751" s="9">
        <v>511.7</v>
      </c>
      <c r="G2751" s="9">
        <v>65.1399993896484</v>
      </c>
      <c r="H2751" s="9">
        <v>281.190002441406</v>
      </c>
      <c r="I2751" s="9">
        <v>165.369995117187</v>
      </c>
      <c r="J2751" s="10">
        <v>0.127301156520844</v>
      </c>
      <c r="K2751" s="10">
        <v>0.549521207809448</v>
      </c>
      <c r="L2751" s="10">
        <v>0.323177635669708</v>
      </c>
      <c r="M2751" s="10">
        <v>0.323177635669708</v>
      </c>
      <c r="N2751" s="10">
        <v>2.19587659835815</v>
      </c>
      <c r="O2751" s="10">
        <v>0.588107645511627</v>
      </c>
    </row>
    <row r="2752" spans="1:15">
      <c r="A2752" s="8">
        <v>2008</v>
      </c>
      <c r="B2752" s="8" t="s">
        <v>381</v>
      </c>
      <c r="C2752" s="8">
        <v>350300</v>
      </c>
      <c r="D2752" s="8" t="s">
        <v>27</v>
      </c>
      <c r="E2752" s="8" t="s">
        <v>375</v>
      </c>
      <c r="F2752" s="9">
        <v>609.96</v>
      </c>
      <c r="G2752" s="9">
        <v>75.0999984741211</v>
      </c>
      <c r="H2752" s="9">
        <v>344.850006103516</v>
      </c>
      <c r="I2752" s="9">
        <v>190.009994506836</v>
      </c>
      <c r="J2752" s="10">
        <v>0.123122826218605</v>
      </c>
      <c r="K2752" s="10">
        <v>0.565364956855774</v>
      </c>
      <c r="L2752" s="10">
        <v>0.311512231826782</v>
      </c>
      <c r="M2752" s="10">
        <v>0.311512231826782</v>
      </c>
      <c r="N2752" s="10">
        <v>2.18838953971863</v>
      </c>
      <c r="O2752" s="10">
        <v>0.550993144512177</v>
      </c>
    </row>
    <row r="2753" spans="1:15">
      <c r="A2753" s="8">
        <v>2009</v>
      </c>
      <c r="B2753" s="8" t="s">
        <v>381</v>
      </c>
      <c r="C2753" s="8">
        <v>350300</v>
      </c>
      <c r="D2753" s="8" t="s">
        <v>27</v>
      </c>
      <c r="E2753" s="8" t="s">
        <v>375</v>
      </c>
      <c r="F2753" s="9">
        <v>691.42</v>
      </c>
      <c r="G2753" s="9">
        <v>76.5899963378906</v>
      </c>
      <c r="H2753" s="9">
        <v>375.029998779297</v>
      </c>
      <c r="I2753" s="9">
        <v>239.800003051758</v>
      </c>
      <c r="J2753" s="10">
        <v>0.110772028565407</v>
      </c>
      <c r="K2753" s="10">
        <v>0.542405486106873</v>
      </c>
      <c r="L2753" s="10">
        <v>0.346822500228882</v>
      </c>
      <c r="M2753" s="10">
        <v>0.346822500228882</v>
      </c>
      <c r="N2753" s="10">
        <v>2.23605060577393</v>
      </c>
      <c r="O2753" s="10">
        <v>0.639415502548218</v>
      </c>
    </row>
    <row r="2754" spans="1:15">
      <c r="A2754" s="8">
        <v>2010</v>
      </c>
      <c r="B2754" s="8" t="s">
        <v>381</v>
      </c>
      <c r="C2754" s="8">
        <v>350300</v>
      </c>
      <c r="D2754" s="8" t="s">
        <v>27</v>
      </c>
      <c r="E2754" s="8" t="s">
        <v>375</v>
      </c>
      <c r="F2754" s="9">
        <v>850.33</v>
      </c>
      <c r="G2754" s="9">
        <v>87.8600006103516</v>
      </c>
      <c r="H2754" s="9">
        <v>477.100006103516</v>
      </c>
      <c r="I2754" s="9">
        <v>285.359985351563</v>
      </c>
      <c r="J2754" s="10">
        <v>0.103324592113495</v>
      </c>
      <c r="K2754" s="10">
        <v>0.561076283454895</v>
      </c>
      <c r="L2754" s="10">
        <v>0.335587352514267</v>
      </c>
      <c r="M2754" s="10">
        <v>0.335587352514267</v>
      </c>
      <c r="N2754" s="10">
        <v>2.23223924636841</v>
      </c>
      <c r="O2754" s="10">
        <v>0.598113536834717</v>
      </c>
    </row>
    <row r="2755" spans="1:15">
      <c r="A2755" s="8">
        <v>2011</v>
      </c>
      <c r="B2755" s="8" t="s">
        <v>381</v>
      </c>
      <c r="C2755" s="8">
        <v>350300</v>
      </c>
      <c r="D2755" s="8" t="s">
        <v>27</v>
      </c>
      <c r="E2755" s="8" t="s">
        <v>375</v>
      </c>
      <c r="F2755" s="9">
        <v>1050.62</v>
      </c>
      <c r="G2755" s="9">
        <v>98.8000030517578</v>
      </c>
      <c r="H2755" s="9">
        <v>613.280029296875</v>
      </c>
      <c r="I2755" s="9">
        <v>338.540008544922</v>
      </c>
      <c r="J2755" s="10">
        <v>0.0940397158265114</v>
      </c>
      <c r="K2755" s="10">
        <v>0.583731532096863</v>
      </c>
      <c r="L2755" s="10">
        <v>0.322228789329529</v>
      </c>
      <c r="M2755" s="10">
        <v>0.322228789329529</v>
      </c>
      <c r="N2755" s="10">
        <v>2.22818922996521</v>
      </c>
      <c r="O2755" s="10">
        <v>0.552015364170074</v>
      </c>
    </row>
    <row r="2756" spans="1:15">
      <c r="A2756" s="8">
        <v>2012</v>
      </c>
      <c r="B2756" s="8" t="s">
        <v>381</v>
      </c>
      <c r="C2756" s="8">
        <v>350300</v>
      </c>
      <c r="D2756" s="8" t="s">
        <v>27</v>
      </c>
      <c r="E2756" s="8" t="s">
        <v>375</v>
      </c>
      <c r="F2756" s="9">
        <v>1200.38</v>
      </c>
      <c r="G2756" s="9">
        <v>107.23999786377</v>
      </c>
      <c r="H2756" s="9">
        <v>689.650024414063</v>
      </c>
      <c r="I2756" s="9">
        <v>403.489990234375</v>
      </c>
      <c r="J2756" s="10">
        <v>0.0893383771181107</v>
      </c>
      <c r="K2756" s="10">
        <v>0.574526429176331</v>
      </c>
      <c r="L2756" s="10">
        <v>0.33613520860672</v>
      </c>
      <c r="M2756" s="10">
        <v>0.33613520860672</v>
      </c>
      <c r="N2756" s="10">
        <v>2.24679684638977</v>
      </c>
      <c r="O2756" s="10">
        <v>0.585064828395844</v>
      </c>
    </row>
    <row r="2757" spans="1:15">
      <c r="A2757" s="8">
        <v>2013</v>
      </c>
      <c r="B2757" s="8" t="s">
        <v>381</v>
      </c>
      <c r="C2757" s="8">
        <v>350300</v>
      </c>
      <c r="D2757" s="8" t="s">
        <v>27</v>
      </c>
      <c r="E2757" s="8" t="s">
        <v>375</v>
      </c>
      <c r="F2757" s="9">
        <v>1342.86</v>
      </c>
      <c r="G2757" s="9">
        <v>114.580001831055</v>
      </c>
      <c r="H2757" s="9">
        <v>783.460021972656</v>
      </c>
      <c r="I2757" s="9">
        <v>444.820007324219</v>
      </c>
      <c r="J2757" s="10">
        <v>0.0853253528475761</v>
      </c>
      <c r="K2757" s="10">
        <v>0.583426415920258</v>
      </c>
      <c r="L2757" s="10">
        <v>0.331248223781586</v>
      </c>
      <c r="M2757" s="10">
        <v>0.331248223781586</v>
      </c>
      <c r="N2757" s="10">
        <v>2.24592280387878</v>
      </c>
      <c r="O2757" s="10">
        <v>0.56776350736618</v>
      </c>
    </row>
    <row r="2758" spans="1:15">
      <c r="A2758" s="8">
        <v>2014</v>
      </c>
      <c r="B2758" s="8" t="s">
        <v>381</v>
      </c>
      <c r="C2758" s="8">
        <v>350300</v>
      </c>
      <c r="D2758" s="8" t="s">
        <v>27</v>
      </c>
      <c r="E2758" s="8" t="s">
        <v>375</v>
      </c>
      <c r="F2758" s="9">
        <v>1502.07</v>
      </c>
      <c r="G2758" s="9">
        <v>109.849998474121</v>
      </c>
      <c r="H2758" s="9">
        <v>866.760009765625</v>
      </c>
      <c r="I2758" s="9">
        <v>525.460021972656</v>
      </c>
      <c r="J2758" s="10">
        <v>0.0731324106454849</v>
      </c>
      <c r="K2758" s="10">
        <v>0.57704371213913</v>
      </c>
      <c r="L2758" s="10">
        <v>0.349823921918869</v>
      </c>
      <c r="M2758" s="10">
        <v>0.349823921918869</v>
      </c>
      <c r="N2758" s="10">
        <v>2.27669167518616</v>
      </c>
      <c r="O2758" s="10">
        <v>0.606234729290009</v>
      </c>
    </row>
    <row r="2759" spans="1:15">
      <c r="A2759" s="8">
        <v>2015</v>
      </c>
      <c r="B2759" s="8" t="s">
        <v>381</v>
      </c>
      <c r="C2759" s="8">
        <v>350300</v>
      </c>
      <c r="D2759" s="8" t="s">
        <v>27</v>
      </c>
      <c r="E2759" s="8" t="s">
        <v>375</v>
      </c>
      <c r="F2759" s="9">
        <v>1655.6</v>
      </c>
      <c r="G2759" s="9">
        <v>115.120002746582</v>
      </c>
      <c r="H2759" s="9">
        <v>949.289978027344</v>
      </c>
      <c r="I2759" s="9">
        <v>591.200012207031</v>
      </c>
      <c r="J2759" s="10">
        <v>0.0695337057113647</v>
      </c>
      <c r="K2759" s="10">
        <v>0.573381245136261</v>
      </c>
      <c r="L2759" s="10">
        <v>0.357091099023819</v>
      </c>
      <c r="M2759" s="10">
        <v>0.357091099023819</v>
      </c>
      <c r="N2759" s="10">
        <v>2.28756952285767</v>
      </c>
      <c r="O2759" s="10">
        <v>0.622781276702881</v>
      </c>
    </row>
    <row r="2760" spans="1:15">
      <c r="A2760" s="8">
        <v>2016</v>
      </c>
      <c r="B2760" s="8" t="s">
        <v>381</v>
      </c>
      <c r="C2760" s="8">
        <v>350300</v>
      </c>
      <c r="D2760" s="8" t="s">
        <v>27</v>
      </c>
      <c r="E2760" s="8" t="s">
        <v>375</v>
      </c>
      <c r="F2760" s="9">
        <v>1823.43</v>
      </c>
      <c r="G2760" s="9">
        <v>126.449996948242</v>
      </c>
      <c r="H2760" s="9">
        <v>1022.45001220703</v>
      </c>
      <c r="I2760" s="9">
        <v>674.530029296875</v>
      </c>
      <c r="J2760" s="10">
        <v>0.0693473294377327</v>
      </c>
      <c r="K2760" s="10">
        <v>0.560728967189789</v>
      </c>
      <c r="L2760" s="10">
        <v>0.369923740625381</v>
      </c>
      <c r="M2760" s="10">
        <v>0.369923740625381</v>
      </c>
      <c r="N2760" s="10">
        <v>2.30057644844055</v>
      </c>
      <c r="O2760" s="10">
        <v>0.659719347953796</v>
      </c>
    </row>
    <row r="2761" spans="1:15">
      <c r="A2761" s="8">
        <v>2017</v>
      </c>
      <c r="B2761" s="8" t="s">
        <v>381</v>
      </c>
      <c r="C2761" s="8">
        <v>350300</v>
      </c>
      <c r="D2761" s="8" t="s">
        <v>27</v>
      </c>
      <c r="E2761" s="8" t="s">
        <v>375</v>
      </c>
      <c r="F2761" s="9">
        <v>2024.66</v>
      </c>
      <c r="G2761" s="9">
        <v>110.230003356934</v>
      </c>
      <c r="H2761" s="9">
        <v>1075.56005859375</v>
      </c>
      <c r="I2761" s="9">
        <v>838.869995117188</v>
      </c>
      <c r="J2761" s="10">
        <v>0.0544437095522881</v>
      </c>
      <c r="K2761" s="10">
        <v>0.531229972839355</v>
      </c>
      <c r="L2761" s="10">
        <v>0.414326339960098</v>
      </c>
      <c r="M2761" s="10">
        <v>0.414326339960098</v>
      </c>
      <c r="N2761" s="10">
        <v>2.35988259315491</v>
      </c>
      <c r="O2761" s="10">
        <v>0.779937863349915</v>
      </c>
    </row>
    <row r="2762" spans="1:15">
      <c r="A2762" s="8">
        <v>2018</v>
      </c>
      <c r="B2762" s="8" t="s">
        <v>381</v>
      </c>
      <c r="C2762" s="8">
        <v>350300</v>
      </c>
      <c r="D2762" s="8" t="s">
        <v>27</v>
      </c>
      <c r="E2762" s="8" t="s">
        <v>375</v>
      </c>
      <c r="F2762" s="9">
        <v>2242.41</v>
      </c>
      <c r="G2762" s="9">
        <v>116.269996643066</v>
      </c>
      <c r="H2762" s="9">
        <v>1179.91003417969</v>
      </c>
      <c r="I2762" s="9">
        <v>946.22998046875</v>
      </c>
      <c r="J2762" s="10">
        <v>0.051850464195013</v>
      </c>
      <c r="K2762" s="10">
        <v>0.526179432868958</v>
      </c>
      <c r="L2762" s="10">
        <v>0.421970099210739</v>
      </c>
      <c r="M2762" s="10">
        <v>0.421970099210739</v>
      </c>
      <c r="N2762" s="10">
        <v>2.37011957168579</v>
      </c>
      <c r="O2762" s="10">
        <v>0.801950931549072</v>
      </c>
    </row>
    <row r="2763" spans="1:15">
      <c r="A2763" s="8">
        <v>2019</v>
      </c>
      <c r="B2763" s="8" t="s">
        <v>381</v>
      </c>
      <c r="C2763" s="8">
        <v>350300</v>
      </c>
      <c r="D2763" s="8" t="s">
        <v>27</v>
      </c>
      <c r="E2763" s="8" t="s">
        <v>375</v>
      </c>
      <c r="F2763" s="9">
        <v>2595.39</v>
      </c>
      <c r="G2763" s="9">
        <v>123.650001525879</v>
      </c>
      <c r="H2763" s="9">
        <v>1377.97998046875</v>
      </c>
      <c r="I2763" s="9">
        <v>1093.76000976562</v>
      </c>
      <c r="J2763" s="10">
        <v>0.0476421676576138</v>
      </c>
      <c r="K2763" s="10">
        <v>0.530933678150177</v>
      </c>
      <c r="L2763" s="10">
        <v>0.421424150466919</v>
      </c>
      <c r="M2763" s="10">
        <v>0.421424150466919</v>
      </c>
      <c r="N2763" s="10">
        <v>2.37378191947937</v>
      </c>
      <c r="O2763" s="10">
        <v>0.793741583824158</v>
      </c>
    </row>
    <row r="2764" spans="1:15">
      <c r="A2764" s="8">
        <v>2020</v>
      </c>
      <c r="B2764" s="8" t="s">
        <v>381</v>
      </c>
      <c r="C2764" s="8">
        <v>350300</v>
      </c>
      <c r="D2764" s="8" t="s">
        <v>27</v>
      </c>
      <c r="E2764" s="8" t="s">
        <v>375</v>
      </c>
      <c r="F2764" s="9">
        <v>2643.97</v>
      </c>
      <c r="G2764" s="9">
        <v>125.660003662109</v>
      </c>
      <c r="H2764" s="9">
        <v>1362.32995605469</v>
      </c>
      <c r="I2764" s="9">
        <v>1155.97998046875</v>
      </c>
      <c r="J2764" s="10">
        <v>0.047527015209198</v>
      </c>
      <c r="K2764" s="10">
        <v>0.515259206295013</v>
      </c>
      <c r="L2764" s="10">
        <v>0.437213718891144</v>
      </c>
      <c r="M2764" s="10">
        <v>0.437213718891144</v>
      </c>
      <c r="N2764" s="10">
        <v>2.38968658447266</v>
      </c>
      <c r="O2764" s="10">
        <v>0.848531544208527</v>
      </c>
    </row>
    <row r="2765" spans="1:15">
      <c r="A2765" s="8">
        <v>2021</v>
      </c>
      <c r="B2765" s="8" t="s">
        <v>381</v>
      </c>
      <c r="C2765" s="8">
        <v>350300</v>
      </c>
      <c r="D2765" s="8" t="s">
        <v>27</v>
      </c>
      <c r="E2765" s="8" t="s">
        <v>375</v>
      </c>
      <c r="F2765" s="9">
        <v>2882.9568</v>
      </c>
      <c r="G2765" s="9">
        <v>136.626403808594</v>
      </c>
      <c r="H2765" s="9">
        <v>1506.48254394531</v>
      </c>
      <c r="I2765" s="9">
        <v>1239.84777832031</v>
      </c>
      <c r="J2765" s="10">
        <v>0.0473910681903362</v>
      </c>
      <c r="K2765" s="10">
        <v>0.522547721862793</v>
      </c>
      <c r="L2765" s="10">
        <v>0.430061161518097</v>
      </c>
      <c r="M2765" s="10">
        <v>0.430061161518097</v>
      </c>
      <c r="N2765" s="10">
        <v>2.3826699256897</v>
      </c>
      <c r="O2765" s="10">
        <v>0.823008418083191</v>
      </c>
    </row>
    <row r="2766" spans="1:15">
      <c r="A2766" s="8">
        <v>2022</v>
      </c>
      <c r="B2766" s="8" t="s">
        <v>381</v>
      </c>
      <c r="C2766" s="8">
        <v>350300</v>
      </c>
      <c r="D2766" s="8" t="s">
        <v>27</v>
      </c>
      <c r="E2766" s="8" t="s">
        <v>375</v>
      </c>
      <c r="F2766" s="9">
        <v>3116.25</v>
      </c>
      <c r="G2766" s="9">
        <v>146.13</v>
      </c>
      <c r="H2766" s="9">
        <v>1630.81</v>
      </c>
      <c r="I2766" s="9">
        <v>1339.31</v>
      </c>
      <c r="J2766" s="10">
        <v>0.0468929001203369</v>
      </c>
      <c r="K2766" s="10">
        <v>0.523324508624148</v>
      </c>
      <c r="L2766" s="10">
        <v>0.429782591255515</v>
      </c>
      <c r="M2766" s="10">
        <v>0.429782591255515</v>
      </c>
      <c r="N2766" s="10">
        <v>2.38288969113518</v>
      </c>
      <c r="O2766" s="10">
        <v>0.821254468638284</v>
      </c>
    </row>
    <row r="2767" spans="1:15">
      <c r="A2767" s="1">
        <v>2023</v>
      </c>
      <c r="B2767" s="1" t="s">
        <v>381</v>
      </c>
      <c r="C2767" s="1">
        <v>350300</v>
      </c>
      <c r="D2767" s="1" t="s">
        <v>27</v>
      </c>
      <c r="E2767" s="1" t="s">
        <v>375</v>
      </c>
      <c r="F2767" s="14" t="s">
        <v>382</v>
      </c>
      <c r="G2767" s="14">
        <v>149.94</v>
      </c>
      <c r="H2767" s="14" t="s">
        <v>383</v>
      </c>
      <c r="I2767" s="14">
        <v>1417.47</v>
      </c>
      <c r="J2767" s="18">
        <f>G2767/F2767</f>
        <v>0.048828780127201</v>
      </c>
      <c r="K2767" s="18">
        <f>H2767/F2767</f>
        <v>0.4895643706871</v>
      </c>
      <c r="L2767" s="18">
        <f>I2767/F2767</f>
        <v>0.461606849185698</v>
      </c>
      <c r="M2767" s="18">
        <f>I2767/F2767</f>
        <v>0.461606849185698</v>
      </c>
      <c r="N2767" s="18">
        <f>J2767*1+K2767*2+L2767*3</f>
        <v>2.4127780690585</v>
      </c>
      <c r="O2767" s="18">
        <f>I2767/H2767</f>
        <v>0.942893063353112</v>
      </c>
    </row>
    <row r="2768" spans="1:15">
      <c r="A2768" s="8">
        <v>2000</v>
      </c>
      <c r="B2768" s="8" t="s">
        <v>384</v>
      </c>
      <c r="C2768" s="8">
        <v>350400</v>
      </c>
      <c r="D2768" s="8" t="s">
        <v>27</v>
      </c>
      <c r="E2768" s="8" t="s">
        <v>375</v>
      </c>
      <c r="F2768" s="9">
        <v>254.98</v>
      </c>
      <c r="G2768" s="9">
        <v>70.2900009155273</v>
      </c>
      <c r="H2768" s="9">
        <v>101.169998168945</v>
      </c>
      <c r="I2768" s="9">
        <v>83.5299987792969</v>
      </c>
      <c r="J2768" s="10">
        <v>0.275668680667877</v>
      </c>
      <c r="K2768" s="10">
        <v>0.39677619934082</v>
      </c>
      <c r="L2768" s="10">
        <v>0.327594310045242</v>
      </c>
      <c r="M2768" s="10">
        <v>0.327594310045242</v>
      </c>
      <c r="N2768" s="10">
        <v>2.05200409889221</v>
      </c>
      <c r="O2768" s="10">
        <v>0.825640022754669</v>
      </c>
    </row>
    <row r="2769" spans="1:15">
      <c r="A2769" s="8">
        <v>2001</v>
      </c>
      <c r="B2769" s="8" t="s">
        <v>384</v>
      </c>
      <c r="C2769" s="8">
        <v>350400</v>
      </c>
      <c r="D2769" s="8" t="s">
        <v>27</v>
      </c>
      <c r="E2769" s="8" t="s">
        <v>375</v>
      </c>
      <c r="F2769" s="9">
        <v>272.08</v>
      </c>
      <c r="G2769" s="9">
        <v>71.8600006103516</v>
      </c>
      <c r="H2769" s="9">
        <v>110.139999389648</v>
      </c>
      <c r="I2769" s="9">
        <v>90.0800018310547</v>
      </c>
      <c r="J2769" s="10">
        <v>0.264113485813141</v>
      </c>
      <c r="K2769" s="10">
        <v>0.404807418584824</v>
      </c>
      <c r="L2769" s="10">
        <v>0.331079095602036</v>
      </c>
      <c r="M2769" s="10">
        <v>0.331079095602036</v>
      </c>
      <c r="N2769" s="10">
        <v>2.06696557998657</v>
      </c>
      <c r="O2769" s="10">
        <v>0.817868173122406</v>
      </c>
    </row>
    <row r="2770" spans="1:15">
      <c r="A2770" s="8">
        <v>2002</v>
      </c>
      <c r="B2770" s="8" t="s">
        <v>384</v>
      </c>
      <c r="C2770" s="8">
        <v>350400</v>
      </c>
      <c r="D2770" s="8" t="s">
        <v>27</v>
      </c>
      <c r="E2770" s="8" t="s">
        <v>375</v>
      </c>
      <c r="F2770" s="9">
        <v>286.57</v>
      </c>
      <c r="G2770" s="9">
        <v>73.3399963378906</v>
      </c>
      <c r="H2770" s="9">
        <v>114.660003662109</v>
      </c>
      <c r="I2770" s="9">
        <v>98.5699996948242</v>
      </c>
      <c r="J2770" s="10">
        <v>0.255923509597778</v>
      </c>
      <c r="K2770" s="10">
        <v>0.400111675262451</v>
      </c>
      <c r="L2770" s="10">
        <v>0.343964815139771</v>
      </c>
      <c r="M2770" s="10">
        <v>0.343964815139771</v>
      </c>
      <c r="N2770" s="10">
        <v>2.08804130554199</v>
      </c>
      <c r="O2770" s="10">
        <v>0.859672069549561</v>
      </c>
    </row>
    <row r="2771" spans="1:15">
      <c r="A2771" s="8">
        <v>2003</v>
      </c>
      <c r="B2771" s="8" t="s">
        <v>384</v>
      </c>
      <c r="C2771" s="8">
        <v>350400</v>
      </c>
      <c r="D2771" s="8" t="s">
        <v>27</v>
      </c>
      <c r="E2771" s="8" t="s">
        <v>375</v>
      </c>
      <c r="F2771" s="9">
        <v>320.68</v>
      </c>
      <c r="G2771" s="9">
        <v>77.8099975585937</v>
      </c>
      <c r="H2771" s="9">
        <v>133.899993896484</v>
      </c>
      <c r="I2771" s="9">
        <v>108.970001220703</v>
      </c>
      <c r="J2771" s="10">
        <v>0.242640629410744</v>
      </c>
      <c r="K2771" s="10">
        <v>0.417550176382065</v>
      </c>
      <c r="L2771" s="10">
        <v>0.339809149503708</v>
      </c>
      <c r="M2771" s="10">
        <v>0.339809149503708</v>
      </c>
      <c r="N2771" s="10">
        <v>2.09716844558716</v>
      </c>
      <c r="O2771" s="10">
        <v>0.81381630897522</v>
      </c>
    </row>
    <row r="2772" spans="1:15">
      <c r="A2772" s="8">
        <v>2004</v>
      </c>
      <c r="B2772" s="8" t="s">
        <v>384</v>
      </c>
      <c r="C2772" s="8">
        <v>350400</v>
      </c>
      <c r="D2772" s="8" t="s">
        <v>27</v>
      </c>
      <c r="E2772" s="8" t="s">
        <v>375</v>
      </c>
      <c r="F2772" s="9">
        <v>375.84</v>
      </c>
      <c r="G2772" s="9">
        <v>87.2799987792969</v>
      </c>
      <c r="H2772" s="9">
        <v>165.669998168945</v>
      </c>
      <c r="I2772" s="9">
        <v>122.889999389648</v>
      </c>
      <c r="J2772" s="10">
        <v>0.232226476073265</v>
      </c>
      <c r="K2772" s="10">
        <v>0.44079926609993</v>
      </c>
      <c r="L2772" s="10">
        <v>0.326974242925644</v>
      </c>
      <c r="M2772" s="10">
        <v>0.326974242925644</v>
      </c>
      <c r="N2772" s="10">
        <v>2.09474778175354</v>
      </c>
      <c r="O2772" s="10">
        <v>0.741775810718536</v>
      </c>
    </row>
    <row r="2773" spans="1:15">
      <c r="A2773" s="8">
        <v>2005</v>
      </c>
      <c r="B2773" s="8" t="s">
        <v>384</v>
      </c>
      <c r="C2773" s="8">
        <v>350400</v>
      </c>
      <c r="D2773" s="8" t="s">
        <v>27</v>
      </c>
      <c r="E2773" s="8" t="s">
        <v>375</v>
      </c>
      <c r="F2773" s="9">
        <v>392.84</v>
      </c>
      <c r="G2773" s="9">
        <v>97.9000015258789</v>
      </c>
      <c r="H2773" s="9">
        <v>150.320007324219</v>
      </c>
      <c r="I2773" s="9">
        <v>144.619995117187</v>
      </c>
      <c r="J2773" s="10">
        <v>0.249210879206657</v>
      </c>
      <c r="K2773" s="10">
        <v>0.382649451494217</v>
      </c>
      <c r="L2773" s="10">
        <v>0.368139684200287</v>
      </c>
      <c r="M2773" s="10">
        <v>0.368139684200287</v>
      </c>
      <c r="N2773" s="10">
        <v>2.11892890930176</v>
      </c>
      <c r="O2773" s="10">
        <v>0.962080836296082</v>
      </c>
    </row>
    <row r="2774" spans="1:15">
      <c r="A2774" s="8">
        <v>2006</v>
      </c>
      <c r="B2774" s="8" t="s">
        <v>384</v>
      </c>
      <c r="C2774" s="8">
        <v>350400</v>
      </c>
      <c r="D2774" s="8" t="s">
        <v>27</v>
      </c>
      <c r="E2774" s="8" t="s">
        <v>375</v>
      </c>
      <c r="F2774" s="9">
        <v>453.58</v>
      </c>
      <c r="G2774" s="9">
        <v>107.360000610352</v>
      </c>
      <c r="H2774" s="9">
        <v>183.929992675781</v>
      </c>
      <c r="I2774" s="9">
        <v>162.279998779297</v>
      </c>
      <c r="J2774" s="10">
        <v>0.236694738268852</v>
      </c>
      <c r="K2774" s="10">
        <v>0.405507266521454</v>
      </c>
      <c r="L2774" s="10">
        <v>0.357775926589966</v>
      </c>
      <c r="M2774" s="10">
        <v>0.357775926589966</v>
      </c>
      <c r="N2774" s="10">
        <v>2.12103700637817</v>
      </c>
      <c r="O2774" s="10">
        <v>0.882292211055756</v>
      </c>
    </row>
    <row r="2775" spans="1:15">
      <c r="A2775" s="8">
        <v>2007</v>
      </c>
      <c r="B2775" s="8" t="s">
        <v>384</v>
      </c>
      <c r="C2775" s="8">
        <v>350400</v>
      </c>
      <c r="D2775" s="8" t="s">
        <v>27</v>
      </c>
      <c r="E2775" s="8" t="s">
        <v>375</v>
      </c>
      <c r="F2775" s="9">
        <v>545.69</v>
      </c>
      <c r="G2775" s="9">
        <v>118.809997558594</v>
      </c>
      <c r="H2775" s="9">
        <v>236.259994506836</v>
      </c>
      <c r="I2775" s="9">
        <v>190.619995117187</v>
      </c>
      <c r="J2775" s="10">
        <v>0.217724338173866</v>
      </c>
      <c r="K2775" s="10">
        <v>0.432956427335739</v>
      </c>
      <c r="L2775" s="10">
        <v>0.349319189786911</v>
      </c>
      <c r="M2775" s="10">
        <v>0.349319189786911</v>
      </c>
      <c r="N2775" s="10">
        <v>2.13159465789795</v>
      </c>
      <c r="O2775" s="10">
        <v>0.806823015213013</v>
      </c>
    </row>
    <row r="2776" spans="1:15">
      <c r="A2776" s="8">
        <v>2008</v>
      </c>
      <c r="B2776" s="8" t="s">
        <v>384</v>
      </c>
      <c r="C2776" s="8">
        <v>350400</v>
      </c>
      <c r="D2776" s="8" t="s">
        <v>27</v>
      </c>
      <c r="E2776" s="8" t="s">
        <v>375</v>
      </c>
      <c r="F2776" s="9">
        <v>666.92</v>
      </c>
      <c r="G2776" s="9">
        <v>138.600006103516</v>
      </c>
      <c r="H2776" s="9">
        <v>318.950012207031</v>
      </c>
      <c r="I2776" s="9">
        <v>209.369995117187</v>
      </c>
      <c r="J2776" s="10">
        <v>0.207821041345596</v>
      </c>
      <c r="K2776" s="10">
        <v>0.478243291378021</v>
      </c>
      <c r="L2776" s="10">
        <v>0.313935697078705</v>
      </c>
      <c r="M2776" s="10">
        <v>0.313935697078705</v>
      </c>
      <c r="N2776" s="10">
        <v>2.10611462593079</v>
      </c>
      <c r="O2776" s="10">
        <v>0.656435132026672</v>
      </c>
    </row>
    <row r="2777" spans="1:15">
      <c r="A2777" s="8">
        <v>2009</v>
      </c>
      <c r="B2777" s="8" t="s">
        <v>384</v>
      </c>
      <c r="C2777" s="8">
        <v>350400</v>
      </c>
      <c r="D2777" s="8" t="s">
        <v>27</v>
      </c>
      <c r="E2777" s="8" t="s">
        <v>375</v>
      </c>
      <c r="F2777" s="9">
        <v>800.24</v>
      </c>
      <c r="G2777" s="9">
        <v>146.279998779297</v>
      </c>
      <c r="H2777" s="9">
        <v>365.359985351563</v>
      </c>
      <c r="I2777" s="9">
        <v>288.600006103516</v>
      </c>
      <c r="J2777" s="10">
        <v>0.182795166969299</v>
      </c>
      <c r="K2777" s="10">
        <v>0.456563025712967</v>
      </c>
      <c r="L2777" s="10">
        <v>0.360641807317734</v>
      </c>
      <c r="M2777" s="10">
        <v>0.360641807317734</v>
      </c>
      <c r="N2777" s="10">
        <v>2.17784667015076</v>
      </c>
      <c r="O2777" s="10">
        <v>0.789905905723572</v>
      </c>
    </row>
    <row r="2778" spans="1:15">
      <c r="A2778" s="8">
        <v>2010</v>
      </c>
      <c r="B2778" s="8" t="s">
        <v>384</v>
      </c>
      <c r="C2778" s="8">
        <v>350400</v>
      </c>
      <c r="D2778" s="8" t="s">
        <v>27</v>
      </c>
      <c r="E2778" s="8" t="s">
        <v>375</v>
      </c>
      <c r="F2778" s="9">
        <v>975.1</v>
      </c>
      <c r="G2778" s="9">
        <v>168.259994506836</v>
      </c>
      <c r="H2778" s="9">
        <v>480.220001220703</v>
      </c>
      <c r="I2778" s="9">
        <v>326.619995117188</v>
      </c>
      <c r="J2778" s="10">
        <v>0.172556653618813</v>
      </c>
      <c r="K2778" s="10">
        <v>0.49248281121254</v>
      </c>
      <c r="L2778" s="10">
        <v>0.334960520267487</v>
      </c>
      <c r="M2778" s="10">
        <v>0.334960520267487</v>
      </c>
      <c r="N2778" s="10">
        <v>2.16240382194519</v>
      </c>
      <c r="O2778" s="10">
        <v>0.68014657497406</v>
      </c>
    </row>
    <row r="2779" spans="1:15">
      <c r="A2779" s="8">
        <v>2011</v>
      </c>
      <c r="B2779" s="8" t="s">
        <v>384</v>
      </c>
      <c r="C2779" s="8">
        <v>350400</v>
      </c>
      <c r="D2779" s="8" t="s">
        <v>27</v>
      </c>
      <c r="E2779" s="8" t="s">
        <v>375</v>
      </c>
      <c r="F2779" s="9">
        <v>1211.81</v>
      </c>
      <c r="G2779" s="9">
        <v>195.300003051758</v>
      </c>
      <c r="H2779" s="9">
        <v>610.900024414063</v>
      </c>
      <c r="I2779" s="9">
        <v>405.619995117188</v>
      </c>
      <c r="J2779" s="10">
        <v>0.161163881421089</v>
      </c>
      <c r="K2779" s="10">
        <v>0.504121959209442</v>
      </c>
      <c r="L2779" s="10">
        <v>0.334722429513931</v>
      </c>
      <c r="M2779" s="10">
        <v>0.334722429513931</v>
      </c>
      <c r="N2779" s="10">
        <v>2.17357516288757</v>
      </c>
      <c r="O2779" s="10">
        <v>0.663971126079559</v>
      </c>
    </row>
    <row r="2780" spans="1:15">
      <c r="A2780" s="8">
        <v>2012</v>
      </c>
      <c r="B2780" s="8" t="s">
        <v>384</v>
      </c>
      <c r="C2780" s="8">
        <v>350400</v>
      </c>
      <c r="D2780" s="8" t="s">
        <v>27</v>
      </c>
      <c r="E2780" s="8" t="s">
        <v>375</v>
      </c>
      <c r="F2780" s="9">
        <v>1334.82</v>
      </c>
      <c r="G2780" s="9">
        <v>211</v>
      </c>
      <c r="H2780" s="9">
        <v>677.789978027344</v>
      </c>
      <c r="I2780" s="9">
        <v>446.029998779297</v>
      </c>
      <c r="J2780" s="10">
        <v>0.158073753118515</v>
      </c>
      <c r="K2780" s="10">
        <v>0.507776319980621</v>
      </c>
      <c r="L2780" s="10">
        <v>0.334149926900864</v>
      </c>
      <c r="M2780" s="10">
        <v>0.334149926900864</v>
      </c>
      <c r="N2780" s="10">
        <v>2.17607617378235</v>
      </c>
      <c r="O2780" s="10">
        <v>0.65806519985199</v>
      </c>
    </row>
    <row r="2781" spans="1:15">
      <c r="A2781" s="8">
        <v>2013</v>
      </c>
      <c r="B2781" s="8" t="s">
        <v>384</v>
      </c>
      <c r="C2781" s="8">
        <v>350400</v>
      </c>
      <c r="D2781" s="8" t="s">
        <v>27</v>
      </c>
      <c r="E2781" s="8" t="s">
        <v>375</v>
      </c>
      <c r="F2781" s="9">
        <v>1477.59</v>
      </c>
      <c r="G2781" s="9">
        <v>230.970001220703</v>
      </c>
      <c r="H2781" s="9">
        <v>771.919982910156</v>
      </c>
      <c r="I2781" s="9">
        <v>474.700012207031</v>
      </c>
      <c r="J2781" s="10">
        <v>0.156315356492996</v>
      </c>
      <c r="K2781" s="10">
        <v>0.522418260574341</v>
      </c>
      <c r="L2781" s="10">
        <v>0.321266382932663</v>
      </c>
      <c r="M2781" s="10">
        <v>0.321266382932663</v>
      </c>
      <c r="N2781" s="10">
        <v>2.16495108604431</v>
      </c>
      <c r="O2781" s="10">
        <v>0.614960134029388</v>
      </c>
    </row>
    <row r="2782" spans="1:15">
      <c r="A2782" s="8">
        <v>2014</v>
      </c>
      <c r="B2782" s="8" t="s">
        <v>384</v>
      </c>
      <c r="C2782" s="8">
        <v>350400</v>
      </c>
      <c r="D2782" s="8" t="s">
        <v>27</v>
      </c>
      <c r="E2782" s="8" t="s">
        <v>375</v>
      </c>
      <c r="F2782" s="9">
        <v>1621.21</v>
      </c>
      <c r="G2782" s="9">
        <v>244.839996337891</v>
      </c>
      <c r="H2782" s="9">
        <v>850.97998046875</v>
      </c>
      <c r="I2782" s="9">
        <v>525.390014648438</v>
      </c>
      <c r="J2782" s="10">
        <v>0.151023000478745</v>
      </c>
      <c r="K2782" s="10">
        <v>0.524904251098633</v>
      </c>
      <c r="L2782" s="10">
        <v>0.324072778224945</v>
      </c>
      <c r="M2782" s="10">
        <v>0.324072778224945</v>
      </c>
      <c r="N2782" s="10">
        <v>2.17304992675781</v>
      </c>
      <c r="O2782" s="10">
        <v>0.617394089698792</v>
      </c>
    </row>
    <row r="2783" spans="1:15">
      <c r="A2783" s="8">
        <v>2015</v>
      </c>
      <c r="B2783" s="8" t="s">
        <v>384</v>
      </c>
      <c r="C2783" s="8">
        <v>350400</v>
      </c>
      <c r="D2783" s="8" t="s">
        <v>27</v>
      </c>
      <c r="E2783" s="8" t="s">
        <v>375</v>
      </c>
      <c r="F2783" s="9">
        <v>1713.05</v>
      </c>
      <c r="G2783" s="9">
        <v>252.080001831055</v>
      </c>
      <c r="H2783" s="9">
        <v>875.159973144531</v>
      </c>
      <c r="I2783" s="9">
        <v>585.799987792969</v>
      </c>
      <c r="J2783" s="10">
        <v>0.147152736783028</v>
      </c>
      <c r="K2783" s="10">
        <v>0.510878264904022</v>
      </c>
      <c r="L2783" s="10">
        <v>0.341963171958923</v>
      </c>
      <c r="M2783" s="10">
        <v>0.341963171958923</v>
      </c>
      <c r="N2783" s="10">
        <v>2.19479870796204</v>
      </c>
      <c r="O2783" s="10">
        <v>0.66936331987381</v>
      </c>
    </row>
    <row r="2784" spans="1:15">
      <c r="A2784" s="8">
        <v>2016</v>
      </c>
      <c r="B2784" s="8" t="s">
        <v>384</v>
      </c>
      <c r="C2784" s="8">
        <v>350400</v>
      </c>
      <c r="D2784" s="8" t="s">
        <v>27</v>
      </c>
      <c r="E2784" s="8" t="s">
        <v>375</v>
      </c>
      <c r="F2784" s="9">
        <v>1860.82</v>
      </c>
      <c r="G2784" s="9">
        <v>275.589996337891</v>
      </c>
      <c r="H2784" s="9">
        <v>932.200012207031</v>
      </c>
      <c r="I2784" s="9">
        <v>653.030029296875</v>
      </c>
      <c r="J2784" s="10">
        <v>0.14810137450695</v>
      </c>
      <c r="K2784" s="10">
        <v>0.50096195936203</v>
      </c>
      <c r="L2784" s="10">
        <v>0.350936710834503</v>
      </c>
      <c r="M2784" s="10">
        <v>0.350936710834503</v>
      </c>
      <c r="N2784" s="10">
        <v>2.20283532142639</v>
      </c>
      <c r="O2784" s="10">
        <v>0.700525641441345</v>
      </c>
    </row>
    <row r="2785" spans="1:15">
      <c r="A2785" s="8">
        <v>2017</v>
      </c>
      <c r="B2785" s="8" t="s">
        <v>384</v>
      </c>
      <c r="C2785" s="8">
        <v>350400</v>
      </c>
      <c r="D2785" s="8" t="s">
        <v>27</v>
      </c>
      <c r="E2785" s="8" t="s">
        <v>375</v>
      </c>
      <c r="F2785" s="9">
        <v>2102.64</v>
      </c>
      <c r="G2785" s="9">
        <v>250.039993286133</v>
      </c>
      <c r="H2785" s="9">
        <v>1095.15002441406</v>
      </c>
      <c r="I2785" s="9">
        <v>757.450012207031</v>
      </c>
      <c r="J2785" s="10">
        <v>0.118917167186737</v>
      </c>
      <c r="K2785" s="10">
        <v>0.520845234394073</v>
      </c>
      <c r="L2785" s="10">
        <v>0.360237598419189</v>
      </c>
      <c r="M2785" s="10">
        <v>0.360237598419189</v>
      </c>
      <c r="N2785" s="10">
        <v>2.24132037162781</v>
      </c>
      <c r="O2785" s="10">
        <v>0.691640436649323</v>
      </c>
    </row>
    <row r="2786" spans="1:15">
      <c r="A2786" s="8">
        <v>2018</v>
      </c>
      <c r="B2786" s="8" t="s">
        <v>384</v>
      </c>
      <c r="C2786" s="8">
        <v>350400</v>
      </c>
      <c r="D2786" s="8" t="s">
        <v>27</v>
      </c>
      <c r="E2786" s="8" t="s">
        <v>375</v>
      </c>
      <c r="F2786" s="9">
        <v>2353.72</v>
      </c>
      <c r="G2786" s="9">
        <v>273.980010986328</v>
      </c>
      <c r="H2786" s="9">
        <v>1237.90002441406</v>
      </c>
      <c r="I2786" s="9">
        <v>841.840026855469</v>
      </c>
      <c r="J2786" s="10">
        <v>0.116402976214886</v>
      </c>
      <c r="K2786" s="10">
        <v>0.525933444499969</v>
      </c>
      <c r="L2786" s="10">
        <v>0.357663631439209</v>
      </c>
      <c r="M2786" s="10">
        <v>0.357663631439209</v>
      </c>
      <c r="N2786" s="10">
        <v>2.24126076698303</v>
      </c>
      <c r="O2786" s="10">
        <v>0.68005496263504</v>
      </c>
    </row>
    <row r="2787" spans="1:15">
      <c r="A2787" s="8">
        <v>2019</v>
      </c>
      <c r="B2787" s="8" t="s">
        <v>384</v>
      </c>
      <c r="C2787" s="8">
        <v>350400</v>
      </c>
      <c r="D2787" s="8" t="s">
        <v>27</v>
      </c>
      <c r="E2787" s="8" t="s">
        <v>375</v>
      </c>
      <c r="F2787" s="9">
        <v>2601.56</v>
      </c>
      <c r="G2787" s="9">
        <v>303.109985351563</v>
      </c>
      <c r="H2787" s="9">
        <v>1402.92004394531</v>
      </c>
      <c r="I2787" s="9">
        <v>895.52001953125</v>
      </c>
      <c r="J2787" s="10">
        <v>0.116510860621929</v>
      </c>
      <c r="K2787" s="10">
        <v>0.539261102676392</v>
      </c>
      <c r="L2787" s="10">
        <v>0.344224244356155</v>
      </c>
      <c r="M2787" s="10">
        <v>0.344224244356155</v>
      </c>
      <c r="N2787" s="10">
        <v>2.22770571708679</v>
      </c>
      <c r="O2787" s="10">
        <v>0.638325750827789</v>
      </c>
    </row>
    <row r="2788" spans="1:15">
      <c r="A2788" s="8">
        <v>2020</v>
      </c>
      <c r="B2788" s="8" t="s">
        <v>384</v>
      </c>
      <c r="C2788" s="8">
        <v>350400</v>
      </c>
      <c r="D2788" s="8" t="s">
        <v>27</v>
      </c>
      <c r="E2788" s="8" t="s">
        <v>375</v>
      </c>
      <c r="F2788" s="9">
        <v>2702.19</v>
      </c>
      <c r="G2788" s="9">
        <v>314.570007324219</v>
      </c>
      <c r="H2788" s="9">
        <v>1401.90002441406</v>
      </c>
      <c r="I2788" s="9">
        <v>985.719970703125</v>
      </c>
      <c r="J2788" s="10">
        <v>0.116412989795208</v>
      </c>
      <c r="K2788" s="10">
        <v>0.51880145072937</v>
      </c>
      <c r="L2788" s="10">
        <v>0.364785581827164</v>
      </c>
      <c r="M2788" s="10">
        <v>0.364785581827164</v>
      </c>
      <c r="N2788" s="10">
        <v>2.24837255477905</v>
      </c>
      <c r="O2788" s="10">
        <v>0.703131437301636</v>
      </c>
    </row>
    <row r="2789" spans="1:15">
      <c r="A2789" s="8">
        <v>2021</v>
      </c>
      <c r="B2789" s="8" t="s">
        <v>384</v>
      </c>
      <c r="C2789" s="8">
        <v>350400</v>
      </c>
      <c r="D2789" s="8" t="s">
        <v>27</v>
      </c>
      <c r="E2789" s="8" t="s">
        <v>375</v>
      </c>
      <c r="F2789" s="9">
        <v>2953.4685</v>
      </c>
      <c r="G2789" s="9">
        <v>325.092498779297</v>
      </c>
      <c r="H2789" s="9">
        <v>1503.34692382812</v>
      </c>
      <c r="I2789" s="9">
        <v>1125.02905273437</v>
      </c>
      <c r="J2789" s="10">
        <v>0.110071428120136</v>
      </c>
      <c r="K2789" s="10">
        <v>0.509010672569275</v>
      </c>
      <c r="L2789" s="10">
        <v>0.380917906761169</v>
      </c>
      <c r="M2789" s="10">
        <v>0.380917906761169</v>
      </c>
      <c r="N2789" s="10">
        <v>2.2708466053009</v>
      </c>
      <c r="O2789" s="10">
        <v>0.748349606990814</v>
      </c>
    </row>
    <row r="2790" spans="1:15">
      <c r="A2790" s="8">
        <v>2022</v>
      </c>
      <c r="B2790" s="8" t="s">
        <v>384</v>
      </c>
      <c r="C2790" s="8">
        <v>350400</v>
      </c>
      <c r="D2790" s="8" t="s">
        <v>27</v>
      </c>
      <c r="E2790" s="8" t="s">
        <v>375</v>
      </c>
      <c r="F2790" s="9">
        <v>3110.14</v>
      </c>
      <c r="G2790" s="9">
        <v>339.6</v>
      </c>
      <c r="H2790" s="9">
        <v>1580.92</v>
      </c>
      <c r="I2790" s="9">
        <v>1189.62</v>
      </c>
      <c r="J2790" s="10">
        <v>0.109191226118438</v>
      </c>
      <c r="K2790" s="10">
        <v>0.508311522953951</v>
      </c>
      <c r="L2790" s="10">
        <v>0.382497250927611</v>
      </c>
      <c r="M2790" s="10">
        <v>0.382497250927611</v>
      </c>
      <c r="N2790" s="10">
        <v>2.27330602480917</v>
      </c>
      <c r="O2790" s="10">
        <v>0.752485894289401</v>
      </c>
    </row>
    <row r="2791" spans="1:15">
      <c r="A2791" s="1">
        <v>2023</v>
      </c>
      <c r="B2791" s="1" t="s">
        <v>384</v>
      </c>
      <c r="C2791" s="1">
        <v>350400</v>
      </c>
      <c r="D2791" s="1" t="s">
        <v>27</v>
      </c>
      <c r="E2791" s="1" t="s">
        <v>375</v>
      </c>
      <c r="F2791" s="14" t="s">
        <v>385</v>
      </c>
      <c r="G2791" s="14">
        <v>355.08</v>
      </c>
      <c r="H2791" s="14" t="s">
        <v>386</v>
      </c>
      <c r="I2791" s="14">
        <v>1309.49</v>
      </c>
      <c r="J2791" s="18">
        <f>G2791/F2791</f>
        <v>0.118080542715573</v>
      </c>
      <c r="K2791" s="18">
        <f>H2791/F2791</f>
        <v>0.446453393635064</v>
      </c>
      <c r="L2791" s="18">
        <f>I2791/F2791</f>
        <v>0.435466063649363</v>
      </c>
      <c r="M2791" s="18">
        <f>I2791/F2791</f>
        <v>0.435466063649363</v>
      </c>
      <c r="N2791" s="18">
        <f>J2791*1+K2791*2+L2791*3</f>
        <v>2.31738552093379</v>
      </c>
      <c r="O2791" s="18">
        <f>I2791/H2791</f>
        <v>0.97538974920486</v>
      </c>
    </row>
    <row r="2792" spans="1:15">
      <c r="A2792" s="8">
        <v>2000</v>
      </c>
      <c r="B2792" s="8" t="s">
        <v>387</v>
      </c>
      <c r="C2792" s="8">
        <v>350500</v>
      </c>
      <c r="D2792" s="8" t="s">
        <v>27</v>
      </c>
      <c r="E2792" s="8" t="s">
        <v>375</v>
      </c>
      <c r="F2792" s="9">
        <v>1045.08</v>
      </c>
      <c r="G2792" s="9">
        <v>80.6900024414062</v>
      </c>
      <c r="H2792" s="9">
        <v>559.619995117188</v>
      </c>
      <c r="I2792" s="9">
        <v>404.769989013672</v>
      </c>
      <c r="J2792" s="10">
        <v>0.0772094056010246</v>
      </c>
      <c r="K2792" s="10">
        <v>0.535480558872223</v>
      </c>
      <c r="L2792" s="10">
        <v>0.387310057878494</v>
      </c>
      <c r="M2792" s="10">
        <v>0.387310057878494</v>
      </c>
      <c r="N2792" s="10">
        <v>2.3101007938385</v>
      </c>
      <c r="O2792" s="10">
        <v>0.723294377326965</v>
      </c>
    </row>
    <row r="2793" spans="1:15">
      <c r="A2793" s="8">
        <v>2001</v>
      </c>
      <c r="B2793" s="8" t="s">
        <v>387</v>
      </c>
      <c r="C2793" s="8">
        <v>350500</v>
      </c>
      <c r="D2793" s="8" t="s">
        <v>27</v>
      </c>
      <c r="E2793" s="8" t="s">
        <v>375</v>
      </c>
      <c r="F2793" s="9">
        <v>1125.1</v>
      </c>
      <c r="G2793" s="9">
        <v>81.7099990844727</v>
      </c>
      <c r="H2793" s="9">
        <v>594.380004882813</v>
      </c>
      <c r="I2793" s="9">
        <v>449.010009765625</v>
      </c>
      <c r="J2793" s="10">
        <v>0.0726246535778046</v>
      </c>
      <c r="K2793" s="10">
        <v>0.528290808200836</v>
      </c>
      <c r="L2793" s="10">
        <v>0.399084538221359</v>
      </c>
      <c r="M2793" s="10">
        <v>0.399084538221359</v>
      </c>
      <c r="N2793" s="10">
        <v>2.32645988464355</v>
      </c>
      <c r="O2793" s="10">
        <v>0.755425810813904</v>
      </c>
    </row>
    <row r="2794" spans="1:15">
      <c r="A2794" s="8">
        <v>2002</v>
      </c>
      <c r="B2794" s="8" t="s">
        <v>387</v>
      </c>
      <c r="C2794" s="8">
        <v>350500</v>
      </c>
      <c r="D2794" s="8" t="s">
        <v>27</v>
      </c>
      <c r="E2794" s="8" t="s">
        <v>375</v>
      </c>
      <c r="F2794" s="9">
        <v>1223.06</v>
      </c>
      <c r="G2794" s="9">
        <v>83.1399993896484</v>
      </c>
      <c r="H2794" s="9">
        <v>645.880004882813</v>
      </c>
      <c r="I2794" s="9">
        <v>494.040008544922</v>
      </c>
      <c r="J2794" s="10">
        <v>0.0679770410060883</v>
      </c>
      <c r="K2794" s="10">
        <v>0.528085291385651</v>
      </c>
      <c r="L2794" s="10">
        <v>0.403937667608261</v>
      </c>
      <c r="M2794" s="10">
        <v>0.403937667608261</v>
      </c>
      <c r="N2794" s="10">
        <v>2.33596062660217</v>
      </c>
      <c r="O2794" s="10">
        <v>0.76490992307663</v>
      </c>
    </row>
    <row r="2795" spans="1:15">
      <c r="A2795" s="8">
        <v>2003</v>
      </c>
      <c r="B2795" s="8" t="s">
        <v>387</v>
      </c>
      <c r="C2795" s="8">
        <v>350500</v>
      </c>
      <c r="D2795" s="8" t="s">
        <v>27</v>
      </c>
      <c r="E2795" s="8" t="s">
        <v>375</v>
      </c>
      <c r="F2795" s="9">
        <v>1380.11</v>
      </c>
      <c r="G2795" s="9">
        <v>84.0400009155273</v>
      </c>
      <c r="H2795" s="9">
        <v>734.830017089844</v>
      </c>
      <c r="I2795" s="9">
        <v>561.239990234375</v>
      </c>
      <c r="J2795" s="10">
        <v>0.0608936958014965</v>
      </c>
      <c r="K2795" s="10">
        <v>0.532443106174469</v>
      </c>
      <c r="L2795" s="10">
        <v>0.406663239002228</v>
      </c>
      <c r="M2795" s="10">
        <v>0.406663239002228</v>
      </c>
      <c r="N2795" s="10">
        <v>2.34576964378357</v>
      </c>
      <c r="O2795" s="10">
        <v>0.763768434524536</v>
      </c>
    </row>
    <row r="2796" spans="1:15">
      <c r="A2796" s="8">
        <v>2004</v>
      </c>
      <c r="B2796" s="8" t="s">
        <v>387</v>
      </c>
      <c r="C2796" s="8">
        <v>350500</v>
      </c>
      <c r="D2796" s="8" t="s">
        <v>27</v>
      </c>
      <c r="E2796" s="8" t="s">
        <v>375</v>
      </c>
      <c r="F2796" s="9">
        <v>1602.97</v>
      </c>
      <c r="G2796" s="9">
        <v>94.6600036621094</v>
      </c>
      <c r="H2796" s="9">
        <v>857.530029296875</v>
      </c>
      <c r="I2796" s="9">
        <v>650.789978027344</v>
      </c>
      <c r="J2796" s="10">
        <v>0.0590528845787048</v>
      </c>
      <c r="K2796" s="10">
        <v>0.534963250160217</v>
      </c>
      <c r="L2796" s="10">
        <v>0.405990123748779</v>
      </c>
      <c r="M2796" s="10">
        <v>0.405990123748779</v>
      </c>
      <c r="N2796" s="10">
        <v>2.34694981575012</v>
      </c>
      <c r="O2796" s="10">
        <v>0.758912146091461</v>
      </c>
    </row>
    <row r="2797" spans="1:15">
      <c r="A2797" s="8">
        <v>2005</v>
      </c>
      <c r="B2797" s="8" t="s">
        <v>387</v>
      </c>
      <c r="C2797" s="8">
        <v>350500</v>
      </c>
      <c r="D2797" s="8" t="s">
        <v>27</v>
      </c>
      <c r="E2797" s="8" t="s">
        <v>375</v>
      </c>
      <c r="F2797" s="9">
        <v>1626.3</v>
      </c>
      <c r="G2797" s="9">
        <v>97.879997253418</v>
      </c>
      <c r="H2797" s="9">
        <v>939.47998046875</v>
      </c>
      <c r="I2797" s="9">
        <v>588.940002441406</v>
      </c>
      <c r="J2797" s="10">
        <v>0.0601856969296932</v>
      </c>
      <c r="K2797" s="10">
        <v>0.577679395675659</v>
      </c>
      <c r="L2797" s="10">
        <v>0.362134903669357</v>
      </c>
      <c r="M2797" s="10">
        <v>0.362134903669357</v>
      </c>
      <c r="N2797" s="10">
        <v>2.30194926261902</v>
      </c>
      <c r="O2797" s="10">
        <v>0.62687873840332</v>
      </c>
    </row>
    <row r="2798" spans="1:15">
      <c r="A2798" s="8">
        <v>2006</v>
      </c>
      <c r="B2798" s="8" t="s">
        <v>387</v>
      </c>
      <c r="C2798" s="8">
        <v>350500</v>
      </c>
      <c r="D2798" s="8" t="s">
        <v>27</v>
      </c>
      <c r="E2798" s="8" t="s">
        <v>375</v>
      </c>
      <c r="F2798" s="9">
        <v>1900.76</v>
      </c>
      <c r="G2798" s="9">
        <v>97.5199966430664</v>
      </c>
      <c r="H2798" s="9">
        <v>1114.56994628906</v>
      </c>
      <c r="I2798" s="9">
        <v>688.669982910156</v>
      </c>
      <c r="J2798" s="10">
        <v>0.0513057932257652</v>
      </c>
      <c r="K2798" s="10">
        <v>0.586381196975708</v>
      </c>
      <c r="L2798" s="10">
        <v>0.362312972545624</v>
      </c>
      <c r="M2798" s="10">
        <v>0.362312972545624</v>
      </c>
      <c r="N2798" s="10">
        <v>2.31100702285767</v>
      </c>
      <c r="O2798" s="10">
        <v>0.617879569530487</v>
      </c>
    </row>
    <row r="2799" spans="1:15">
      <c r="A2799" s="8">
        <v>2007</v>
      </c>
      <c r="B2799" s="8" t="s">
        <v>387</v>
      </c>
      <c r="C2799" s="8">
        <v>350500</v>
      </c>
      <c r="D2799" s="8" t="s">
        <v>27</v>
      </c>
      <c r="E2799" s="8" t="s">
        <v>375</v>
      </c>
      <c r="F2799" s="9">
        <v>2283.7</v>
      </c>
      <c r="G2799" s="9">
        <v>107.099998474121</v>
      </c>
      <c r="H2799" s="9">
        <v>1348.97998046875</v>
      </c>
      <c r="I2799" s="9">
        <v>827.619995117188</v>
      </c>
      <c r="J2799" s="10">
        <v>0.046897578984499</v>
      </c>
      <c r="K2799" s="10">
        <v>0.590699315071106</v>
      </c>
      <c r="L2799" s="10">
        <v>0.362403124570847</v>
      </c>
      <c r="M2799" s="10">
        <v>0.362403124570847</v>
      </c>
      <c r="N2799" s="10">
        <v>2.31550550460815</v>
      </c>
      <c r="O2799" s="10">
        <v>0.613515377044678</v>
      </c>
    </row>
    <row r="2800" spans="1:15">
      <c r="A2800" s="8">
        <v>2008</v>
      </c>
      <c r="B2800" s="8" t="s">
        <v>387</v>
      </c>
      <c r="C2800" s="8">
        <v>350500</v>
      </c>
      <c r="D2800" s="8" t="s">
        <v>27</v>
      </c>
      <c r="E2800" s="8" t="s">
        <v>375</v>
      </c>
      <c r="F2800" s="9">
        <v>2705.29</v>
      </c>
      <c r="G2800" s="9">
        <v>120.300003051758</v>
      </c>
      <c r="H2800" s="9">
        <v>1605.64001464844</v>
      </c>
      <c r="I2800" s="9">
        <v>979.349975585938</v>
      </c>
      <c r="J2800" s="10">
        <v>0.0444684326648712</v>
      </c>
      <c r="K2800" s="10">
        <v>0.593518614768982</v>
      </c>
      <c r="L2800" s="10">
        <v>0.362012922763824</v>
      </c>
      <c r="M2800" s="10">
        <v>0.362012922763824</v>
      </c>
      <c r="N2800" s="10">
        <v>2.31754446029663</v>
      </c>
      <c r="O2800" s="10">
        <v>0.609943687915802</v>
      </c>
    </row>
    <row r="2801" spans="1:15">
      <c r="A2801" s="8">
        <v>2009</v>
      </c>
      <c r="B2801" s="8" t="s">
        <v>387</v>
      </c>
      <c r="C2801" s="8">
        <v>350500</v>
      </c>
      <c r="D2801" s="8" t="s">
        <v>27</v>
      </c>
      <c r="E2801" s="8" t="s">
        <v>375</v>
      </c>
      <c r="F2801" s="9">
        <v>3069.5</v>
      </c>
      <c r="G2801" s="9">
        <v>116.73999786377</v>
      </c>
      <c r="H2801" s="9">
        <v>1778.68005371094</v>
      </c>
      <c r="I2801" s="9">
        <v>1174.07995605469</v>
      </c>
      <c r="J2801" s="10">
        <v>0.0380322523415089</v>
      </c>
      <c r="K2801" s="10">
        <v>0.579468965530396</v>
      </c>
      <c r="L2801" s="10">
        <v>0.382498770952225</v>
      </c>
      <c r="M2801" s="10">
        <v>0.382498770952225</v>
      </c>
      <c r="N2801" s="10">
        <v>2.3444664478302</v>
      </c>
      <c r="O2801" s="10">
        <v>0.660084962844849</v>
      </c>
    </row>
    <row r="2802" spans="1:15">
      <c r="A2802" s="8">
        <v>2010</v>
      </c>
      <c r="B2802" s="8" t="s">
        <v>387</v>
      </c>
      <c r="C2802" s="8">
        <v>350500</v>
      </c>
      <c r="D2802" s="8" t="s">
        <v>27</v>
      </c>
      <c r="E2802" s="8" t="s">
        <v>375</v>
      </c>
      <c r="F2802" s="9">
        <v>3564.97</v>
      </c>
      <c r="G2802" s="9">
        <v>132.179992675781</v>
      </c>
      <c r="H2802" s="9">
        <v>2144.86010742188</v>
      </c>
      <c r="I2802" s="9">
        <v>1287.93005371094</v>
      </c>
      <c r="J2802" s="10">
        <v>0.0370774492621422</v>
      </c>
      <c r="K2802" s="10">
        <v>0.60164886713028</v>
      </c>
      <c r="L2802" s="10">
        <v>0.361273735761642</v>
      </c>
      <c r="M2802" s="10">
        <v>0.361273735761642</v>
      </c>
      <c r="N2802" s="10">
        <v>2.32419633865356</v>
      </c>
      <c r="O2802" s="10">
        <v>0.600472748279572</v>
      </c>
    </row>
    <row r="2803" spans="1:15">
      <c r="A2803" s="8">
        <v>2011</v>
      </c>
      <c r="B2803" s="8" t="s">
        <v>387</v>
      </c>
      <c r="C2803" s="8">
        <v>350500</v>
      </c>
      <c r="D2803" s="8" t="s">
        <v>27</v>
      </c>
      <c r="E2803" s="8" t="s">
        <v>375</v>
      </c>
      <c r="F2803" s="9">
        <v>4270.89</v>
      </c>
      <c r="G2803" s="9">
        <v>151.779998779297</v>
      </c>
      <c r="H2803" s="9">
        <v>2662.3701171875</v>
      </c>
      <c r="I2803" s="9">
        <v>1456.73999023437</v>
      </c>
      <c r="J2803" s="10">
        <v>0.0355382598936558</v>
      </c>
      <c r="K2803" s="10">
        <v>0.623375952243805</v>
      </c>
      <c r="L2803" s="10">
        <v>0.341085821390152</v>
      </c>
      <c r="M2803" s="10">
        <v>0.341085821390152</v>
      </c>
      <c r="N2803" s="10">
        <v>2.3055477142334</v>
      </c>
      <c r="O2803" s="10">
        <v>0.547159075737</v>
      </c>
    </row>
    <row r="2804" spans="1:15">
      <c r="A2804" s="8">
        <v>2012</v>
      </c>
      <c r="B2804" s="8" t="s">
        <v>387</v>
      </c>
      <c r="C2804" s="8">
        <v>350500</v>
      </c>
      <c r="D2804" s="8" t="s">
        <v>27</v>
      </c>
      <c r="E2804" s="8" t="s">
        <v>375</v>
      </c>
      <c r="F2804" s="9">
        <v>4702.7</v>
      </c>
      <c r="G2804" s="9">
        <v>160.570007324219</v>
      </c>
      <c r="H2804" s="9">
        <v>2890.40991210938</v>
      </c>
      <c r="I2804" s="9">
        <v>1651.71997070312</v>
      </c>
      <c r="J2804" s="10">
        <v>0.034144215285778</v>
      </c>
      <c r="K2804" s="10">
        <v>0.614627718925476</v>
      </c>
      <c r="L2804" s="10">
        <v>0.351227998733521</v>
      </c>
      <c r="M2804" s="10">
        <v>0.351227998733521</v>
      </c>
      <c r="N2804" s="10">
        <v>2.31708359718323</v>
      </c>
      <c r="O2804" s="10">
        <v>0.57144832611084</v>
      </c>
    </row>
    <row r="2805" spans="1:15">
      <c r="A2805" s="8">
        <v>2013</v>
      </c>
      <c r="B2805" s="8" t="s">
        <v>387</v>
      </c>
      <c r="C2805" s="8">
        <v>350500</v>
      </c>
      <c r="D2805" s="8" t="s">
        <v>27</v>
      </c>
      <c r="E2805" s="8" t="s">
        <v>375</v>
      </c>
      <c r="F2805" s="9">
        <v>5218</v>
      </c>
      <c r="G2805" s="9">
        <v>171.029998779297</v>
      </c>
      <c r="H2805" s="9">
        <v>3227.03002929688</v>
      </c>
      <c r="I2805" s="9">
        <v>1819.93994140625</v>
      </c>
      <c r="J2805" s="10">
        <v>0.0327769257128239</v>
      </c>
      <c r="K2805" s="10">
        <v>0.618441939353943</v>
      </c>
      <c r="L2805" s="10">
        <v>0.348781138658524</v>
      </c>
      <c r="M2805" s="10">
        <v>0.348781138658524</v>
      </c>
      <c r="N2805" s="10">
        <v>2.31600427627563</v>
      </c>
      <c r="O2805" s="10">
        <v>0.56396746635437</v>
      </c>
    </row>
    <row r="2806" spans="1:15">
      <c r="A2806" s="8">
        <v>2014</v>
      </c>
      <c r="B2806" s="8" t="s">
        <v>387</v>
      </c>
      <c r="C2806" s="8">
        <v>350500</v>
      </c>
      <c r="D2806" s="8" t="s">
        <v>27</v>
      </c>
      <c r="E2806" s="8" t="s">
        <v>375</v>
      </c>
      <c r="F2806" s="9">
        <v>5733.36</v>
      </c>
      <c r="G2806" s="9">
        <v>172.350006103516</v>
      </c>
      <c r="H2806" s="9">
        <v>3553.25</v>
      </c>
      <c r="I2806" s="9">
        <v>2007.75</v>
      </c>
      <c r="J2806" s="10">
        <v>0.0300609078258276</v>
      </c>
      <c r="K2806" s="10">
        <v>0.619750022888184</v>
      </c>
      <c r="L2806" s="10">
        <v>0.350187331438065</v>
      </c>
      <c r="M2806" s="10">
        <v>0.350187331438065</v>
      </c>
      <c r="N2806" s="10">
        <v>2.32012295722961</v>
      </c>
      <c r="O2806" s="10">
        <v>0.565046072006226</v>
      </c>
    </row>
    <row r="2807" spans="1:15">
      <c r="A2807" s="8">
        <v>2015</v>
      </c>
      <c r="B2807" s="8" t="s">
        <v>387</v>
      </c>
      <c r="C2807" s="8">
        <v>350500</v>
      </c>
      <c r="D2807" s="8" t="s">
        <v>27</v>
      </c>
      <c r="E2807" s="8" t="s">
        <v>375</v>
      </c>
      <c r="F2807" s="9">
        <v>6137.71</v>
      </c>
      <c r="G2807" s="9">
        <v>178.460006713867</v>
      </c>
      <c r="H2807" s="9">
        <v>3679.69995117188</v>
      </c>
      <c r="I2807" s="9">
        <v>2279.55004882813</v>
      </c>
      <c r="J2807" s="10">
        <v>0.0290759913623333</v>
      </c>
      <c r="K2807" s="10">
        <v>0.5995232462883</v>
      </c>
      <c r="L2807" s="10">
        <v>0.371400743722916</v>
      </c>
      <c r="M2807" s="10">
        <v>0.371400743722916</v>
      </c>
      <c r="N2807" s="10">
        <v>2.34232473373413</v>
      </c>
      <c r="O2807" s="10">
        <v>0.61949348449707</v>
      </c>
    </row>
    <row r="2808" spans="1:15">
      <c r="A2808" s="8">
        <v>2016</v>
      </c>
      <c r="B2808" s="8" t="s">
        <v>387</v>
      </c>
      <c r="C2808" s="8">
        <v>350500</v>
      </c>
      <c r="D2808" s="8" t="s">
        <v>27</v>
      </c>
      <c r="E2808" s="8" t="s">
        <v>375</v>
      </c>
      <c r="F2808" s="9">
        <v>6646.63</v>
      </c>
      <c r="G2808" s="9">
        <v>198.490005493164</v>
      </c>
      <c r="H2808" s="9">
        <v>3886.67993164063</v>
      </c>
      <c r="I2808" s="9">
        <v>2561.4599609375</v>
      </c>
      <c r="J2808" s="10">
        <v>0.0298632550984621</v>
      </c>
      <c r="K2808" s="10">
        <v>0.584759473800659</v>
      </c>
      <c r="L2808" s="10">
        <v>0.385377258062363</v>
      </c>
      <c r="M2808" s="10">
        <v>0.385377258062363</v>
      </c>
      <c r="N2808" s="10">
        <v>2.35551404953003</v>
      </c>
      <c r="O2808" s="10">
        <v>0.659035503864288</v>
      </c>
    </row>
    <row r="2809" spans="1:15">
      <c r="A2809" s="8">
        <v>2017</v>
      </c>
      <c r="B2809" s="8" t="s">
        <v>387</v>
      </c>
      <c r="C2809" s="8">
        <v>350500</v>
      </c>
      <c r="D2809" s="8" t="s">
        <v>27</v>
      </c>
      <c r="E2809" s="8" t="s">
        <v>375</v>
      </c>
      <c r="F2809" s="9">
        <v>7547.83</v>
      </c>
      <c r="G2809" s="9">
        <v>192.779998779297</v>
      </c>
      <c r="H2809" s="9">
        <v>4372.93017578125</v>
      </c>
      <c r="I2809" s="9">
        <v>2982.1298828125</v>
      </c>
      <c r="J2809" s="10">
        <v>0.025541115552187</v>
      </c>
      <c r="K2809" s="10">
        <v>0.579362571239471</v>
      </c>
      <c r="L2809" s="10">
        <v>0.395097643136978</v>
      </c>
      <c r="M2809" s="10">
        <v>0.395097643136978</v>
      </c>
      <c r="N2809" s="10">
        <v>2.3695592880249</v>
      </c>
      <c r="O2809" s="10">
        <v>0.681952297687531</v>
      </c>
    </row>
    <row r="2810" spans="1:15">
      <c r="A2810" s="8">
        <v>2018</v>
      </c>
      <c r="B2810" s="8" t="s">
        <v>387</v>
      </c>
      <c r="C2810" s="8">
        <v>350500</v>
      </c>
      <c r="D2810" s="8" t="s">
        <v>27</v>
      </c>
      <c r="E2810" s="8" t="s">
        <v>375</v>
      </c>
      <c r="F2810" s="9">
        <v>8467.98</v>
      </c>
      <c r="G2810" s="9">
        <v>201.800003051758</v>
      </c>
      <c r="H2810" s="9">
        <v>4885.009765625</v>
      </c>
      <c r="I2810" s="9">
        <v>3381.15991210938</v>
      </c>
      <c r="J2810" s="10">
        <v>0.0238309502601624</v>
      </c>
      <c r="K2810" s="10">
        <v>0.576880156993866</v>
      </c>
      <c r="L2810" s="10">
        <v>0.399287670850754</v>
      </c>
      <c r="M2810" s="10">
        <v>0.399287670850754</v>
      </c>
      <c r="N2810" s="10">
        <v>2.37545418739319</v>
      </c>
      <c r="O2810" s="10">
        <v>0.692150056362152</v>
      </c>
    </row>
    <row r="2811" spans="1:15">
      <c r="A2811" s="8">
        <v>2019</v>
      </c>
      <c r="B2811" s="8" t="s">
        <v>387</v>
      </c>
      <c r="C2811" s="8">
        <v>350500</v>
      </c>
      <c r="D2811" s="8" t="s">
        <v>27</v>
      </c>
      <c r="E2811" s="8" t="s">
        <v>375</v>
      </c>
      <c r="F2811" s="9">
        <v>9946.66</v>
      </c>
      <c r="G2811" s="9">
        <v>218.610000610352</v>
      </c>
      <c r="H2811" s="9">
        <v>5855.27001953125</v>
      </c>
      <c r="I2811" s="9">
        <v>3872.78002929688</v>
      </c>
      <c r="J2811" s="10">
        <v>0.0219782311469316</v>
      </c>
      <c r="K2811" s="10">
        <v>0.588666975498199</v>
      </c>
      <c r="L2811" s="10">
        <v>0.389354825019836</v>
      </c>
      <c r="M2811" s="10">
        <v>0.389354825019836</v>
      </c>
      <c r="N2811" s="10">
        <v>2.36737656593323</v>
      </c>
      <c r="O2811" s="10">
        <v>0.661417841911316</v>
      </c>
    </row>
    <row r="2812" spans="1:15">
      <c r="A2812" s="8">
        <v>2020</v>
      </c>
      <c r="B2812" s="8" t="s">
        <v>387</v>
      </c>
      <c r="C2812" s="8">
        <v>350500</v>
      </c>
      <c r="D2812" s="8" t="s">
        <v>27</v>
      </c>
      <c r="E2812" s="8" t="s">
        <v>375</v>
      </c>
      <c r="F2812" s="9">
        <v>10158.66</v>
      </c>
      <c r="G2812" s="9">
        <v>226.600006103516</v>
      </c>
      <c r="H2812" s="9">
        <v>5808.14013671875</v>
      </c>
      <c r="I2812" s="9">
        <v>4123.91015625</v>
      </c>
      <c r="J2812" s="10">
        <v>0.0223060920834541</v>
      </c>
      <c r="K2812" s="10">
        <v>0.57174277305603</v>
      </c>
      <c r="L2812" s="10">
        <v>0.405950218439102</v>
      </c>
      <c r="M2812" s="10">
        <v>0.405950218439102</v>
      </c>
      <c r="N2812" s="10">
        <v>2.38364219665527</v>
      </c>
      <c r="O2812" s="10">
        <v>0.710022509098053</v>
      </c>
    </row>
    <row r="2813" spans="1:15">
      <c r="A2813" s="8">
        <v>2021</v>
      </c>
      <c r="B2813" s="8" t="s">
        <v>387</v>
      </c>
      <c r="C2813" s="8">
        <v>350500</v>
      </c>
      <c r="D2813" s="8" t="s">
        <v>27</v>
      </c>
      <c r="E2813" s="8" t="s">
        <v>375</v>
      </c>
      <c r="F2813" s="9">
        <v>11304.1658</v>
      </c>
      <c r="G2813" s="9">
        <v>232.772201538086</v>
      </c>
      <c r="H2813" s="9">
        <v>6436.23583984375</v>
      </c>
      <c r="I2813" s="9">
        <v>4635.15771484375</v>
      </c>
      <c r="J2813" s="10">
        <v>0.0205917190760374</v>
      </c>
      <c r="K2813" s="10">
        <v>0.569368481636047</v>
      </c>
      <c r="L2813" s="10">
        <v>0.410039782524109</v>
      </c>
      <c r="M2813" s="10">
        <v>0.410039782524109</v>
      </c>
      <c r="N2813" s="10">
        <v>2.38944792747498</v>
      </c>
      <c r="O2813" s="10">
        <v>0.720165908336639</v>
      </c>
    </row>
    <row r="2814" spans="1:15">
      <c r="A2814" s="8">
        <v>2022</v>
      </c>
      <c r="B2814" s="8" t="s">
        <v>387</v>
      </c>
      <c r="C2814" s="8">
        <v>350500</v>
      </c>
      <c r="D2814" s="8" t="s">
        <v>27</v>
      </c>
      <c r="E2814" s="8" t="s">
        <v>375</v>
      </c>
      <c r="F2814" s="9">
        <v>12102.97</v>
      </c>
      <c r="G2814" s="9">
        <v>250.12</v>
      </c>
      <c r="H2814" s="9">
        <v>6882.07</v>
      </c>
      <c r="I2814" s="9">
        <v>4970.78</v>
      </c>
      <c r="J2814" s="10">
        <v>0.0206660018160832</v>
      </c>
      <c r="K2814" s="10">
        <v>0.568626543732654</v>
      </c>
      <c r="L2814" s="10">
        <v>0.410707454451263</v>
      </c>
      <c r="M2814" s="10">
        <v>0.410707454451263</v>
      </c>
      <c r="N2814" s="10">
        <v>2.39004145263518</v>
      </c>
      <c r="O2814" s="10">
        <v>0.722279779194341</v>
      </c>
    </row>
    <row r="2815" spans="1:15">
      <c r="A2815" s="1">
        <v>2023</v>
      </c>
      <c r="B2815" s="1" t="s">
        <v>387</v>
      </c>
      <c r="C2815" s="1">
        <v>350500</v>
      </c>
      <c r="D2815" s="1" t="s">
        <v>27</v>
      </c>
      <c r="E2815" s="1" t="s">
        <v>375</v>
      </c>
      <c r="F2815" s="14" t="s">
        <v>388</v>
      </c>
      <c r="G2815" s="14">
        <v>261.66</v>
      </c>
      <c r="H2815" s="14" t="s">
        <v>389</v>
      </c>
      <c r="I2815" s="14">
        <v>5441.55</v>
      </c>
      <c r="J2815" s="18">
        <f>G2815/F2815</f>
        <v>0.021496295286112</v>
      </c>
      <c r="K2815" s="18">
        <f>H2815/F2815</f>
        <v>0.531461108924914</v>
      </c>
      <c r="L2815" s="18">
        <f>I2815/F2815</f>
        <v>0.447042595788974</v>
      </c>
      <c r="M2815" s="18">
        <f>I2815/F2815</f>
        <v>0.447042595788974</v>
      </c>
      <c r="N2815" s="18">
        <f>J2815*1+K2815*2+L2815*3</f>
        <v>2.42554630050286</v>
      </c>
      <c r="O2815" s="18">
        <f>I2815/H2815</f>
        <v>0.841157684507321</v>
      </c>
    </row>
    <row r="2816" spans="1:15">
      <c r="A2816" s="8">
        <v>2000</v>
      </c>
      <c r="B2816" s="8" t="s">
        <v>390</v>
      </c>
      <c r="C2816" s="8">
        <v>350600</v>
      </c>
      <c r="D2816" s="8" t="s">
        <v>27</v>
      </c>
      <c r="E2816" s="8" t="s">
        <v>375</v>
      </c>
      <c r="F2816" s="9">
        <v>477.36</v>
      </c>
      <c r="G2816" s="9">
        <v>113.660003662109</v>
      </c>
      <c r="H2816" s="9">
        <v>188.570007324219</v>
      </c>
      <c r="I2816" s="9">
        <v>175.130004882812</v>
      </c>
      <c r="J2816" s="10">
        <v>0.238101229071617</v>
      </c>
      <c r="K2816" s="10">
        <v>0.395026832818985</v>
      </c>
      <c r="L2816" s="10">
        <v>0.366871982812881</v>
      </c>
      <c r="M2816" s="10">
        <v>0.366871982812881</v>
      </c>
      <c r="N2816" s="10">
        <v>2.12877082824707</v>
      </c>
      <c r="O2816" s="10">
        <v>0.928726732730865</v>
      </c>
    </row>
    <row r="2817" spans="1:15">
      <c r="A2817" s="8">
        <v>2001</v>
      </c>
      <c r="B2817" s="8" t="s">
        <v>390</v>
      </c>
      <c r="C2817" s="8">
        <v>350600</v>
      </c>
      <c r="D2817" s="8" t="s">
        <v>27</v>
      </c>
      <c r="E2817" s="8" t="s">
        <v>375</v>
      </c>
      <c r="F2817" s="9">
        <v>523.89</v>
      </c>
      <c r="G2817" s="9">
        <v>119.410003662109</v>
      </c>
      <c r="H2817" s="9">
        <v>208.429992675781</v>
      </c>
      <c r="I2817" s="9">
        <v>196.050003051758</v>
      </c>
      <c r="J2817" s="10">
        <v>0.227929532527924</v>
      </c>
      <c r="K2817" s="10">
        <v>0.397850692272186</v>
      </c>
      <c r="L2817" s="10">
        <v>0.37421977519989</v>
      </c>
      <c r="M2817" s="10">
        <v>0.37421977519989</v>
      </c>
      <c r="N2817" s="10">
        <v>2.14629030227661</v>
      </c>
      <c r="O2817" s="10">
        <v>0.940603613853455</v>
      </c>
    </row>
    <row r="2818" spans="1:15">
      <c r="A2818" s="8">
        <v>2002</v>
      </c>
      <c r="B2818" s="8" t="s">
        <v>390</v>
      </c>
      <c r="C2818" s="8">
        <v>350600</v>
      </c>
      <c r="D2818" s="8" t="s">
        <v>27</v>
      </c>
      <c r="E2818" s="8" t="s">
        <v>375</v>
      </c>
      <c r="F2818" s="9">
        <v>534.7</v>
      </c>
      <c r="G2818" s="9">
        <v>118.589996337891</v>
      </c>
      <c r="H2818" s="9">
        <v>200.009994506836</v>
      </c>
      <c r="I2818" s="9">
        <v>216.100006103516</v>
      </c>
      <c r="J2818" s="10">
        <v>0.221787914633751</v>
      </c>
      <c r="K2818" s="10">
        <v>0.374060213565826</v>
      </c>
      <c r="L2818" s="10">
        <v>0.404151886701584</v>
      </c>
      <c r="M2818" s="10">
        <v>0.404151886701584</v>
      </c>
      <c r="N2818" s="10">
        <v>2.18236398696899</v>
      </c>
      <c r="O2818" s="10">
        <v>1.08044600486755</v>
      </c>
    </row>
    <row r="2819" spans="1:15">
      <c r="A2819" s="8">
        <v>2003</v>
      </c>
      <c r="B2819" s="8" t="s">
        <v>390</v>
      </c>
      <c r="C2819" s="8">
        <v>350600</v>
      </c>
      <c r="D2819" s="8" t="s">
        <v>27</v>
      </c>
      <c r="E2819" s="8" t="s">
        <v>375</v>
      </c>
      <c r="F2819" s="9">
        <v>603.4</v>
      </c>
      <c r="G2819" s="9">
        <v>126.75</v>
      </c>
      <c r="H2819" s="9">
        <v>237.410003662109</v>
      </c>
      <c r="I2819" s="9">
        <v>239.229995727539</v>
      </c>
      <c r="J2819" s="10">
        <v>0.210059657692909</v>
      </c>
      <c r="K2819" s="10">
        <v>0.393453776836395</v>
      </c>
      <c r="L2819" s="10">
        <v>0.396470010280609</v>
      </c>
      <c r="M2819" s="10">
        <v>0.396470010280609</v>
      </c>
      <c r="N2819" s="10">
        <v>2.18637728691101</v>
      </c>
      <c r="O2819" s="10">
        <v>1.00766599178314</v>
      </c>
    </row>
    <row r="2820" spans="1:15">
      <c r="A2820" s="8">
        <v>2004</v>
      </c>
      <c r="B2820" s="8" t="s">
        <v>390</v>
      </c>
      <c r="C2820" s="8">
        <v>350600</v>
      </c>
      <c r="D2820" s="8" t="s">
        <v>27</v>
      </c>
      <c r="E2820" s="8" t="s">
        <v>375</v>
      </c>
      <c r="F2820" s="9">
        <v>701.06</v>
      </c>
      <c r="G2820" s="9">
        <v>141.919998168945</v>
      </c>
      <c r="H2820" s="9">
        <v>290.529998779297</v>
      </c>
      <c r="I2820" s="9">
        <v>268.609985351563</v>
      </c>
      <c r="J2820" s="10">
        <v>0.202436313033104</v>
      </c>
      <c r="K2820" s="10">
        <v>0.414415299892426</v>
      </c>
      <c r="L2820" s="10">
        <v>0.383148342370987</v>
      </c>
      <c r="M2820" s="10">
        <v>0.383148342370987</v>
      </c>
      <c r="N2820" s="10">
        <v>2.1807119846344</v>
      </c>
      <c r="O2820" s="10">
        <v>0.924551606178284</v>
      </c>
    </row>
    <row r="2821" spans="1:15">
      <c r="A2821" s="8">
        <v>2005</v>
      </c>
      <c r="B2821" s="8" t="s">
        <v>390</v>
      </c>
      <c r="C2821" s="8">
        <v>350600</v>
      </c>
      <c r="D2821" s="8" t="s">
        <v>27</v>
      </c>
      <c r="E2821" s="8" t="s">
        <v>375</v>
      </c>
      <c r="F2821" s="9">
        <v>628.53</v>
      </c>
      <c r="G2821" s="9">
        <v>154.850006103516</v>
      </c>
      <c r="H2821" s="9">
        <v>255.220001220703</v>
      </c>
      <c r="I2821" s="9">
        <v>218.460006713867</v>
      </c>
      <c r="J2821" s="10">
        <v>0.246368527412415</v>
      </c>
      <c r="K2821" s="10">
        <v>0.406058579683304</v>
      </c>
      <c r="L2821" s="10">
        <v>0.347572922706604</v>
      </c>
      <c r="M2821" s="10">
        <v>0.347572922706604</v>
      </c>
      <c r="N2821" s="10">
        <v>2.10120439529419</v>
      </c>
      <c r="O2821" s="10">
        <v>0.855967402458191</v>
      </c>
    </row>
    <row r="2822" spans="1:15">
      <c r="A2822" s="8">
        <v>2006</v>
      </c>
      <c r="B2822" s="8" t="s">
        <v>390</v>
      </c>
      <c r="C2822" s="8">
        <v>350600</v>
      </c>
      <c r="D2822" s="8" t="s">
        <v>27</v>
      </c>
      <c r="E2822" s="8" t="s">
        <v>375</v>
      </c>
      <c r="F2822" s="9">
        <v>716.91</v>
      </c>
      <c r="G2822" s="9">
        <v>168.240005493164</v>
      </c>
      <c r="H2822" s="9">
        <v>303.970001220703</v>
      </c>
      <c r="I2822" s="9">
        <v>244.710006713867</v>
      </c>
      <c r="J2822" s="10">
        <v>0.23467381298542</v>
      </c>
      <c r="K2822" s="10">
        <v>0.424000233411789</v>
      </c>
      <c r="L2822" s="10">
        <v>0.341339915990829</v>
      </c>
      <c r="M2822" s="10">
        <v>0.341339915990829</v>
      </c>
      <c r="N2822" s="10">
        <v>2.106693983078</v>
      </c>
      <c r="O2822" s="10">
        <v>0.805046558380127</v>
      </c>
    </row>
    <row r="2823" spans="1:15">
      <c r="A2823" s="8">
        <v>2007</v>
      </c>
      <c r="B2823" s="8" t="s">
        <v>390</v>
      </c>
      <c r="C2823" s="8">
        <v>350600</v>
      </c>
      <c r="D2823" s="8" t="s">
        <v>27</v>
      </c>
      <c r="E2823" s="8" t="s">
        <v>375</v>
      </c>
      <c r="F2823" s="9">
        <v>854.81</v>
      </c>
      <c r="G2823" s="9">
        <v>186.440002441406</v>
      </c>
      <c r="H2823" s="9">
        <v>368.989990234375</v>
      </c>
      <c r="I2823" s="9">
        <v>299.380004882813</v>
      </c>
      <c r="J2823" s="10">
        <v>0.218106955289841</v>
      </c>
      <c r="K2823" s="10">
        <v>0.431663155555725</v>
      </c>
      <c r="L2823" s="10">
        <v>0.350229889154434</v>
      </c>
      <c r="M2823" s="10">
        <v>0.350229889154434</v>
      </c>
      <c r="N2823" s="10">
        <v>2.13212299346924</v>
      </c>
      <c r="O2823" s="10">
        <v>0.811349928379059</v>
      </c>
    </row>
    <row r="2824" spans="1:15">
      <c r="A2824" s="8">
        <v>2008</v>
      </c>
      <c r="B2824" s="8" t="s">
        <v>390</v>
      </c>
      <c r="C2824" s="8">
        <v>350600</v>
      </c>
      <c r="D2824" s="8" t="s">
        <v>27</v>
      </c>
      <c r="E2824" s="8" t="s">
        <v>375</v>
      </c>
      <c r="F2824" s="9">
        <v>1002.02</v>
      </c>
      <c r="G2824" s="9">
        <v>213.600006103516</v>
      </c>
      <c r="H2824" s="9">
        <v>445.959991455078</v>
      </c>
      <c r="I2824" s="9">
        <v>342.459991455078</v>
      </c>
      <c r="J2824" s="10">
        <v>0.213169410824776</v>
      </c>
      <c r="K2824" s="10">
        <v>0.445060968399048</v>
      </c>
      <c r="L2824" s="10">
        <v>0.341769605875015</v>
      </c>
      <c r="M2824" s="10">
        <v>0.341769605875015</v>
      </c>
      <c r="N2824" s="10">
        <v>2.12860012054443</v>
      </c>
      <c r="O2824" s="10">
        <v>0.7679163813591</v>
      </c>
    </row>
    <row r="2825" spans="1:15">
      <c r="A2825" s="8">
        <v>2009</v>
      </c>
      <c r="B2825" s="8" t="s">
        <v>390</v>
      </c>
      <c r="C2825" s="8">
        <v>350600</v>
      </c>
      <c r="D2825" s="8" t="s">
        <v>27</v>
      </c>
      <c r="E2825" s="8" t="s">
        <v>375</v>
      </c>
      <c r="F2825" s="9">
        <v>1178.01</v>
      </c>
      <c r="G2825" s="9">
        <v>218.649993896484</v>
      </c>
      <c r="H2825" s="9">
        <v>519.97998046875</v>
      </c>
      <c r="I2825" s="9">
        <v>439.369995117188</v>
      </c>
      <c r="J2825" s="10">
        <v>0.185609623789787</v>
      </c>
      <c r="K2825" s="10">
        <v>0.441405415534973</v>
      </c>
      <c r="L2825" s="10">
        <v>0.372976452112198</v>
      </c>
      <c r="M2825" s="10">
        <v>0.372976452112198</v>
      </c>
      <c r="N2825" s="10">
        <v>2.18734979629517</v>
      </c>
      <c r="O2825" s="10">
        <v>0.84497481584549</v>
      </c>
    </row>
    <row r="2826" spans="1:15">
      <c r="A2826" s="8">
        <v>2010</v>
      </c>
      <c r="B2826" s="8" t="s">
        <v>390</v>
      </c>
      <c r="C2826" s="8">
        <v>350600</v>
      </c>
      <c r="D2826" s="8" t="s">
        <v>27</v>
      </c>
      <c r="E2826" s="8" t="s">
        <v>375</v>
      </c>
      <c r="F2826" s="9">
        <v>1430.71</v>
      </c>
      <c r="G2826" s="9">
        <v>254.699996948242</v>
      </c>
      <c r="H2826" s="9">
        <v>652.039978027344</v>
      </c>
      <c r="I2826" s="9">
        <v>523.969970703125</v>
      </c>
      <c r="J2826" s="10">
        <v>0.178023502230644</v>
      </c>
      <c r="K2826" s="10">
        <v>0.455745726823807</v>
      </c>
      <c r="L2826" s="10">
        <v>0.366230726242065</v>
      </c>
      <c r="M2826" s="10">
        <v>0.366230726242065</v>
      </c>
      <c r="N2826" s="10">
        <v>2.18820714950562</v>
      </c>
      <c r="O2826" s="10">
        <v>0.803585648536682</v>
      </c>
    </row>
    <row r="2827" spans="1:15">
      <c r="A2827" s="8">
        <v>2011</v>
      </c>
      <c r="B2827" s="8" t="s">
        <v>390</v>
      </c>
      <c r="C2827" s="8">
        <v>350600</v>
      </c>
      <c r="D2827" s="8" t="s">
        <v>27</v>
      </c>
      <c r="E2827" s="8" t="s">
        <v>375</v>
      </c>
      <c r="F2827" s="9">
        <v>1768.2</v>
      </c>
      <c r="G2827" s="9">
        <v>293.299987792969</v>
      </c>
      <c r="H2827" s="9">
        <v>836.260009765625</v>
      </c>
      <c r="I2827" s="9">
        <v>638.640014648438</v>
      </c>
      <c r="J2827" s="10">
        <v>0.165874898433685</v>
      </c>
      <c r="K2827" s="10">
        <v>0.472944229841232</v>
      </c>
      <c r="L2827" s="10">
        <v>0.361180871725082</v>
      </c>
      <c r="M2827" s="10">
        <v>0.361180871725082</v>
      </c>
      <c r="N2827" s="10">
        <v>2.19530606269836</v>
      </c>
      <c r="O2827" s="10">
        <v>0.763685941696167</v>
      </c>
    </row>
    <row r="2828" spans="1:15">
      <c r="A2828" s="8">
        <v>2012</v>
      </c>
      <c r="B2828" s="8" t="s">
        <v>390</v>
      </c>
      <c r="C2828" s="8">
        <v>350600</v>
      </c>
      <c r="D2828" s="8" t="s">
        <v>27</v>
      </c>
      <c r="E2828" s="8" t="s">
        <v>375</v>
      </c>
      <c r="F2828" s="9">
        <v>2012.92</v>
      </c>
      <c r="G2828" s="9">
        <v>320.450012207031</v>
      </c>
      <c r="H2828" s="9">
        <v>961.099975585938</v>
      </c>
      <c r="I2828" s="9">
        <v>731.369995117188</v>
      </c>
      <c r="J2828" s="10">
        <v>0.159196600317955</v>
      </c>
      <c r="K2828" s="10">
        <v>0.477465569972992</v>
      </c>
      <c r="L2828" s="10">
        <v>0.363337844610214</v>
      </c>
      <c r="M2828" s="10">
        <v>0.363337844610214</v>
      </c>
      <c r="N2828" s="10">
        <v>2.20414137840271</v>
      </c>
      <c r="O2828" s="10">
        <v>0.76097184419632</v>
      </c>
    </row>
    <row r="2829" spans="1:15">
      <c r="A2829" s="8">
        <v>2013</v>
      </c>
      <c r="B2829" s="8" t="s">
        <v>390</v>
      </c>
      <c r="C2829" s="8">
        <v>350600</v>
      </c>
      <c r="D2829" s="8" t="s">
        <v>27</v>
      </c>
      <c r="E2829" s="8" t="s">
        <v>375</v>
      </c>
      <c r="F2829" s="9">
        <v>2236.02</v>
      </c>
      <c r="G2829" s="9">
        <v>345.529998779297</v>
      </c>
      <c r="H2829" s="9">
        <v>1091.7099609375</v>
      </c>
      <c r="I2829" s="9">
        <v>798.780029296875</v>
      </c>
      <c r="J2829" s="10">
        <v>0.1545290350914</v>
      </c>
      <c r="K2829" s="10">
        <v>0.488238006830215</v>
      </c>
      <c r="L2829" s="10">
        <v>0.357232958078384</v>
      </c>
      <c r="M2829" s="10">
        <v>0.357232958078384</v>
      </c>
      <c r="N2829" s="10">
        <v>2.20270395278931</v>
      </c>
      <c r="O2829" s="10">
        <v>0.731677889823914</v>
      </c>
    </row>
    <row r="2830" spans="1:15">
      <c r="A2830" s="8">
        <v>2014</v>
      </c>
      <c r="B2830" s="8" t="s">
        <v>390</v>
      </c>
      <c r="C2830" s="8">
        <v>350600</v>
      </c>
      <c r="D2830" s="8" t="s">
        <v>27</v>
      </c>
      <c r="E2830" s="8" t="s">
        <v>375</v>
      </c>
      <c r="F2830" s="9">
        <v>2506.36</v>
      </c>
      <c r="G2830" s="9">
        <v>350.510009765625</v>
      </c>
      <c r="H2830" s="9">
        <v>1247.53002929687</v>
      </c>
      <c r="I2830" s="9">
        <v>908.320007324219</v>
      </c>
      <c r="J2830" s="10">
        <v>0.139848232269287</v>
      </c>
      <c r="K2830" s="10">
        <v>0.497745752334595</v>
      </c>
      <c r="L2830" s="10">
        <v>0.362406045198441</v>
      </c>
      <c r="M2830" s="10">
        <v>0.362406045198441</v>
      </c>
      <c r="N2830" s="10">
        <v>2.22255778312683</v>
      </c>
      <c r="O2830" s="10">
        <v>0.728094696998596</v>
      </c>
    </row>
    <row r="2831" spans="1:15">
      <c r="A2831" s="8">
        <v>2015</v>
      </c>
      <c r="B2831" s="8" t="s">
        <v>390</v>
      </c>
      <c r="C2831" s="8">
        <v>350600</v>
      </c>
      <c r="D2831" s="8" t="s">
        <v>27</v>
      </c>
      <c r="E2831" s="8" t="s">
        <v>375</v>
      </c>
      <c r="F2831" s="9">
        <v>2767.35</v>
      </c>
      <c r="G2831" s="9">
        <v>370.869995117188</v>
      </c>
      <c r="H2831" s="9">
        <v>1343.11999511719</v>
      </c>
      <c r="I2831" s="9">
        <v>1053.35998535156</v>
      </c>
      <c r="J2831" s="10">
        <v>0.134016290307045</v>
      </c>
      <c r="K2831" s="10">
        <v>0.485345184803009</v>
      </c>
      <c r="L2831" s="10">
        <v>0.380638509988785</v>
      </c>
      <c r="M2831" s="10">
        <v>0.380638509988785</v>
      </c>
      <c r="N2831" s="10">
        <v>2.24662208557129</v>
      </c>
      <c r="O2831" s="10">
        <v>0.784263491630554</v>
      </c>
    </row>
    <row r="2832" spans="1:15">
      <c r="A2832" s="8">
        <v>2016</v>
      </c>
      <c r="B2832" s="8" t="s">
        <v>390</v>
      </c>
      <c r="C2832" s="8">
        <v>350600</v>
      </c>
      <c r="D2832" s="8" t="s">
        <v>27</v>
      </c>
      <c r="E2832" s="8" t="s">
        <v>375</v>
      </c>
      <c r="F2832" s="9">
        <v>3125.35</v>
      </c>
      <c r="G2832" s="9">
        <v>415.589996337891</v>
      </c>
      <c r="H2832" s="9">
        <v>1461.10998535156</v>
      </c>
      <c r="I2832" s="9">
        <v>1248.64001464844</v>
      </c>
      <c r="J2832" s="10">
        <v>0.132973909378052</v>
      </c>
      <c r="K2832" s="10">
        <v>0.46750283241272</v>
      </c>
      <c r="L2832" s="10">
        <v>0.399520069360733</v>
      </c>
      <c r="M2832" s="10">
        <v>0.399520069360733</v>
      </c>
      <c r="N2832" s="10">
        <v>2.26653981208801</v>
      </c>
      <c r="O2832" s="10">
        <v>0.854583203792572</v>
      </c>
    </row>
    <row r="2833" spans="1:15">
      <c r="A2833" s="8">
        <v>2017</v>
      </c>
      <c r="B2833" s="8" t="s">
        <v>390</v>
      </c>
      <c r="C2833" s="8">
        <v>350600</v>
      </c>
      <c r="D2833" s="8" t="s">
        <v>27</v>
      </c>
      <c r="E2833" s="8" t="s">
        <v>375</v>
      </c>
      <c r="F2833" s="9">
        <v>3528.53</v>
      </c>
      <c r="G2833" s="9">
        <v>397.890014648438</v>
      </c>
      <c r="H2833" s="9">
        <v>1695.86999511719</v>
      </c>
      <c r="I2833" s="9">
        <v>1434.77001953125</v>
      </c>
      <c r="J2833" s="10">
        <v>0.112763673067093</v>
      </c>
      <c r="K2833" s="10">
        <v>0.480616569519043</v>
      </c>
      <c r="L2833" s="10">
        <v>0.406619757413864</v>
      </c>
      <c r="M2833" s="10">
        <v>0.406619757413864</v>
      </c>
      <c r="N2833" s="10">
        <v>2.29385614395142</v>
      </c>
      <c r="O2833" s="10">
        <v>0.846037745475769</v>
      </c>
    </row>
    <row r="2834" spans="1:15">
      <c r="A2834" s="8">
        <v>2018</v>
      </c>
      <c r="B2834" s="8" t="s">
        <v>390</v>
      </c>
      <c r="C2834" s="8">
        <v>350600</v>
      </c>
      <c r="D2834" s="8" t="s">
        <v>27</v>
      </c>
      <c r="E2834" s="8" t="s">
        <v>375</v>
      </c>
      <c r="F2834" s="9">
        <v>3947.63</v>
      </c>
      <c r="G2834" s="9">
        <v>438.579986572266</v>
      </c>
      <c r="H2834" s="9">
        <v>1887.21997070312</v>
      </c>
      <c r="I2834" s="9">
        <v>1621.82995605469</v>
      </c>
      <c r="J2834" s="10">
        <v>0.111099570989609</v>
      </c>
      <c r="K2834" s="10">
        <v>0.478064060211182</v>
      </c>
      <c r="L2834" s="10">
        <v>0.41083636879921</v>
      </c>
      <c r="M2834" s="10">
        <v>0.41083636879921</v>
      </c>
      <c r="N2834" s="10">
        <v>2.29973673820496</v>
      </c>
      <c r="O2834" s="10">
        <v>0.859375178813934</v>
      </c>
    </row>
    <row r="2835" spans="1:15">
      <c r="A2835" s="8">
        <v>2019</v>
      </c>
      <c r="B2835" s="8" t="s">
        <v>390</v>
      </c>
      <c r="C2835" s="8">
        <v>350600</v>
      </c>
      <c r="D2835" s="8" t="s">
        <v>27</v>
      </c>
      <c r="E2835" s="8" t="s">
        <v>375</v>
      </c>
      <c r="F2835" s="9">
        <v>4741.83</v>
      </c>
      <c r="G2835" s="9">
        <v>480.899993896484</v>
      </c>
      <c r="H2835" s="9">
        <v>2315.26000976563</v>
      </c>
      <c r="I2835" s="9">
        <v>1945.67004394531</v>
      </c>
      <c r="J2835" s="10">
        <v>0.101416543126106</v>
      </c>
      <c r="K2835" s="10">
        <v>0.488262981176376</v>
      </c>
      <c r="L2835" s="10">
        <v>0.410320490598679</v>
      </c>
      <c r="M2835" s="10">
        <v>0.410320490598679</v>
      </c>
      <c r="N2835" s="10">
        <v>2.30890393257141</v>
      </c>
      <c r="O2835" s="10">
        <v>0.84036785364151</v>
      </c>
    </row>
    <row r="2836" spans="1:15">
      <c r="A2836" s="8">
        <v>2020</v>
      </c>
      <c r="B2836" s="8" t="s">
        <v>390</v>
      </c>
      <c r="C2836" s="8">
        <v>350600</v>
      </c>
      <c r="D2836" s="8" t="s">
        <v>27</v>
      </c>
      <c r="E2836" s="8" t="s">
        <v>375</v>
      </c>
      <c r="F2836" s="9">
        <v>4545.61</v>
      </c>
      <c r="G2836" s="9">
        <v>498.709991455078</v>
      </c>
      <c r="H2836" s="9">
        <v>2056.7900390625</v>
      </c>
      <c r="I2836" s="9">
        <v>1990.10998535156</v>
      </c>
      <c r="J2836" s="10">
        <v>0.109712444245815</v>
      </c>
      <c r="K2836" s="10">
        <v>0.452478319406509</v>
      </c>
      <c r="L2836" s="10">
        <v>0.437809228897095</v>
      </c>
      <c r="M2836" s="10">
        <v>0.437809228897095</v>
      </c>
      <c r="N2836" s="10">
        <v>2.32809686660767</v>
      </c>
      <c r="O2836" s="10">
        <v>0.967580497264862</v>
      </c>
    </row>
    <row r="2837" spans="1:15">
      <c r="A2837" s="8">
        <v>2021</v>
      </c>
      <c r="B2837" s="8" t="s">
        <v>390</v>
      </c>
      <c r="C2837" s="8">
        <v>350600</v>
      </c>
      <c r="D2837" s="8" t="s">
        <v>27</v>
      </c>
      <c r="E2837" s="8" t="s">
        <v>375</v>
      </c>
      <c r="F2837" s="9">
        <v>5025.3951</v>
      </c>
      <c r="G2837" s="9">
        <v>530.284301757813</v>
      </c>
      <c r="H2837" s="9">
        <v>2461.43579101563</v>
      </c>
      <c r="I2837" s="9">
        <v>2033.67504882812</v>
      </c>
      <c r="J2837" s="10">
        <v>0.10552091896534</v>
      </c>
      <c r="K2837" s="10">
        <v>0.489799469709396</v>
      </c>
      <c r="L2837" s="10">
        <v>0.404679626226425</v>
      </c>
      <c r="M2837" s="10">
        <v>0.404679626226425</v>
      </c>
      <c r="N2837" s="10">
        <v>2.29915881156921</v>
      </c>
      <c r="O2837" s="10">
        <v>0.826214969158173</v>
      </c>
    </row>
    <row r="2838" spans="1:15">
      <c r="A2838" s="8">
        <v>2022</v>
      </c>
      <c r="B2838" s="8" t="s">
        <v>390</v>
      </c>
      <c r="C2838" s="8">
        <v>350600</v>
      </c>
      <c r="D2838" s="8" t="s">
        <v>27</v>
      </c>
      <c r="E2838" s="8" t="s">
        <v>375</v>
      </c>
      <c r="F2838" s="9">
        <v>5706.58</v>
      </c>
      <c r="G2838" s="9">
        <v>571.5</v>
      </c>
      <c r="H2838" s="9">
        <v>2859.95</v>
      </c>
      <c r="I2838" s="9">
        <v>2275.13</v>
      </c>
      <c r="J2838" s="10">
        <v>0.100147548969786</v>
      </c>
      <c r="K2838" s="10">
        <v>0.501167073799018</v>
      </c>
      <c r="L2838" s="10">
        <v>0.398685377231196</v>
      </c>
      <c r="M2838" s="10">
        <v>0.398685377231196</v>
      </c>
      <c r="N2838" s="10">
        <v>2.29853782826141</v>
      </c>
      <c r="O2838" s="10">
        <v>0.795513907585797</v>
      </c>
    </row>
    <row r="2839" spans="1:15">
      <c r="A2839" s="1">
        <v>2023</v>
      </c>
      <c r="B2839" s="1" t="s">
        <v>390</v>
      </c>
      <c r="C2839" s="1">
        <v>350600</v>
      </c>
      <c r="D2839" s="1" t="s">
        <v>27</v>
      </c>
      <c r="E2839" s="1" t="s">
        <v>375</v>
      </c>
      <c r="F2839" s="14" t="s">
        <v>391</v>
      </c>
      <c r="G2839" s="14">
        <v>599.34</v>
      </c>
      <c r="H2839" s="14" t="s">
        <v>392</v>
      </c>
      <c r="I2839" s="14">
        <v>2434.64</v>
      </c>
      <c r="J2839" s="18">
        <f>G2839/F2839</f>
        <v>0.104625525667591</v>
      </c>
      <c r="K2839" s="18">
        <f>H2839/F2839</f>
        <v>0.470364480320088</v>
      </c>
      <c r="L2839" s="18">
        <f>I2839/F2839</f>
        <v>0.425009994012321</v>
      </c>
      <c r="M2839" s="18">
        <f>I2839/F2839</f>
        <v>0.425009994012321</v>
      </c>
      <c r="N2839" s="18">
        <f>J2839*1+K2839*2+L2839*3</f>
        <v>2.32038446834473</v>
      </c>
      <c r="O2839" s="18">
        <f>I2839/H2839</f>
        <v>0.903575868915734</v>
      </c>
    </row>
    <row r="2840" spans="1:15">
      <c r="A2840" s="8">
        <v>2000</v>
      </c>
      <c r="B2840" s="8" t="s">
        <v>393</v>
      </c>
      <c r="C2840" s="8">
        <v>350700</v>
      </c>
      <c r="D2840" s="8" t="s">
        <v>27</v>
      </c>
      <c r="E2840" s="8" t="s">
        <v>375</v>
      </c>
      <c r="F2840" s="9">
        <v>222.78</v>
      </c>
      <c r="G2840" s="9">
        <v>61.2799987792969</v>
      </c>
      <c r="H2840" s="9">
        <v>77.5100021362305</v>
      </c>
      <c r="I2840" s="9">
        <v>84</v>
      </c>
      <c r="J2840" s="10">
        <v>0.275069564580917</v>
      </c>
      <c r="K2840" s="10">
        <v>0.34792172908783</v>
      </c>
      <c r="L2840" s="10">
        <v>0.377053588628769</v>
      </c>
      <c r="M2840" s="10">
        <v>0.377053588628769</v>
      </c>
      <c r="N2840" s="10">
        <v>2.10207366943359</v>
      </c>
      <c r="O2840" s="10">
        <v>1.0837310552597</v>
      </c>
    </row>
    <row r="2841" spans="1:15">
      <c r="A2841" s="8">
        <v>2001</v>
      </c>
      <c r="B2841" s="8" t="s">
        <v>393</v>
      </c>
      <c r="C2841" s="8">
        <v>350700</v>
      </c>
      <c r="D2841" s="8" t="s">
        <v>27</v>
      </c>
      <c r="E2841" s="8" t="s">
        <v>375</v>
      </c>
      <c r="F2841" s="9">
        <v>240.88</v>
      </c>
      <c r="G2841" s="9">
        <v>62.8300018310547</v>
      </c>
      <c r="H2841" s="9">
        <v>84.2200012207031</v>
      </c>
      <c r="I2841" s="9">
        <v>93.8399963378906</v>
      </c>
      <c r="J2841" s="10">
        <v>0.260835289955139</v>
      </c>
      <c r="K2841" s="10">
        <v>0.349634677171707</v>
      </c>
      <c r="L2841" s="10">
        <v>0.38957154750824</v>
      </c>
      <c r="M2841" s="10">
        <v>0.38957154750824</v>
      </c>
      <c r="N2841" s="10">
        <v>2.12881922721863</v>
      </c>
      <c r="O2841" s="10">
        <v>1.11422455310822</v>
      </c>
    </row>
    <row r="2842" spans="1:15">
      <c r="A2842" s="8">
        <v>2002</v>
      </c>
      <c r="B2842" s="8" t="s">
        <v>393</v>
      </c>
      <c r="C2842" s="8">
        <v>350700</v>
      </c>
      <c r="D2842" s="8" t="s">
        <v>27</v>
      </c>
      <c r="E2842" s="8" t="s">
        <v>375</v>
      </c>
      <c r="F2842" s="9">
        <v>254.98</v>
      </c>
      <c r="G2842" s="9">
        <v>66.0299987792969</v>
      </c>
      <c r="H2842" s="9">
        <v>86.370002746582</v>
      </c>
      <c r="I2842" s="9">
        <v>102.589996337891</v>
      </c>
      <c r="J2842" s="10">
        <v>0.258961468935013</v>
      </c>
      <c r="K2842" s="10">
        <v>0.338732451200485</v>
      </c>
      <c r="L2842" s="10">
        <v>0.402345269918442</v>
      </c>
      <c r="M2842" s="10">
        <v>0.402345269918442</v>
      </c>
      <c r="N2842" s="10">
        <v>2.14346218109131</v>
      </c>
      <c r="O2842" s="10">
        <v>1.1877965927124</v>
      </c>
    </row>
    <row r="2843" spans="1:15">
      <c r="A2843" s="8">
        <v>2003</v>
      </c>
      <c r="B2843" s="8" t="s">
        <v>393</v>
      </c>
      <c r="C2843" s="8">
        <v>350700</v>
      </c>
      <c r="D2843" s="8" t="s">
        <v>27</v>
      </c>
      <c r="E2843" s="8" t="s">
        <v>375</v>
      </c>
      <c r="F2843" s="9">
        <v>282.64</v>
      </c>
      <c r="G2843" s="9">
        <v>70.3199996948242</v>
      </c>
      <c r="H2843" s="9">
        <v>98.7699966430664</v>
      </c>
      <c r="I2843" s="9">
        <v>113.540000915527</v>
      </c>
      <c r="J2843" s="10">
        <v>0.248797059059143</v>
      </c>
      <c r="K2843" s="10">
        <v>0.349455118179321</v>
      </c>
      <c r="L2843" s="10">
        <v>0.401712417602539</v>
      </c>
      <c r="M2843" s="10">
        <v>0.401712417602539</v>
      </c>
      <c r="N2843" s="10">
        <v>2.15284442901611</v>
      </c>
      <c r="O2843" s="10">
        <v>1.14953935146332</v>
      </c>
    </row>
    <row r="2844" spans="1:15">
      <c r="A2844" s="8">
        <v>2004</v>
      </c>
      <c r="B2844" s="8" t="s">
        <v>393</v>
      </c>
      <c r="C2844" s="8">
        <v>350700</v>
      </c>
      <c r="D2844" s="8" t="s">
        <v>27</v>
      </c>
      <c r="E2844" s="8" t="s">
        <v>375</v>
      </c>
      <c r="F2844" s="9">
        <v>321.7</v>
      </c>
      <c r="G2844" s="9">
        <v>83.2300033569336</v>
      </c>
      <c r="H2844" s="9">
        <v>111.75</v>
      </c>
      <c r="I2844" s="9">
        <v>126.709999084473</v>
      </c>
      <c r="J2844" s="10">
        <v>0.258719325065613</v>
      </c>
      <c r="K2844" s="10">
        <v>0.347373336553574</v>
      </c>
      <c r="L2844" s="10">
        <v>0.393876284360886</v>
      </c>
      <c r="M2844" s="10">
        <v>0.393876284360886</v>
      </c>
      <c r="N2844" s="10">
        <v>2.13509488105774</v>
      </c>
      <c r="O2844" s="10">
        <v>1.13387024402618</v>
      </c>
    </row>
    <row r="2845" spans="1:15">
      <c r="A2845" s="8">
        <v>2005</v>
      </c>
      <c r="B2845" s="8" t="s">
        <v>393</v>
      </c>
      <c r="C2845" s="8">
        <v>350700</v>
      </c>
      <c r="D2845" s="8" t="s">
        <v>27</v>
      </c>
      <c r="E2845" s="8" t="s">
        <v>375</v>
      </c>
      <c r="F2845" s="9">
        <v>348</v>
      </c>
      <c r="G2845" s="9">
        <v>93.1699981689453</v>
      </c>
      <c r="H2845" s="9">
        <v>120.25</v>
      </c>
      <c r="I2845" s="9">
        <v>134.570007324219</v>
      </c>
      <c r="J2845" s="10">
        <v>0.267729878425598</v>
      </c>
      <c r="K2845" s="10">
        <v>0.34554597735405</v>
      </c>
      <c r="L2845" s="10">
        <v>0.38669541478157</v>
      </c>
      <c r="M2845" s="10">
        <v>0.38669541478157</v>
      </c>
      <c r="N2845" s="10">
        <v>2.11890816688538</v>
      </c>
      <c r="O2845" s="10">
        <v>1.11908531188965</v>
      </c>
    </row>
    <row r="2846" spans="1:15">
      <c r="A2846" s="8">
        <v>2006</v>
      </c>
      <c r="B2846" s="8" t="s">
        <v>393</v>
      </c>
      <c r="C2846" s="8">
        <v>350700</v>
      </c>
      <c r="D2846" s="8" t="s">
        <v>27</v>
      </c>
      <c r="E2846" s="8" t="s">
        <v>375</v>
      </c>
      <c r="F2846" s="9">
        <v>393.19</v>
      </c>
      <c r="G2846" s="9">
        <v>101.480003356934</v>
      </c>
      <c r="H2846" s="9">
        <v>138.919998168945</v>
      </c>
      <c r="I2846" s="9">
        <v>152.779998779297</v>
      </c>
      <c r="J2846" s="10">
        <v>0.258094072341919</v>
      </c>
      <c r="K2846" s="10">
        <v>0.35331517457962</v>
      </c>
      <c r="L2846" s="10">
        <v>0.388565331697464</v>
      </c>
      <c r="M2846" s="10">
        <v>0.388565331697464</v>
      </c>
      <c r="N2846" s="10">
        <v>2.13042044639587</v>
      </c>
      <c r="O2846" s="10">
        <v>1.09976971149445</v>
      </c>
    </row>
    <row r="2847" spans="1:15">
      <c r="A2847" s="8">
        <v>2007</v>
      </c>
      <c r="B2847" s="8" t="s">
        <v>393</v>
      </c>
      <c r="C2847" s="8">
        <v>350700</v>
      </c>
      <c r="D2847" s="8" t="s">
        <v>27</v>
      </c>
      <c r="E2847" s="8" t="s">
        <v>375</v>
      </c>
      <c r="F2847" s="9">
        <v>466.58</v>
      </c>
      <c r="G2847" s="9">
        <v>111.790000915527</v>
      </c>
      <c r="H2847" s="9">
        <v>176.880004882812</v>
      </c>
      <c r="I2847" s="9">
        <v>177.899993896484</v>
      </c>
      <c r="J2847" s="10">
        <v>0.239594504237175</v>
      </c>
      <c r="K2847" s="10">
        <v>0.379098981618881</v>
      </c>
      <c r="L2847" s="10">
        <v>0.381285071372986</v>
      </c>
      <c r="M2847" s="10">
        <v>0.381285071372986</v>
      </c>
      <c r="N2847" s="10">
        <v>2.14164757728577</v>
      </c>
      <c r="O2847" s="10">
        <v>1.00576651096344</v>
      </c>
    </row>
    <row r="2848" spans="1:15">
      <c r="A2848" s="8">
        <v>2008</v>
      </c>
      <c r="B2848" s="8" t="s">
        <v>393</v>
      </c>
      <c r="C2848" s="8">
        <v>350700</v>
      </c>
      <c r="D2848" s="8" t="s">
        <v>27</v>
      </c>
      <c r="E2848" s="8" t="s">
        <v>375</v>
      </c>
      <c r="F2848" s="9">
        <v>559.14</v>
      </c>
      <c r="G2848" s="9">
        <v>133.199996948242</v>
      </c>
      <c r="H2848" s="9">
        <v>220.360000610352</v>
      </c>
      <c r="I2848" s="9">
        <v>205.589996337891</v>
      </c>
      <c r="J2848" s="10">
        <v>0.238222986459732</v>
      </c>
      <c r="K2848" s="10">
        <v>0.394105225801468</v>
      </c>
      <c r="L2848" s="10">
        <v>0.367689669132233</v>
      </c>
      <c r="M2848" s="10">
        <v>0.367689669132233</v>
      </c>
      <c r="N2848" s="10">
        <v>2.12950253486633</v>
      </c>
      <c r="O2848" s="10">
        <v>0.932973325252533</v>
      </c>
    </row>
    <row r="2849" spans="1:15">
      <c r="A2849" s="8">
        <v>2009</v>
      </c>
      <c r="B2849" s="8" t="s">
        <v>393</v>
      </c>
      <c r="C2849" s="8">
        <v>350700</v>
      </c>
      <c r="D2849" s="8" t="s">
        <v>27</v>
      </c>
      <c r="E2849" s="8" t="s">
        <v>375</v>
      </c>
      <c r="F2849" s="9">
        <v>621.65</v>
      </c>
      <c r="G2849" s="9">
        <v>139.710006713867</v>
      </c>
      <c r="H2849" s="9">
        <v>246.740005493164</v>
      </c>
      <c r="I2849" s="9">
        <v>235.199996948242</v>
      </c>
      <c r="J2849" s="10">
        <v>0.224740624427795</v>
      </c>
      <c r="K2849" s="10">
        <v>0.396911442279816</v>
      </c>
      <c r="L2849" s="10">
        <v>0.378347933292389</v>
      </c>
      <c r="M2849" s="10">
        <v>0.378347933292389</v>
      </c>
      <c r="N2849" s="10">
        <v>2.15360736846924</v>
      </c>
      <c r="O2849" s="10">
        <v>0.953230082988739</v>
      </c>
    </row>
    <row r="2850" spans="1:15">
      <c r="A2850" s="8">
        <v>2010</v>
      </c>
      <c r="B2850" s="8" t="s">
        <v>393</v>
      </c>
      <c r="C2850" s="8">
        <v>350700</v>
      </c>
      <c r="D2850" s="8" t="s">
        <v>27</v>
      </c>
      <c r="E2850" s="8" t="s">
        <v>375</v>
      </c>
      <c r="F2850" s="9">
        <v>728.65</v>
      </c>
      <c r="G2850" s="9">
        <v>159.529998779297</v>
      </c>
      <c r="H2850" s="9">
        <v>304.790008544922</v>
      </c>
      <c r="I2850" s="9">
        <v>264.329986572266</v>
      </c>
      <c r="J2850" s="10">
        <v>0.218939125537872</v>
      </c>
      <c r="K2850" s="10">
        <v>0.418294131755829</v>
      </c>
      <c r="L2850" s="10">
        <v>0.362766742706299</v>
      </c>
      <c r="M2850" s="10">
        <v>0.362766742706299</v>
      </c>
      <c r="N2850" s="10">
        <v>2.14382767677307</v>
      </c>
      <c r="O2850" s="10">
        <v>0.867252767086029</v>
      </c>
    </row>
    <row r="2851" spans="1:15">
      <c r="A2851" s="8">
        <v>2011</v>
      </c>
      <c r="B2851" s="8" t="s">
        <v>393</v>
      </c>
      <c r="C2851" s="8">
        <v>350700</v>
      </c>
      <c r="D2851" s="8" t="s">
        <v>27</v>
      </c>
      <c r="E2851" s="8" t="s">
        <v>375</v>
      </c>
      <c r="F2851" s="9">
        <v>894.31</v>
      </c>
      <c r="G2851" s="9">
        <v>212.990005493164</v>
      </c>
      <c r="H2851" s="9">
        <v>376.779998779297</v>
      </c>
      <c r="I2851" s="9">
        <v>304.540008544922</v>
      </c>
      <c r="J2851" s="10">
        <v>0.238161265850067</v>
      </c>
      <c r="K2851" s="10">
        <v>0.421308040618896</v>
      </c>
      <c r="L2851" s="10">
        <v>0.340530693531036</v>
      </c>
      <c r="M2851" s="10">
        <v>0.340530693531036</v>
      </c>
      <c r="N2851" s="10">
        <v>2.10236930847168</v>
      </c>
      <c r="O2851" s="10">
        <v>0.80827009677887</v>
      </c>
    </row>
    <row r="2852" spans="1:15">
      <c r="A2852" s="8">
        <v>2012</v>
      </c>
      <c r="B2852" s="8" t="s">
        <v>393</v>
      </c>
      <c r="C2852" s="8">
        <v>350700</v>
      </c>
      <c r="D2852" s="8" t="s">
        <v>27</v>
      </c>
      <c r="E2852" s="8" t="s">
        <v>375</v>
      </c>
      <c r="F2852" s="9">
        <v>995.08</v>
      </c>
      <c r="G2852" s="9">
        <v>234.490005493164</v>
      </c>
      <c r="H2852" s="9">
        <v>423.970001220703</v>
      </c>
      <c r="I2852" s="9">
        <v>336.609985351563</v>
      </c>
      <c r="J2852" s="10">
        <v>0.235649406909943</v>
      </c>
      <c r="K2852" s="10">
        <v>0.426066249608994</v>
      </c>
      <c r="L2852" s="10">
        <v>0.338274300098419</v>
      </c>
      <c r="M2852" s="10">
        <v>0.338274300098419</v>
      </c>
      <c r="N2852" s="10">
        <v>2.10260486602783</v>
      </c>
      <c r="O2852" s="10">
        <v>0.793947637081146</v>
      </c>
    </row>
    <row r="2853" spans="1:15">
      <c r="A2853" s="8">
        <v>2013</v>
      </c>
      <c r="B2853" s="8" t="s">
        <v>393</v>
      </c>
      <c r="C2853" s="8">
        <v>350700</v>
      </c>
      <c r="D2853" s="8" t="s">
        <v>27</v>
      </c>
      <c r="E2853" s="8" t="s">
        <v>375</v>
      </c>
      <c r="F2853" s="9">
        <v>1105.82</v>
      </c>
      <c r="G2853" s="9">
        <v>257</v>
      </c>
      <c r="H2853" s="9">
        <v>481.130004882813</v>
      </c>
      <c r="I2853" s="9">
        <v>367.690002441406</v>
      </c>
      <c r="J2853" s="10">
        <v>0.232406720519066</v>
      </c>
      <c r="K2853" s="10">
        <v>0.435088902711868</v>
      </c>
      <c r="L2853" s="10">
        <v>0.332504391670227</v>
      </c>
      <c r="M2853" s="10">
        <v>0.332504391670227</v>
      </c>
      <c r="N2853" s="10">
        <v>2.10009765625</v>
      </c>
      <c r="O2853" s="10">
        <v>0.764221727848053</v>
      </c>
    </row>
    <row r="2854" spans="1:15">
      <c r="A2854" s="8">
        <v>2014</v>
      </c>
      <c r="B2854" s="8" t="s">
        <v>393</v>
      </c>
      <c r="C2854" s="8">
        <v>350700</v>
      </c>
      <c r="D2854" s="8" t="s">
        <v>27</v>
      </c>
      <c r="E2854" s="8" t="s">
        <v>375</v>
      </c>
      <c r="F2854" s="9">
        <v>1232.56</v>
      </c>
      <c r="G2854" s="9">
        <v>271.609985351563</v>
      </c>
      <c r="H2854" s="9">
        <v>543.650024414063</v>
      </c>
      <c r="I2854" s="9">
        <v>417.309997558594</v>
      </c>
      <c r="J2854" s="10">
        <v>0.220362484455109</v>
      </c>
      <c r="K2854" s="10">
        <v>0.441073894500732</v>
      </c>
      <c r="L2854" s="10">
        <v>0.338571757078171</v>
      </c>
      <c r="M2854" s="10">
        <v>0.338571757078171</v>
      </c>
      <c r="N2854" s="10">
        <v>2.11822557449341</v>
      </c>
      <c r="O2854" s="10">
        <v>0.767607808113098</v>
      </c>
    </row>
    <row r="2855" spans="1:15">
      <c r="A2855" s="8">
        <v>2015</v>
      </c>
      <c r="B2855" s="8" t="s">
        <v>393</v>
      </c>
      <c r="C2855" s="8">
        <v>350700</v>
      </c>
      <c r="D2855" s="8" t="s">
        <v>27</v>
      </c>
      <c r="E2855" s="8" t="s">
        <v>375</v>
      </c>
      <c r="F2855" s="9">
        <v>1339.43</v>
      </c>
      <c r="G2855" s="9">
        <v>289.230010986328</v>
      </c>
      <c r="H2855" s="9">
        <v>578.090026855469</v>
      </c>
      <c r="I2855" s="9">
        <v>472.109985351563</v>
      </c>
      <c r="J2855" s="10">
        <v>0.21593514084816</v>
      </c>
      <c r="K2855" s="10">
        <v>0.431594043970108</v>
      </c>
      <c r="L2855" s="10">
        <v>0.352470815181732</v>
      </c>
      <c r="M2855" s="10">
        <v>0.352470815181732</v>
      </c>
      <c r="N2855" s="10">
        <v>2.13653564453125</v>
      </c>
      <c r="O2855" s="10">
        <v>0.816672086715698</v>
      </c>
    </row>
    <row r="2856" spans="1:15">
      <c r="A2856" s="8">
        <v>2016</v>
      </c>
      <c r="B2856" s="8" t="s">
        <v>393</v>
      </c>
      <c r="C2856" s="8">
        <v>350700</v>
      </c>
      <c r="D2856" s="8" t="s">
        <v>27</v>
      </c>
      <c r="E2856" s="8" t="s">
        <v>375</v>
      </c>
      <c r="F2856" s="9">
        <v>1457.74</v>
      </c>
      <c r="G2856" s="9">
        <v>322.299987792969</v>
      </c>
      <c r="H2856" s="9">
        <v>614.239990234375</v>
      </c>
      <c r="I2856" s="9">
        <v>521.190002441406</v>
      </c>
      <c r="J2856" s="10">
        <v>0.22109566628933</v>
      </c>
      <c r="K2856" s="10">
        <v>0.421364575624466</v>
      </c>
      <c r="L2856" s="10">
        <v>0.357532888650894</v>
      </c>
      <c r="M2856" s="10">
        <v>0.357532888650894</v>
      </c>
      <c r="N2856" s="10">
        <v>2.13642358779907</v>
      </c>
      <c r="O2856" s="10">
        <v>0.84851199388504</v>
      </c>
    </row>
    <row r="2857" spans="1:15">
      <c r="A2857" s="8">
        <v>2017</v>
      </c>
      <c r="B2857" s="8" t="s">
        <v>393</v>
      </c>
      <c r="C2857" s="8">
        <v>350700</v>
      </c>
      <c r="D2857" s="8" t="s">
        <v>27</v>
      </c>
      <c r="E2857" s="8" t="s">
        <v>375</v>
      </c>
      <c r="F2857" s="9">
        <v>1620.54</v>
      </c>
      <c r="G2857" s="9">
        <v>278.970001220703</v>
      </c>
      <c r="H2857" s="9">
        <v>699.119995117188</v>
      </c>
      <c r="I2857" s="9">
        <v>642.440002441406</v>
      </c>
      <c r="J2857" s="10">
        <v>0.172146320343018</v>
      </c>
      <c r="K2857" s="10">
        <v>0.431411743164062</v>
      </c>
      <c r="L2857" s="10">
        <v>0.396435767412186</v>
      </c>
      <c r="M2857" s="10">
        <v>0.396435767412186</v>
      </c>
      <c r="N2857" s="10">
        <v>2.22427701950073</v>
      </c>
      <c r="O2857" s="10">
        <v>0.918926656246185</v>
      </c>
    </row>
    <row r="2858" spans="1:15">
      <c r="A2858" s="8">
        <v>2018</v>
      </c>
      <c r="B2858" s="8" t="s">
        <v>393</v>
      </c>
      <c r="C2858" s="8">
        <v>350700</v>
      </c>
      <c r="D2858" s="8" t="s">
        <v>27</v>
      </c>
      <c r="E2858" s="8" t="s">
        <v>375</v>
      </c>
      <c r="F2858" s="9">
        <v>1792.51</v>
      </c>
      <c r="G2858" s="9">
        <v>291.049987792969</v>
      </c>
      <c r="H2858" s="9">
        <v>775.799987792969</v>
      </c>
      <c r="I2858" s="9">
        <v>725.659973144531</v>
      </c>
      <c r="J2858" s="10">
        <v>0.162370070815086</v>
      </c>
      <c r="K2858" s="10">
        <v>0.43280091881752</v>
      </c>
      <c r="L2858" s="10">
        <v>0.40482896566391</v>
      </c>
      <c r="M2858" s="10">
        <v>0.40482896566391</v>
      </c>
      <c r="N2858" s="10">
        <v>2.24245882034302</v>
      </c>
      <c r="O2858" s="10">
        <v>0.935369908809662</v>
      </c>
    </row>
    <row r="2859" spans="1:15">
      <c r="A2859" s="8">
        <v>2019</v>
      </c>
      <c r="B2859" s="8" t="s">
        <v>393</v>
      </c>
      <c r="C2859" s="8">
        <v>350700</v>
      </c>
      <c r="D2859" s="8" t="s">
        <v>27</v>
      </c>
      <c r="E2859" s="8" t="s">
        <v>375</v>
      </c>
      <c r="F2859" s="9">
        <v>1991.57</v>
      </c>
      <c r="G2859" s="9">
        <v>315.429992675781</v>
      </c>
      <c r="H2859" s="9">
        <v>831.320007324219</v>
      </c>
      <c r="I2859" s="9">
        <v>844.820007324219</v>
      </c>
      <c r="J2859" s="10">
        <v>0.158382579684258</v>
      </c>
      <c r="K2859" s="10">
        <v>0.41741943359375</v>
      </c>
      <c r="L2859" s="10">
        <v>0.424198001623154</v>
      </c>
      <c r="M2859" s="10">
        <v>0.424198001623154</v>
      </c>
      <c r="N2859" s="10">
        <v>2.2658154964447</v>
      </c>
      <c r="O2859" s="10">
        <v>1.01623928546906</v>
      </c>
    </row>
    <row r="2860" spans="1:15">
      <c r="A2860" s="8">
        <v>2020</v>
      </c>
      <c r="B2860" s="8" t="s">
        <v>393</v>
      </c>
      <c r="C2860" s="8">
        <v>350700</v>
      </c>
      <c r="D2860" s="8" t="s">
        <v>27</v>
      </c>
      <c r="E2860" s="8" t="s">
        <v>375</v>
      </c>
      <c r="F2860" s="9">
        <v>2007.4</v>
      </c>
      <c r="G2860" s="9">
        <v>329.760009765625</v>
      </c>
      <c r="H2860" s="9">
        <v>759.419982910156</v>
      </c>
      <c r="I2860" s="9">
        <v>918.219970703125</v>
      </c>
      <c r="J2860" s="10">
        <v>0.164272204041481</v>
      </c>
      <c r="K2860" s="10">
        <v>0.378310233354568</v>
      </c>
      <c r="L2860" s="10">
        <v>0.457417547702789</v>
      </c>
      <c r="M2860" s="10">
        <v>0.457417547702789</v>
      </c>
      <c r="N2860" s="10">
        <v>2.29314541816711</v>
      </c>
      <c r="O2860" s="10">
        <v>1.20910692214966</v>
      </c>
    </row>
    <row r="2861" spans="1:15">
      <c r="A2861" s="8">
        <v>2021</v>
      </c>
      <c r="B2861" s="8" t="s">
        <v>393</v>
      </c>
      <c r="C2861" s="8">
        <v>350700</v>
      </c>
      <c r="D2861" s="8" t="s">
        <v>27</v>
      </c>
      <c r="E2861" s="8" t="s">
        <v>375</v>
      </c>
      <c r="F2861" s="9">
        <v>2117.5827</v>
      </c>
      <c r="G2861" s="9">
        <v>346.364196777344</v>
      </c>
      <c r="H2861" s="9">
        <v>754.548706054688</v>
      </c>
      <c r="I2861" s="9">
        <v>1016.66979980469</v>
      </c>
      <c r="J2861" s="10">
        <v>0.163565844297409</v>
      </c>
      <c r="K2861" s="10">
        <v>0.356325507164001</v>
      </c>
      <c r="L2861" s="10">
        <v>0.480108648538589</v>
      </c>
      <c r="M2861" s="10">
        <v>0.480108648538589</v>
      </c>
      <c r="N2861" s="10">
        <v>2.31654286384583</v>
      </c>
      <c r="O2861" s="10">
        <v>1.34738790988922</v>
      </c>
    </row>
    <row r="2862" spans="1:15">
      <c r="A2862" s="8">
        <v>2022</v>
      </c>
      <c r="B2862" s="8" t="s">
        <v>393</v>
      </c>
      <c r="C2862" s="8">
        <v>350700</v>
      </c>
      <c r="D2862" s="8" t="s">
        <v>27</v>
      </c>
      <c r="E2862" s="8" t="s">
        <v>375</v>
      </c>
      <c r="F2862" s="9">
        <v>2211.8355</v>
      </c>
      <c r="G2862" s="9">
        <v>361.3089</v>
      </c>
      <c r="H2862" s="9">
        <v>784.9488</v>
      </c>
      <c r="I2862" s="9">
        <v>1065.5778</v>
      </c>
      <c r="J2862" s="10">
        <v>0.163352518756481</v>
      </c>
      <c r="K2862" s="10">
        <v>0.354885704655703</v>
      </c>
      <c r="L2862" s="10">
        <v>0.481761776587816</v>
      </c>
      <c r="M2862" s="10">
        <v>0.481761776587816</v>
      </c>
      <c r="N2862" s="10">
        <v>2.31840925783133</v>
      </c>
      <c r="O2862" s="10">
        <v>1.35751248998661</v>
      </c>
    </row>
    <row r="2863" spans="1:15">
      <c r="A2863" s="1">
        <v>2023</v>
      </c>
      <c r="B2863" s="1" t="s">
        <v>393</v>
      </c>
      <c r="C2863" s="1">
        <v>350700</v>
      </c>
      <c r="D2863" s="1" t="s">
        <v>27</v>
      </c>
      <c r="E2863" s="1" t="s">
        <v>375</v>
      </c>
      <c r="F2863" s="14" t="s">
        <v>394</v>
      </c>
      <c r="G2863" s="14">
        <v>381.6</v>
      </c>
      <c r="H2863" s="14" t="s">
        <v>395</v>
      </c>
      <c r="I2863" s="14">
        <v>1078.45</v>
      </c>
      <c r="J2863" s="18">
        <f>G2863/F2863</f>
        <v>0.168105726872247</v>
      </c>
      <c r="K2863" s="18">
        <f>H2863/F2863</f>
        <v>0.356806167400881</v>
      </c>
      <c r="L2863" s="18">
        <f>I2863/F2863</f>
        <v>0.475088105726872</v>
      </c>
      <c r="M2863" s="18">
        <f>I2863/F2863</f>
        <v>0.475088105726872</v>
      </c>
      <c r="N2863" s="18">
        <f>J2863*1+K2863*2+L2863*3</f>
        <v>2.30698237885463</v>
      </c>
      <c r="O2863" s="18">
        <f>I2863/H2863</f>
        <v>1.33150194456448</v>
      </c>
    </row>
    <row r="2864" spans="1:15">
      <c r="A2864" s="8">
        <v>2000</v>
      </c>
      <c r="B2864" s="8" t="s">
        <v>396</v>
      </c>
      <c r="C2864" s="8">
        <v>350800</v>
      </c>
      <c r="D2864" s="8" t="s">
        <v>27</v>
      </c>
      <c r="E2864" s="8" t="s">
        <v>375</v>
      </c>
      <c r="F2864" s="9">
        <v>226.68</v>
      </c>
      <c r="G2864" s="9">
        <v>55.5900001525879</v>
      </c>
      <c r="H2864" s="9">
        <v>93.4700012207031</v>
      </c>
      <c r="I2864" s="9">
        <v>77.629997253418</v>
      </c>
      <c r="J2864" s="10">
        <v>0.245235577225685</v>
      </c>
      <c r="K2864" s="10">
        <v>0.412343382835388</v>
      </c>
      <c r="L2864" s="10">
        <v>0.342465132474899</v>
      </c>
      <c r="M2864" s="10">
        <v>0.342465132474899</v>
      </c>
      <c r="N2864" s="10">
        <v>2.09731769561768</v>
      </c>
      <c r="O2864" s="10">
        <v>0.830533802509308</v>
      </c>
    </row>
    <row r="2865" spans="1:15">
      <c r="A2865" s="8">
        <v>2001</v>
      </c>
      <c r="B2865" s="8" t="s">
        <v>396</v>
      </c>
      <c r="C2865" s="8">
        <v>350800</v>
      </c>
      <c r="D2865" s="8" t="s">
        <v>27</v>
      </c>
      <c r="E2865" s="8" t="s">
        <v>375</v>
      </c>
      <c r="F2865" s="9">
        <v>234.27</v>
      </c>
      <c r="G2865" s="9">
        <v>56.5699996948242</v>
      </c>
      <c r="H2865" s="9">
        <v>91.7200012207031</v>
      </c>
      <c r="I2865" s="9">
        <v>85.9800033569336</v>
      </c>
      <c r="J2865" s="10">
        <v>0.241473510861397</v>
      </c>
      <c r="K2865" s="10">
        <v>0.39151406288147</v>
      </c>
      <c r="L2865" s="10">
        <v>0.367012441158295</v>
      </c>
      <c r="M2865" s="10">
        <v>0.367012441158295</v>
      </c>
      <c r="N2865" s="10">
        <v>2.12553906440735</v>
      </c>
      <c r="O2865" s="10">
        <v>0.937418282032013</v>
      </c>
    </row>
    <row r="2866" spans="1:15">
      <c r="A2866" s="8">
        <v>2002</v>
      </c>
      <c r="B2866" s="8" t="s">
        <v>396</v>
      </c>
      <c r="C2866" s="8">
        <v>350800</v>
      </c>
      <c r="D2866" s="8" t="s">
        <v>27</v>
      </c>
      <c r="E2866" s="8" t="s">
        <v>375</v>
      </c>
      <c r="F2866" s="9">
        <v>257.86</v>
      </c>
      <c r="G2866" s="9">
        <v>58.5999984741211</v>
      </c>
      <c r="H2866" s="9">
        <v>105.430000305176</v>
      </c>
      <c r="I2866" s="9">
        <v>93.8199996948242</v>
      </c>
      <c r="J2866" s="10">
        <v>0.227255091071129</v>
      </c>
      <c r="K2866" s="10">
        <v>0.40886527299881</v>
      </c>
      <c r="L2866" s="10">
        <v>0.363840848207474</v>
      </c>
      <c r="M2866" s="10">
        <v>0.363840848207474</v>
      </c>
      <c r="N2866" s="10">
        <v>2.13650822639465</v>
      </c>
      <c r="O2866" s="10">
        <v>0.889879524707794</v>
      </c>
    </row>
    <row r="2867" spans="1:15">
      <c r="A2867" s="8">
        <v>2003</v>
      </c>
      <c r="B2867" s="8" t="s">
        <v>396</v>
      </c>
      <c r="C2867" s="8">
        <v>350800</v>
      </c>
      <c r="D2867" s="8" t="s">
        <v>27</v>
      </c>
      <c r="E2867" s="8" t="s">
        <v>375</v>
      </c>
      <c r="F2867" s="9">
        <v>294.4</v>
      </c>
      <c r="G2867" s="9">
        <v>62.9199981689453</v>
      </c>
      <c r="H2867" s="9">
        <v>126.480003356934</v>
      </c>
      <c r="I2867" s="9">
        <v>105</v>
      </c>
      <c r="J2867" s="10">
        <v>0.213722825050354</v>
      </c>
      <c r="K2867" s="10">
        <v>0.429619580507278</v>
      </c>
      <c r="L2867" s="10">
        <v>0.356657594442368</v>
      </c>
      <c r="M2867" s="10">
        <v>0.356657594442368</v>
      </c>
      <c r="N2867" s="10">
        <v>2.14293479919434</v>
      </c>
      <c r="O2867" s="10">
        <v>0.830170750617981</v>
      </c>
    </row>
    <row r="2868" spans="1:15">
      <c r="A2868" s="8">
        <v>2004</v>
      </c>
      <c r="B2868" s="8" t="s">
        <v>396</v>
      </c>
      <c r="C2868" s="8">
        <v>350800</v>
      </c>
      <c r="D2868" s="8" t="s">
        <v>27</v>
      </c>
      <c r="E2868" s="8" t="s">
        <v>375</v>
      </c>
      <c r="F2868" s="9">
        <v>349.23</v>
      </c>
      <c r="G2868" s="9">
        <v>75.4400024414062</v>
      </c>
      <c r="H2868" s="9">
        <v>154.449996948242</v>
      </c>
      <c r="I2868" s="9">
        <v>119.330001831055</v>
      </c>
      <c r="J2868" s="10">
        <v>0.216018110513687</v>
      </c>
      <c r="K2868" s="10">
        <v>0.442258685827255</v>
      </c>
      <c r="L2868" s="10">
        <v>0.341694593429565</v>
      </c>
      <c r="M2868" s="10">
        <v>0.341694593429565</v>
      </c>
      <c r="N2868" s="10">
        <v>2.12561917304993</v>
      </c>
      <c r="O2868" s="10">
        <v>0.772612512111664</v>
      </c>
    </row>
    <row r="2869" spans="1:15">
      <c r="A2869" s="8">
        <v>2005</v>
      </c>
      <c r="B2869" s="8" t="s">
        <v>396</v>
      </c>
      <c r="C2869" s="8">
        <v>350800</v>
      </c>
      <c r="D2869" s="8" t="s">
        <v>27</v>
      </c>
      <c r="E2869" s="8" t="s">
        <v>375</v>
      </c>
      <c r="F2869" s="9">
        <v>385.63</v>
      </c>
      <c r="G2869" s="9">
        <v>81.9300003051758</v>
      </c>
      <c r="H2869" s="9">
        <v>172.360000610352</v>
      </c>
      <c r="I2869" s="9">
        <v>131.339996337891</v>
      </c>
      <c r="J2869" s="10">
        <v>0.212457537651062</v>
      </c>
      <c r="K2869" s="10">
        <v>0.446956932544708</v>
      </c>
      <c r="L2869" s="10">
        <v>0.34058552980423</v>
      </c>
      <c r="M2869" s="10">
        <v>0.34058552980423</v>
      </c>
      <c r="N2869" s="10">
        <v>2.12812805175781</v>
      </c>
      <c r="O2869" s="10">
        <v>0.762009739875793</v>
      </c>
    </row>
    <row r="2870" spans="1:15">
      <c r="A2870" s="8">
        <v>2006</v>
      </c>
      <c r="B2870" s="8" t="s">
        <v>396</v>
      </c>
      <c r="C2870" s="8">
        <v>350800</v>
      </c>
      <c r="D2870" s="8" t="s">
        <v>27</v>
      </c>
      <c r="E2870" s="8" t="s">
        <v>375</v>
      </c>
      <c r="F2870" s="9">
        <v>450.01</v>
      </c>
      <c r="G2870" s="9">
        <v>87.0199966430664</v>
      </c>
      <c r="H2870" s="9">
        <v>214.259994506836</v>
      </c>
      <c r="I2870" s="9">
        <v>148.729995727539</v>
      </c>
      <c r="J2870" s="10">
        <v>0.193373471498489</v>
      </c>
      <c r="K2870" s="10">
        <v>0.476122736930847</v>
      </c>
      <c r="L2870" s="10">
        <v>0.330503761768341</v>
      </c>
      <c r="M2870" s="10">
        <v>0.330503761768341</v>
      </c>
      <c r="N2870" s="10">
        <v>2.13713026046753</v>
      </c>
      <c r="O2870" s="10">
        <v>0.694156646728516</v>
      </c>
    </row>
    <row r="2871" spans="1:15">
      <c r="A2871" s="8">
        <v>2007</v>
      </c>
      <c r="B2871" s="8" t="s">
        <v>396</v>
      </c>
      <c r="C2871" s="8">
        <v>350800</v>
      </c>
      <c r="D2871" s="8" t="s">
        <v>27</v>
      </c>
      <c r="E2871" s="8" t="s">
        <v>375</v>
      </c>
      <c r="F2871" s="9">
        <v>553.44</v>
      </c>
      <c r="G2871" s="9">
        <v>97.2399978637695</v>
      </c>
      <c r="H2871" s="9">
        <v>278.540008544922</v>
      </c>
      <c r="I2871" s="9">
        <v>177.660003662109</v>
      </c>
      <c r="J2871" s="10">
        <v>0.175701066851616</v>
      </c>
      <c r="K2871" s="10">
        <v>0.503288567066193</v>
      </c>
      <c r="L2871" s="10">
        <v>0.321010410785675</v>
      </c>
      <c r="M2871" s="10">
        <v>0.321010410785675</v>
      </c>
      <c r="N2871" s="10">
        <v>2.14530944824219</v>
      </c>
      <c r="O2871" s="10">
        <v>0.637825787067413</v>
      </c>
    </row>
    <row r="2872" spans="1:15">
      <c r="A2872" s="8">
        <v>2008</v>
      </c>
      <c r="B2872" s="8" t="s">
        <v>396</v>
      </c>
      <c r="C2872" s="8">
        <v>350800</v>
      </c>
      <c r="D2872" s="8" t="s">
        <v>27</v>
      </c>
      <c r="E2872" s="8" t="s">
        <v>375</v>
      </c>
      <c r="F2872" s="9">
        <v>672.85</v>
      </c>
      <c r="G2872" s="9">
        <v>113.800003051758</v>
      </c>
      <c r="H2872" s="9">
        <v>348.760009765625</v>
      </c>
      <c r="I2872" s="9">
        <v>210.289993286133</v>
      </c>
      <c r="J2872" s="10">
        <v>0.169131308794022</v>
      </c>
      <c r="K2872" s="10">
        <v>0.518332481384277</v>
      </c>
      <c r="L2872" s="10">
        <v>0.312536209821701</v>
      </c>
      <c r="M2872" s="10">
        <v>0.312536209821701</v>
      </c>
      <c r="N2872" s="10">
        <v>2.14340496063232</v>
      </c>
      <c r="O2872" s="10">
        <v>0.602964758872986</v>
      </c>
    </row>
    <row r="2873" spans="1:15">
      <c r="A2873" s="8">
        <v>2009</v>
      </c>
      <c r="B2873" s="8" t="s">
        <v>396</v>
      </c>
      <c r="C2873" s="8">
        <v>350800</v>
      </c>
      <c r="D2873" s="8" t="s">
        <v>27</v>
      </c>
      <c r="E2873" s="8" t="s">
        <v>375</v>
      </c>
      <c r="F2873" s="9">
        <v>824.88</v>
      </c>
      <c r="G2873" s="9">
        <v>114.98999786377</v>
      </c>
      <c r="H2873" s="9">
        <v>414</v>
      </c>
      <c r="I2873" s="9">
        <v>295.880004882813</v>
      </c>
      <c r="J2873" s="10">
        <v>0.139402091503143</v>
      </c>
      <c r="K2873" s="10">
        <v>0.501891195774078</v>
      </c>
      <c r="L2873" s="10">
        <v>0.358694612979889</v>
      </c>
      <c r="M2873" s="10">
        <v>0.358694612979889</v>
      </c>
      <c r="N2873" s="10">
        <v>2.21926832199097</v>
      </c>
      <c r="O2873" s="10">
        <v>0.71468597650528</v>
      </c>
    </row>
    <row r="2874" spans="1:15">
      <c r="A2874" s="8">
        <v>2010</v>
      </c>
      <c r="B2874" s="8" t="s">
        <v>396</v>
      </c>
      <c r="C2874" s="8">
        <v>350800</v>
      </c>
      <c r="D2874" s="8" t="s">
        <v>27</v>
      </c>
      <c r="E2874" s="8" t="s">
        <v>375</v>
      </c>
      <c r="F2874" s="9">
        <v>990.9</v>
      </c>
      <c r="G2874" s="9">
        <v>128.889999389648</v>
      </c>
      <c r="H2874" s="9">
        <v>527.690002441406</v>
      </c>
      <c r="I2874" s="9">
        <v>334.320007324219</v>
      </c>
      <c r="J2874" s="10">
        <v>0.130073666572571</v>
      </c>
      <c r="K2874" s="10">
        <v>0.532536089420319</v>
      </c>
      <c r="L2874" s="10">
        <v>0.337390244007111</v>
      </c>
      <c r="M2874" s="10">
        <v>0.337390244007111</v>
      </c>
      <c r="N2874" s="10">
        <v>2.20731663703918</v>
      </c>
      <c r="O2874" s="10">
        <v>0.633553802967072</v>
      </c>
    </row>
    <row r="2875" spans="1:15">
      <c r="A2875" s="8">
        <v>2011</v>
      </c>
      <c r="B2875" s="8" t="s">
        <v>396</v>
      </c>
      <c r="C2875" s="8">
        <v>350800</v>
      </c>
      <c r="D2875" s="8" t="s">
        <v>27</v>
      </c>
      <c r="E2875" s="8" t="s">
        <v>375</v>
      </c>
      <c r="F2875" s="9">
        <v>1242.15</v>
      </c>
      <c r="G2875" s="9">
        <v>153.240005493164</v>
      </c>
      <c r="H2875" s="9">
        <v>701.969970703125</v>
      </c>
      <c r="I2875" s="9">
        <v>386.950012207031</v>
      </c>
      <c r="J2875" s="10">
        <v>0.123366750776768</v>
      </c>
      <c r="K2875" s="10">
        <v>0.565124988555908</v>
      </c>
      <c r="L2875" s="10">
        <v>0.311516344547272</v>
      </c>
      <c r="M2875" s="10">
        <v>0.311516344547272</v>
      </c>
      <c r="N2875" s="10">
        <v>2.18816566467285</v>
      </c>
      <c r="O2875" s="10">
        <v>0.551234424114227</v>
      </c>
    </row>
    <row r="2876" spans="1:15">
      <c r="A2876" s="8">
        <v>2012</v>
      </c>
      <c r="B2876" s="8" t="s">
        <v>396</v>
      </c>
      <c r="C2876" s="8">
        <v>350800</v>
      </c>
      <c r="D2876" s="8" t="s">
        <v>27</v>
      </c>
      <c r="E2876" s="8" t="s">
        <v>375</v>
      </c>
      <c r="F2876" s="9">
        <v>1356.78</v>
      </c>
      <c r="G2876" s="9">
        <v>162</v>
      </c>
      <c r="H2876" s="9">
        <v>752.070007324219</v>
      </c>
      <c r="I2876" s="9">
        <v>442.709991455078</v>
      </c>
      <c r="J2876" s="10">
        <v>0.119400344789028</v>
      </c>
      <c r="K2876" s="10">
        <v>0.554305076599121</v>
      </c>
      <c r="L2876" s="10">
        <v>0.326294600963593</v>
      </c>
      <c r="M2876" s="10">
        <v>0.326294600963593</v>
      </c>
      <c r="N2876" s="10">
        <v>2.2068943977356</v>
      </c>
      <c r="O2876" s="10">
        <v>0.588655292987823</v>
      </c>
    </row>
    <row r="2877" spans="1:15">
      <c r="A2877" s="8">
        <v>2013</v>
      </c>
      <c r="B2877" s="8" t="s">
        <v>396</v>
      </c>
      <c r="C2877" s="8">
        <v>350800</v>
      </c>
      <c r="D2877" s="8" t="s">
        <v>27</v>
      </c>
      <c r="E2877" s="8" t="s">
        <v>375</v>
      </c>
      <c r="F2877" s="9">
        <v>1479.9</v>
      </c>
      <c r="G2877" s="9">
        <v>177.809997558594</v>
      </c>
      <c r="H2877" s="9">
        <v>796.039978027344</v>
      </c>
      <c r="I2877" s="9">
        <v>506.049987792969</v>
      </c>
      <c r="J2877" s="10">
        <v>0.120150007307529</v>
      </c>
      <c r="K2877" s="10">
        <v>0.537901222705841</v>
      </c>
      <c r="L2877" s="10">
        <v>0.34194877743721</v>
      </c>
      <c r="M2877" s="10">
        <v>0.34194877743721</v>
      </c>
      <c r="N2877" s="10">
        <v>2.22179889678955</v>
      </c>
      <c r="O2877" s="10">
        <v>0.635709285736084</v>
      </c>
    </row>
    <row r="2878" spans="1:15">
      <c r="A2878" s="8">
        <v>2014</v>
      </c>
      <c r="B2878" s="8" t="s">
        <v>396</v>
      </c>
      <c r="C2878" s="8">
        <v>350800</v>
      </c>
      <c r="D2878" s="8" t="s">
        <v>27</v>
      </c>
      <c r="E2878" s="8" t="s">
        <v>375</v>
      </c>
      <c r="F2878" s="9">
        <v>1621.58</v>
      </c>
      <c r="G2878" s="9">
        <v>187.800003051758</v>
      </c>
      <c r="H2878" s="9">
        <v>873.260009765625</v>
      </c>
      <c r="I2878" s="9">
        <v>560.510009765625</v>
      </c>
      <c r="J2878" s="10">
        <v>0.115812972187996</v>
      </c>
      <c r="K2878" s="10">
        <v>0.538524150848389</v>
      </c>
      <c r="L2878" s="10">
        <v>0.345656722784042</v>
      </c>
      <c r="M2878" s="10">
        <v>0.345656722784042</v>
      </c>
      <c r="N2878" s="10">
        <v>2.22983145713806</v>
      </c>
      <c r="O2878" s="10">
        <v>0.641859233379364</v>
      </c>
    </row>
    <row r="2879" spans="1:15">
      <c r="A2879" s="8">
        <v>2015</v>
      </c>
      <c r="B2879" s="8" t="s">
        <v>396</v>
      </c>
      <c r="C2879" s="8">
        <v>350800</v>
      </c>
      <c r="D2879" s="8" t="s">
        <v>27</v>
      </c>
      <c r="E2879" s="8" t="s">
        <v>375</v>
      </c>
      <c r="F2879" s="9">
        <v>1738.49</v>
      </c>
      <c r="G2879" s="9">
        <v>200.619995117187</v>
      </c>
      <c r="H2879" s="9">
        <v>914.820007324219</v>
      </c>
      <c r="I2879" s="9">
        <v>623.049987792969</v>
      </c>
      <c r="J2879" s="10">
        <v>0.115398995578289</v>
      </c>
      <c r="K2879" s="10">
        <v>0.526215255260468</v>
      </c>
      <c r="L2879" s="10">
        <v>0.35838571190834</v>
      </c>
      <c r="M2879" s="10">
        <v>0.35838571190834</v>
      </c>
      <c r="N2879" s="10">
        <v>2.24298667907715</v>
      </c>
      <c r="O2879" s="10">
        <v>0.681062936782837</v>
      </c>
    </row>
    <row r="2880" spans="1:15">
      <c r="A2880" s="8">
        <v>2016</v>
      </c>
      <c r="B2880" s="8" t="s">
        <v>396</v>
      </c>
      <c r="C2880" s="8">
        <v>350800</v>
      </c>
      <c r="D2880" s="8" t="s">
        <v>27</v>
      </c>
      <c r="E2880" s="8" t="s">
        <v>375</v>
      </c>
      <c r="F2880" s="9">
        <v>1895.67</v>
      </c>
      <c r="G2880" s="9">
        <v>223.389999389648</v>
      </c>
      <c r="H2880" s="9">
        <v>966.669982910156</v>
      </c>
      <c r="I2880" s="9">
        <v>705.609985351563</v>
      </c>
      <c r="J2880" s="10">
        <v>0.117842242121696</v>
      </c>
      <c r="K2880" s="10">
        <v>0.509935796260834</v>
      </c>
      <c r="L2880" s="10">
        <v>0.372221946716309</v>
      </c>
      <c r="M2880" s="10">
        <v>0.372221946716309</v>
      </c>
      <c r="N2880" s="10">
        <v>2.2543797492981</v>
      </c>
      <c r="O2880" s="10">
        <v>0.729938864707947</v>
      </c>
    </row>
    <row r="2881" spans="1:15">
      <c r="A2881" s="8">
        <v>2017</v>
      </c>
      <c r="B2881" s="8" t="s">
        <v>396</v>
      </c>
      <c r="C2881" s="8">
        <v>350800</v>
      </c>
      <c r="D2881" s="8" t="s">
        <v>27</v>
      </c>
      <c r="E2881" s="8" t="s">
        <v>375</v>
      </c>
      <c r="F2881" s="9">
        <v>2153.13</v>
      </c>
      <c r="G2881" s="9">
        <v>227.880004882812</v>
      </c>
      <c r="H2881" s="9">
        <v>1026.66003417969</v>
      </c>
      <c r="I2881" s="9">
        <v>898.590026855469</v>
      </c>
      <c r="J2881" s="10">
        <v>0.105836622416973</v>
      </c>
      <c r="K2881" s="10">
        <v>0.476822137832642</v>
      </c>
      <c r="L2881" s="10">
        <v>0.417341291904449</v>
      </c>
      <c r="M2881" s="10">
        <v>0.417341291904449</v>
      </c>
      <c r="N2881" s="10">
        <v>2.31150484085083</v>
      </c>
      <c r="O2881" s="10">
        <v>0.875255703926086</v>
      </c>
    </row>
    <row r="2882" spans="1:15">
      <c r="A2882" s="8">
        <v>2018</v>
      </c>
      <c r="B2882" s="8" t="s">
        <v>396</v>
      </c>
      <c r="C2882" s="8">
        <v>350800</v>
      </c>
      <c r="D2882" s="8" t="s">
        <v>27</v>
      </c>
      <c r="E2882" s="8" t="s">
        <v>375</v>
      </c>
      <c r="F2882" s="9">
        <v>2393.3</v>
      </c>
      <c r="G2882" s="9">
        <v>244.080001831055</v>
      </c>
      <c r="H2882" s="9">
        <v>1147.27001953125</v>
      </c>
      <c r="I2882" s="9">
        <v>1001.95001220703</v>
      </c>
      <c r="J2882" s="10">
        <v>0.101984709501266</v>
      </c>
      <c r="K2882" s="10">
        <v>0.479367405176163</v>
      </c>
      <c r="L2882" s="10">
        <v>0.418647885322571</v>
      </c>
      <c r="M2882" s="10">
        <v>0.418647885322571</v>
      </c>
      <c r="N2882" s="10">
        <v>2.31666326522827</v>
      </c>
      <c r="O2882" s="10">
        <v>0.873334109783173</v>
      </c>
    </row>
    <row r="2883" spans="1:15">
      <c r="A2883" s="8">
        <v>2019</v>
      </c>
      <c r="B2883" s="8" t="s">
        <v>396</v>
      </c>
      <c r="C2883" s="8">
        <v>350800</v>
      </c>
      <c r="D2883" s="8" t="s">
        <v>27</v>
      </c>
      <c r="E2883" s="8" t="s">
        <v>375</v>
      </c>
      <c r="F2883" s="9">
        <v>2678.96</v>
      </c>
      <c r="G2883" s="9">
        <v>288.230010986328</v>
      </c>
      <c r="H2883" s="9">
        <v>1218</v>
      </c>
      <c r="I2883" s="9">
        <v>1172.72998046875</v>
      </c>
      <c r="J2883" s="10">
        <v>0.107590265572071</v>
      </c>
      <c r="K2883" s="10">
        <v>0.454654037952423</v>
      </c>
      <c r="L2883" s="10">
        <v>0.437755674123764</v>
      </c>
      <c r="M2883" s="10">
        <v>0.437755674123764</v>
      </c>
      <c r="N2883" s="10">
        <v>2.33016538619995</v>
      </c>
      <c r="O2883" s="10">
        <v>0.962832510471344</v>
      </c>
    </row>
    <row r="2884" spans="1:15">
      <c r="A2884" s="8">
        <v>2020</v>
      </c>
      <c r="B2884" s="8" t="s">
        <v>396</v>
      </c>
      <c r="C2884" s="8">
        <v>350800</v>
      </c>
      <c r="D2884" s="8" t="s">
        <v>27</v>
      </c>
      <c r="E2884" s="8" t="s">
        <v>375</v>
      </c>
      <c r="F2884" s="9">
        <v>2870.9</v>
      </c>
      <c r="G2884" s="9">
        <v>319.730010986328</v>
      </c>
      <c r="H2884" s="9">
        <v>1263.36999511719</v>
      </c>
      <c r="I2884" s="9">
        <v>1287.80004882812</v>
      </c>
      <c r="J2884" s="10">
        <v>0.111369259655476</v>
      </c>
      <c r="K2884" s="10">
        <v>0.440060615539551</v>
      </c>
      <c r="L2884" s="10">
        <v>0.448570162057877</v>
      </c>
      <c r="M2884" s="10">
        <v>0.448570162057877</v>
      </c>
      <c r="N2884" s="10">
        <v>2.33720088005066</v>
      </c>
      <c r="O2884" s="10">
        <v>1.01933717727661</v>
      </c>
    </row>
    <row r="2885" spans="1:15">
      <c r="A2885" s="8">
        <v>2021</v>
      </c>
      <c r="B2885" s="8" t="s">
        <v>396</v>
      </c>
      <c r="C2885" s="8">
        <v>350800</v>
      </c>
      <c r="D2885" s="8" t="s">
        <v>27</v>
      </c>
      <c r="E2885" s="8" t="s">
        <v>375</v>
      </c>
      <c r="F2885" s="9">
        <v>3081.7805</v>
      </c>
      <c r="G2885" s="9">
        <v>303.278015136719</v>
      </c>
      <c r="H2885" s="9">
        <v>1321.86901855469</v>
      </c>
      <c r="I2885" s="9">
        <v>1456.63354492187</v>
      </c>
      <c r="J2885" s="10">
        <v>0.0984099954366684</v>
      </c>
      <c r="K2885" s="10">
        <v>0.428930282592773</v>
      </c>
      <c r="L2885" s="10">
        <v>0.472659736871719</v>
      </c>
      <c r="M2885" s="10">
        <v>0.472659736871719</v>
      </c>
      <c r="N2885" s="10">
        <v>2.37424969673157</v>
      </c>
      <c r="O2885" s="10">
        <v>1.10194993019104</v>
      </c>
    </row>
    <row r="2886" spans="1:15">
      <c r="A2886" s="8">
        <v>2022</v>
      </c>
      <c r="B2886" s="8" t="s">
        <v>396</v>
      </c>
      <c r="C2886" s="8">
        <v>350800</v>
      </c>
      <c r="D2886" s="8" t="s">
        <v>27</v>
      </c>
      <c r="E2886" s="8" t="s">
        <v>375</v>
      </c>
      <c r="F2886" s="9">
        <v>3314.4729</v>
      </c>
      <c r="G2886" s="9">
        <v>311.2715</v>
      </c>
      <c r="H2886" s="9">
        <v>1420.04</v>
      </c>
      <c r="I2886" s="9">
        <v>1583.1637</v>
      </c>
      <c r="J2886" s="10">
        <v>0.0939128209495995</v>
      </c>
      <c r="K2886" s="10">
        <v>0.428436147418795</v>
      </c>
      <c r="L2886" s="10">
        <v>0.477651725557931</v>
      </c>
      <c r="M2886" s="10">
        <v>0.477651725557931</v>
      </c>
      <c r="N2886" s="10">
        <v>2.38374029246098</v>
      </c>
      <c r="O2886" s="10">
        <v>1.11487260922228</v>
      </c>
    </row>
    <row r="2887" spans="1:15">
      <c r="A2887" s="1">
        <v>2023</v>
      </c>
      <c r="B2887" s="1" t="s">
        <v>396</v>
      </c>
      <c r="C2887" s="1">
        <v>350800</v>
      </c>
      <c r="D2887" s="1" t="s">
        <v>27</v>
      </c>
      <c r="E2887" s="1" t="s">
        <v>375</v>
      </c>
      <c r="F2887" s="14" t="s">
        <v>397</v>
      </c>
      <c r="G2887" s="14">
        <v>322.86</v>
      </c>
      <c r="H2887" s="14" t="s">
        <v>398</v>
      </c>
      <c r="I2887" s="14">
        <v>1656.04</v>
      </c>
      <c r="J2887" s="18">
        <f>G2887/F2887</f>
        <v>0.0973067788641213</v>
      </c>
      <c r="K2887" s="18">
        <f>H2887/F2887</f>
        <v>0.403579307767423</v>
      </c>
      <c r="L2887" s="18">
        <f>I2887/F2887</f>
        <v>0.499113913368455</v>
      </c>
      <c r="M2887" s="18">
        <f>I2887/F2887</f>
        <v>0.499113913368455</v>
      </c>
      <c r="N2887" s="18">
        <f>J2887*1+K2887*2+L2887*3</f>
        <v>2.40180713450433</v>
      </c>
      <c r="O2887" s="18">
        <f>I2887/H2887</f>
        <v>1.2367182949233</v>
      </c>
    </row>
    <row r="2888" spans="1:15">
      <c r="A2888" s="8">
        <v>2000</v>
      </c>
      <c r="B2888" s="8" t="s">
        <v>399</v>
      </c>
      <c r="C2888" s="8">
        <v>350900</v>
      </c>
      <c r="D2888" s="8" t="s">
        <v>27</v>
      </c>
      <c r="E2888" s="8" t="s">
        <v>375</v>
      </c>
      <c r="F2888" s="9">
        <v>218.73</v>
      </c>
      <c r="G2888" s="9">
        <v>65.9100036621094</v>
      </c>
      <c r="H2888" s="9">
        <v>75.870002746582</v>
      </c>
      <c r="I2888" s="9">
        <v>76.9499969482422</v>
      </c>
      <c r="J2888" s="10">
        <v>0.301330417394638</v>
      </c>
      <c r="K2888" s="10">
        <v>0.346866011619568</v>
      </c>
      <c r="L2888" s="10">
        <v>0.351803570985794</v>
      </c>
      <c r="M2888" s="10">
        <v>0.351803570985794</v>
      </c>
      <c r="N2888" s="10">
        <v>2.0504732131958</v>
      </c>
      <c r="O2888" s="10">
        <v>1.01423478126526</v>
      </c>
    </row>
    <row r="2889" spans="1:15">
      <c r="A2889" s="8">
        <v>2001</v>
      </c>
      <c r="B2889" s="8" t="s">
        <v>399</v>
      </c>
      <c r="C2889" s="8">
        <v>350900</v>
      </c>
      <c r="D2889" s="8" t="s">
        <v>27</v>
      </c>
      <c r="E2889" s="8" t="s">
        <v>375</v>
      </c>
      <c r="F2889" s="9">
        <v>236.23</v>
      </c>
      <c r="G2889" s="9">
        <v>66.620002746582</v>
      </c>
      <c r="H2889" s="9">
        <v>85.7300033569336</v>
      </c>
      <c r="I2889" s="9">
        <v>83.870002746582</v>
      </c>
      <c r="J2889" s="10">
        <v>0.282013297080994</v>
      </c>
      <c r="K2889" s="10">
        <v>0.3629090487957</v>
      </c>
      <c r="L2889" s="10">
        <v>0.355035364627838</v>
      </c>
      <c r="M2889" s="10">
        <v>0.355035364627838</v>
      </c>
      <c r="N2889" s="10">
        <v>2.07293748855591</v>
      </c>
      <c r="O2889" s="10">
        <v>0.978303968906403</v>
      </c>
    </row>
    <row r="2890" spans="1:15">
      <c r="A2890" s="8">
        <v>2002</v>
      </c>
      <c r="B2890" s="8" t="s">
        <v>399</v>
      </c>
      <c r="C2890" s="8">
        <v>350900</v>
      </c>
      <c r="D2890" s="8" t="s">
        <v>27</v>
      </c>
      <c r="E2890" s="8" t="s">
        <v>375</v>
      </c>
      <c r="F2890" s="9">
        <v>244.06</v>
      </c>
      <c r="G2890" s="9">
        <v>68.3199996948242</v>
      </c>
      <c r="H2890" s="9">
        <v>81.5599975585937</v>
      </c>
      <c r="I2890" s="9">
        <v>94.1800003051758</v>
      </c>
      <c r="J2890" s="10">
        <v>0.279931157827377</v>
      </c>
      <c r="K2890" s="10">
        <v>0.334180116653442</v>
      </c>
      <c r="L2890" s="10">
        <v>0.38588872551918</v>
      </c>
      <c r="M2890" s="10">
        <v>0.38588872551918</v>
      </c>
      <c r="N2890" s="10">
        <v>2.10595750808716</v>
      </c>
      <c r="O2890" s="10">
        <v>1.1547327041626</v>
      </c>
    </row>
    <row r="2891" spans="1:15">
      <c r="A2891" s="8">
        <v>2003</v>
      </c>
      <c r="B2891" s="8" t="s">
        <v>399</v>
      </c>
      <c r="C2891" s="8">
        <v>350900</v>
      </c>
      <c r="D2891" s="8" t="s">
        <v>27</v>
      </c>
      <c r="E2891" s="8" t="s">
        <v>375</v>
      </c>
      <c r="F2891" s="9">
        <v>269.87</v>
      </c>
      <c r="G2891" s="9">
        <v>68.9100036621094</v>
      </c>
      <c r="H2891" s="9">
        <v>95.3600006103516</v>
      </c>
      <c r="I2891" s="9">
        <v>105.599998474121</v>
      </c>
      <c r="J2891" s="10">
        <v>0.255345165729523</v>
      </c>
      <c r="K2891" s="10">
        <v>0.353355318307877</v>
      </c>
      <c r="L2891" s="10">
        <v>0.391299515962601</v>
      </c>
      <c r="M2891" s="10">
        <v>0.391299515962601</v>
      </c>
      <c r="N2891" s="10">
        <v>2.1359543800354</v>
      </c>
      <c r="O2891" s="10">
        <v>1.10738253593445</v>
      </c>
    </row>
    <row r="2892" spans="1:15">
      <c r="A2892" s="8">
        <v>2004</v>
      </c>
      <c r="B2892" s="8" t="s">
        <v>399</v>
      </c>
      <c r="C2892" s="8">
        <v>350900</v>
      </c>
      <c r="D2892" s="8" t="s">
        <v>27</v>
      </c>
      <c r="E2892" s="8" t="s">
        <v>375</v>
      </c>
      <c r="F2892" s="9">
        <v>309.04</v>
      </c>
      <c r="G2892" s="9">
        <v>76.9199981689453</v>
      </c>
      <c r="H2892" s="9">
        <v>113.069999694824</v>
      </c>
      <c r="I2892" s="9">
        <v>119.040000915527</v>
      </c>
      <c r="J2892" s="10">
        <v>0.248899817466736</v>
      </c>
      <c r="K2892" s="10">
        <v>0.365874975919724</v>
      </c>
      <c r="L2892" s="10">
        <v>0.38519287109375</v>
      </c>
      <c r="M2892" s="10">
        <v>0.38519287109375</v>
      </c>
      <c r="N2892" s="10">
        <v>2.13622832298279</v>
      </c>
      <c r="O2892" s="10">
        <v>1.05279910564423</v>
      </c>
    </row>
    <row r="2893" spans="1:15">
      <c r="A2893" s="8">
        <v>2005</v>
      </c>
      <c r="B2893" s="8" t="s">
        <v>399</v>
      </c>
      <c r="C2893" s="8">
        <v>350900</v>
      </c>
      <c r="D2893" s="8" t="s">
        <v>27</v>
      </c>
      <c r="E2893" s="8" t="s">
        <v>375</v>
      </c>
      <c r="F2893" s="9">
        <v>343.6</v>
      </c>
      <c r="G2893" s="9">
        <v>83.9000015258789</v>
      </c>
      <c r="H2893" s="9">
        <v>119.029998779297</v>
      </c>
      <c r="I2893" s="9">
        <v>140.669998168945</v>
      </c>
      <c r="J2893" s="10">
        <v>0.244179278612137</v>
      </c>
      <c r="K2893" s="10">
        <v>0.346420258283615</v>
      </c>
      <c r="L2893" s="10">
        <v>0.409400463104248</v>
      </c>
      <c r="M2893" s="10">
        <v>0.409400463104248</v>
      </c>
      <c r="N2893" s="10">
        <v>2.16522121429443</v>
      </c>
      <c r="O2893" s="10">
        <v>1.18180286884308</v>
      </c>
    </row>
    <row r="2894" spans="1:15">
      <c r="A2894" s="8">
        <v>2006</v>
      </c>
      <c r="B2894" s="8" t="s">
        <v>399</v>
      </c>
      <c r="C2894" s="8">
        <v>350900</v>
      </c>
      <c r="D2894" s="8" t="s">
        <v>27</v>
      </c>
      <c r="E2894" s="8" t="s">
        <v>375</v>
      </c>
      <c r="F2894" s="9">
        <v>384</v>
      </c>
      <c r="G2894" s="9">
        <v>88.3600006103516</v>
      </c>
      <c r="H2894" s="9">
        <v>139.240005493164</v>
      </c>
      <c r="I2894" s="9">
        <v>156.389999389648</v>
      </c>
      <c r="J2894" s="10">
        <v>0.23010416328907</v>
      </c>
      <c r="K2894" s="10">
        <v>0.362604171037674</v>
      </c>
      <c r="L2894" s="10">
        <v>0.40726563334465</v>
      </c>
      <c r="M2894" s="10">
        <v>0.40726563334465</v>
      </c>
      <c r="N2894" s="10">
        <v>2.17710947990417</v>
      </c>
      <c r="O2894" s="10">
        <v>1.12316858768463</v>
      </c>
    </row>
    <row r="2895" spans="1:15">
      <c r="A2895" s="8">
        <v>2007</v>
      </c>
      <c r="B2895" s="8" t="s">
        <v>399</v>
      </c>
      <c r="C2895" s="8">
        <v>350900</v>
      </c>
      <c r="D2895" s="8" t="s">
        <v>27</v>
      </c>
      <c r="E2895" s="8" t="s">
        <v>375</v>
      </c>
      <c r="F2895" s="9">
        <v>457.46</v>
      </c>
      <c r="G2895" s="9">
        <v>92.8399963378906</v>
      </c>
      <c r="H2895" s="9">
        <v>174.020004272461</v>
      </c>
      <c r="I2895" s="9">
        <v>190.600006103516</v>
      </c>
      <c r="J2895" s="10">
        <v>0.202946692705154</v>
      </c>
      <c r="K2895" s="10">
        <v>0.380404859781265</v>
      </c>
      <c r="L2895" s="10">
        <v>0.416648477315903</v>
      </c>
      <c r="M2895" s="10">
        <v>0.416648477315903</v>
      </c>
      <c r="N2895" s="10">
        <v>2.2137017250061</v>
      </c>
      <c r="O2895" s="10">
        <v>1.09527635574341</v>
      </c>
    </row>
    <row r="2896" spans="1:15">
      <c r="A2896" s="8">
        <v>2008</v>
      </c>
      <c r="B2896" s="8" t="s">
        <v>399</v>
      </c>
      <c r="C2896" s="8">
        <v>350900</v>
      </c>
      <c r="D2896" s="8" t="s">
        <v>27</v>
      </c>
      <c r="E2896" s="8" t="s">
        <v>375</v>
      </c>
      <c r="F2896" s="9">
        <v>542.67</v>
      </c>
      <c r="G2896" s="9">
        <v>107.699996948242</v>
      </c>
      <c r="H2896" s="9">
        <v>219.210006713867</v>
      </c>
      <c r="I2896" s="9">
        <v>215.759994506836</v>
      </c>
      <c r="J2896" s="10">
        <v>0.198463141918182</v>
      </c>
      <c r="K2896" s="10">
        <v>0.403947174549103</v>
      </c>
      <c r="L2896" s="10">
        <v>0.397589683532715</v>
      </c>
      <c r="M2896" s="10">
        <v>0.397589683532715</v>
      </c>
      <c r="N2896" s="10">
        <v>2.19912648200989</v>
      </c>
      <c r="O2896" s="10">
        <v>0.984261631965637</v>
      </c>
    </row>
    <row r="2897" spans="1:15">
      <c r="A2897" s="8">
        <v>2009</v>
      </c>
      <c r="B2897" s="8" t="s">
        <v>399</v>
      </c>
      <c r="C2897" s="8">
        <v>350900</v>
      </c>
      <c r="D2897" s="8" t="s">
        <v>27</v>
      </c>
      <c r="E2897" s="8" t="s">
        <v>375</v>
      </c>
      <c r="F2897" s="9">
        <v>612.28</v>
      </c>
      <c r="G2897" s="9">
        <v>113.550003051758</v>
      </c>
      <c r="H2897" s="9">
        <v>245.449996948242</v>
      </c>
      <c r="I2897" s="9">
        <v>253.279998779297</v>
      </c>
      <c r="J2897" s="10">
        <v>0.185454368591309</v>
      </c>
      <c r="K2897" s="10">
        <v>0.400878667831421</v>
      </c>
      <c r="L2897" s="10">
        <v>0.413666933774948</v>
      </c>
      <c r="M2897" s="10">
        <v>0.413666933774948</v>
      </c>
      <c r="N2897" s="10">
        <v>2.22821259498596</v>
      </c>
      <c r="O2897" s="10">
        <v>1.03190064430237</v>
      </c>
    </row>
    <row r="2898" spans="1:15">
      <c r="A2898" s="8">
        <v>2010</v>
      </c>
      <c r="B2898" s="8" t="s">
        <v>399</v>
      </c>
      <c r="C2898" s="8">
        <v>350900</v>
      </c>
      <c r="D2898" s="8" t="s">
        <v>27</v>
      </c>
      <c r="E2898" s="8" t="s">
        <v>375</v>
      </c>
      <c r="F2898" s="9">
        <v>738.61</v>
      </c>
      <c r="G2898" s="9">
        <v>136.610000610352</v>
      </c>
      <c r="H2898" s="9">
        <v>317.220001220703</v>
      </c>
      <c r="I2898" s="9">
        <v>284.779998779297</v>
      </c>
      <c r="J2898" s="10">
        <v>0.184955522418022</v>
      </c>
      <c r="K2898" s="10">
        <v>0.429482400417328</v>
      </c>
      <c r="L2898" s="10">
        <v>0.385562062263489</v>
      </c>
      <c r="M2898" s="10">
        <v>0.385562062263489</v>
      </c>
      <c r="N2898" s="10">
        <v>2.20060658454895</v>
      </c>
      <c r="O2898" s="10">
        <v>0.897736608982086</v>
      </c>
    </row>
    <row r="2899" spans="1:15">
      <c r="A2899" s="8">
        <v>2011</v>
      </c>
      <c r="B2899" s="8" t="s">
        <v>399</v>
      </c>
      <c r="C2899" s="8">
        <v>350900</v>
      </c>
      <c r="D2899" s="8" t="s">
        <v>27</v>
      </c>
      <c r="E2899" s="8" t="s">
        <v>375</v>
      </c>
      <c r="F2899" s="9">
        <v>930.12</v>
      </c>
      <c r="G2899" s="9">
        <v>168.649993896484</v>
      </c>
      <c r="H2899" s="9">
        <v>435.75</v>
      </c>
      <c r="I2899" s="9">
        <v>325.720001220703</v>
      </c>
      <c r="J2899" s="10">
        <v>0.181320682168007</v>
      </c>
      <c r="K2899" s="10">
        <v>0.468487948179245</v>
      </c>
      <c r="L2899" s="10">
        <v>0.350191384553909</v>
      </c>
      <c r="M2899" s="10">
        <v>0.350191384553909</v>
      </c>
      <c r="N2899" s="10">
        <v>2.16887068748474</v>
      </c>
      <c r="O2899" s="10">
        <v>0.747492849826813</v>
      </c>
    </row>
    <row r="2900" spans="1:15">
      <c r="A2900" s="8">
        <v>2012</v>
      </c>
      <c r="B2900" s="8" t="s">
        <v>399</v>
      </c>
      <c r="C2900" s="8">
        <v>350900</v>
      </c>
      <c r="D2900" s="8" t="s">
        <v>27</v>
      </c>
      <c r="E2900" s="8" t="s">
        <v>375</v>
      </c>
      <c r="F2900" s="9">
        <v>1075.06</v>
      </c>
      <c r="G2900" s="9">
        <v>201.350006103516</v>
      </c>
      <c r="H2900" s="9">
        <v>512.22998046875</v>
      </c>
      <c r="I2900" s="9">
        <v>361.489990234375</v>
      </c>
      <c r="J2900" s="10">
        <v>0.187291875481606</v>
      </c>
      <c r="K2900" s="10">
        <v>0.476466417312622</v>
      </c>
      <c r="L2900" s="10">
        <v>0.336250990629196</v>
      </c>
      <c r="M2900" s="10">
        <v>0.336250990629196</v>
      </c>
      <c r="N2900" s="10">
        <v>2.14897775650024</v>
      </c>
      <c r="O2900" s="10">
        <v>0.705718159675598</v>
      </c>
    </row>
    <row r="2901" spans="1:15">
      <c r="A2901" s="8">
        <v>2013</v>
      </c>
      <c r="B2901" s="8" t="s">
        <v>399</v>
      </c>
      <c r="C2901" s="8">
        <v>350900</v>
      </c>
      <c r="D2901" s="8" t="s">
        <v>27</v>
      </c>
      <c r="E2901" s="8" t="s">
        <v>375</v>
      </c>
      <c r="F2901" s="9">
        <v>1238.72</v>
      </c>
      <c r="G2901" s="9">
        <v>223.649993896484</v>
      </c>
      <c r="H2901" s="9">
        <v>627.590026855469</v>
      </c>
      <c r="I2901" s="9">
        <v>387.480010986328</v>
      </c>
      <c r="J2901" s="10">
        <v>0.180549278855324</v>
      </c>
      <c r="K2901" s="10">
        <v>0.506643950939178</v>
      </c>
      <c r="L2901" s="10">
        <v>0.312806785106659</v>
      </c>
      <c r="M2901" s="10">
        <v>0.312806785106659</v>
      </c>
      <c r="N2901" s="10">
        <v>2.13225746154785</v>
      </c>
      <c r="O2901" s="10">
        <v>0.617409467697144</v>
      </c>
    </row>
    <row r="2902" spans="1:15">
      <c r="A2902" s="8">
        <v>2014</v>
      </c>
      <c r="B2902" s="8" t="s">
        <v>399</v>
      </c>
      <c r="C2902" s="8">
        <v>350900</v>
      </c>
      <c r="D2902" s="8" t="s">
        <v>27</v>
      </c>
      <c r="E2902" s="8" t="s">
        <v>375</v>
      </c>
      <c r="F2902" s="9">
        <v>1376.09</v>
      </c>
      <c r="G2902" s="9">
        <v>238.190002441406</v>
      </c>
      <c r="H2902" s="9">
        <v>705.630004882813</v>
      </c>
      <c r="I2902" s="9">
        <v>432.279998779297</v>
      </c>
      <c r="J2902" s="10">
        <v>0.173091873526573</v>
      </c>
      <c r="K2902" s="10">
        <v>0.51277893781662</v>
      </c>
      <c r="L2902" s="10">
        <v>0.314136415719986</v>
      </c>
      <c r="M2902" s="10">
        <v>0.314136415719986</v>
      </c>
      <c r="N2902" s="10">
        <v>2.14105892181396</v>
      </c>
      <c r="O2902" s="10">
        <v>0.612615644931793</v>
      </c>
    </row>
    <row r="2903" spans="1:15">
      <c r="A2903" s="8">
        <v>2015</v>
      </c>
      <c r="B2903" s="8" t="s">
        <v>399</v>
      </c>
      <c r="C2903" s="8">
        <v>350900</v>
      </c>
      <c r="D2903" s="8" t="s">
        <v>27</v>
      </c>
      <c r="E2903" s="8" t="s">
        <v>375</v>
      </c>
      <c r="F2903" s="9">
        <v>1487.36</v>
      </c>
      <c r="G2903" s="9">
        <v>253.089996337891</v>
      </c>
      <c r="H2903" s="9">
        <v>759.960021972656</v>
      </c>
      <c r="I2903" s="9">
        <v>474.309997558594</v>
      </c>
      <c r="J2903" s="10">
        <v>0.170160546898842</v>
      </c>
      <c r="K2903" s="10">
        <v>0.510945558547974</v>
      </c>
      <c r="L2903" s="10">
        <v>0.318893879652023</v>
      </c>
      <c r="M2903" s="10">
        <v>0.318893879652023</v>
      </c>
      <c r="N2903" s="10">
        <v>2.14873337745666</v>
      </c>
      <c r="O2903" s="10">
        <v>0.624124944210052</v>
      </c>
    </row>
    <row r="2904" spans="1:15">
      <c r="A2904" s="8">
        <v>2016</v>
      </c>
      <c r="B2904" s="8" t="s">
        <v>399</v>
      </c>
      <c r="C2904" s="8">
        <v>350900</v>
      </c>
      <c r="D2904" s="8" t="s">
        <v>27</v>
      </c>
      <c r="E2904" s="8" t="s">
        <v>375</v>
      </c>
      <c r="F2904" s="9">
        <v>1623.11</v>
      </c>
      <c r="G2904" s="9">
        <v>285.970001220703</v>
      </c>
      <c r="H2904" s="9">
        <v>806.700012207031</v>
      </c>
      <c r="I2904" s="9">
        <v>530.440002441406</v>
      </c>
      <c r="J2904" s="10">
        <v>0.176186457276344</v>
      </c>
      <c r="K2904" s="10">
        <v>0.497008830308914</v>
      </c>
      <c r="L2904" s="10">
        <v>0.326804727315903</v>
      </c>
      <c r="M2904" s="10">
        <v>0.326804727315903</v>
      </c>
      <c r="N2904" s="10">
        <v>2.15061831474304</v>
      </c>
      <c r="O2904" s="10">
        <v>0.657543063163757</v>
      </c>
    </row>
    <row r="2905" spans="1:15">
      <c r="A2905" s="8">
        <v>2017</v>
      </c>
      <c r="B2905" s="8" t="s">
        <v>399</v>
      </c>
      <c r="C2905" s="8">
        <v>350900</v>
      </c>
      <c r="D2905" s="8" t="s">
        <v>27</v>
      </c>
      <c r="E2905" s="8" t="s">
        <v>375</v>
      </c>
      <c r="F2905" s="9">
        <v>1756.26</v>
      </c>
      <c r="G2905" s="9">
        <v>272.649993896484</v>
      </c>
      <c r="H2905" s="9">
        <v>867.390014648438</v>
      </c>
      <c r="I2905" s="9">
        <v>616.219970703125</v>
      </c>
      <c r="J2905" s="10">
        <v>0.155244663357735</v>
      </c>
      <c r="K2905" s="10">
        <v>0.493884742259979</v>
      </c>
      <c r="L2905" s="10">
        <v>0.350870579481125</v>
      </c>
      <c r="M2905" s="10">
        <v>0.350870579481125</v>
      </c>
      <c r="N2905" s="10">
        <v>2.19562578201294</v>
      </c>
      <c r="O2905" s="10">
        <v>0.710430085659027</v>
      </c>
    </row>
    <row r="2906" spans="1:15">
      <c r="A2906" s="8">
        <v>2018</v>
      </c>
      <c r="B2906" s="8" t="s">
        <v>399</v>
      </c>
      <c r="C2906" s="8">
        <v>350900</v>
      </c>
      <c r="D2906" s="8" t="s">
        <v>27</v>
      </c>
      <c r="E2906" s="8" t="s">
        <v>375</v>
      </c>
      <c r="F2906" s="9">
        <v>1942.8</v>
      </c>
      <c r="G2906" s="9">
        <v>295</v>
      </c>
      <c r="H2906" s="9">
        <v>968.950012207031</v>
      </c>
      <c r="I2906" s="9">
        <v>678.849975585938</v>
      </c>
      <c r="J2906" s="10">
        <v>0.151842698454857</v>
      </c>
      <c r="K2906" s="10">
        <v>0.498738944530487</v>
      </c>
      <c r="L2906" s="10">
        <v>0.349418342113495</v>
      </c>
      <c r="M2906" s="10">
        <v>0.349418342113495</v>
      </c>
      <c r="N2906" s="10">
        <v>2.19757556915283</v>
      </c>
      <c r="O2906" s="10">
        <v>0.700603723526001</v>
      </c>
    </row>
    <row r="2907" spans="1:15">
      <c r="A2907" s="8">
        <v>2019</v>
      </c>
      <c r="B2907" s="8" t="s">
        <v>399</v>
      </c>
      <c r="C2907" s="8">
        <v>350900</v>
      </c>
      <c r="D2907" s="8" t="s">
        <v>27</v>
      </c>
      <c r="E2907" s="8" t="s">
        <v>375</v>
      </c>
      <c r="F2907" s="9">
        <v>2451.7</v>
      </c>
      <c r="G2907" s="9">
        <v>313.329986572266</v>
      </c>
      <c r="H2907" s="9">
        <v>1256.01000976562</v>
      </c>
      <c r="I2907" s="9">
        <v>882.359985351563</v>
      </c>
      <c r="J2907" s="10">
        <v>0.127801105380058</v>
      </c>
      <c r="K2907" s="10">
        <v>0.512301683425903</v>
      </c>
      <c r="L2907" s="10">
        <v>0.359897196292877</v>
      </c>
      <c r="M2907" s="10">
        <v>0.359897196292877</v>
      </c>
      <c r="N2907" s="10">
        <v>2.23209595680237</v>
      </c>
      <c r="O2907" s="10">
        <v>0.702510297298431</v>
      </c>
    </row>
    <row r="2908" spans="1:15">
      <c r="A2908" s="8">
        <v>2020</v>
      </c>
      <c r="B2908" s="8" t="s">
        <v>399</v>
      </c>
      <c r="C2908" s="8">
        <v>350900</v>
      </c>
      <c r="D2908" s="8" t="s">
        <v>27</v>
      </c>
      <c r="E2908" s="8" t="s">
        <v>375</v>
      </c>
      <c r="F2908" s="9">
        <v>2619</v>
      </c>
      <c r="G2908" s="9">
        <v>325.920013427734</v>
      </c>
      <c r="H2908" s="9">
        <v>1319.68994140625</v>
      </c>
      <c r="I2908" s="9">
        <v>973.400024414063</v>
      </c>
      <c r="J2908" s="10">
        <v>0.12444444745779</v>
      </c>
      <c r="K2908" s="10">
        <v>0.503890752792358</v>
      </c>
      <c r="L2908" s="10">
        <v>0.371668577194214</v>
      </c>
      <c r="M2908" s="10">
        <v>0.371668577194214</v>
      </c>
      <c r="N2908" s="10">
        <v>2.24723172187805</v>
      </c>
      <c r="O2908" s="10">
        <v>0.737597525119781</v>
      </c>
    </row>
    <row r="2909" spans="1:15">
      <c r="A2909" s="8">
        <v>2021</v>
      </c>
      <c r="B2909" s="8" t="s">
        <v>399</v>
      </c>
      <c r="C2909" s="8">
        <v>350900</v>
      </c>
      <c r="D2909" s="8" t="s">
        <v>27</v>
      </c>
      <c r="E2909" s="8" t="s">
        <v>375</v>
      </c>
      <c r="F2909" s="9">
        <v>3151.0798</v>
      </c>
      <c r="G2909" s="9">
        <v>359.806213378906</v>
      </c>
      <c r="H2909" s="9">
        <v>1746.15698242187</v>
      </c>
      <c r="I2909" s="9">
        <v>1045.11657714844</v>
      </c>
      <c r="J2909" s="10">
        <v>0.11418505012989</v>
      </c>
      <c r="K2909" s="10">
        <v>0.554145574569702</v>
      </c>
      <c r="L2909" s="10">
        <v>0.331669360399246</v>
      </c>
      <c r="M2909" s="10">
        <v>0.331669360399246</v>
      </c>
      <c r="N2909" s="10">
        <v>2.21748423576355</v>
      </c>
      <c r="O2909" s="10">
        <v>0.598523855209351</v>
      </c>
    </row>
    <row r="2910" spans="1:15">
      <c r="A2910" s="8">
        <v>2022</v>
      </c>
      <c r="B2910" s="8" t="s">
        <v>399</v>
      </c>
      <c r="C2910" s="8">
        <v>350900</v>
      </c>
      <c r="D2910" s="8" t="s">
        <v>27</v>
      </c>
      <c r="E2910" s="8" t="s">
        <v>375</v>
      </c>
      <c r="F2910" s="9">
        <v>3554.62</v>
      </c>
      <c r="G2910" s="9">
        <v>386.41</v>
      </c>
      <c r="H2910" s="9">
        <v>2048.6</v>
      </c>
      <c r="I2910" s="9">
        <v>1119.61</v>
      </c>
      <c r="J2910" s="10">
        <v>0.108706415875677</v>
      </c>
      <c r="K2910" s="10">
        <v>0.576320394303751</v>
      </c>
      <c r="L2910" s="10">
        <v>0.314973189820572</v>
      </c>
      <c r="M2910" s="10">
        <v>0.314973189820572</v>
      </c>
      <c r="N2910" s="10">
        <v>2.20626677394489</v>
      </c>
      <c r="O2910" s="10">
        <v>0.546524455725862</v>
      </c>
    </row>
    <row r="2911" spans="1:15">
      <c r="A2911" s="1">
        <v>2023</v>
      </c>
      <c r="B2911" s="1" t="s">
        <v>399</v>
      </c>
      <c r="C2911" s="1">
        <v>350900</v>
      </c>
      <c r="D2911" s="1" t="s">
        <v>27</v>
      </c>
      <c r="E2911" s="1" t="s">
        <v>375</v>
      </c>
      <c r="F2911" s="14" t="s">
        <v>400</v>
      </c>
      <c r="G2911" s="14">
        <v>401.13</v>
      </c>
      <c r="H2911" s="14" t="s">
        <v>401</v>
      </c>
      <c r="I2911" s="14">
        <v>1270.08</v>
      </c>
      <c r="J2911" s="18">
        <f>G2911/F2911</f>
        <v>0.105357297633775</v>
      </c>
      <c r="K2911" s="18">
        <f>H2911/F2911</f>
        <v>0.561054597316229</v>
      </c>
      <c r="L2911" s="18">
        <f>I2911/F2911</f>
        <v>0.333588105049996</v>
      </c>
      <c r="M2911" s="18">
        <f>I2911/F2911</f>
        <v>0.333588105049996</v>
      </c>
      <c r="N2911" s="18">
        <f>J2911*1+K2911*2+L2911*3</f>
        <v>2.22823080741622</v>
      </c>
      <c r="O2911" s="18">
        <f>I2911/H2911</f>
        <v>0.594573338576484</v>
      </c>
    </row>
    <row r="2912" spans="1:15">
      <c r="A2912" s="8">
        <v>2000</v>
      </c>
      <c r="B2912" s="8" t="s">
        <v>402</v>
      </c>
      <c r="C2912" s="8">
        <v>360100</v>
      </c>
      <c r="D2912" s="8" t="s">
        <v>27</v>
      </c>
      <c r="E2912" s="8" t="s">
        <v>403</v>
      </c>
      <c r="F2912" s="9">
        <v>435.1</v>
      </c>
      <c r="G2912" s="9">
        <v>46.12</v>
      </c>
      <c r="H2912" s="9">
        <v>205.37</v>
      </c>
      <c r="I2912" s="9">
        <v>183.61</v>
      </c>
      <c r="J2912" s="10">
        <v>0.105998620390892</v>
      </c>
      <c r="K2912" s="10">
        <v>0.472006440162659</v>
      </c>
      <c r="L2912" s="10">
        <v>0.42199495434761</v>
      </c>
      <c r="M2912" s="10">
        <v>0.42199495434761</v>
      </c>
      <c r="N2912" s="10">
        <v>2.31599640846252</v>
      </c>
      <c r="O2912" s="10">
        <v>0.894044876098633</v>
      </c>
    </row>
    <row r="2913" spans="1:15">
      <c r="A2913" s="8">
        <v>2001</v>
      </c>
      <c r="B2913" s="8" t="s">
        <v>402</v>
      </c>
      <c r="C2913" s="8">
        <v>360100</v>
      </c>
      <c r="D2913" s="8" t="s">
        <v>27</v>
      </c>
      <c r="E2913" s="8" t="s">
        <v>403</v>
      </c>
      <c r="F2913" s="9">
        <v>485.62</v>
      </c>
      <c r="G2913" s="9">
        <v>47.93</v>
      </c>
      <c r="H2913" s="9">
        <v>231.15</v>
      </c>
      <c r="I2913" s="9">
        <v>206.53</v>
      </c>
      <c r="J2913" s="10">
        <v>0.0986985713243484</v>
      </c>
      <c r="K2913" s="10">
        <v>0.475989460945129</v>
      </c>
      <c r="L2913" s="10">
        <v>0.425291389226913</v>
      </c>
      <c r="M2913" s="10">
        <v>0.425291389226913</v>
      </c>
      <c r="N2913" s="10">
        <v>2.32655167579651</v>
      </c>
      <c r="O2913" s="10">
        <v>0.893489062786102</v>
      </c>
    </row>
    <row r="2914" spans="1:15">
      <c r="A2914" s="8">
        <v>2002</v>
      </c>
      <c r="B2914" s="8" t="s">
        <v>402</v>
      </c>
      <c r="C2914" s="8">
        <v>360100</v>
      </c>
      <c r="D2914" s="8" t="s">
        <v>27</v>
      </c>
      <c r="E2914" s="8" t="s">
        <v>403</v>
      </c>
      <c r="F2914" s="9">
        <v>552.37</v>
      </c>
      <c r="G2914" s="9">
        <v>50.6</v>
      </c>
      <c r="H2914" s="9">
        <v>270.28</v>
      </c>
      <c r="I2914" s="9">
        <v>231.56</v>
      </c>
      <c r="J2914" s="10">
        <v>0.0916052609682083</v>
      </c>
      <c r="K2914" s="10">
        <v>0.489309698343277</v>
      </c>
      <c r="L2914" s="10">
        <v>0.419211775064468</v>
      </c>
      <c r="M2914" s="10">
        <v>0.419211775064468</v>
      </c>
      <c r="N2914" s="10">
        <v>2.32785987854004</v>
      </c>
      <c r="O2914" s="10">
        <v>0.85674113035202</v>
      </c>
    </row>
    <row r="2915" spans="1:15">
      <c r="A2915" s="8">
        <v>2003</v>
      </c>
      <c r="B2915" s="8" t="s">
        <v>402</v>
      </c>
      <c r="C2915" s="8">
        <v>360100</v>
      </c>
      <c r="D2915" s="8" t="s">
        <v>27</v>
      </c>
      <c r="E2915" s="8" t="s">
        <v>403</v>
      </c>
      <c r="F2915" s="9">
        <v>641.02</v>
      </c>
      <c r="G2915" s="9">
        <v>52.82</v>
      </c>
      <c r="H2915" s="9">
        <v>324.17</v>
      </c>
      <c r="I2915" s="9">
        <v>264.04</v>
      </c>
      <c r="J2915" s="10">
        <v>0.0823999270796776</v>
      </c>
      <c r="K2915" s="10">
        <v>0.505709648132324</v>
      </c>
      <c r="L2915" s="10">
        <v>0.411906033754349</v>
      </c>
      <c r="M2915" s="10">
        <v>0.411906033754349</v>
      </c>
      <c r="N2915" s="10">
        <v>2.3295373916626</v>
      </c>
      <c r="O2915" s="10">
        <v>0.814510881900787</v>
      </c>
    </row>
    <row r="2916" spans="1:15">
      <c r="A2916" s="8">
        <v>2004</v>
      </c>
      <c r="B2916" s="8" t="s">
        <v>402</v>
      </c>
      <c r="C2916" s="8">
        <v>360100</v>
      </c>
      <c r="D2916" s="8" t="s">
        <v>27</v>
      </c>
      <c r="E2916" s="8" t="s">
        <v>403</v>
      </c>
      <c r="F2916" s="9">
        <v>770.46</v>
      </c>
      <c r="G2916" s="9">
        <v>59.4</v>
      </c>
      <c r="H2916" s="9">
        <v>404.03</v>
      </c>
      <c r="I2916" s="9">
        <v>307.03</v>
      </c>
      <c r="J2916" s="10">
        <v>0.0770967975258827</v>
      </c>
      <c r="K2916" s="10">
        <v>0.524401009082794</v>
      </c>
      <c r="L2916" s="10">
        <v>0.398502200841904</v>
      </c>
      <c r="M2916" s="10">
        <v>0.398502200841904</v>
      </c>
      <c r="N2916" s="10">
        <v>2.3214054107666</v>
      </c>
      <c r="O2916" s="10">
        <v>0.759918808937073</v>
      </c>
    </row>
    <row r="2917" spans="1:15">
      <c r="A2917" s="8">
        <v>2005</v>
      </c>
      <c r="B2917" s="8" t="s">
        <v>402</v>
      </c>
      <c r="C2917" s="8">
        <v>360100</v>
      </c>
      <c r="D2917" s="8" t="s">
        <v>27</v>
      </c>
      <c r="E2917" s="8" t="s">
        <v>403</v>
      </c>
      <c r="F2917" s="9">
        <v>1007.7</v>
      </c>
      <c r="G2917" s="9">
        <v>72.55</v>
      </c>
      <c r="H2917" s="9">
        <v>532.17</v>
      </c>
      <c r="I2917" s="9">
        <v>402.98</v>
      </c>
      <c r="J2917" s="10">
        <v>0.0719956308603287</v>
      </c>
      <c r="K2917" s="10">
        <v>0.528103590011597</v>
      </c>
      <c r="L2917" s="10">
        <v>0.399900764226913</v>
      </c>
      <c r="M2917" s="10">
        <v>0.399900764226913</v>
      </c>
      <c r="N2917" s="10">
        <v>2.32790517807007</v>
      </c>
      <c r="O2917" s="10">
        <v>0.75723922252655</v>
      </c>
    </row>
    <row r="2918" spans="1:15">
      <c r="A2918" s="8">
        <v>2006</v>
      </c>
      <c r="B2918" s="8" t="s">
        <v>402</v>
      </c>
      <c r="C2918" s="8">
        <v>360100</v>
      </c>
      <c r="D2918" s="8" t="s">
        <v>27</v>
      </c>
      <c r="E2918" s="8" t="s">
        <v>403</v>
      </c>
      <c r="F2918" s="9">
        <v>1183.9</v>
      </c>
      <c r="G2918" s="9">
        <v>77.31</v>
      </c>
      <c r="H2918" s="9">
        <v>642.5</v>
      </c>
      <c r="I2918" s="9">
        <v>464.09</v>
      </c>
      <c r="J2918" s="10">
        <v>0.0653011202812195</v>
      </c>
      <c r="K2918" s="10">
        <v>0.542697846889496</v>
      </c>
      <c r="L2918" s="10">
        <v>0.392001003026962</v>
      </c>
      <c r="M2918" s="10">
        <v>0.392001003026962</v>
      </c>
      <c r="N2918" s="10">
        <v>2.32669973373413</v>
      </c>
      <c r="O2918" s="10">
        <v>0.722319066524506</v>
      </c>
    </row>
    <row r="2919" spans="1:15">
      <c r="A2919" s="8">
        <v>2007</v>
      </c>
      <c r="B2919" s="8" t="s">
        <v>402</v>
      </c>
      <c r="C2919" s="8">
        <v>360100</v>
      </c>
      <c r="D2919" s="8" t="s">
        <v>27</v>
      </c>
      <c r="E2919" s="8" t="s">
        <v>403</v>
      </c>
      <c r="F2919" s="9">
        <v>1389.89</v>
      </c>
      <c r="G2919" s="9">
        <v>86.73</v>
      </c>
      <c r="H2919" s="9">
        <v>754.29</v>
      </c>
      <c r="I2919" s="9">
        <v>548.87</v>
      </c>
      <c r="J2919" s="10">
        <v>0.0624006204307079</v>
      </c>
      <c r="K2919" s="10">
        <v>0.542697608470917</v>
      </c>
      <c r="L2919" s="10">
        <v>0.394901752471924</v>
      </c>
      <c r="M2919" s="10">
        <v>0.394901752471924</v>
      </c>
      <c r="N2919" s="10">
        <v>2.33250117301941</v>
      </c>
      <c r="O2919" s="10">
        <v>0.727664411067963</v>
      </c>
    </row>
    <row r="2920" spans="1:15">
      <c r="A2920" s="8">
        <v>2008</v>
      </c>
      <c r="B2920" s="8" t="s">
        <v>402</v>
      </c>
      <c r="C2920" s="8">
        <v>360100</v>
      </c>
      <c r="D2920" s="8" t="s">
        <v>27</v>
      </c>
      <c r="E2920" s="8" t="s">
        <v>403</v>
      </c>
      <c r="F2920" s="9">
        <v>1660.08</v>
      </c>
      <c r="G2920" s="9">
        <v>101.43</v>
      </c>
      <c r="H2920" s="9">
        <v>919.69</v>
      </c>
      <c r="I2920" s="9">
        <v>638.97</v>
      </c>
      <c r="J2920" s="10">
        <v>0.0610994659364223</v>
      </c>
      <c r="K2920" s="10">
        <v>0.554003417491913</v>
      </c>
      <c r="L2920" s="10">
        <v>0.384903132915497</v>
      </c>
      <c r="M2920" s="10">
        <v>0.384903132915497</v>
      </c>
      <c r="N2920" s="10">
        <v>2.32381558418274</v>
      </c>
      <c r="O2920" s="10">
        <v>0.694766700267792</v>
      </c>
    </row>
    <row r="2921" spans="1:15">
      <c r="A2921" s="8">
        <v>2009</v>
      </c>
      <c r="B2921" s="8" t="s">
        <v>402</v>
      </c>
      <c r="C2921" s="8">
        <v>360100</v>
      </c>
      <c r="D2921" s="8" t="s">
        <v>27</v>
      </c>
      <c r="E2921" s="8" t="s">
        <v>403</v>
      </c>
      <c r="F2921" s="9">
        <v>1837.5</v>
      </c>
      <c r="G2921" s="9">
        <v>111.9</v>
      </c>
      <c r="H2921" s="9">
        <v>1016.51</v>
      </c>
      <c r="I2921" s="9">
        <v>709.09</v>
      </c>
      <c r="J2921" s="10">
        <v>0.0608979575335979</v>
      </c>
      <c r="K2921" s="10">
        <v>0.553202748298645</v>
      </c>
      <c r="L2921" s="10">
        <v>0.385899305343628</v>
      </c>
      <c r="M2921" s="10">
        <v>0.385899305343628</v>
      </c>
      <c r="N2921" s="10">
        <v>2.32500147819519</v>
      </c>
      <c r="O2921" s="10">
        <v>0.697573065757751</v>
      </c>
    </row>
    <row r="2922" spans="1:15">
      <c r="A2922" s="8">
        <v>2010</v>
      </c>
      <c r="B2922" s="8" t="s">
        <v>402</v>
      </c>
      <c r="C2922" s="8">
        <v>360100</v>
      </c>
      <c r="D2922" s="8" t="s">
        <v>27</v>
      </c>
      <c r="E2922" s="8" t="s">
        <v>403</v>
      </c>
      <c r="F2922" s="9">
        <v>2200.11</v>
      </c>
      <c r="G2922" s="9">
        <v>120.57</v>
      </c>
      <c r="H2922" s="9">
        <v>1172</v>
      </c>
      <c r="I2922" s="9">
        <v>907.54</v>
      </c>
      <c r="J2922" s="10">
        <v>0.054801806807518</v>
      </c>
      <c r="K2922" s="10">
        <v>0.532700657844543</v>
      </c>
      <c r="L2922" s="10">
        <v>0.4124975502491</v>
      </c>
      <c r="M2922" s="10">
        <v>0.4124975502491</v>
      </c>
      <c r="N2922" s="10">
        <v>2.35769581794739</v>
      </c>
      <c r="O2922" s="10">
        <v>0.774351537227631</v>
      </c>
    </row>
    <row r="2923" spans="1:15">
      <c r="A2923" s="8">
        <v>2011</v>
      </c>
      <c r="B2923" s="8" t="s">
        <v>402</v>
      </c>
      <c r="C2923" s="8">
        <v>360100</v>
      </c>
      <c r="D2923" s="8" t="s">
        <v>27</v>
      </c>
      <c r="E2923" s="8" t="s">
        <v>403</v>
      </c>
      <c r="F2923" s="9">
        <v>2688.87</v>
      </c>
      <c r="G2923" s="9">
        <v>134.98</v>
      </c>
      <c r="H2923" s="9">
        <v>1579.17</v>
      </c>
      <c r="I2923" s="9">
        <v>974.72</v>
      </c>
      <c r="J2923" s="10">
        <v>0.0501995272934437</v>
      </c>
      <c r="K2923" s="10">
        <v>0.58729875087738</v>
      </c>
      <c r="L2923" s="10">
        <v>0.362501710653305</v>
      </c>
      <c r="M2923" s="10">
        <v>0.362501710653305</v>
      </c>
      <c r="N2923" s="10">
        <v>2.31230211257935</v>
      </c>
      <c r="O2923" s="10">
        <v>0.617235660552979</v>
      </c>
    </row>
    <row r="2924" spans="1:15">
      <c r="A2924" s="8">
        <v>2012</v>
      </c>
      <c r="B2924" s="8" t="s">
        <v>402</v>
      </c>
      <c r="C2924" s="8">
        <v>360100</v>
      </c>
      <c r="D2924" s="8" t="s">
        <v>27</v>
      </c>
      <c r="E2924" s="8" t="s">
        <v>403</v>
      </c>
      <c r="F2924" s="9">
        <v>3000.52</v>
      </c>
      <c r="G2924" s="9">
        <v>147.33</v>
      </c>
      <c r="H2924" s="9">
        <v>1693.8</v>
      </c>
      <c r="I2924" s="9">
        <v>1159.7</v>
      </c>
      <c r="J2924" s="10">
        <v>0.0491014905273914</v>
      </c>
      <c r="K2924" s="10">
        <v>0.56450217962265</v>
      </c>
      <c r="L2924" s="10">
        <v>0.386499673128128</v>
      </c>
      <c r="M2924" s="10">
        <v>0.386499673128128</v>
      </c>
      <c r="N2924" s="10">
        <v>2.33760476112366</v>
      </c>
      <c r="O2924" s="10">
        <v>0.684673488140106</v>
      </c>
    </row>
    <row r="2925" spans="1:15">
      <c r="A2925" s="8">
        <v>2013</v>
      </c>
      <c r="B2925" s="8" t="s">
        <v>402</v>
      </c>
      <c r="C2925" s="8">
        <v>360100</v>
      </c>
      <c r="D2925" s="8" t="s">
        <v>27</v>
      </c>
      <c r="E2925" s="8" t="s">
        <v>403</v>
      </c>
      <c r="F2925" s="9">
        <v>3336.03</v>
      </c>
      <c r="G2925" s="9">
        <v>157.13</v>
      </c>
      <c r="H2925" s="9">
        <v>1850.49</v>
      </c>
      <c r="I2925" s="9">
        <v>1328.41</v>
      </c>
      <c r="J2925" s="10">
        <v>0.0471008941531181</v>
      </c>
      <c r="K2925" s="10">
        <v>0.55469822883606</v>
      </c>
      <c r="L2925" s="10">
        <v>0.398200869560242</v>
      </c>
      <c r="M2925" s="10">
        <v>0.398200869560242</v>
      </c>
      <c r="N2925" s="10">
        <v>2.35109996795654</v>
      </c>
      <c r="O2925" s="10">
        <v>0.717869341373444</v>
      </c>
    </row>
    <row r="2926" spans="1:15">
      <c r="A2926" s="8">
        <v>2014</v>
      </c>
      <c r="B2926" s="8" t="s">
        <v>402</v>
      </c>
      <c r="C2926" s="8">
        <v>360100</v>
      </c>
      <c r="D2926" s="8" t="s">
        <v>27</v>
      </c>
      <c r="E2926" s="8" t="s">
        <v>403</v>
      </c>
      <c r="F2926" s="9">
        <v>3667.96</v>
      </c>
      <c r="G2926" s="9">
        <v>162.86</v>
      </c>
      <c r="H2926" s="9">
        <v>2017.01</v>
      </c>
      <c r="I2926" s="9">
        <v>1488.09</v>
      </c>
      <c r="J2926" s="10">
        <v>0.0444007031619549</v>
      </c>
      <c r="K2926" s="10">
        <v>0.549899697303772</v>
      </c>
      <c r="L2926" s="10">
        <v>0.405699640512466</v>
      </c>
      <c r="M2926" s="10">
        <v>0.405699640512466</v>
      </c>
      <c r="N2926" s="10">
        <v>2.36129903793335</v>
      </c>
      <c r="O2926" s="10">
        <v>0.737770259380341</v>
      </c>
    </row>
    <row r="2927" spans="1:15">
      <c r="A2927" s="8">
        <v>2015</v>
      </c>
      <c r="B2927" s="8" t="s">
        <v>402</v>
      </c>
      <c r="C2927" s="8">
        <v>360100</v>
      </c>
      <c r="D2927" s="8" t="s">
        <v>27</v>
      </c>
      <c r="E2927" s="8" t="s">
        <v>403</v>
      </c>
      <c r="F2927" s="9">
        <v>4000.01</v>
      </c>
      <c r="G2927" s="9">
        <v>171.2</v>
      </c>
      <c r="H2927" s="9">
        <v>2180.01</v>
      </c>
      <c r="I2927" s="9">
        <v>1648.81</v>
      </c>
      <c r="J2927" s="10">
        <v>0.0427998937666416</v>
      </c>
      <c r="K2927" s="10">
        <v>0.545001149177551</v>
      </c>
      <c r="L2927" s="10">
        <v>0.412201464176178</v>
      </c>
      <c r="M2927" s="10">
        <v>0.412201464176178</v>
      </c>
      <c r="N2927" s="10">
        <v>2.36940670013428</v>
      </c>
      <c r="O2927" s="10">
        <v>0.756331384181976</v>
      </c>
    </row>
    <row r="2928" spans="1:15">
      <c r="A2928" s="8">
        <v>2016</v>
      </c>
      <c r="B2928" s="8" t="s">
        <v>402</v>
      </c>
      <c r="C2928" s="8">
        <v>360100</v>
      </c>
      <c r="D2928" s="8" t="s">
        <v>27</v>
      </c>
      <c r="E2928" s="8" t="s">
        <v>403</v>
      </c>
      <c r="F2928" s="9">
        <v>4354.99</v>
      </c>
      <c r="G2928" s="9">
        <v>181.6</v>
      </c>
      <c r="H2928" s="9">
        <v>2307.28</v>
      </c>
      <c r="I2928" s="9">
        <v>1866.11</v>
      </c>
      <c r="J2928" s="10">
        <v>0.0416992902755737</v>
      </c>
      <c r="K2928" s="10">
        <v>0.529801428318024</v>
      </c>
      <c r="L2928" s="10">
        <v>0.42849925160408</v>
      </c>
      <c r="M2928" s="10">
        <v>0.42849925160408</v>
      </c>
      <c r="N2928" s="10">
        <v>2.38679981231689</v>
      </c>
      <c r="O2928" s="10">
        <v>0.808792173862457</v>
      </c>
    </row>
    <row r="2929" spans="1:15">
      <c r="A2929" s="8">
        <v>2017</v>
      </c>
      <c r="B2929" s="8" t="s">
        <v>402</v>
      </c>
      <c r="C2929" s="8">
        <v>360100</v>
      </c>
      <c r="D2929" s="8" t="s">
        <v>27</v>
      </c>
      <c r="E2929" s="8" t="s">
        <v>403</v>
      </c>
      <c r="F2929" s="9">
        <v>5003.1896</v>
      </c>
      <c r="G2929" s="9">
        <v>192.1345</v>
      </c>
      <c r="H2929" s="9">
        <v>2666.0967</v>
      </c>
      <c r="I2929" s="9">
        <v>2144.9584</v>
      </c>
      <c r="J2929" s="10">
        <v>0.0384024009108543</v>
      </c>
      <c r="K2929" s="10">
        <v>0.532879412174225</v>
      </c>
      <c r="L2929" s="10">
        <v>0.42871817946434</v>
      </c>
      <c r="M2929" s="10">
        <v>0.42871817946434</v>
      </c>
      <c r="N2929" s="10">
        <v>2.39031577110291</v>
      </c>
      <c r="O2929" s="10">
        <v>0.804531335830688</v>
      </c>
    </row>
    <row r="2930" spans="1:15">
      <c r="A2930" s="8">
        <v>2018</v>
      </c>
      <c r="B2930" s="8" t="s">
        <v>402</v>
      </c>
      <c r="C2930" s="8">
        <v>360100</v>
      </c>
      <c r="D2930" s="8" t="s">
        <v>27</v>
      </c>
      <c r="E2930" s="8" t="s">
        <v>403</v>
      </c>
      <c r="F2930" s="9">
        <v>5274.67</v>
      </c>
      <c r="G2930" s="9">
        <v>190.94</v>
      </c>
      <c r="H2930" s="9">
        <v>2661.07</v>
      </c>
      <c r="I2930" s="9">
        <v>2423.18</v>
      </c>
      <c r="J2930" s="10">
        <v>0.0361994206905365</v>
      </c>
      <c r="K2930" s="10">
        <v>0.504499793052673</v>
      </c>
      <c r="L2930" s="10">
        <v>0.459399342536926</v>
      </c>
      <c r="M2930" s="10">
        <v>0.459399342536926</v>
      </c>
      <c r="N2930" s="10">
        <v>2.42339706420898</v>
      </c>
      <c r="O2930" s="10">
        <v>0.910603642463684</v>
      </c>
    </row>
    <row r="2931" spans="1:15">
      <c r="A2931" s="8">
        <v>2019</v>
      </c>
      <c r="B2931" s="8" t="s">
        <v>402</v>
      </c>
      <c r="C2931" s="8">
        <v>360100</v>
      </c>
      <c r="D2931" s="8" t="s">
        <v>27</v>
      </c>
      <c r="E2931" s="8" t="s">
        <v>403</v>
      </c>
      <c r="F2931" s="9">
        <v>5596.1816</v>
      </c>
      <c r="G2931" s="9">
        <v>212.886703491211</v>
      </c>
      <c r="H2931" s="9">
        <v>2653.82373046875</v>
      </c>
      <c r="I2931" s="9">
        <v>2729.47119140625</v>
      </c>
      <c r="J2931" s="10">
        <v>0.0380414202809334</v>
      </c>
      <c r="K2931" s="10">
        <v>0.474220454692841</v>
      </c>
      <c r="L2931" s="10">
        <v>0.487738132476807</v>
      </c>
      <c r="M2931" s="10">
        <v>0.487738132476807</v>
      </c>
      <c r="N2931" s="10">
        <v>2.4496967792511</v>
      </c>
      <c r="O2931" s="10">
        <v>1.0285050868988</v>
      </c>
    </row>
    <row r="2932" spans="1:15">
      <c r="A2932" s="8">
        <v>2020</v>
      </c>
      <c r="B2932" s="8" t="s">
        <v>402</v>
      </c>
      <c r="C2932" s="8">
        <v>360100</v>
      </c>
      <c r="D2932" s="8" t="s">
        <v>27</v>
      </c>
      <c r="E2932" s="8" t="s">
        <v>403</v>
      </c>
      <c r="F2932" s="9">
        <v>5745.5131</v>
      </c>
      <c r="G2932" s="9">
        <v>235.27619934082</v>
      </c>
      <c r="H2932" s="9">
        <v>2676.88891601563</v>
      </c>
      <c r="I2932" s="9">
        <v>2833.34790039063</v>
      </c>
      <c r="J2932" s="10">
        <v>0.0409495532512665</v>
      </c>
      <c r="K2932" s="10">
        <v>0.465909451246262</v>
      </c>
      <c r="L2932" s="10">
        <v>0.49314096570015</v>
      </c>
      <c r="M2932" s="10">
        <v>0.49314096570015</v>
      </c>
      <c r="N2932" s="10">
        <v>2.45219135284424</v>
      </c>
      <c r="O2932" s="10">
        <v>1.05844807624817</v>
      </c>
    </row>
    <row r="2933" spans="1:15">
      <c r="A2933" s="8">
        <v>2021</v>
      </c>
      <c r="B2933" s="8" t="s">
        <v>402</v>
      </c>
      <c r="C2933" s="8">
        <v>360100</v>
      </c>
      <c r="D2933" s="8" t="s">
        <v>27</v>
      </c>
      <c r="E2933" s="8" t="s">
        <v>403</v>
      </c>
      <c r="F2933" s="9">
        <v>6650.5276</v>
      </c>
      <c r="G2933" s="9">
        <v>238.311599731445</v>
      </c>
      <c r="H2933" s="9">
        <v>3218.10229492188</v>
      </c>
      <c r="I2933" s="9">
        <v>3194.11376953125</v>
      </c>
      <c r="J2933" s="10">
        <v>0.0358334891498089</v>
      </c>
      <c r="K2933" s="10">
        <v>0.483886778354645</v>
      </c>
      <c r="L2933" s="10">
        <v>0.480279743671417</v>
      </c>
      <c r="M2933" s="10">
        <v>0.480279743671417</v>
      </c>
      <c r="N2933" s="10">
        <v>2.44444632530212</v>
      </c>
      <c r="O2933" s="10">
        <v>0.992545783519745</v>
      </c>
    </row>
    <row r="2934" spans="1:15">
      <c r="A2934" s="8">
        <v>2022</v>
      </c>
      <c r="B2934" s="8" t="s">
        <v>402</v>
      </c>
      <c r="C2934" s="8">
        <v>360100</v>
      </c>
      <c r="D2934" s="8" t="s">
        <v>27</v>
      </c>
      <c r="E2934" s="8" t="s">
        <v>403</v>
      </c>
      <c r="F2934" s="9">
        <v>7204</v>
      </c>
      <c r="G2934" s="9">
        <v>249</v>
      </c>
      <c r="H2934" s="9">
        <v>3485</v>
      </c>
      <c r="I2934" s="9">
        <v>3470</v>
      </c>
      <c r="J2934" s="10">
        <v>0.034564131038312</v>
      </c>
      <c r="K2934" s="10">
        <v>0.48375902276513</v>
      </c>
      <c r="L2934" s="10">
        <v>0.481676846196557</v>
      </c>
      <c r="M2934" s="10">
        <v>0.481676846196557</v>
      </c>
      <c r="N2934" s="10">
        <v>2.44711271515825</v>
      </c>
      <c r="O2934" s="10">
        <v>0.995695839311334</v>
      </c>
    </row>
    <row r="2935" spans="1:15">
      <c r="A2935" s="1">
        <v>2023</v>
      </c>
      <c r="B2935" s="1" t="s">
        <v>402</v>
      </c>
      <c r="C2935" s="1">
        <v>360100</v>
      </c>
      <c r="D2935" s="1" t="s">
        <v>27</v>
      </c>
      <c r="E2935" s="1" t="s">
        <v>403</v>
      </c>
      <c r="F2935" s="14">
        <v>7324.46</v>
      </c>
      <c r="G2935" s="14"/>
      <c r="H2935" s="14"/>
      <c r="I2935" s="14"/>
      <c r="J2935" s="18"/>
      <c r="K2935" s="18"/>
      <c r="L2935" s="18"/>
      <c r="M2935" s="18"/>
      <c r="N2935" s="18"/>
      <c r="O2935" s="18"/>
    </row>
    <row r="2936" spans="1:15">
      <c r="A2936" s="8">
        <v>2000</v>
      </c>
      <c r="B2936" s="8" t="s">
        <v>404</v>
      </c>
      <c r="C2936" s="8">
        <v>360200</v>
      </c>
      <c r="D2936" s="8" t="s">
        <v>27</v>
      </c>
      <c r="E2936" s="8" t="s">
        <v>403</v>
      </c>
      <c r="F2936" s="9">
        <v>95.27</v>
      </c>
      <c r="G2936" s="9">
        <v>10.57</v>
      </c>
      <c r="H2936" s="9">
        <v>48.49</v>
      </c>
      <c r="I2936" s="9">
        <v>36.2</v>
      </c>
      <c r="J2936" s="10">
        <v>0.110947832465172</v>
      </c>
      <c r="K2936" s="10">
        <v>0.508974492549896</v>
      </c>
      <c r="L2936" s="10">
        <v>0.379972696304321</v>
      </c>
      <c r="M2936" s="10">
        <v>0.379972696304321</v>
      </c>
      <c r="N2936" s="10">
        <v>2.2688148021698</v>
      </c>
      <c r="O2936" s="10">
        <v>0.746545672416687</v>
      </c>
    </row>
    <row r="2937" spans="1:15">
      <c r="A2937" s="8">
        <v>2001</v>
      </c>
      <c r="B2937" s="8" t="s">
        <v>404</v>
      </c>
      <c r="C2937" s="8">
        <v>360200</v>
      </c>
      <c r="D2937" s="8" t="s">
        <v>27</v>
      </c>
      <c r="E2937" s="8" t="s">
        <v>403</v>
      </c>
      <c r="F2937" s="9">
        <v>104.26</v>
      </c>
      <c r="G2937" s="9">
        <v>10.94</v>
      </c>
      <c r="H2937" s="9">
        <v>54.3</v>
      </c>
      <c r="I2937" s="9">
        <v>39.02</v>
      </c>
      <c r="J2937" s="10">
        <v>0.104929983615875</v>
      </c>
      <c r="K2937" s="10">
        <v>0.520813345909119</v>
      </c>
      <c r="L2937" s="10">
        <v>0.374256670475006</v>
      </c>
      <c r="M2937" s="10">
        <v>0.374256670475006</v>
      </c>
      <c r="N2937" s="10">
        <v>2.26932668685913</v>
      </c>
      <c r="O2937" s="10">
        <v>0.718600392341614</v>
      </c>
    </row>
    <row r="2938" spans="1:15">
      <c r="A2938" s="8">
        <v>2002</v>
      </c>
      <c r="B2938" s="8" t="s">
        <v>404</v>
      </c>
      <c r="C2938" s="8">
        <v>360200</v>
      </c>
      <c r="D2938" s="8" t="s">
        <v>27</v>
      </c>
      <c r="E2938" s="8" t="s">
        <v>403</v>
      </c>
      <c r="F2938" s="9">
        <v>116.25</v>
      </c>
      <c r="G2938" s="9">
        <v>11.62</v>
      </c>
      <c r="H2938" s="9">
        <v>61.95</v>
      </c>
      <c r="I2938" s="9">
        <v>42.67</v>
      </c>
      <c r="J2938" s="10">
        <v>0.0999569892883301</v>
      </c>
      <c r="K2938" s="10">
        <v>0.532903254032135</v>
      </c>
      <c r="L2938" s="10">
        <v>0.367053776979446</v>
      </c>
      <c r="M2938" s="10">
        <v>0.367053776979446</v>
      </c>
      <c r="N2938" s="10">
        <v>2.26692485809326</v>
      </c>
      <c r="O2938" s="10">
        <v>0.688781261444092</v>
      </c>
    </row>
    <row r="2939" spans="1:15">
      <c r="A2939" s="8">
        <v>2003</v>
      </c>
      <c r="B2939" s="8" t="s">
        <v>404</v>
      </c>
      <c r="C2939" s="8">
        <v>360200</v>
      </c>
      <c r="D2939" s="8" t="s">
        <v>27</v>
      </c>
      <c r="E2939" s="8" t="s">
        <v>403</v>
      </c>
      <c r="F2939" s="9">
        <v>140.69</v>
      </c>
      <c r="G2939" s="9">
        <v>12.38</v>
      </c>
      <c r="H2939" s="9">
        <v>76.11</v>
      </c>
      <c r="I2939" s="9">
        <v>52.2</v>
      </c>
      <c r="J2939" s="10">
        <v>0.0879948809742928</v>
      </c>
      <c r="K2939" s="10">
        <v>0.540976643562317</v>
      </c>
      <c r="L2939" s="10">
        <v>0.371028512716293</v>
      </c>
      <c r="M2939" s="10">
        <v>0.371028512716293</v>
      </c>
      <c r="N2939" s="10">
        <v>2.28303360939026</v>
      </c>
      <c r="O2939" s="10">
        <v>0.68584942817688</v>
      </c>
    </row>
    <row r="2940" spans="1:15">
      <c r="A2940" s="8">
        <v>2004</v>
      </c>
      <c r="B2940" s="8" t="s">
        <v>404</v>
      </c>
      <c r="C2940" s="8">
        <v>360200</v>
      </c>
      <c r="D2940" s="8" t="s">
        <v>27</v>
      </c>
      <c r="E2940" s="8" t="s">
        <v>403</v>
      </c>
      <c r="F2940" s="9">
        <v>165.12</v>
      </c>
      <c r="G2940" s="9">
        <v>14.04</v>
      </c>
      <c r="H2940" s="9">
        <v>89.05</v>
      </c>
      <c r="I2940" s="9">
        <v>62.04</v>
      </c>
      <c r="J2940" s="10">
        <v>0.0850290730595589</v>
      </c>
      <c r="K2940" s="10">
        <v>0.539304733276367</v>
      </c>
      <c r="L2940" s="10">
        <v>0.375726729631424</v>
      </c>
      <c r="M2940" s="10">
        <v>0.375726729631424</v>
      </c>
      <c r="N2940" s="10">
        <v>2.29081869125366</v>
      </c>
      <c r="O2940" s="10">
        <v>0.696687281131744</v>
      </c>
    </row>
    <row r="2941" spans="1:15">
      <c r="A2941" s="8">
        <v>2005</v>
      </c>
      <c r="B2941" s="8" t="s">
        <v>404</v>
      </c>
      <c r="C2941" s="8">
        <v>360200</v>
      </c>
      <c r="D2941" s="8" t="s">
        <v>27</v>
      </c>
      <c r="E2941" s="8" t="s">
        <v>403</v>
      </c>
      <c r="F2941" s="9">
        <v>193.1</v>
      </c>
      <c r="G2941" s="9">
        <v>19.33</v>
      </c>
      <c r="H2941" s="9">
        <v>101.67</v>
      </c>
      <c r="I2941" s="9">
        <v>72.1</v>
      </c>
      <c r="J2941" s="10">
        <v>0.100103572010994</v>
      </c>
      <c r="K2941" s="10">
        <v>0.526514768600464</v>
      </c>
      <c r="L2941" s="10">
        <v>0.373381674289703</v>
      </c>
      <c r="M2941" s="10">
        <v>0.373381674289703</v>
      </c>
      <c r="N2941" s="10">
        <v>2.27327823638916</v>
      </c>
      <c r="O2941" s="10">
        <v>0.709157049655914</v>
      </c>
    </row>
    <row r="2942" spans="1:15">
      <c r="A2942" s="8">
        <v>2006</v>
      </c>
      <c r="B2942" s="8" t="s">
        <v>404</v>
      </c>
      <c r="C2942" s="8">
        <v>360200</v>
      </c>
      <c r="D2942" s="8" t="s">
        <v>27</v>
      </c>
      <c r="E2942" s="8" t="s">
        <v>403</v>
      </c>
      <c r="F2942" s="9">
        <v>224.78</v>
      </c>
      <c r="G2942" s="9">
        <v>20.84</v>
      </c>
      <c r="H2942" s="9">
        <v>121.58</v>
      </c>
      <c r="I2942" s="9">
        <v>82.36</v>
      </c>
      <c r="J2942" s="10">
        <v>0.0927128717303276</v>
      </c>
      <c r="K2942" s="10">
        <v>0.540884435176849</v>
      </c>
      <c r="L2942" s="10">
        <v>0.366402715444565</v>
      </c>
      <c r="M2942" s="10">
        <v>0.366402715444565</v>
      </c>
      <c r="N2942" s="10">
        <v>2.27368998527527</v>
      </c>
      <c r="O2942" s="10">
        <v>0.677414059638977</v>
      </c>
    </row>
    <row r="2943" spans="1:15">
      <c r="A2943" s="8">
        <v>2007</v>
      </c>
      <c r="B2943" s="8" t="s">
        <v>404</v>
      </c>
      <c r="C2943" s="8">
        <v>360200</v>
      </c>
      <c r="D2943" s="8" t="s">
        <v>27</v>
      </c>
      <c r="E2943" s="8" t="s">
        <v>403</v>
      </c>
      <c r="F2943" s="9">
        <v>261.85</v>
      </c>
      <c r="G2943" s="9">
        <v>24.3</v>
      </c>
      <c r="H2943" s="9">
        <v>147.11</v>
      </c>
      <c r="I2943" s="9">
        <v>90.44</v>
      </c>
      <c r="J2943" s="10">
        <v>0.0928012207150459</v>
      </c>
      <c r="K2943" s="10">
        <v>0.561810195446014</v>
      </c>
      <c r="L2943" s="10">
        <v>0.34538859128952</v>
      </c>
      <c r="M2943" s="10">
        <v>0.34538859128952</v>
      </c>
      <c r="N2943" s="10">
        <v>2.25258731842041</v>
      </c>
      <c r="O2943" s="10">
        <v>0.6147780418396</v>
      </c>
    </row>
    <row r="2944" spans="1:15">
      <c r="A2944" s="8">
        <v>2008</v>
      </c>
      <c r="B2944" s="8" t="s">
        <v>404</v>
      </c>
      <c r="C2944" s="8">
        <v>360200</v>
      </c>
      <c r="D2944" s="8" t="s">
        <v>27</v>
      </c>
      <c r="E2944" s="8" t="s">
        <v>403</v>
      </c>
      <c r="F2944" s="9">
        <v>321.98</v>
      </c>
      <c r="G2944" s="9">
        <v>30.46</v>
      </c>
      <c r="H2944" s="9">
        <v>188.16</v>
      </c>
      <c r="I2944" s="9">
        <v>103.35</v>
      </c>
      <c r="J2944" s="10">
        <v>0.0946021527051926</v>
      </c>
      <c r="K2944" s="10">
        <v>0.584384143352509</v>
      </c>
      <c r="L2944" s="10">
        <v>0.320982664823532</v>
      </c>
      <c r="M2944" s="10">
        <v>0.320982664823532</v>
      </c>
      <c r="N2944" s="10">
        <v>2.226318359375</v>
      </c>
      <c r="O2944" s="10">
        <v>0.549266576766968</v>
      </c>
    </row>
    <row r="2945" spans="1:15">
      <c r="A2945" s="8">
        <v>2009</v>
      </c>
      <c r="B2945" s="8" t="s">
        <v>404</v>
      </c>
      <c r="C2945" s="8">
        <v>360200</v>
      </c>
      <c r="D2945" s="8" t="s">
        <v>27</v>
      </c>
      <c r="E2945" s="8" t="s">
        <v>403</v>
      </c>
      <c r="F2945" s="9">
        <v>364.03</v>
      </c>
      <c r="G2945" s="9">
        <v>33.64</v>
      </c>
      <c r="H2945" s="9">
        <v>211.98</v>
      </c>
      <c r="I2945" s="9">
        <v>118.42</v>
      </c>
      <c r="J2945" s="10">
        <v>0.0924099683761597</v>
      </c>
      <c r="K2945" s="10">
        <v>0.582314670085907</v>
      </c>
      <c r="L2945" s="10">
        <v>0.325302869081497</v>
      </c>
      <c r="M2945" s="10">
        <v>0.325302869081497</v>
      </c>
      <c r="N2945" s="10">
        <v>2.2329478263855</v>
      </c>
      <c r="O2945" s="10">
        <v>0.558637619018555</v>
      </c>
    </row>
    <row r="2946" spans="1:15">
      <c r="A2946" s="8">
        <v>2010</v>
      </c>
      <c r="B2946" s="8" t="s">
        <v>404</v>
      </c>
      <c r="C2946" s="8">
        <v>360200</v>
      </c>
      <c r="D2946" s="8" t="s">
        <v>27</v>
      </c>
      <c r="E2946" s="8" t="s">
        <v>403</v>
      </c>
      <c r="F2946" s="9">
        <v>461.5</v>
      </c>
      <c r="G2946" s="9">
        <v>38.07</v>
      </c>
      <c r="H2946" s="9">
        <v>280.5</v>
      </c>
      <c r="I2946" s="9">
        <v>142.93</v>
      </c>
      <c r="J2946" s="10">
        <v>0.0824918746948242</v>
      </c>
      <c r="K2946" s="10">
        <v>0.607800662517548</v>
      </c>
      <c r="L2946" s="10">
        <v>0.309707462787628</v>
      </c>
      <c r="M2946" s="10">
        <v>0.309707462787628</v>
      </c>
      <c r="N2946" s="10">
        <v>2.22721552848816</v>
      </c>
      <c r="O2946" s="10">
        <v>0.509554386138916</v>
      </c>
    </row>
    <row r="2947" spans="1:15">
      <c r="A2947" s="8">
        <v>2011</v>
      </c>
      <c r="B2947" s="8" t="s">
        <v>404</v>
      </c>
      <c r="C2947" s="8">
        <v>360200</v>
      </c>
      <c r="D2947" s="8" t="s">
        <v>27</v>
      </c>
      <c r="E2947" s="8" t="s">
        <v>403</v>
      </c>
      <c r="F2947" s="9">
        <v>564.71</v>
      </c>
      <c r="G2947" s="9">
        <v>44.73</v>
      </c>
      <c r="H2947" s="9">
        <v>355.77</v>
      </c>
      <c r="I2947" s="9">
        <v>164.22</v>
      </c>
      <c r="J2947" s="10">
        <v>0.0792087987065315</v>
      </c>
      <c r="K2947" s="10">
        <v>0.63000476360321</v>
      </c>
      <c r="L2947" s="10">
        <v>0.290804117918015</v>
      </c>
      <c r="M2947" s="10">
        <v>0.290804117918015</v>
      </c>
      <c r="N2947" s="10">
        <v>2.21163058280945</v>
      </c>
      <c r="O2947" s="10">
        <v>0.461590349674225</v>
      </c>
    </row>
    <row r="2948" spans="1:15">
      <c r="A2948" s="8">
        <v>2012</v>
      </c>
      <c r="B2948" s="8" t="s">
        <v>404</v>
      </c>
      <c r="C2948" s="8">
        <v>360200</v>
      </c>
      <c r="D2948" s="8" t="s">
        <v>27</v>
      </c>
      <c r="E2948" s="8" t="s">
        <v>403</v>
      </c>
      <c r="F2948" s="9">
        <v>628.25</v>
      </c>
      <c r="G2948" s="9">
        <v>49</v>
      </c>
      <c r="H2948" s="9">
        <v>373.75</v>
      </c>
      <c r="I2948" s="9">
        <v>205.5</v>
      </c>
      <c r="J2948" s="10">
        <v>0.0779944285750389</v>
      </c>
      <c r="K2948" s="10">
        <v>0.594906508922577</v>
      </c>
      <c r="L2948" s="10">
        <v>0.327099084854126</v>
      </c>
      <c r="M2948" s="10">
        <v>0.327099084854126</v>
      </c>
      <c r="N2948" s="10">
        <v>2.24910473823547</v>
      </c>
      <c r="O2948" s="10">
        <v>0.549832761287689</v>
      </c>
    </row>
    <row r="2949" spans="1:15">
      <c r="A2949" s="8">
        <v>2013</v>
      </c>
      <c r="B2949" s="8" t="s">
        <v>404</v>
      </c>
      <c r="C2949" s="8">
        <v>360200</v>
      </c>
      <c r="D2949" s="8" t="s">
        <v>27</v>
      </c>
      <c r="E2949" s="8" t="s">
        <v>403</v>
      </c>
      <c r="F2949" s="9">
        <v>680.28</v>
      </c>
      <c r="G2949" s="9">
        <v>52.31</v>
      </c>
      <c r="H2949" s="9">
        <v>396.47</v>
      </c>
      <c r="I2949" s="9">
        <v>231.5</v>
      </c>
      <c r="J2949" s="10">
        <v>0.0768948048353195</v>
      </c>
      <c r="K2949" s="10">
        <v>0.582804143428802</v>
      </c>
      <c r="L2949" s="10">
        <v>0.340301066637039</v>
      </c>
      <c r="M2949" s="10">
        <v>0.340301066637039</v>
      </c>
      <c r="N2949" s="10">
        <v>2.26340627670288</v>
      </c>
      <c r="O2949" s="10">
        <v>0.583902955055237</v>
      </c>
    </row>
    <row r="2950" spans="1:15">
      <c r="A2950" s="8">
        <v>2014</v>
      </c>
      <c r="B2950" s="8" t="s">
        <v>404</v>
      </c>
      <c r="C2950" s="8">
        <v>360200</v>
      </c>
      <c r="D2950" s="8" t="s">
        <v>27</v>
      </c>
      <c r="E2950" s="8" t="s">
        <v>403</v>
      </c>
      <c r="F2950" s="9">
        <v>738.21</v>
      </c>
      <c r="G2950" s="9">
        <v>55.22</v>
      </c>
      <c r="H2950" s="9">
        <v>428.9</v>
      </c>
      <c r="I2950" s="9">
        <v>254.09</v>
      </c>
      <c r="J2950" s="10">
        <v>0.0748025625944138</v>
      </c>
      <c r="K2950" s="10">
        <v>0.580999970436096</v>
      </c>
      <c r="L2950" s="10">
        <v>0.344197452068329</v>
      </c>
      <c r="M2950" s="10">
        <v>0.344197452068329</v>
      </c>
      <c r="N2950" s="10">
        <v>2.26939487457275</v>
      </c>
      <c r="O2950" s="10">
        <v>0.592422485351562</v>
      </c>
    </row>
    <row r="2951" spans="1:15">
      <c r="A2951" s="8">
        <v>2015</v>
      </c>
      <c r="B2951" s="8" t="s">
        <v>404</v>
      </c>
      <c r="C2951" s="8">
        <v>360200</v>
      </c>
      <c r="D2951" s="8" t="s">
        <v>27</v>
      </c>
      <c r="E2951" s="8" t="s">
        <v>403</v>
      </c>
      <c r="F2951" s="9">
        <v>772.06</v>
      </c>
      <c r="G2951" s="9">
        <v>57.21</v>
      </c>
      <c r="H2951" s="9">
        <v>437.6</v>
      </c>
      <c r="I2951" s="9">
        <v>277.25</v>
      </c>
      <c r="J2951" s="10">
        <v>0.0741004571318626</v>
      </c>
      <c r="K2951" s="10">
        <v>0.566795349121094</v>
      </c>
      <c r="L2951" s="10">
        <v>0.359104216098785</v>
      </c>
      <c r="M2951" s="10">
        <v>0.359104216098785</v>
      </c>
      <c r="N2951" s="10">
        <v>2.28500390052795</v>
      </c>
      <c r="O2951" s="10">
        <v>0.633569478988647</v>
      </c>
    </row>
    <row r="2952" spans="1:15">
      <c r="A2952" s="8">
        <v>2016</v>
      </c>
      <c r="B2952" s="8" t="s">
        <v>404</v>
      </c>
      <c r="C2952" s="8">
        <v>360200</v>
      </c>
      <c r="D2952" s="8" t="s">
        <v>27</v>
      </c>
      <c r="E2952" s="8" t="s">
        <v>403</v>
      </c>
      <c r="F2952" s="9">
        <v>840.15</v>
      </c>
      <c r="G2952" s="9">
        <v>61.92</v>
      </c>
      <c r="H2952" s="9">
        <v>466.53</v>
      </c>
      <c r="I2952" s="9">
        <v>311.7</v>
      </c>
      <c r="J2952" s="10">
        <v>0.0737011283636093</v>
      </c>
      <c r="K2952" s="10">
        <v>0.555293679237366</v>
      </c>
      <c r="L2952" s="10">
        <v>0.371005177497864</v>
      </c>
      <c r="M2952" s="10">
        <v>0.371005177497864</v>
      </c>
      <c r="N2952" s="10">
        <v>2.2973039150238</v>
      </c>
      <c r="O2952" s="10">
        <v>0.668124258518219</v>
      </c>
    </row>
    <row r="2953" spans="1:15">
      <c r="A2953" s="8">
        <v>2017</v>
      </c>
      <c r="B2953" s="8" t="s">
        <v>404</v>
      </c>
      <c r="C2953" s="8">
        <v>360200</v>
      </c>
      <c r="D2953" s="8" t="s">
        <v>27</v>
      </c>
      <c r="E2953" s="8" t="s">
        <v>403</v>
      </c>
      <c r="F2953" s="9" t="s">
        <v>405</v>
      </c>
      <c r="G2953" s="9" t="s">
        <v>406</v>
      </c>
      <c r="H2953" s="9" t="s">
        <v>407</v>
      </c>
      <c r="I2953" s="9" t="s">
        <v>408</v>
      </c>
      <c r="J2953" s="10">
        <v>0.0705922032245385</v>
      </c>
      <c r="K2953" s="10">
        <v>0.489407827275002</v>
      </c>
      <c r="L2953" s="10">
        <v>0.439999969500459</v>
      </c>
      <c r="M2953" s="10">
        <v>0.439999969500459</v>
      </c>
      <c r="N2953" s="10">
        <v>2.36940776627592</v>
      </c>
      <c r="O2953" s="10">
        <v>0.899045632249809</v>
      </c>
    </row>
    <row r="2954" spans="1:15">
      <c r="A2954" s="8">
        <v>2018</v>
      </c>
      <c r="B2954" s="8" t="s">
        <v>404</v>
      </c>
      <c r="C2954" s="8">
        <v>360200</v>
      </c>
      <c r="D2954" s="8" t="s">
        <v>27</v>
      </c>
      <c r="E2954" s="8" t="s">
        <v>403</v>
      </c>
      <c r="F2954" s="9">
        <v>846.6</v>
      </c>
      <c r="G2954" s="9">
        <v>56.47</v>
      </c>
      <c r="H2954" s="9">
        <v>402.3</v>
      </c>
      <c r="I2954" s="9">
        <v>387.83</v>
      </c>
      <c r="J2954" s="10">
        <v>0.0667021051049232</v>
      </c>
      <c r="K2954" s="10">
        <v>0.475194901227951</v>
      </c>
      <c r="L2954" s="10">
        <v>0.458103001117706</v>
      </c>
      <c r="M2954" s="10">
        <v>0.458103001117706</v>
      </c>
      <c r="N2954" s="10">
        <v>2.3914008140564</v>
      </c>
      <c r="O2954" s="10">
        <v>0.96403181552887</v>
      </c>
    </row>
    <row r="2955" spans="1:15">
      <c r="A2955" s="8">
        <v>2019</v>
      </c>
      <c r="B2955" s="8" t="s">
        <v>404</v>
      </c>
      <c r="C2955" s="8">
        <v>360200</v>
      </c>
      <c r="D2955" s="8" t="s">
        <v>27</v>
      </c>
      <c r="E2955" s="8" t="s">
        <v>403</v>
      </c>
      <c r="F2955" s="9">
        <v>926.1058</v>
      </c>
      <c r="G2955" s="9">
        <v>61.3137016296387</v>
      </c>
      <c r="H2955" s="9">
        <v>409.560485839844</v>
      </c>
      <c r="I2955" s="9">
        <v>455.231597900391</v>
      </c>
      <c r="J2955" s="10">
        <v>0.0662059336900711</v>
      </c>
      <c r="K2955" s="10">
        <v>0.44223940372467</v>
      </c>
      <c r="L2955" s="10">
        <v>0.491554647684097</v>
      </c>
      <c r="M2955" s="10">
        <v>0.491554647684097</v>
      </c>
      <c r="N2955" s="10">
        <v>2.42534875869751</v>
      </c>
      <c r="O2955" s="10">
        <v>1.11151254177094</v>
      </c>
    </row>
    <row r="2956" spans="1:15">
      <c r="A2956" s="8">
        <v>2020</v>
      </c>
      <c r="B2956" s="8" t="s">
        <v>404</v>
      </c>
      <c r="C2956" s="8">
        <v>360200</v>
      </c>
      <c r="D2956" s="8" t="s">
        <v>27</v>
      </c>
      <c r="E2956" s="8" t="s">
        <v>403</v>
      </c>
      <c r="F2956" s="9">
        <v>957.1364</v>
      </c>
      <c r="G2956" s="9">
        <v>68.067497253418</v>
      </c>
      <c r="H2956" s="9">
        <v>412.836090087891</v>
      </c>
      <c r="I2956" s="9">
        <v>476.232788085938</v>
      </c>
      <c r="J2956" s="10">
        <v>0.0711157768964767</v>
      </c>
      <c r="K2956" s="10">
        <v>0.431324183940887</v>
      </c>
      <c r="L2956" s="10">
        <v>0.497559994459152</v>
      </c>
      <c r="M2956" s="10">
        <v>0.497559994459152</v>
      </c>
      <c r="N2956" s="10">
        <v>2.4264440536499</v>
      </c>
      <c r="O2956" s="10">
        <v>1.15356385707855</v>
      </c>
    </row>
    <row r="2957" spans="1:15">
      <c r="A2957" s="8">
        <v>2021</v>
      </c>
      <c r="B2957" s="8" t="s">
        <v>404</v>
      </c>
      <c r="C2957" s="8">
        <v>360200</v>
      </c>
      <c r="D2957" s="8" t="s">
        <v>27</v>
      </c>
      <c r="E2957" s="8" t="s">
        <v>403</v>
      </c>
      <c r="F2957" s="9">
        <v>1102.3145</v>
      </c>
      <c r="G2957" s="9">
        <v>70.9739990234375</v>
      </c>
      <c r="H2957" s="9">
        <v>487.449890136719</v>
      </c>
      <c r="I2957" s="9">
        <v>543.890625</v>
      </c>
      <c r="J2957" s="10">
        <v>0.0643863454461098</v>
      </c>
      <c r="K2957" s="10">
        <v>0.442205816507339</v>
      </c>
      <c r="L2957" s="10">
        <v>0.493407845497131</v>
      </c>
      <c r="M2957" s="10">
        <v>0.493407845497131</v>
      </c>
      <c r="N2957" s="10">
        <v>2.42902159690857</v>
      </c>
      <c r="O2957" s="10">
        <v>1.11578774452209</v>
      </c>
    </row>
    <row r="2958" spans="1:15">
      <c r="A2958" s="8">
        <v>2022</v>
      </c>
      <c r="B2958" s="8" t="s">
        <v>404</v>
      </c>
      <c r="C2958" s="8">
        <v>360200</v>
      </c>
      <c r="D2958" s="8" t="s">
        <v>27</v>
      </c>
      <c r="E2958" s="8" t="s">
        <v>403</v>
      </c>
      <c r="F2958" s="9">
        <v>1192.19</v>
      </c>
      <c r="G2958" s="9">
        <v>75.42</v>
      </c>
      <c r="H2958" s="9">
        <v>533.49</v>
      </c>
      <c r="I2958" s="9">
        <v>583.28</v>
      </c>
      <c r="J2958" s="10">
        <v>0.0632617284157727</v>
      </c>
      <c r="K2958" s="10">
        <v>0.447487397143073</v>
      </c>
      <c r="L2958" s="10">
        <v>0.489250874441154</v>
      </c>
      <c r="M2958" s="10">
        <v>0.489250874441154</v>
      </c>
      <c r="N2958" s="10">
        <v>2.42598914602538</v>
      </c>
      <c r="O2958" s="10">
        <v>1.09332883465482</v>
      </c>
    </row>
    <row r="2959" spans="1:15">
      <c r="A2959" s="1">
        <v>2023</v>
      </c>
      <c r="B2959" s="1" t="s">
        <v>404</v>
      </c>
      <c r="C2959" s="1">
        <v>360200</v>
      </c>
      <c r="D2959" s="1" t="s">
        <v>27</v>
      </c>
      <c r="E2959" s="1" t="s">
        <v>403</v>
      </c>
      <c r="F2959" s="14" t="s">
        <v>409</v>
      </c>
      <c r="G2959" s="14">
        <v>76.64</v>
      </c>
      <c r="H2959" s="14" t="s">
        <v>410</v>
      </c>
      <c r="I2959" s="14">
        <v>607.1</v>
      </c>
      <c r="J2959" s="18">
        <f>G2959/F2959</f>
        <v>0.0638081758388144</v>
      </c>
      <c r="K2959" s="18">
        <f>H2959/F2959</f>
        <v>0.430738489717759</v>
      </c>
      <c r="L2959" s="18">
        <f>I2959/F2959</f>
        <v>0.505453334443427</v>
      </c>
      <c r="M2959" s="18">
        <f>I2959/F2959</f>
        <v>0.505453334443427</v>
      </c>
      <c r="N2959" s="18">
        <f>J2959*1+K2959*2+L2959*3</f>
        <v>2.44164515860461</v>
      </c>
      <c r="O2959" s="18">
        <f>I2959/H2959</f>
        <v>1.17345755373434</v>
      </c>
    </row>
    <row r="2960" spans="1:15">
      <c r="A2960" s="8">
        <v>2000</v>
      </c>
      <c r="B2960" s="8" t="s">
        <v>411</v>
      </c>
      <c r="C2960" s="8">
        <v>360300</v>
      </c>
      <c r="D2960" s="8" t="s">
        <v>27</v>
      </c>
      <c r="E2960" s="8" t="s">
        <v>403</v>
      </c>
      <c r="F2960" s="9">
        <v>99.49</v>
      </c>
      <c r="G2960" s="9">
        <v>14.43</v>
      </c>
      <c r="H2960" s="9">
        <v>54.02</v>
      </c>
      <c r="I2960" s="9">
        <v>31.14</v>
      </c>
      <c r="J2960" s="10">
        <v>0.145039707422256</v>
      </c>
      <c r="K2960" s="10">
        <v>0.542969167232513</v>
      </c>
      <c r="L2960" s="10">
        <v>0.3129962682724</v>
      </c>
      <c r="M2960" s="10">
        <v>0.3129962682724</v>
      </c>
      <c r="N2960" s="10">
        <v>2.16996693611145</v>
      </c>
      <c r="O2960" s="10">
        <v>0.576453149318695</v>
      </c>
    </row>
    <row r="2961" spans="1:15">
      <c r="A2961" s="8">
        <v>2001</v>
      </c>
      <c r="B2961" s="8" t="s">
        <v>411</v>
      </c>
      <c r="C2961" s="8">
        <v>360300</v>
      </c>
      <c r="D2961" s="8" t="s">
        <v>27</v>
      </c>
      <c r="E2961" s="8" t="s">
        <v>403</v>
      </c>
      <c r="F2961" s="9">
        <v>108.45</v>
      </c>
      <c r="G2961" s="9">
        <v>14.77</v>
      </c>
      <c r="H2961" s="9">
        <v>59.46</v>
      </c>
      <c r="I2961" s="9">
        <v>34.22</v>
      </c>
      <c r="J2961" s="10">
        <v>0.136191800236702</v>
      </c>
      <c r="K2961" s="10">
        <v>0.548271119594574</v>
      </c>
      <c r="L2961" s="10">
        <v>0.315537124872208</v>
      </c>
      <c r="M2961" s="10">
        <v>0.315537124872208</v>
      </c>
      <c r="N2961" s="10">
        <v>2.17934536933899</v>
      </c>
      <c r="O2961" s="10">
        <v>0.575512945652008</v>
      </c>
    </row>
    <row r="2962" spans="1:15">
      <c r="A2962" s="8">
        <v>2002</v>
      </c>
      <c r="B2962" s="8" t="s">
        <v>411</v>
      </c>
      <c r="C2962" s="8">
        <v>360300</v>
      </c>
      <c r="D2962" s="8" t="s">
        <v>27</v>
      </c>
      <c r="E2962" s="8" t="s">
        <v>403</v>
      </c>
      <c r="F2962" s="9">
        <v>120.41</v>
      </c>
      <c r="G2962" s="9">
        <v>15.26</v>
      </c>
      <c r="H2962" s="9">
        <v>67.52</v>
      </c>
      <c r="I2962" s="9">
        <v>37.64</v>
      </c>
      <c r="J2962" s="10">
        <v>0.126733660697937</v>
      </c>
      <c r="K2962" s="10">
        <v>0.560750782489777</v>
      </c>
      <c r="L2962" s="10">
        <v>0.312598615884781</v>
      </c>
      <c r="M2962" s="10">
        <v>0.312598615884781</v>
      </c>
      <c r="N2962" s="10">
        <v>2.18603110313416</v>
      </c>
      <c r="O2962" s="10">
        <v>0.557464480400085</v>
      </c>
    </row>
    <row r="2963" spans="1:15">
      <c r="A2963" s="8">
        <v>2003</v>
      </c>
      <c r="B2963" s="8" t="s">
        <v>411</v>
      </c>
      <c r="C2963" s="8">
        <v>360300</v>
      </c>
      <c r="D2963" s="8" t="s">
        <v>27</v>
      </c>
      <c r="E2963" s="8" t="s">
        <v>403</v>
      </c>
      <c r="F2963" s="9">
        <v>142.86</v>
      </c>
      <c r="G2963" s="9">
        <v>16.16</v>
      </c>
      <c r="H2963" s="9">
        <v>83.95</v>
      </c>
      <c r="I2963" s="9">
        <v>42.76</v>
      </c>
      <c r="J2963" s="10">
        <v>0.11311773955822</v>
      </c>
      <c r="K2963" s="10">
        <v>0.587638258934021</v>
      </c>
      <c r="L2963" s="10">
        <v>0.299314022064209</v>
      </c>
      <c r="M2963" s="10">
        <v>0.299314022064209</v>
      </c>
      <c r="N2963" s="10">
        <v>2.18633627891541</v>
      </c>
      <c r="O2963" s="10">
        <v>0.509350776672363</v>
      </c>
    </row>
    <row r="2964" spans="1:15">
      <c r="A2964" s="8">
        <v>2004</v>
      </c>
      <c r="B2964" s="8" t="s">
        <v>411</v>
      </c>
      <c r="C2964" s="8">
        <v>360300</v>
      </c>
      <c r="D2964" s="8" t="s">
        <v>27</v>
      </c>
      <c r="E2964" s="8" t="s">
        <v>403</v>
      </c>
      <c r="F2964" s="9">
        <v>172.56</v>
      </c>
      <c r="G2964" s="9">
        <v>19.46</v>
      </c>
      <c r="H2964" s="9">
        <v>102.43</v>
      </c>
      <c r="I2964" s="9">
        <v>50.66</v>
      </c>
      <c r="J2964" s="10">
        <v>0.11277236789465</v>
      </c>
      <c r="K2964" s="10">
        <v>0.593590617179871</v>
      </c>
      <c r="L2964" s="10">
        <v>0.293579041957855</v>
      </c>
      <c r="M2964" s="10">
        <v>0.293579041957855</v>
      </c>
      <c r="N2964" s="10">
        <v>2.18069076538086</v>
      </c>
      <c r="O2964" s="10">
        <v>0.494581669569016</v>
      </c>
    </row>
    <row r="2965" spans="1:15">
      <c r="A2965" s="8">
        <v>2005</v>
      </c>
      <c r="B2965" s="8" t="s">
        <v>411</v>
      </c>
      <c r="C2965" s="8">
        <v>360300</v>
      </c>
      <c r="D2965" s="8" t="s">
        <v>27</v>
      </c>
      <c r="E2965" s="8" t="s">
        <v>403</v>
      </c>
      <c r="F2965" s="9">
        <v>228.1</v>
      </c>
      <c r="G2965" s="9">
        <v>25.68</v>
      </c>
      <c r="H2965" s="9">
        <v>131.7</v>
      </c>
      <c r="I2965" s="9">
        <v>70.71</v>
      </c>
      <c r="J2965" s="10">
        <v>0.112582199275494</v>
      </c>
      <c r="K2965" s="10">
        <v>0.577378332614899</v>
      </c>
      <c r="L2965" s="10">
        <v>0.309995621442795</v>
      </c>
      <c r="M2965" s="10">
        <v>0.309995621442795</v>
      </c>
      <c r="N2965" s="10">
        <v>2.19732570648193</v>
      </c>
      <c r="O2965" s="10">
        <v>0.536902070045471</v>
      </c>
    </row>
    <row r="2966" spans="1:15">
      <c r="A2966" s="8">
        <v>2006</v>
      </c>
      <c r="B2966" s="8" t="s">
        <v>411</v>
      </c>
      <c r="C2966" s="8">
        <v>360300</v>
      </c>
      <c r="D2966" s="8" t="s">
        <v>27</v>
      </c>
      <c r="E2966" s="8" t="s">
        <v>403</v>
      </c>
      <c r="F2966" s="9">
        <v>265.49</v>
      </c>
      <c r="G2966" s="9">
        <v>26.23</v>
      </c>
      <c r="H2966" s="9">
        <v>158.34</v>
      </c>
      <c r="I2966" s="9">
        <v>80.92</v>
      </c>
      <c r="J2966" s="10">
        <v>0.0987984463572502</v>
      </c>
      <c r="K2966" s="10">
        <v>0.596406638622284</v>
      </c>
      <c r="L2966" s="10">
        <v>0.304794907569885</v>
      </c>
      <c r="M2966" s="10">
        <v>0.304794907569885</v>
      </c>
      <c r="N2966" s="10">
        <v>2.2059965133667</v>
      </c>
      <c r="O2966" s="10">
        <v>0.511052191257477</v>
      </c>
    </row>
    <row r="2967" spans="1:15">
      <c r="A2967" s="8">
        <v>2007</v>
      </c>
      <c r="B2967" s="8" t="s">
        <v>411</v>
      </c>
      <c r="C2967" s="8">
        <v>360300</v>
      </c>
      <c r="D2967" s="8" t="s">
        <v>27</v>
      </c>
      <c r="E2967" s="8" t="s">
        <v>403</v>
      </c>
      <c r="F2967" s="9">
        <v>316.28</v>
      </c>
      <c r="G2967" s="9">
        <v>28.72</v>
      </c>
      <c r="H2967" s="9">
        <v>193.28</v>
      </c>
      <c r="I2967" s="9">
        <v>94.28</v>
      </c>
      <c r="J2967" s="10">
        <v>0.0908056125044823</v>
      </c>
      <c r="K2967" s="10">
        <v>0.611104071140289</v>
      </c>
      <c r="L2967" s="10">
        <v>0.298090308904648</v>
      </c>
      <c r="M2967" s="10">
        <v>0.298090308904648</v>
      </c>
      <c r="N2967" s="10">
        <v>2.20728468894958</v>
      </c>
      <c r="O2967" s="10">
        <v>0.48778972029686</v>
      </c>
    </row>
    <row r="2968" spans="1:15">
      <c r="A2968" s="8">
        <v>2008</v>
      </c>
      <c r="B2968" s="8" t="s">
        <v>411</v>
      </c>
      <c r="C2968" s="8">
        <v>360300</v>
      </c>
      <c r="D2968" s="8" t="s">
        <v>27</v>
      </c>
      <c r="E2968" s="8" t="s">
        <v>403</v>
      </c>
      <c r="F2968" s="9">
        <v>387.64</v>
      </c>
      <c r="G2968" s="9">
        <v>32.95</v>
      </c>
      <c r="H2968" s="9">
        <v>242.93</v>
      </c>
      <c r="I2968" s="9">
        <v>111.76</v>
      </c>
      <c r="J2968" s="10">
        <v>0.0850015506148338</v>
      </c>
      <c r="K2968" s="10">
        <v>0.626689732074738</v>
      </c>
      <c r="L2968" s="10">
        <v>0.28830873966217</v>
      </c>
      <c r="M2968" s="10">
        <v>0.28830873966217</v>
      </c>
      <c r="N2968" s="10">
        <v>2.20330715179443</v>
      </c>
      <c r="O2968" s="10">
        <v>0.460050225257874</v>
      </c>
    </row>
    <row r="2969" spans="1:15">
      <c r="A2969" s="8">
        <v>2009</v>
      </c>
      <c r="B2969" s="8" t="s">
        <v>411</v>
      </c>
      <c r="C2969" s="8">
        <v>360300</v>
      </c>
      <c r="D2969" s="8" t="s">
        <v>27</v>
      </c>
      <c r="E2969" s="8" t="s">
        <v>403</v>
      </c>
      <c r="F2969" s="9">
        <v>421.49</v>
      </c>
      <c r="G2969" s="9">
        <v>36.84</v>
      </c>
      <c r="H2969" s="9">
        <v>259.8</v>
      </c>
      <c r="I2969" s="9">
        <v>124.84</v>
      </c>
      <c r="J2969" s="10">
        <v>0.0874042063951492</v>
      </c>
      <c r="K2969" s="10">
        <v>0.616384744644165</v>
      </c>
      <c r="L2969" s="10">
        <v>0.296187341213226</v>
      </c>
      <c r="M2969" s="10">
        <v>0.296187341213226</v>
      </c>
      <c r="N2969" s="10">
        <v>2.208735704422</v>
      </c>
      <c r="O2969" s="10">
        <v>0.480523467063904</v>
      </c>
    </row>
    <row r="2970" spans="1:15">
      <c r="A2970" s="8">
        <v>2010</v>
      </c>
      <c r="B2970" s="8" t="s">
        <v>411</v>
      </c>
      <c r="C2970" s="8">
        <v>360300</v>
      </c>
      <c r="D2970" s="8" t="s">
        <v>27</v>
      </c>
      <c r="E2970" s="8" t="s">
        <v>403</v>
      </c>
      <c r="F2970" s="9">
        <v>520.39</v>
      </c>
      <c r="G2970" s="9">
        <v>42.31</v>
      </c>
      <c r="H2970" s="9">
        <v>329.46</v>
      </c>
      <c r="I2970" s="9">
        <v>148.62</v>
      </c>
      <c r="J2970" s="10">
        <v>0.0813044086098671</v>
      </c>
      <c r="K2970" s="10">
        <v>0.633102118968964</v>
      </c>
      <c r="L2970" s="10">
        <v>0.285593509674072</v>
      </c>
      <c r="M2970" s="10">
        <v>0.285593509674072</v>
      </c>
      <c r="N2970" s="10">
        <v>2.20428919792175</v>
      </c>
      <c r="O2970" s="10">
        <v>0.451101809740067</v>
      </c>
    </row>
    <row r="2971" spans="1:15">
      <c r="A2971" s="8">
        <v>2011</v>
      </c>
      <c r="B2971" s="8" t="s">
        <v>411</v>
      </c>
      <c r="C2971" s="8">
        <v>360300</v>
      </c>
      <c r="D2971" s="8" t="s">
        <v>27</v>
      </c>
      <c r="E2971" s="8" t="s">
        <v>403</v>
      </c>
      <c r="F2971" s="9">
        <v>658.15</v>
      </c>
      <c r="G2971" s="9">
        <v>48.97</v>
      </c>
      <c r="H2971" s="9">
        <v>433.46</v>
      </c>
      <c r="I2971" s="9">
        <v>175.73</v>
      </c>
      <c r="J2971" s="10">
        <v>0.0744055286049843</v>
      </c>
      <c r="K2971" s="10">
        <v>0.658603668212891</v>
      </c>
      <c r="L2971" s="10">
        <v>0.267006009817123</v>
      </c>
      <c r="M2971" s="10">
        <v>0.267006009817123</v>
      </c>
      <c r="N2971" s="10">
        <v>2.19263100624084</v>
      </c>
      <c r="O2971" s="10">
        <v>0.405412256717682</v>
      </c>
    </row>
    <row r="2972" spans="1:15">
      <c r="A2972" s="8">
        <v>2012</v>
      </c>
      <c r="B2972" s="8" t="s">
        <v>411</v>
      </c>
      <c r="C2972" s="8">
        <v>360300</v>
      </c>
      <c r="D2972" s="8" t="s">
        <v>27</v>
      </c>
      <c r="E2972" s="8" t="s">
        <v>403</v>
      </c>
      <c r="F2972" s="9">
        <v>733.06</v>
      </c>
      <c r="G2972" s="9">
        <v>53.15</v>
      </c>
      <c r="H2972" s="9">
        <v>445.7</v>
      </c>
      <c r="I2972" s="9">
        <v>234.29</v>
      </c>
      <c r="J2972" s="10">
        <v>0.0725042968988419</v>
      </c>
      <c r="K2972" s="10">
        <v>0.607999324798584</v>
      </c>
      <c r="L2972" s="10">
        <v>0.319605499505997</v>
      </c>
      <c r="M2972" s="10">
        <v>0.319605499505997</v>
      </c>
      <c r="N2972" s="10">
        <v>2.24731945991516</v>
      </c>
      <c r="O2972" s="10">
        <v>0.525667488574982</v>
      </c>
    </row>
    <row r="2973" spans="1:15">
      <c r="A2973" s="8">
        <v>2013</v>
      </c>
      <c r="B2973" s="8" t="s">
        <v>411</v>
      </c>
      <c r="C2973" s="8">
        <v>360300</v>
      </c>
      <c r="D2973" s="8" t="s">
        <v>27</v>
      </c>
      <c r="E2973" s="8" t="s">
        <v>403</v>
      </c>
      <c r="F2973" s="9">
        <v>798.33</v>
      </c>
      <c r="G2973" s="9">
        <v>56.28</v>
      </c>
      <c r="H2973" s="9">
        <v>473.73</v>
      </c>
      <c r="I2973" s="9">
        <v>268.32</v>
      </c>
      <c r="J2973" s="10">
        <v>0.0704971626400948</v>
      </c>
      <c r="K2973" s="10">
        <v>0.593401253223419</v>
      </c>
      <c r="L2973" s="10">
        <v>0.336101621389389</v>
      </c>
      <c r="M2973" s="10">
        <v>0.336101621389389</v>
      </c>
      <c r="N2973" s="10">
        <v>2.2656044960022</v>
      </c>
      <c r="O2973" s="10">
        <v>0.566398561000824</v>
      </c>
    </row>
    <row r="2974" spans="1:15">
      <c r="A2974" s="8">
        <v>2014</v>
      </c>
      <c r="B2974" s="8" t="s">
        <v>411</v>
      </c>
      <c r="C2974" s="8">
        <v>360300</v>
      </c>
      <c r="D2974" s="8" t="s">
        <v>27</v>
      </c>
      <c r="E2974" s="8" t="s">
        <v>403</v>
      </c>
      <c r="F2974" s="9">
        <v>864.95</v>
      </c>
      <c r="G2974" s="9">
        <v>58.47</v>
      </c>
      <c r="H2974" s="9">
        <v>509.98</v>
      </c>
      <c r="I2974" s="9">
        <v>296.51</v>
      </c>
      <c r="J2974" s="10">
        <v>0.067599281668663</v>
      </c>
      <c r="K2974" s="10">
        <v>0.58960634469986</v>
      </c>
      <c r="L2974" s="10">
        <v>0.342805951833725</v>
      </c>
      <c r="M2974" s="10">
        <v>0.342805951833725</v>
      </c>
      <c r="N2974" s="10">
        <v>2.27522993087769</v>
      </c>
      <c r="O2974" s="10">
        <v>0.581414937973022</v>
      </c>
    </row>
    <row r="2975" spans="1:15">
      <c r="A2975" s="8">
        <v>2015</v>
      </c>
      <c r="B2975" s="8" t="s">
        <v>411</v>
      </c>
      <c r="C2975" s="8">
        <v>360300</v>
      </c>
      <c r="D2975" s="8" t="s">
        <v>27</v>
      </c>
      <c r="E2975" s="8" t="s">
        <v>403</v>
      </c>
      <c r="F2975" s="9">
        <v>912.39</v>
      </c>
      <c r="G2975" s="9">
        <v>62.86</v>
      </c>
      <c r="H2975" s="9">
        <v>517.32</v>
      </c>
      <c r="I2975" s="9">
        <v>332.29</v>
      </c>
      <c r="J2975" s="10">
        <v>0.0688959732651711</v>
      </c>
      <c r="K2975" s="10">
        <v>0.566994369029999</v>
      </c>
      <c r="L2975" s="10">
        <v>0.364197313785553</v>
      </c>
      <c r="M2975" s="10">
        <v>0.364197313785553</v>
      </c>
      <c r="N2975" s="10">
        <v>2.29547667503357</v>
      </c>
      <c r="O2975" s="10">
        <v>0.642329692840576</v>
      </c>
    </row>
    <row r="2976" spans="1:15">
      <c r="A2976" s="8">
        <v>2016</v>
      </c>
      <c r="B2976" s="8" t="s">
        <v>411</v>
      </c>
      <c r="C2976" s="8">
        <v>360300</v>
      </c>
      <c r="D2976" s="8" t="s">
        <v>27</v>
      </c>
      <c r="E2976" s="8" t="s">
        <v>403</v>
      </c>
      <c r="F2976" s="9">
        <v>998.28</v>
      </c>
      <c r="G2976" s="9">
        <v>57</v>
      </c>
      <c r="H2976" s="9">
        <v>549.05</v>
      </c>
      <c r="I2976" s="9">
        <v>392.22</v>
      </c>
      <c r="J2976" s="10">
        <v>0.0570982098579407</v>
      </c>
      <c r="K2976" s="10">
        <v>0.549996018409729</v>
      </c>
      <c r="L2976" s="10">
        <v>0.39289578795433</v>
      </c>
      <c r="M2976" s="10">
        <v>0.39289578795433</v>
      </c>
      <c r="N2976" s="10">
        <v>2.33577752113342</v>
      </c>
      <c r="O2976" s="10">
        <v>0.714361190795898</v>
      </c>
    </row>
    <row r="2977" spans="1:15">
      <c r="A2977" s="8">
        <v>2017</v>
      </c>
      <c r="B2977" s="8" t="s">
        <v>411</v>
      </c>
      <c r="C2977" s="8">
        <v>360300</v>
      </c>
      <c r="D2977" s="8" t="s">
        <v>27</v>
      </c>
      <c r="E2977" s="8" t="s">
        <v>403</v>
      </c>
      <c r="F2977" s="9">
        <v>1070.5</v>
      </c>
      <c r="G2977" s="9">
        <v>57.46</v>
      </c>
      <c r="H2977" s="9">
        <v>538.63</v>
      </c>
      <c r="I2977" s="9">
        <v>474.41</v>
      </c>
      <c r="J2977" s="10">
        <v>0.0536758527159691</v>
      </c>
      <c r="K2977" s="10">
        <v>0.503157377243042</v>
      </c>
      <c r="L2977" s="10">
        <v>0.443166732788086</v>
      </c>
      <c r="M2977" s="10">
        <v>0.443166732788086</v>
      </c>
      <c r="N2977" s="10">
        <v>2.38949084281921</v>
      </c>
      <c r="O2977" s="10">
        <v>0.880771577358246</v>
      </c>
    </row>
    <row r="2978" spans="1:15">
      <c r="A2978" s="8">
        <v>2018</v>
      </c>
      <c r="B2978" s="8" t="s">
        <v>411</v>
      </c>
      <c r="C2978" s="8">
        <v>360300</v>
      </c>
      <c r="D2978" s="8" t="s">
        <v>27</v>
      </c>
      <c r="E2978" s="8" t="s">
        <v>403</v>
      </c>
      <c r="F2978" s="9">
        <v>1009.05</v>
      </c>
      <c r="G2978" s="9">
        <v>59.33</v>
      </c>
      <c r="H2978" s="9">
        <v>469.31</v>
      </c>
      <c r="I2978" s="9">
        <v>480.41</v>
      </c>
      <c r="J2978" s="10">
        <v>0.0587978810071945</v>
      </c>
      <c r="K2978" s="10">
        <v>0.465100824832916</v>
      </c>
      <c r="L2978" s="10">
        <v>0.476101279258728</v>
      </c>
      <c r="M2978" s="10">
        <v>0.476101279258728</v>
      </c>
      <c r="N2978" s="10">
        <v>2.41730332374573</v>
      </c>
      <c r="O2978" s="10">
        <v>1.02365171909332</v>
      </c>
    </row>
    <row r="2979" spans="1:15">
      <c r="A2979" s="8">
        <v>2019</v>
      </c>
      <c r="B2979" s="8" t="s">
        <v>411</v>
      </c>
      <c r="C2979" s="8">
        <v>360300</v>
      </c>
      <c r="D2979" s="8" t="s">
        <v>27</v>
      </c>
      <c r="E2979" s="8" t="s">
        <v>403</v>
      </c>
      <c r="F2979" s="9">
        <v>930.0202</v>
      </c>
      <c r="G2979" s="9">
        <v>68.0453033447266</v>
      </c>
      <c r="H2979" s="9">
        <v>413.892791748047</v>
      </c>
      <c r="I2979" s="9">
        <v>448.082092285156</v>
      </c>
      <c r="J2979" s="10">
        <v>0.0731654018163681</v>
      </c>
      <c r="K2979" s="10">
        <v>0.445036351680756</v>
      </c>
      <c r="L2979" s="10">
        <v>0.481798231601715</v>
      </c>
      <c r="M2979" s="10">
        <v>0.481798231601715</v>
      </c>
      <c r="N2979" s="10">
        <v>2.40863275527954</v>
      </c>
      <c r="O2979" s="10">
        <v>1.08260428905487</v>
      </c>
    </row>
    <row r="2980" spans="1:15">
      <c r="A2980" s="8">
        <v>2020</v>
      </c>
      <c r="B2980" s="8" t="s">
        <v>411</v>
      </c>
      <c r="C2980" s="8">
        <v>360300</v>
      </c>
      <c r="D2980" s="8" t="s">
        <v>27</v>
      </c>
      <c r="E2980" s="8" t="s">
        <v>403</v>
      </c>
      <c r="F2980" s="9">
        <v>963.6036</v>
      </c>
      <c r="G2980" s="9">
        <v>76.2554016113281</v>
      </c>
      <c r="H2980" s="9">
        <v>420.312805175781</v>
      </c>
      <c r="I2980" s="9">
        <v>467.035400390625</v>
      </c>
      <c r="J2980" s="10">
        <v>0.0791356563568115</v>
      </c>
      <c r="K2980" s="10">
        <v>0.436188489198685</v>
      </c>
      <c r="L2980" s="10">
        <v>0.484675854444504</v>
      </c>
      <c r="M2980" s="10">
        <v>0.484675854444504</v>
      </c>
      <c r="N2980" s="10">
        <v>2.40554022789001</v>
      </c>
      <c r="O2980" s="10">
        <v>1.11116147041321</v>
      </c>
    </row>
    <row r="2981" spans="1:15">
      <c r="A2981" s="8">
        <v>2021</v>
      </c>
      <c r="B2981" s="8" t="s">
        <v>411</v>
      </c>
      <c r="C2981" s="8">
        <v>360300</v>
      </c>
      <c r="D2981" s="8" t="s">
        <v>27</v>
      </c>
      <c r="E2981" s="8" t="s">
        <v>403</v>
      </c>
      <c r="F2981" s="9">
        <v>1108.3038</v>
      </c>
      <c r="G2981" s="9">
        <v>77.1464996337891</v>
      </c>
      <c r="H2981" s="9">
        <v>497.640014648438</v>
      </c>
      <c r="I2981" s="9">
        <v>533.517272949219</v>
      </c>
      <c r="J2981" s="10">
        <v>0.0696077197790146</v>
      </c>
      <c r="K2981" s="10">
        <v>0.449010461568832</v>
      </c>
      <c r="L2981" s="10">
        <v>0.481381803750992</v>
      </c>
      <c r="M2981" s="10">
        <v>0.481381803750992</v>
      </c>
      <c r="N2981" s="10">
        <v>2.41177415847778</v>
      </c>
      <c r="O2981" s="10">
        <v>1.07209479808807</v>
      </c>
    </row>
    <row r="2982" spans="1:15">
      <c r="A2982" s="8">
        <v>2022</v>
      </c>
      <c r="B2982" s="8" t="s">
        <v>411</v>
      </c>
      <c r="C2982" s="8">
        <v>360300</v>
      </c>
      <c r="D2982" s="8" t="s">
        <v>27</v>
      </c>
      <c r="E2982" s="8" t="s">
        <v>403</v>
      </c>
      <c r="F2982" s="9">
        <v>1160.33</v>
      </c>
      <c r="G2982" s="9">
        <v>80.93</v>
      </c>
      <c r="H2982" s="9">
        <v>515.2</v>
      </c>
      <c r="I2982" s="9">
        <v>564.2</v>
      </c>
      <c r="J2982" s="10">
        <v>0.0697473994467091</v>
      </c>
      <c r="K2982" s="10">
        <v>0.44401161738471</v>
      </c>
      <c r="L2982" s="10">
        <v>0.486240983168581</v>
      </c>
      <c r="M2982" s="10">
        <v>0.486240983168581</v>
      </c>
      <c r="N2982" s="10">
        <v>2.41649358372187</v>
      </c>
      <c r="O2982" s="10">
        <v>1.09510869565217</v>
      </c>
    </row>
    <row r="2983" spans="1:15">
      <c r="A2983" s="1">
        <v>2023</v>
      </c>
      <c r="B2983" s="1" t="s">
        <v>411</v>
      </c>
      <c r="C2983" s="1">
        <v>360300</v>
      </c>
      <c r="D2983" s="1" t="s">
        <v>27</v>
      </c>
      <c r="E2983" s="1" t="s">
        <v>403</v>
      </c>
      <c r="F2983" s="14" t="s">
        <v>412</v>
      </c>
      <c r="G2983" s="14">
        <v>77.71</v>
      </c>
      <c r="H2983" s="14" t="s">
        <v>413</v>
      </c>
      <c r="I2983" s="14">
        <v>598.51</v>
      </c>
      <c r="J2983" s="18">
        <f>G2983/F2983</f>
        <v>0.0674765121650487</v>
      </c>
      <c r="K2983" s="18">
        <f>H2983/F2983</f>
        <v>0.412830175572652</v>
      </c>
      <c r="L2983" s="18">
        <f>I2983/F2983</f>
        <v>0.5196933122623</v>
      </c>
      <c r="M2983" s="18">
        <f>I2983/F2983</f>
        <v>0.5196933122623</v>
      </c>
      <c r="N2983" s="18">
        <f>J2983*1+K2983*2+L2983*3</f>
        <v>2.45221680009725</v>
      </c>
      <c r="O2983" s="18">
        <f>I2983/H2983</f>
        <v>1.25885495540973</v>
      </c>
    </row>
    <row r="2984" spans="1:15">
      <c r="A2984" s="8">
        <v>2000</v>
      </c>
      <c r="B2984" s="8" t="s">
        <v>414</v>
      </c>
      <c r="C2984" s="8">
        <v>360400</v>
      </c>
      <c r="D2984" s="8" t="s">
        <v>27</v>
      </c>
      <c r="E2984" s="8" t="s">
        <v>403</v>
      </c>
      <c r="F2984" s="9">
        <v>213.07</v>
      </c>
      <c r="G2984" s="9">
        <v>40.48</v>
      </c>
      <c r="H2984" s="9">
        <v>98.01</v>
      </c>
      <c r="I2984" s="9">
        <v>74.57</v>
      </c>
      <c r="J2984" s="10">
        <v>0.189984515309334</v>
      </c>
      <c r="K2984" s="10">
        <v>0.459989666938782</v>
      </c>
      <c r="L2984" s="10">
        <v>0.349978893995285</v>
      </c>
      <c r="M2984" s="10">
        <v>0.349978893995285</v>
      </c>
      <c r="N2984" s="10">
        <v>2.15990042686462</v>
      </c>
      <c r="O2984" s="10">
        <v>0.760840713977814</v>
      </c>
    </row>
    <row r="2985" spans="1:15">
      <c r="A2985" s="8">
        <v>2001</v>
      </c>
      <c r="B2985" s="8" t="s">
        <v>414</v>
      </c>
      <c r="C2985" s="8">
        <v>360400</v>
      </c>
      <c r="D2985" s="8" t="s">
        <v>27</v>
      </c>
      <c r="E2985" s="8" t="s">
        <v>403</v>
      </c>
      <c r="F2985" s="9">
        <v>232.62</v>
      </c>
      <c r="G2985" s="9">
        <v>45.83</v>
      </c>
      <c r="H2985" s="9">
        <v>104.45</v>
      </c>
      <c r="I2985" s="9">
        <v>82.35</v>
      </c>
      <c r="J2985" s="10">
        <v>0.197016596794128</v>
      </c>
      <c r="K2985" s="10">
        <v>0.449015557765961</v>
      </c>
      <c r="L2985" s="10">
        <v>0.354010820388794</v>
      </c>
      <c r="M2985" s="10">
        <v>0.354010820388794</v>
      </c>
      <c r="N2985" s="10">
        <v>2.15708017349243</v>
      </c>
      <c r="O2985" s="10">
        <v>0.788415491580963</v>
      </c>
    </row>
    <row r="2986" spans="1:15">
      <c r="A2986" s="8">
        <v>2002</v>
      </c>
      <c r="B2986" s="8" t="s">
        <v>414</v>
      </c>
      <c r="C2986" s="8">
        <v>360400</v>
      </c>
      <c r="D2986" s="8" t="s">
        <v>27</v>
      </c>
      <c r="E2986" s="8" t="s">
        <v>403</v>
      </c>
      <c r="F2986" s="9">
        <v>263.35</v>
      </c>
      <c r="G2986" s="9">
        <v>48.64</v>
      </c>
      <c r="H2986" s="9">
        <v>120.33</v>
      </c>
      <c r="I2986" s="9">
        <v>94.39</v>
      </c>
      <c r="J2986" s="10">
        <v>0.184697166085243</v>
      </c>
      <c r="K2986" s="10">
        <v>0.456920444965363</v>
      </c>
      <c r="L2986" s="10">
        <v>0.358420342206955</v>
      </c>
      <c r="M2986" s="10">
        <v>0.358420342206955</v>
      </c>
      <c r="N2986" s="10">
        <v>2.17379903793335</v>
      </c>
      <c r="O2986" s="10">
        <v>0.784426152706146</v>
      </c>
    </row>
    <row r="2987" spans="1:15">
      <c r="A2987" s="8">
        <v>2003</v>
      </c>
      <c r="B2987" s="8" t="s">
        <v>414</v>
      </c>
      <c r="C2987" s="8">
        <v>360400</v>
      </c>
      <c r="D2987" s="8" t="s">
        <v>27</v>
      </c>
      <c r="E2987" s="8" t="s">
        <v>403</v>
      </c>
      <c r="F2987" s="9">
        <v>306.77</v>
      </c>
      <c r="G2987" s="9">
        <v>51.63</v>
      </c>
      <c r="H2987" s="9">
        <v>147.31</v>
      </c>
      <c r="I2987" s="9">
        <v>107.83</v>
      </c>
      <c r="J2987" s="10">
        <v>0.168301984667778</v>
      </c>
      <c r="K2987" s="10">
        <v>0.480196893215179</v>
      </c>
      <c r="L2987" s="10">
        <v>0.351501137018204</v>
      </c>
      <c r="M2987" s="10">
        <v>0.351501137018204</v>
      </c>
      <c r="N2987" s="10">
        <v>2.18319916725159</v>
      </c>
      <c r="O2987" s="10">
        <v>0.731993734836578</v>
      </c>
    </row>
    <row r="2988" spans="1:15">
      <c r="A2988" s="8">
        <v>2004</v>
      </c>
      <c r="B2988" s="8" t="s">
        <v>414</v>
      </c>
      <c r="C2988" s="8">
        <v>360400</v>
      </c>
      <c r="D2988" s="8" t="s">
        <v>27</v>
      </c>
      <c r="E2988" s="8" t="s">
        <v>403</v>
      </c>
      <c r="F2988" s="9">
        <v>356.76</v>
      </c>
      <c r="G2988" s="9">
        <v>59.15</v>
      </c>
      <c r="H2988" s="9">
        <v>173.21</v>
      </c>
      <c r="I2988" s="9">
        <v>124.4</v>
      </c>
      <c r="J2988" s="10">
        <v>0.165797740221024</v>
      </c>
      <c r="K2988" s="10">
        <v>0.485508471727371</v>
      </c>
      <c r="L2988" s="10">
        <v>0.348693788051605</v>
      </c>
      <c r="M2988" s="10">
        <v>0.348693788051605</v>
      </c>
      <c r="N2988" s="10">
        <v>2.18289613723755</v>
      </c>
      <c r="O2988" s="10">
        <v>0.718203365802765</v>
      </c>
    </row>
    <row r="2989" spans="1:15">
      <c r="A2989" s="8">
        <v>2005</v>
      </c>
      <c r="B2989" s="8" t="s">
        <v>414</v>
      </c>
      <c r="C2989" s="8">
        <v>360400</v>
      </c>
      <c r="D2989" s="8" t="s">
        <v>27</v>
      </c>
      <c r="E2989" s="8" t="s">
        <v>403</v>
      </c>
      <c r="F2989" s="9">
        <v>428.92</v>
      </c>
      <c r="G2989" s="9">
        <v>72.06</v>
      </c>
      <c r="H2989" s="9">
        <v>214.84</v>
      </c>
      <c r="I2989" s="9">
        <v>142.01</v>
      </c>
      <c r="J2989" s="10">
        <v>0.168003350496292</v>
      </c>
      <c r="K2989" s="10">
        <v>0.500885963439941</v>
      </c>
      <c r="L2989" s="10">
        <v>0.331087380647659</v>
      </c>
      <c r="M2989" s="10">
        <v>0.331087380647659</v>
      </c>
      <c r="N2989" s="10">
        <v>2.16303730010986</v>
      </c>
      <c r="O2989" s="10">
        <v>0.661003530025482</v>
      </c>
    </row>
    <row r="2990" spans="1:15">
      <c r="A2990" s="8">
        <v>2006</v>
      </c>
      <c r="B2990" s="8" t="s">
        <v>414</v>
      </c>
      <c r="C2990" s="8">
        <v>360400</v>
      </c>
      <c r="D2990" s="8" t="s">
        <v>27</v>
      </c>
      <c r="E2990" s="8" t="s">
        <v>403</v>
      </c>
      <c r="F2990" s="9">
        <v>506.22</v>
      </c>
      <c r="G2990" s="9">
        <v>78.16</v>
      </c>
      <c r="H2990" s="9">
        <v>262.88</v>
      </c>
      <c r="I2990" s="9">
        <v>165.18</v>
      </c>
      <c r="J2990" s="10">
        <v>0.154399275779724</v>
      </c>
      <c r="K2990" s="10">
        <v>0.519299924373627</v>
      </c>
      <c r="L2990" s="10">
        <v>0.326300829648972</v>
      </c>
      <c r="M2990" s="10">
        <v>0.326300829648972</v>
      </c>
      <c r="N2990" s="10">
        <v>2.17190170288086</v>
      </c>
      <c r="O2990" s="10">
        <v>0.628347516059875</v>
      </c>
    </row>
    <row r="2991" spans="1:15">
      <c r="A2991" s="8">
        <v>2007</v>
      </c>
      <c r="B2991" s="8" t="s">
        <v>414</v>
      </c>
      <c r="C2991" s="8">
        <v>360400</v>
      </c>
      <c r="D2991" s="8" t="s">
        <v>27</v>
      </c>
      <c r="E2991" s="8" t="s">
        <v>403</v>
      </c>
      <c r="F2991" s="9">
        <v>592.56</v>
      </c>
      <c r="G2991" s="9">
        <v>81.12</v>
      </c>
      <c r="H2991" s="9">
        <v>315.54</v>
      </c>
      <c r="I2991" s="9">
        <v>195.9</v>
      </c>
      <c r="J2991" s="10">
        <v>0.136897534132004</v>
      </c>
      <c r="K2991" s="10">
        <v>0.532503008842468</v>
      </c>
      <c r="L2991" s="10">
        <v>0.330599427223206</v>
      </c>
      <c r="M2991" s="10">
        <v>0.330599427223206</v>
      </c>
      <c r="N2991" s="10">
        <v>2.19370174407959</v>
      </c>
      <c r="O2991" s="10">
        <v>0.620840489864349</v>
      </c>
    </row>
    <row r="2992" spans="1:15">
      <c r="A2992" s="8">
        <v>2008</v>
      </c>
      <c r="B2992" s="8" t="s">
        <v>414</v>
      </c>
      <c r="C2992" s="8">
        <v>360400</v>
      </c>
      <c r="D2992" s="8" t="s">
        <v>27</v>
      </c>
      <c r="E2992" s="8" t="s">
        <v>403</v>
      </c>
      <c r="F2992" s="9">
        <v>700.6</v>
      </c>
      <c r="G2992" s="9">
        <v>83.86</v>
      </c>
      <c r="H2992" s="9">
        <v>384.98</v>
      </c>
      <c r="I2992" s="9">
        <v>231.76</v>
      </c>
      <c r="J2992" s="10">
        <v>0.119697399437428</v>
      </c>
      <c r="K2992" s="10">
        <v>0.549500405788422</v>
      </c>
      <c r="L2992" s="10">
        <v>0.330802172422409</v>
      </c>
      <c r="M2992" s="10">
        <v>0.330802172422409</v>
      </c>
      <c r="N2992" s="10">
        <v>2.21110463142395</v>
      </c>
      <c r="O2992" s="10">
        <v>0.602005302906036</v>
      </c>
    </row>
    <row r="2993" spans="1:15">
      <c r="A2993" s="8">
        <v>2009</v>
      </c>
      <c r="B2993" s="8" t="s">
        <v>414</v>
      </c>
      <c r="C2993" s="8">
        <v>360400</v>
      </c>
      <c r="D2993" s="8" t="s">
        <v>27</v>
      </c>
      <c r="E2993" s="8" t="s">
        <v>403</v>
      </c>
      <c r="F2993" s="9">
        <v>831.36</v>
      </c>
      <c r="G2993" s="9">
        <v>92.03</v>
      </c>
      <c r="H2993" s="9">
        <v>441.12</v>
      </c>
      <c r="I2993" s="9">
        <v>298.29</v>
      </c>
      <c r="J2993" s="10">
        <v>0.110698133707047</v>
      </c>
      <c r="K2993" s="10">
        <v>0.530600488185883</v>
      </c>
      <c r="L2993" s="10">
        <v>0.358797639608383</v>
      </c>
      <c r="M2993" s="10">
        <v>0.358797639608383</v>
      </c>
      <c r="N2993" s="10">
        <v>2.24829196929932</v>
      </c>
      <c r="O2993" s="10">
        <v>0.676210582256317</v>
      </c>
    </row>
    <row r="2994" spans="1:15">
      <c r="A2994" s="8">
        <v>2010</v>
      </c>
      <c r="B2994" s="8" t="s">
        <v>414</v>
      </c>
      <c r="C2994" s="8">
        <v>360400</v>
      </c>
      <c r="D2994" s="8" t="s">
        <v>27</v>
      </c>
      <c r="E2994" s="8" t="s">
        <v>403</v>
      </c>
      <c r="F2994" s="9">
        <v>1032.06</v>
      </c>
      <c r="G2994" s="9">
        <v>98.05</v>
      </c>
      <c r="H2994" s="9">
        <v>579.71</v>
      </c>
      <c r="I2994" s="9">
        <v>354.31</v>
      </c>
      <c r="J2994" s="10">
        <v>0.0950041636824608</v>
      </c>
      <c r="K2994" s="10">
        <v>0.561701834201813</v>
      </c>
      <c r="L2994" s="10">
        <v>0.343303680419922</v>
      </c>
      <c r="M2994" s="10">
        <v>0.343303680419922</v>
      </c>
      <c r="N2994" s="10">
        <v>2.24831891059875</v>
      </c>
      <c r="O2994" s="10">
        <v>0.611184895038605</v>
      </c>
    </row>
    <row r="2995" spans="1:15">
      <c r="A2995" s="8">
        <v>2011</v>
      </c>
      <c r="B2995" s="8" t="s">
        <v>414</v>
      </c>
      <c r="C2995" s="8">
        <v>360400</v>
      </c>
      <c r="D2995" s="8" t="s">
        <v>27</v>
      </c>
      <c r="E2995" s="8" t="s">
        <v>403</v>
      </c>
      <c r="F2995" s="9">
        <v>1256.41</v>
      </c>
      <c r="G2995" s="9">
        <v>107.67</v>
      </c>
      <c r="H2995" s="9">
        <v>735.88</v>
      </c>
      <c r="I2995" s="9">
        <v>412.73</v>
      </c>
      <c r="J2995" s="10">
        <v>0.0856965482234955</v>
      </c>
      <c r="K2995" s="10">
        <v>0.585700511932373</v>
      </c>
      <c r="L2995" s="10">
        <v>0.328499466180801</v>
      </c>
      <c r="M2995" s="10">
        <v>0.328499466180801</v>
      </c>
      <c r="N2995" s="10">
        <v>2.242595911026</v>
      </c>
      <c r="O2995" s="10">
        <v>0.560865879058838</v>
      </c>
    </row>
    <row r="2996" spans="1:15">
      <c r="A2996" s="8">
        <v>2012</v>
      </c>
      <c r="B2996" s="8" t="s">
        <v>414</v>
      </c>
      <c r="C2996" s="8">
        <v>360400</v>
      </c>
      <c r="D2996" s="8" t="s">
        <v>27</v>
      </c>
      <c r="E2996" s="8" t="s">
        <v>403</v>
      </c>
      <c r="F2996" s="9">
        <v>1420.1</v>
      </c>
      <c r="G2996" s="9">
        <v>118.29</v>
      </c>
      <c r="H2996" s="9">
        <v>808.89</v>
      </c>
      <c r="I2996" s="9">
        <v>492.92</v>
      </c>
      <c r="J2996" s="10">
        <v>0.0832969546318054</v>
      </c>
      <c r="K2996" s="10">
        <v>0.569600760936737</v>
      </c>
      <c r="L2996" s="10">
        <v>0.34710231423378</v>
      </c>
      <c r="M2996" s="10">
        <v>0.34710231423378</v>
      </c>
      <c r="N2996" s="10">
        <v>2.2638053894043</v>
      </c>
      <c r="O2996" s="10">
        <v>0.609378278255463</v>
      </c>
    </row>
    <row r="2997" spans="1:15">
      <c r="A2997" s="8">
        <v>2013</v>
      </c>
      <c r="B2997" s="8" t="s">
        <v>414</v>
      </c>
      <c r="C2997" s="8">
        <v>360400</v>
      </c>
      <c r="D2997" s="8" t="s">
        <v>27</v>
      </c>
      <c r="E2997" s="8" t="s">
        <v>403</v>
      </c>
      <c r="F2997" s="9">
        <v>1601.73</v>
      </c>
      <c r="G2997" s="9">
        <v>130.06</v>
      </c>
      <c r="H2997" s="9">
        <v>898.25</v>
      </c>
      <c r="I2997" s="9">
        <v>573.42</v>
      </c>
      <c r="J2997" s="10">
        <v>0.0811997056007385</v>
      </c>
      <c r="K2997" s="10">
        <v>0.560799896717072</v>
      </c>
      <c r="L2997" s="10">
        <v>0.35800039768219</v>
      </c>
      <c r="M2997" s="10">
        <v>0.35800039768219</v>
      </c>
      <c r="N2997" s="10">
        <v>2.27680063247681</v>
      </c>
      <c r="O2997" s="10">
        <v>0.638374626636505</v>
      </c>
    </row>
    <row r="2998" spans="1:15">
      <c r="A2998" s="8">
        <v>2014</v>
      </c>
      <c r="B2998" s="8" t="s">
        <v>414</v>
      </c>
      <c r="C2998" s="8">
        <v>360400</v>
      </c>
      <c r="D2998" s="8" t="s">
        <v>27</v>
      </c>
      <c r="E2998" s="8" t="s">
        <v>403</v>
      </c>
      <c r="F2998" s="9">
        <v>1779.96</v>
      </c>
      <c r="G2998" s="9">
        <v>136.7</v>
      </c>
      <c r="H2998" s="9">
        <v>985.03</v>
      </c>
      <c r="I2998" s="9">
        <v>658.23</v>
      </c>
      <c r="J2998" s="10">
        <v>0.0767994821071625</v>
      </c>
      <c r="K2998" s="10">
        <v>0.553400099277496</v>
      </c>
      <c r="L2998" s="10">
        <v>0.369800448417664</v>
      </c>
      <c r="M2998" s="10">
        <v>0.369800448417664</v>
      </c>
      <c r="N2998" s="10">
        <v>2.29300093650818</v>
      </c>
      <c r="O2998" s="10">
        <v>0.668233454227448</v>
      </c>
    </row>
    <row r="2999" spans="1:15">
      <c r="A2999" s="8">
        <v>2015</v>
      </c>
      <c r="B2999" s="8" t="s">
        <v>414</v>
      </c>
      <c r="C2999" s="8">
        <v>360400</v>
      </c>
      <c r="D2999" s="8" t="s">
        <v>27</v>
      </c>
      <c r="E2999" s="8" t="s">
        <v>403</v>
      </c>
      <c r="F2999" s="9">
        <v>1902.68</v>
      </c>
      <c r="G2999" s="9">
        <v>140.8</v>
      </c>
      <c r="H2999" s="9">
        <v>1014.51</v>
      </c>
      <c r="I2999" s="9">
        <v>747.37</v>
      </c>
      <c r="J2999" s="10">
        <v>0.0740008801221848</v>
      </c>
      <c r="K2999" s="10">
        <v>0.533200562000275</v>
      </c>
      <c r="L2999" s="10">
        <v>0.392798572778702</v>
      </c>
      <c r="M2999" s="10">
        <v>0.392798572778702</v>
      </c>
      <c r="N2999" s="10">
        <v>2.31879782676697</v>
      </c>
      <c r="O2999" s="10">
        <v>0.736680746078491</v>
      </c>
    </row>
    <row r="3000" spans="1:15">
      <c r="A3000" s="8">
        <v>2016</v>
      </c>
      <c r="B3000" s="8" t="s">
        <v>414</v>
      </c>
      <c r="C3000" s="8">
        <v>360400</v>
      </c>
      <c r="D3000" s="8" t="s">
        <v>27</v>
      </c>
      <c r="E3000" s="8" t="s">
        <v>403</v>
      </c>
      <c r="F3000" s="9">
        <v>2096.13</v>
      </c>
      <c r="G3000" s="9">
        <v>152.6</v>
      </c>
      <c r="H3000" s="9">
        <v>1088.94</v>
      </c>
      <c r="I3000" s="9">
        <v>854.59</v>
      </c>
      <c r="J3000" s="10">
        <v>0.0728008300065994</v>
      </c>
      <c r="K3000" s="10">
        <v>0.519500195980072</v>
      </c>
      <c r="L3000" s="10">
        <v>0.407698959112167</v>
      </c>
      <c r="M3000" s="10">
        <v>0.407698959112167</v>
      </c>
      <c r="N3000" s="10">
        <v>2.33489799499512</v>
      </c>
      <c r="O3000" s="10">
        <v>0.784790694713593</v>
      </c>
    </row>
    <row r="3001" spans="1:15">
      <c r="A3001" s="8">
        <v>2017</v>
      </c>
      <c r="B3001" s="8" t="s">
        <v>414</v>
      </c>
      <c r="C3001" s="8">
        <v>360400</v>
      </c>
      <c r="D3001" s="8" t="s">
        <v>27</v>
      </c>
      <c r="E3001" s="8" t="s">
        <v>403</v>
      </c>
      <c r="F3001" s="9">
        <v>2413.63</v>
      </c>
      <c r="G3001" s="9">
        <v>192.51</v>
      </c>
      <c r="H3001" s="9">
        <v>1213.25</v>
      </c>
      <c r="I3001" s="9">
        <v>1007.87</v>
      </c>
      <c r="J3001" s="10">
        <v>0.0797595307230949</v>
      </c>
      <c r="K3001" s="10">
        <v>0.502666115760803</v>
      </c>
      <c r="L3001" s="10">
        <v>0.417574346065521</v>
      </c>
      <c r="M3001" s="10">
        <v>0.417574346065521</v>
      </c>
      <c r="N3001" s="10">
        <v>2.33781480789185</v>
      </c>
      <c r="O3001" s="10">
        <v>0.830719113349915</v>
      </c>
    </row>
    <row r="3002" spans="1:15">
      <c r="A3002" s="8">
        <v>2018</v>
      </c>
      <c r="B3002" s="8" t="s">
        <v>414</v>
      </c>
      <c r="C3002" s="8">
        <v>360400</v>
      </c>
      <c r="D3002" s="8" t="s">
        <v>27</v>
      </c>
      <c r="E3002" s="8" t="s">
        <v>403</v>
      </c>
      <c r="F3002" s="9">
        <v>2700.19</v>
      </c>
      <c r="G3002" s="9">
        <v>189.28</v>
      </c>
      <c r="H3002" s="9">
        <v>1363.05</v>
      </c>
      <c r="I3002" s="9">
        <v>1148.12</v>
      </c>
      <c r="J3002" s="10">
        <v>0.0700987726449966</v>
      </c>
      <c r="K3002" s="10">
        <v>0.50479781627655</v>
      </c>
      <c r="L3002" s="10">
        <v>0.425199717283249</v>
      </c>
      <c r="M3002" s="10">
        <v>0.425199717283249</v>
      </c>
      <c r="N3002" s="10">
        <v>2.35529351234436</v>
      </c>
      <c r="O3002" s="10">
        <v>0.842316865921021</v>
      </c>
    </row>
    <row r="3003" spans="1:15">
      <c r="A3003" s="8">
        <v>2019</v>
      </c>
      <c r="B3003" s="8" t="s">
        <v>414</v>
      </c>
      <c r="C3003" s="8">
        <v>360400</v>
      </c>
      <c r="D3003" s="8" t="s">
        <v>27</v>
      </c>
      <c r="E3003" s="8" t="s">
        <v>403</v>
      </c>
      <c r="F3003" s="9">
        <v>3121.0521</v>
      </c>
      <c r="G3003" s="9">
        <v>212.051605224609</v>
      </c>
      <c r="H3003" s="9">
        <v>1509.81298828125</v>
      </c>
      <c r="I3003" s="9">
        <v>1399.1875</v>
      </c>
      <c r="J3003" s="10">
        <v>0.0679423436522484</v>
      </c>
      <c r="K3003" s="10">
        <v>0.48375129699707</v>
      </c>
      <c r="L3003" s="10">
        <v>0.448306351900101</v>
      </c>
      <c r="M3003" s="10">
        <v>0.448306351900101</v>
      </c>
      <c r="N3003" s="10">
        <v>2.38036394119263</v>
      </c>
      <c r="O3003" s="10">
        <v>0.926729023456573</v>
      </c>
    </row>
    <row r="3004" spans="1:15">
      <c r="A3004" s="8">
        <v>2020</v>
      </c>
      <c r="B3004" s="8" t="s">
        <v>414</v>
      </c>
      <c r="C3004" s="8">
        <v>360400</v>
      </c>
      <c r="D3004" s="8" t="s">
        <v>27</v>
      </c>
      <c r="E3004" s="8" t="s">
        <v>403</v>
      </c>
      <c r="F3004" s="9">
        <v>3240.5026</v>
      </c>
      <c r="G3004" s="9">
        <v>228.561706542969</v>
      </c>
      <c r="H3004" s="9">
        <v>1534.10095214844</v>
      </c>
      <c r="I3004" s="9">
        <v>1477.83996582031</v>
      </c>
      <c r="J3004" s="10">
        <v>0.0705327987670898</v>
      </c>
      <c r="K3004" s="10">
        <v>0.47341451048851</v>
      </c>
      <c r="L3004" s="10">
        <v>0.4560526907444</v>
      </c>
      <c r="M3004" s="10">
        <v>0.4560526907444</v>
      </c>
      <c r="N3004" s="10">
        <v>2.38551998138428</v>
      </c>
      <c r="O3004" s="10">
        <v>0.963326394557953</v>
      </c>
    </row>
    <row r="3005" spans="1:15">
      <c r="A3005" s="8">
        <v>2021</v>
      </c>
      <c r="B3005" s="8" t="s">
        <v>414</v>
      </c>
      <c r="C3005" s="8">
        <v>360400</v>
      </c>
      <c r="D3005" s="8" t="s">
        <v>27</v>
      </c>
      <c r="E3005" s="8" t="s">
        <v>403</v>
      </c>
      <c r="F3005" s="9">
        <v>3735.68</v>
      </c>
      <c r="G3005" s="9">
        <v>246.185394287109</v>
      </c>
      <c r="H3005" s="9">
        <v>1785.21105957031</v>
      </c>
      <c r="I3005" s="9">
        <v>1704.28356933594</v>
      </c>
      <c r="J3005" s="10">
        <v>0.065901093184948</v>
      </c>
      <c r="K3005" s="10">
        <v>0.477881163358688</v>
      </c>
      <c r="L3005" s="10">
        <v>0.456217765808105</v>
      </c>
      <c r="M3005" s="10">
        <v>0.456217765808105</v>
      </c>
      <c r="N3005" s="10">
        <v>2.39031672477722</v>
      </c>
      <c r="O3005" s="10">
        <v>0.954667806625366</v>
      </c>
    </row>
    <row r="3006" spans="1:15">
      <c r="A3006" s="8">
        <v>2022</v>
      </c>
      <c r="B3006" s="8" t="s">
        <v>414</v>
      </c>
      <c r="C3006" s="8">
        <v>360400</v>
      </c>
      <c r="D3006" s="8" t="s">
        <v>27</v>
      </c>
      <c r="E3006" s="8" t="s">
        <v>403</v>
      </c>
      <c r="F3006" s="9">
        <v>4026.6</v>
      </c>
      <c r="G3006" s="9">
        <v>258.66</v>
      </c>
      <c r="H3006" s="9">
        <v>1926.52</v>
      </c>
      <c r="I3006" s="9">
        <v>1841.42</v>
      </c>
      <c r="J3006" s="10">
        <v>0.0642378185069289</v>
      </c>
      <c r="K3006" s="10">
        <v>0.478448318680773</v>
      </c>
      <c r="L3006" s="10">
        <v>0.457313862812298</v>
      </c>
      <c r="M3006" s="10">
        <v>0.457313862812298</v>
      </c>
      <c r="N3006" s="10">
        <v>2.39307604430537</v>
      </c>
      <c r="O3006" s="10">
        <v>0.955827087183107</v>
      </c>
    </row>
    <row r="3007" spans="1:15">
      <c r="A3007" s="1">
        <v>2023</v>
      </c>
      <c r="B3007" s="1" t="s">
        <v>414</v>
      </c>
      <c r="C3007" s="1">
        <v>360400</v>
      </c>
      <c r="D3007" s="1" t="s">
        <v>27</v>
      </c>
      <c r="E3007" s="1" t="s">
        <v>403</v>
      </c>
      <c r="F3007" s="14" t="s">
        <v>415</v>
      </c>
      <c r="G3007" s="14">
        <v>260.26</v>
      </c>
      <c r="H3007" s="14" t="s">
        <v>416</v>
      </c>
      <c r="I3007" s="14">
        <v>1920.39</v>
      </c>
      <c r="J3007" s="18">
        <f>G3007/F3007</f>
        <v>0.0676859699722505</v>
      </c>
      <c r="K3007" s="18">
        <f>H3007/F3007</f>
        <v>0.432874482134451</v>
      </c>
      <c r="L3007" s="18">
        <f>I3007/F3007</f>
        <v>0.499436947187467</v>
      </c>
      <c r="M3007" s="18">
        <f>I3007/F3007</f>
        <v>0.499436947187467</v>
      </c>
      <c r="N3007" s="18">
        <f>J3007*1+K3007*2+L3007*3</f>
        <v>2.43174577580355</v>
      </c>
      <c r="O3007" s="18">
        <f>I3007/H3007</f>
        <v>1.15376851212112</v>
      </c>
    </row>
    <row r="3008" spans="1:15">
      <c r="A3008" s="8">
        <v>2000</v>
      </c>
      <c r="B3008" s="8" t="s">
        <v>417</v>
      </c>
      <c r="C3008" s="8">
        <v>360500</v>
      </c>
      <c r="D3008" s="8" t="s">
        <v>27</v>
      </c>
      <c r="E3008" s="8" t="s">
        <v>403</v>
      </c>
      <c r="F3008" s="9">
        <v>64.94</v>
      </c>
      <c r="G3008" s="9">
        <v>13.31</v>
      </c>
      <c r="H3008" s="9">
        <v>28.38</v>
      </c>
      <c r="I3008" s="9">
        <v>23.18</v>
      </c>
      <c r="J3008" s="10">
        <v>0.20495842397213</v>
      </c>
      <c r="K3008" s="10">
        <v>0.437018781900406</v>
      </c>
      <c r="L3008" s="10">
        <v>0.356944859027863</v>
      </c>
      <c r="M3008" s="10">
        <v>0.356944859027863</v>
      </c>
      <c r="N3008" s="10">
        <v>2.14983057975769</v>
      </c>
      <c r="O3008" s="10">
        <v>0.816772401332855</v>
      </c>
    </row>
    <row r="3009" spans="1:15">
      <c r="A3009" s="8">
        <v>2001</v>
      </c>
      <c r="B3009" s="8" t="s">
        <v>417</v>
      </c>
      <c r="C3009" s="8">
        <v>360500</v>
      </c>
      <c r="D3009" s="8" t="s">
        <v>27</v>
      </c>
      <c r="E3009" s="8" t="s">
        <v>403</v>
      </c>
      <c r="F3009" s="9">
        <v>72.95</v>
      </c>
      <c r="G3009" s="9">
        <v>13.6</v>
      </c>
      <c r="H3009" s="9">
        <v>33.47</v>
      </c>
      <c r="I3009" s="9">
        <v>25.88</v>
      </c>
      <c r="J3009" s="10">
        <v>0.186429068446159</v>
      </c>
      <c r="K3009" s="10">
        <v>0.458807408809662</v>
      </c>
      <c r="L3009" s="10">
        <v>0.35476353764534</v>
      </c>
      <c r="M3009" s="10">
        <v>0.35476353764534</v>
      </c>
      <c r="N3009" s="10">
        <v>2.16833448410034</v>
      </c>
      <c r="O3009" s="10">
        <v>0.773229777812958</v>
      </c>
    </row>
    <row r="3010" spans="1:15">
      <c r="A3010" s="8">
        <v>2002</v>
      </c>
      <c r="B3010" s="8" t="s">
        <v>417</v>
      </c>
      <c r="C3010" s="8">
        <v>360500</v>
      </c>
      <c r="D3010" s="8" t="s">
        <v>27</v>
      </c>
      <c r="E3010" s="8" t="s">
        <v>403</v>
      </c>
      <c r="F3010" s="9">
        <v>89.97</v>
      </c>
      <c r="G3010" s="9">
        <v>14.05</v>
      </c>
      <c r="H3010" s="9">
        <v>43.5</v>
      </c>
      <c r="I3010" s="9">
        <v>32.41</v>
      </c>
      <c r="J3010" s="10">
        <v>0.156163170933723</v>
      </c>
      <c r="K3010" s="10">
        <v>0.483494490385056</v>
      </c>
      <c r="L3010" s="10">
        <v>0.360231190919876</v>
      </c>
      <c r="M3010" s="10">
        <v>0.360231190919876</v>
      </c>
      <c r="N3010" s="10">
        <v>2.20384573936462</v>
      </c>
      <c r="O3010" s="10">
        <v>0.745057463645935</v>
      </c>
    </row>
    <row r="3011" spans="1:15">
      <c r="A3011" s="8">
        <v>2003</v>
      </c>
      <c r="B3011" s="8" t="s">
        <v>417</v>
      </c>
      <c r="C3011" s="8">
        <v>360500</v>
      </c>
      <c r="D3011" s="8" t="s">
        <v>27</v>
      </c>
      <c r="E3011" s="8" t="s">
        <v>403</v>
      </c>
      <c r="F3011" s="9">
        <v>109.1</v>
      </c>
      <c r="G3011" s="9">
        <v>14.7</v>
      </c>
      <c r="H3011" s="9">
        <v>57.3</v>
      </c>
      <c r="I3011" s="9">
        <v>37.1</v>
      </c>
      <c r="J3011" s="10">
        <v>0.134738773107529</v>
      </c>
      <c r="K3011" s="10">
        <v>0.525206208229065</v>
      </c>
      <c r="L3011" s="10">
        <v>0.340054988861084</v>
      </c>
      <c r="M3011" s="10">
        <v>0.340054988861084</v>
      </c>
      <c r="N3011" s="10">
        <v>2.20531606674194</v>
      </c>
      <c r="O3011" s="10">
        <v>0.647469460964203</v>
      </c>
    </row>
    <row r="3012" spans="1:15">
      <c r="A3012" s="8">
        <v>2004</v>
      </c>
      <c r="B3012" s="8" t="s">
        <v>417</v>
      </c>
      <c r="C3012" s="8">
        <v>360500</v>
      </c>
      <c r="D3012" s="8" t="s">
        <v>27</v>
      </c>
      <c r="E3012" s="8" t="s">
        <v>403</v>
      </c>
      <c r="F3012" s="9">
        <v>134</v>
      </c>
      <c r="G3012" s="9">
        <v>18.1</v>
      </c>
      <c r="H3012" s="9">
        <v>73.74</v>
      </c>
      <c r="I3012" s="9">
        <v>42.16</v>
      </c>
      <c r="J3012" s="10">
        <v>0.135074630379677</v>
      </c>
      <c r="K3012" s="10">
        <v>0.550298511981964</v>
      </c>
      <c r="L3012" s="10">
        <v>0.31462687253952</v>
      </c>
      <c r="M3012" s="10">
        <v>0.31462687253952</v>
      </c>
      <c r="N3012" s="10">
        <v>2.17955231666565</v>
      </c>
      <c r="O3012" s="10">
        <v>0.571738541126251</v>
      </c>
    </row>
    <row r="3013" spans="1:15">
      <c r="A3013" s="8">
        <v>2005</v>
      </c>
      <c r="B3013" s="8" t="s">
        <v>417</v>
      </c>
      <c r="C3013" s="8">
        <v>360500</v>
      </c>
      <c r="D3013" s="8" t="s">
        <v>27</v>
      </c>
      <c r="E3013" s="8" t="s">
        <v>403</v>
      </c>
      <c r="F3013" s="9">
        <v>177.32</v>
      </c>
      <c r="G3013" s="9">
        <v>22.08</v>
      </c>
      <c r="H3013" s="9">
        <v>98.78</v>
      </c>
      <c r="I3013" s="9">
        <v>56.46</v>
      </c>
      <c r="J3013" s="10">
        <v>0.124520637094975</v>
      </c>
      <c r="K3013" s="10">
        <v>0.55707198381424</v>
      </c>
      <c r="L3013" s="10">
        <v>0.318407386541367</v>
      </c>
      <c r="M3013" s="10">
        <v>0.318407386541367</v>
      </c>
      <c r="N3013" s="10">
        <v>2.19388675689697</v>
      </c>
      <c r="O3013" s="10">
        <v>0.571573197841644</v>
      </c>
    </row>
    <row r="3014" spans="1:15">
      <c r="A3014" s="8">
        <v>2006</v>
      </c>
      <c r="B3014" s="8" t="s">
        <v>417</v>
      </c>
      <c r="C3014" s="8">
        <v>360500</v>
      </c>
      <c r="D3014" s="8" t="s">
        <v>27</v>
      </c>
      <c r="E3014" s="8" t="s">
        <v>403</v>
      </c>
      <c r="F3014" s="9">
        <v>214.27</v>
      </c>
      <c r="G3014" s="9">
        <v>23.18</v>
      </c>
      <c r="H3014" s="9">
        <v>126.14</v>
      </c>
      <c r="I3014" s="9">
        <v>64.95</v>
      </c>
      <c r="J3014" s="10">
        <v>0.108181267976761</v>
      </c>
      <c r="K3014" s="10">
        <v>0.588696479797363</v>
      </c>
      <c r="L3014" s="10">
        <v>0.303122222423553</v>
      </c>
      <c r="M3014" s="10">
        <v>0.303122222423553</v>
      </c>
      <c r="N3014" s="10">
        <v>2.19494080543518</v>
      </c>
      <c r="O3014" s="10">
        <v>0.514904081821442</v>
      </c>
    </row>
    <row r="3015" spans="1:15">
      <c r="A3015" s="8">
        <v>2007</v>
      </c>
      <c r="B3015" s="8" t="s">
        <v>417</v>
      </c>
      <c r="C3015" s="8">
        <v>360500</v>
      </c>
      <c r="D3015" s="8" t="s">
        <v>27</v>
      </c>
      <c r="E3015" s="8" t="s">
        <v>403</v>
      </c>
      <c r="F3015" s="9">
        <v>280.77</v>
      </c>
      <c r="G3015" s="9">
        <v>24.46</v>
      </c>
      <c r="H3015" s="9">
        <v>177.45</v>
      </c>
      <c r="I3015" s="9">
        <v>78.87</v>
      </c>
      <c r="J3015" s="10">
        <v>0.0871175676584244</v>
      </c>
      <c r="K3015" s="10">
        <v>0.632011950016022</v>
      </c>
      <c r="L3015" s="10">
        <v>0.280906081199646</v>
      </c>
      <c r="M3015" s="10">
        <v>0.280906081199646</v>
      </c>
      <c r="N3015" s="10">
        <v>2.19385981559753</v>
      </c>
      <c r="O3015" s="10">
        <v>0.444463223218918</v>
      </c>
    </row>
    <row r="3016" spans="1:15">
      <c r="A3016" s="8">
        <v>2008</v>
      </c>
      <c r="B3016" s="8" t="s">
        <v>417</v>
      </c>
      <c r="C3016" s="8">
        <v>360500</v>
      </c>
      <c r="D3016" s="8" t="s">
        <v>27</v>
      </c>
      <c r="E3016" s="8" t="s">
        <v>403</v>
      </c>
      <c r="F3016" s="9">
        <v>402.32</v>
      </c>
      <c r="G3016" s="9">
        <v>31.02</v>
      </c>
      <c r="H3016" s="9">
        <v>258.77</v>
      </c>
      <c r="I3016" s="9">
        <v>112.57</v>
      </c>
      <c r="J3016" s="10">
        <v>0.0771028026938438</v>
      </c>
      <c r="K3016" s="10">
        <v>0.643194496631622</v>
      </c>
      <c r="L3016" s="10">
        <v>0.279802143573761</v>
      </c>
      <c r="M3016" s="10">
        <v>0.279802143573761</v>
      </c>
      <c r="N3016" s="10">
        <v>2.20289826393127</v>
      </c>
      <c r="O3016" s="10">
        <v>0.43501952290535</v>
      </c>
    </row>
    <row r="3017" spans="1:15">
      <c r="A3017" s="8">
        <v>2009</v>
      </c>
      <c r="B3017" s="8" t="s">
        <v>417</v>
      </c>
      <c r="C3017" s="8">
        <v>360500</v>
      </c>
      <c r="D3017" s="8" t="s">
        <v>27</v>
      </c>
      <c r="E3017" s="8" t="s">
        <v>403</v>
      </c>
      <c r="F3017" s="9">
        <v>484.17</v>
      </c>
      <c r="G3017" s="9">
        <v>33.17</v>
      </c>
      <c r="H3017" s="9">
        <v>283.29</v>
      </c>
      <c r="I3017" s="9">
        <v>167.67</v>
      </c>
      <c r="J3017" s="10">
        <v>0.0685089975595474</v>
      </c>
      <c r="K3017" s="10">
        <v>0.585104405879974</v>
      </c>
      <c r="L3017" s="10">
        <v>0.346303969621658</v>
      </c>
      <c r="M3017" s="10">
        <v>0.346303969621658</v>
      </c>
      <c r="N3017" s="10">
        <v>2.27762961387634</v>
      </c>
      <c r="O3017" s="10">
        <v>0.591866970062256</v>
      </c>
    </row>
    <row r="3018" spans="1:15">
      <c r="A3018" s="8">
        <v>2010</v>
      </c>
      <c r="B3018" s="8" t="s">
        <v>417</v>
      </c>
      <c r="C3018" s="8">
        <v>360500</v>
      </c>
      <c r="D3018" s="8" t="s">
        <v>27</v>
      </c>
      <c r="E3018" s="8" t="s">
        <v>403</v>
      </c>
      <c r="F3018" s="9">
        <v>631.22</v>
      </c>
      <c r="G3018" s="9">
        <v>37.87</v>
      </c>
      <c r="H3018" s="9">
        <v>403.35</v>
      </c>
      <c r="I3018" s="9">
        <v>190</v>
      </c>
      <c r="J3018" s="10">
        <v>0.0599949322640896</v>
      </c>
      <c r="K3018" s="10">
        <v>0.639000654220581</v>
      </c>
      <c r="L3018" s="10">
        <v>0.301004409790039</v>
      </c>
      <c r="M3018" s="10">
        <v>0.301004409790039</v>
      </c>
      <c r="N3018" s="10">
        <v>2.24100947380066</v>
      </c>
      <c r="O3018" s="10">
        <v>0.471054911613464</v>
      </c>
    </row>
    <row r="3019" spans="1:15">
      <c r="A3019" s="8">
        <v>2011</v>
      </c>
      <c r="B3019" s="8" t="s">
        <v>417</v>
      </c>
      <c r="C3019" s="8">
        <v>360500</v>
      </c>
      <c r="D3019" s="8" t="s">
        <v>27</v>
      </c>
      <c r="E3019" s="8" t="s">
        <v>403</v>
      </c>
      <c r="F3019" s="9">
        <v>779.21</v>
      </c>
      <c r="G3019" s="9">
        <v>44.03</v>
      </c>
      <c r="H3019" s="9">
        <v>521.99</v>
      </c>
      <c r="I3019" s="9">
        <v>213.11</v>
      </c>
      <c r="J3019" s="10">
        <v>0.05650594830513</v>
      </c>
      <c r="K3019" s="10">
        <v>0.669896423816681</v>
      </c>
      <c r="L3019" s="10">
        <v>0.273494958877563</v>
      </c>
      <c r="M3019" s="10">
        <v>0.273494958877563</v>
      </c>
      <c r="N3019" s="10">
        <v>2.21678376197815</v>
      </c>
      <c r="O3019" s="10">
        <v>0.408264517784119</v>
      </c>
    </row>
    <row r="3020" spans="1:15">
      <c r="A3020" s="8">
        <v>2012</v>
      </c>
      <c r="B3020" s="8" t="s">
        <v>417</v>
      </c>
      <c r="C3020" s="8">
        <v>360500</v>
      </c>
      <c r="D3020" s="8" t="s">
        <v>27</v>
      </c>
      <c r="E3020" s="8" t="s">
        <v>403</v>
      </c>
      <c r="F3020" s="9">
        <v>830.32</v>
      </c>
      <c r="G3020" s="9">
        <v>48.24</v>
      </c>
      <c r="H3020" s="9">
        <v>524.68</v>
      </c>
      <c r="I3020" s="9">
        <v>257.4</v>
      </c>
      <c r="J3020" s="10">
        <v>0.0580980814993382</v>
      </c>
      <c r="K3020" s="10">
        <v>0.63190096616745</v>
      </c>
      <c r="L3020" s="10">
        <v>0.310000956058502</v>
      </c>
      <c r="M3020" s="10">
        <v>0.310000956058502</v>
      </c>
      <c r="N3020" s="10">
        <v>2.25190281867981</v>
      </c>
      <c r="O3020" s="10">
        <v>0.49058473110199</v>
      </c>
    </row>
    <row r="3021" spans="1:15">
      <c r="A3021" s="8">
        <v>2013</v>
      </c>
      <c r="B3021" s="8" t="s">
        <v>417</v>
      </c>
      <c r="C3021" s="8">
        <v>360500</v>
      </c>
      <c r="D3021" s="8" t="s">
        <v>27</v>
      </c>
      <c r="E3021" s="8" t="s">
        <v>403</v>
      </c>
      <c r="F3021" s="9">
        <v>845.07</v>
      </c>
      <c r="G3021" s="9">
        <v>49.52</v>
      </c>
      <c r="H3021" s="9">
        <v>490.14</v>
      </c>
      <c r="I3021" s="9">
        <v>305.32</v>
      </c>
      <c r="J3021" s="10">
        <v>0.0585986971855164</v>
      </c>
      <c r="K3021" s="10">
        <v>0.579999268054962</v>
      </c>
      <c r="L3021" s="10">
        <v>0.361295521259308</v>
      </c>
      <c r="M3021" s="10">
        <v>0.361295521259308</v>
      </c>
      <c r="N3021" s="10">
        <v>2.30248379707336</v>
      </c>
      <c r="O3021" s="10">
        <v>0.622924089431763</v>
      </c>
    </row>
    <row r="3022" spans="1:15">
      <c r="A3022" s="8">
        <v>2014</v>
      </c>
      <c r="B3022" s="8" t="s">
        <v>417</v>
      </c>
      <c r="C3022" s="8">
        <v>360500</v>
      </c>
      <c r="D3022" s="8" t="s">
        <v>27</v>
      </c>
      <c r="E3022" s="8" t="s">
        <v>403</v>
      </c>
      <c r="F3022" s="9">
        <v>900.27</v>
      </c>
      <c r="G3022" s="9">
        <v>54.2</v>
      </c>
      <c r="H3022" s="9">
        <v>520.72</v>
      </c>
      <c r="I3022" s="9">
        <v>325.45</v>
      </c>
      <c r="J3022" s="10">
        <v>0.0602041594684124</v>
      </c>
      <c r="K3022" s="10">
        <v>0.578404247760773</v>
      </c>
      <c r="L3022" s="10">
        <v>0.361502647399902</v>
      </c>
      <c r="M3022" s="10">
        <v>0.361502647399902</v>
      </c>
      <c r="N3022" s="10">
        <v>2.30152058601379</v>
      </c>
      <c r="O3022" s="10">
        <v>0.625</v>
      </c>
    </row>
    <row r="3023" spans="1:15">
      <c r="A3023" s="8">
        <v>2015</v>
      </c>
      <c r="B3023" s="8" t="s">
        <v>417</v>
      </c>
      <c r="C3023" s="8">
        <v>360500</v>
      </c>
      <c r="D3023" s="8" t="s">
        <v>27</v>
      </c>
      <c r="E3023" s="8" t="s">
        <v>403</v>
      </c>
      <c r="F3023" s="9">
        <v>946.8</v>
      </c>
      <c r="G3023" s="9">
        <v>55.96</v>
      </c>
      <c r="H3023" s="9">
        <v>527.93</v>
      </c>
      <c r="I3023" s="9">
        <v>362.91</v>
      </c>
      <c r="J3023" s="10">
        <v>0.0591043531894684</v>
      </c>
      <c r="K3023" s="10">
        <v>0.557594001293182</v>
      </c>
      <c r="L3023" s="10">
        <v>0.383301645517349</v>
      </c>
      <c r="M3023" s="10">
        <v>0.383301645517349</v>
      </c>
      <c r="N3023" s="10">
        <v>2.32419729232788</v>
      </c>
      <c r="O3023" s="10">
        <v>0.687420666217804</v>
      </c>
    </row>
    <row r="3024" spans="1:15">
      <c r="A3024" s="8">
        <v>2016</v>
      </c>
      <c r="B3024" s="8" t="s">
        <v>417</v>
      </c>
      <c r="C3024" s="8">
        <v>360500</v>
      </c>
      <c r="D3024" s="8" t="s">
        <v>27</v>
      </c>
      <c r="E3024" s="8" t="s">
        <v>403</v>
      </c>
      <c r="F3024" s="9">
        <v>1036.19</v>
      </c>
      <c r="G3024" s="9">
        <v>63.73</v>
      </c>
      <c r="H3024" s="9">
        <v>539.54</v>
      </c>
      <c r="I3024" s="9">
        <v>432.92</v>
      </c>
      <c r="J3024" s="10">
        <v>0.0615041628479958</v>
      </c>
      <c r="K3024" s="10">
        <v>0.520695984363556</v>
      </c>
      <c r="L3024" s="10">
        <v>0.417799830436707</v>
      </c>
      <c r="M3024" s="10">
        <v>0.417799830436707</v>
      </c>
      <c r="N3024" s="10">
        <v>2.35629558563232</v>
      </c>
      <c r="O3024" s="10">
        <v>0.802387237548828</v>
      </c>
    </row>
    <row r="3025" spans="1:15">
      <c r="A3025" s="8">
        <v>2017</v>
      </c>
      <c r="B3025" s="8" t="s">
        <v>417</v>
      </c>
      <c r="C3025" s="8">
        <v>360500</v>
      </c>
      <c r="D3025" s="8" t="s">
        <v>27</v>
      </c>
      <c r="E3025" s="8" t="s">
        <v>403</v>
      </c>
      <c r="F3025" s="9">
        <v>1108.51</v>
      </c>
      <c r="G3025" s="9">
        <v>66.28</v>
      </c>
      <c r="H3025" s="9">
        <v>558.58</v>
      </c>
      <c r="I3025" s="9">
        <v>483.65</v>
      </c>
      <c r="J3025" s="10">
        <v>0.0597919747233391</v>
      </c>
      <c r="K3025" s="10">
        <v>0.503901660442352</v>
      </c>
      <c r="L3025" s="10">
        <v>0.43630638718605</v>
      </c>
      <c r="M3025" s="10">
        <v>0.43630638718605</v>
      </c>
      <c r="N3025" s="10">
        <v>2.37651443481445</v>
      </c>
      <c r="O3025" s="10">
        <v>0.865856289863586</v>
      </c>
    </row>
    <row r="3026" spans="1:15">
      <c r="A3026" s="8">
        <v>2018</v>
      </c>
      <c r="B3026" s="8" t="s">
        <v>417</v>
      </c>
      <c r="C3026" s="8">
        <v>360500</v>
      </c>
      <c r="D3026" s="8" t="s">
        <v>27</v>
      </c>
      <c r="E3026" s="8" t="s">
        <v>403</v>
      </c>
      <c r="F3026" s="9">
        <v>1027.34</v>
      </c>
      <c r="G3026" s="9">
        <v>55.48</v>
      </c>
      <c r="H3026" s="9">
        <v>509.25</v>
      </c>
      <c r="I3026" s="9">
        <v>462.61</v>
      </c>
      <c r="J3026" s="10">
        <v>0.054003544151783</v>
      </c>
      <c r="K3026" s="10">
        <v>0.495697617530823</v>
      </c>
      <c r="L3026" s="10">
        <v>0.450298815965652</v>
      </c>
      <c r="M3026" s="10">
        <v>0.450298815965652</v>
      </c>
      <c r="N3026" s="10">
        <v>2.39629530906677</v>
      </c>
      <c r="O3026" s="10">
        <v>0.908414363861084</v>
      </c>
    </row>
    <row r="3027" spans="1:15">
      <c r="A3027" s="8">
        <v>2019</v>
      </c>
      <c r="B3027" s="8" t="s">
        <v>417</v>
      </c>
      <c r="C3027" s="8">
        <v>360500</v>
      </c>
      <c r="D3027" s="8" t="s">
        <v>27</v>
      </c>
      <c r="E3027" s="8" t="s">
        <v>403</v>
      </c>
      <c r="F3027" s="9">
        <v>971.5765</v>
      </c>
      <c r="G3027" s="9">
        <v>62.7304000854492</v>
      </c>
      <c r="H3027" s="9">
        <v>453.318695068359</v>
      </c>
      <c r="I3027" s="9">
        <v>455.527404785156</v>
      </c>
      <c r="J3027" s="10">
        <v>0.0645655766129494</v>
      </c>
      <c r="K3027" s="10">
        <v>0.466580539941788</v>
      </c>
      <c r="L3027" s="10">
        <v>0.468853861093521</v>
      </c>
      <c r="M3027" s="10">
        <v>0.468853861093521</v>
      </c>
      <c r="N3027" s="10">
        <v>2.40428829193115</v>
      </c>
      <c r="O3027" s="10">
        <v>1.00487232208252</v>
      </c>
    </row>
    <row r="3028" spans="1:15">
      <c r="A3028" s="8">
        <v>2020</v>
      </c>
      <c r="B3028" s="8" t="s">
        <v>417</v>
      </c>
      <c r="C3028" s="8">
        <v>360500</v>
      </c>
      <c r="D3028" s="8" t="s">
        <v>27</v>
      </c>
      <c r="E3028" s="8" t="s">
        <v>403</v>
      </c>
      <c r="F3028" s="9">
        <v>1001.3269</v>
      </c>
      <c r="G3028" s="9">
        <v>68.9710006713867</v>
      </c>
      <c r="H3028" s="9">
        <v>460.009002685547</v>
      </c>
      <c r="I3028" s="9">
        <v>472.346893310547</v>
      </c>
      <c r="J3028" s="10">
        <v>0.0688796043395996</v>
      </c>
      <c r="K3028" s="10">
        <v>0.459399431943893</v>
      </c>
      <c r="L3028" s="10">
        <v>0.471720963716507</v>
      </c>
      <c r="M3028" s="10">
        <v>0.471720963716507</v>
      </c>
      <c r="N3028" s="10">
        <v>2.40284132957458</v>
      </c>
      <c r="O3028" s="10">
        <v>1.02682101726532</v>
      </c>
    </row>
    <row r="3029" spans="1:15">
      <c r="A3029" s="8">
        <v>2021</v>
      </c>
      <c r="B3029" s="8" t="s">
        <v>417</v>
      </c>
      <c r="C3029" s="8">
        <v>360500</v>
      </c>
      <c r="D3029" s="8" t="s">
        <v>27</v>
      </c>
      <c r="E3029" s="8" t="s">
        <v>403</v>
      </c>
      <c r="F3029" s="9">
        <v>1154.5979</v>
      </c>
      <c r="G3029" s="9">
        <v>70.6195983886719</v>
      </c>
      <c r="H3029" s="9">
        <v>537.205078125</v>
      </c>
      <c r="I3029" s="9">
        <v>546.773193359375</v>
      </c>
      <c r="J3029" s="10">
        <v>0.0611638016998768</v>
      </c>
      <c r="K3029" s="10">
        <v>0.465274602174759</v>
      </c>
      <c r="L3029" s="10">
        <v>0.473561555147171</v>
      </c>
      <c r="M3029" s="10">
        <v>0.473561555147171</v>
      </c>
      <c r="N3029" s="10">
        <v>2.41239762306213</v>
      </c>
      <c r="O3029" s="10">
        <v>1.01781094074249</v>
      </c>
    </row>
    <row r="3030" spans="1:15">
      <c r="A3030" s="8">
        <v>2022</v>
      </c>
      <c r="B3030" s="8" t="s">
        <v>417</v>
      </c>
      <c r="C3030" s="8">
        <v>360500</v>
      </c>
      <c r="D3030" s="8" t="s">
        <v>27</v>
      </c>
      <c r="E3030" s="8" t="s">
        <v>403</v>
      </c>
      <c r="F3030" s="9">
        <v>1252.15</v>
      </c>
      <c r="G3030" s="9">
        <v>73.82</v>
      </c>
      <c r="H3030" s="9">
        <v>552.72</v>
      </c>
      <c r="I3030" s="9">
        <v>625.62</v>
      </c>
      <c r="J3030" s="10">
        <v>0.058954598091283</v>
      </c>
      <c r="K3030" s="10">
        <v>0.441416763167352</v>
      </c>
      <c r="L3030" s="10">
        <v>0.499636625004991</v>
      </c>
      <c r="M3030" s="10">
        <v>0.499636625004991</v>
      </c>
      <c r="N3030" s="10">
        <v>2.44069799944096</v>
      </c>
      <c r="O3030" s="10">
        <v>1.13189318280504</v>
      </c>
    </row>
    <row r="3031" spans="1:15">
      <c r="A3031" s="1">
        <v>2023</v>
      </c>
      <c r="B3031" s="1" t="s">
        <v>417</v>
      </c>
      <c r="C3031" s="1">
        <v>360500</v>
      </c>
      <c r="D3031" s="1" t="s">
        <v>27</v>
      </c>
      <c r="E3031" s="1" t="s">
        <v>403</v>
      </c>
      <c r="F3031" s="14" t="s">
        <v>418</v>
      </c>
      <c r="G3031" s="14">
        <v>74.62</v>
      </c>
      <c r="H3031" s="14" t="s">
        <v>419</v>
      </c>
      <c r="I3031" s="14">
        <v>676.34</v>
      </c>
      <c r="J3031" s="18">
        <f>G3031/F3031</f>
        <v>0.0591335219393133</v>
      </c>
      <c r="K3031" s="18">
        <f>H3031/F3031</f>
        <v>0.404892661008487</v>
      </c>
      <c r="L3031" s="18">
        <f>I3031/F3031</f>
        <v>0.535973817052199</v>
      </c>
      <c r="M3031" s="18">
        <f>I3031/F3031</f>
        <v>0.535973817052199</v>
      </c>
      <c r="N3031" s="18">
        <f>J3031*1+K3031*2+L3031*3</f>
        <v>2.47684029511289</v>
      </c>
      <c r="O3031" s="18">
        <f>I3031/H3031</f>
        <v>1.3237429784902</v>
      </c>
    </row>
    <row r="3032" spans="1:15">
      <c r="A3032" s="8">
        <v>2000</v>
      </c>
      <c r="B3032" s="8" t="s">
        <v>420</v>
      </c>
      <c r="C3032" s="8">
        <v>360600</v>
      </c>
      <c r="D3032" s="8" t="s">
        <v>27</v>
      </c>
      <c r="E3032" s="8" t="s">
        <v>403</v>
      </c>
      <c r="F3032" s="9">
        <v>53.95</v>
      </c>
      <c r="G3032" s="9">
        <v>10.84</v>
      </c>
      <c r="H3032" s="9">
        <v>22.17</v>
      </c>
      <c r="I3032" s="9">
        <v>20.93</v>
      </c>
      <c r="J3032" s="10">
        <v>0.200926780700684</v>
      </c>
      <c r="K3032" s="10">
        <v>0.410936057567596</v>
      </c>
      <c r="L3032" s="10">
        <v>0.387951821088791</v>
      </c>
      <c r="M3032" s="10">
        <v>0.387951821088791</v>
      </c>
      <c r="N3032" s="10">
        <v>2.18665432929993</v>
      </c>
      <c r="O3032" s="10">
        <v>0.944068551063538</v>
      </c>
    </row>
    <row r="3033" spans="1:15">
      <c r="A3033" s="8">
        <v>2001</v>
      </c>
      <c r="B3033" s="8" t="s">
        <v>420</v>
      </c>
      <c r="C3033" s="8">
        <v>360600</v>
      </c>
      <c r="D3033" s="8" t="s">
        <v>27</v>
      </c>
      <c r="E3033" s="8" t="s">
        <v>403</v>
      </c>
      <c r="F3033" s="9">
        <v>58.82</v>
      </c>
      <c r="G3033" s="9">
        <v>11.25</v>
      </c>
      <c r="H3033" s="9">
        <v>24.69</v>
      </c>
      <c r="I3033" s="9">
        <v>22.89</v>
      </c>
      <c r="J3033" s="10">
        <v>0.191261470317841</v>
      </c>
      <c r="K3033" s="10">
        <v>0.419755190610886</v>
      </c>
      <c r="L3033" s="10">
        <v>0.389153361320496</v>
      </c>
      <c r="M3033" s="10">
        <v>0.389153361320496</v>
      </c>
      <c r="N3033" s="10">
        <v>2.1982319355011</v>
      </c>
      <c r="O3033" s="10">
        <v>0.927096009254456</v>
      </c>
    </row>
    <row r="3034" spans="1:15">
      <c r="A3034" s="8">
        <v>2002</v>
      </c>
      <c r="B3034" s="8" t="s">
        <v>420</v>
      </c>
      <c r="C3034" s="8">
        <v>360600</v>
      </c>
      <c r="D3034" s="8" t="s">
        <v>27</v>
      </c>
      <c r="E3034" s="8" t="s">
        <v>403</v>
      </c>
      <c r="F3034" s="9">
        <v>65.67</v>
      </c>
      <c r="G3034" s="9">
        <v>11.79</v>
      </c>
      <c r="H3034" s="9">
        <v>28.66</v>
      </c>
      <c r="I3034" s="9">
        <v>25.22</v>
      </c>
      <c r="J3034" s="10">
        <v>0.179534032940865</v>
      </c>
      <c r="K3034" s="10">
        <v>0.436424553394318</v>
      </c>
      <c r="L3034" s="10">
        <v>0.384041428565979</v>
      </c>
      <c r="M3034" s="10">
        <v>0.384041428565979</v>
      </c>
      <c r="N3034" s="10">
        <v>2.20450735092163</v>
      </c>
      <c r="O3034" s="10">
        <v>0.879972100257874</v>
      </c>
    </row>
    <row r="3035" spans="1:15">
      <c r="A3035" s="8">
        <v>2003</v>
      </c>
      <c r="B3035" s="8" t="s">
        <v>420</v>
      </c>
      <c r="C3035" s="8">
        <v>360600</v>
      </c>
      <c r="D3035" s="8" t="s">
        <v>27</v>
      </c>
      <c r="E3035" s="8" t="s">
        <v>403</v>
      </c>
      <c r="F3035" s="9">
        <v>79.72</v>
      </c>
      <c r="G3035" s="9">
        <v>12.37</v>
      </c>
      <c r="H3035" s="9">
        <v>37.96</v>
      </c>
      <c r="I3035" s="9">
        <v>29.4</v>
      </c>
      <c r="J3035" s="10">
        <v>0.155168086290359</v>
      </c>
      <c r="K3035" s="10">
        <v>0.476166576147079</v>
      </c>
      <c r="L3035" s="10">
        <v>0.368790775537491</v>
      </c>
      <c r="M3035" s="10">
        <v>0.368790775537491</v>
      </c>
      <c r="N3035" s="10">
        <v>2.21387362480164</v>
      </c>
      <c r="O3035" s="10">
        <v>0.774499475955963</v>
      </c>
    </row>
    <row r="3036" spans="1:15">
      <c r="A3036" s="8">
        <v>2004</v>
      </c>
      <c r="B3036" s="8" t="s">
        <v>420</v>
      </c>
      <c r="C3036" s="8">
        <v>360600</v>
      </c>
      <c r="D3036" s="8" t="s">
        <v>27</v>
      </c>
      <c r="E3036" s="8" t="s">
        <v>403</v>
      </c>
      <c r="F3036" s="9">
        <v>96.37</v>
      </c>
      <c r="G3036" s="9">
        <v>15.66</v>
      </c>
      <c r="H3036" s="9">
        <v>47.37</v>
      </c>
      <c r="I3036" s="9">
        <v>33.35</v>
      </c>
      <c r="J3036" s="10">
        <v>0.162498697638512</v>
      </c>
      <c r="K3036" s="10">
        <v>0.491543024778366</v>
      </c>
      <c r="L3036" s="10">
        <v>0.346062064170837</v>
      </c>
      <c r="M3036" s="10">
        <v>0.346062064170837</v>
      </c>
      <c r="N3036" s="10">
        <v>2.18377089500427</v>
      </c>
      <c r="O3036" s="10">
        <v>0.704032063484192</v>
      </c>
    </row>
    <row r="3037" spans="1:15">
      <c r="A3037" s="8">
        <v>2005</v>
      </c>
      <c r="B3037" s="8" t="s">
        <v>420</v>
      </c>
      <c r="C3037" s="8">
        <v>360600</v>
      </c>
      <c r="D3037" s="8" t="s">
        <v>27</v>
      </c>
      <c r="E3037" s="8" t="s">
        <v>403</v>
      </c>
      <c r="F3037" s="9">
        <v>123.53</v>
      </c>
      <c r="G3037" s="9">
        <v>17.49</v>
      </c>
      <c r="H3037" s="9">
        <v>61.02</v>
      </c>
      <c r="I3037" s="9">
        <v>45.01</v>
      </c>
      <c r="J3037" s="10">
        <v>0.141585037112236</v>
      </c>
      <c r="K3037" s="10">
        <v>0.493969082832336</v>
      </c>
      <c r="L3037" s="10">
        <v>0.364364922046661</v>
      </c>
      <c r="M3037" s="10">
        <v>0.364364922046661</v>
      </c>
      <c r="N3037" s="10">
        <v>2.22261786460876</v>
      </c>
      <c r="O3037" s="10">
        <v>0.737627029418945</v>
      </c>
    </row>
    <row r="3038" spans="1:15">
      <c r="A3038" s="8">
        <v>2006</v>
      </c>
      <c r="B3038" s="8" t="s">
        <v>420</v>
      </c>
      <c r="C3038" s="8">
        <v>360600</v>
      </c>
      <c r="D3038" s="8" t="s">
        <v>27</v>
      </c>
      <c r="E3038" s="8" t="s">
        <v>403</v>
      </c>
      <c r="F3038" s="9">
        <v>143.21</v>
      </c>
      <c r="G3038" s="9">
        <v>18.3</v>
      </c>
      <c r="H3038" s="9">
        <v>75.83</v>
      </c>
      <c r="I3038" s="9">
        <v>49.08</v>
      </c>
      <c r="J3038" s="10">
        <v>0.127784371376038</v>
      </c>
      <c r="K3038" s="10">
        <v>0.529502153396606</v>
      </c>
      <c r="L3038" s="10">
        <v>0.342713505029678</v>
      </c>
      <c r="M3038" s="10">
        <v>0.342713505029678</v>
      </c>
      <c r="N3038" s="10">
        <v>2.21492910385132</v>
      </c>
      <c r="O3038" s="10">
        <v>0.647237241268158</v>
      </c>
    </row>
    <row r="3039" spans="1:15">
      <c r="A3039" s="8">
        <v>2007</v>
      </c>
      <c r="B3039" s="8" t="s">
        <v>420</v>
      </c>
      <c r="C3039" s="8">
        <v>360600</v>
      </c>
      <c r="D3039" s="8" t="s">
        <v>27</v>
      </c>
      <c r="E3039" s="8" t="s">
        <v>403</v>
      </c>
      <c r="F3039" s="9">
        <v>220.2</v>
      </c>
      <c r="G3039" s="9">
        <v>21.95</v>
      </c>
      <c r="H3039" s="9">
        <v>142.27</v>
      </c>
      <c r="I3039" s="9">
        <v>55.98</v>
      </c>
      <c r="J3039" s="10">
        <v>0.0996821075677872</v>
      </c>
      <c r="K3039" s="10">
        <v>0.646094441413879</v>
      </c>
      <c r="L3039" s="10">
        <v>0.254223436117172</v>
      </c>
      <c r="M3039" s="10">
        <v>0.254223436117172</v>
      </c>
      <c r="N3039" s="10">
        <v>2.15454125404358</v>
      </c>
      <c r="O3039" s="10">
        <v>0.393477201461792</v>
      </c>
    </row>
    <row r="3040" spans="1:15">
      <c r="A3040" s="8">
        <v>2008</v>
      </c>
      <c r="B3040" s="8" t="s">
        <v>420</v>
      </c>
      <c r="C3040" s="8">
        <v>360600</v>
      </c>
      <c r="D3040" s="8" t="s">
        <v>27</v>
      </c>
      <c r="E3040" s="8" t="s">
        <v>403</v>
      </c>
      <c r="F3040" s="9">
        <v>256.62</v>
      </c>
      <c r="G3040" s="9">
        <v>28.1</v>
      </c>
      <c r="H3040" s="9">
        <v>163.11</v>
      </c>
      <c r="I3040" s="9">
        <v>65.41</v>
      </c>
      <c r="J3040" s="10">
        <v>0.109500430524349</v>
      </c>
      <c r="K3040" s="10">
        <v>0.635609090328217</v>
      </c>
      <c r="L3040" s="10">
        <v>0.254890501499176</v>
      </c>
      <c r="M3040" s="10">
        <v>0.254890501499176</v>
      </c>
      <c r="N3040" s="10">
        <v>2.14539003372192</v>
      </c>
      <c r="O3040" s="10">
        <v>0.401017725467682</v>
      </c>
    </row>
    <row r="3041" spans="1:15">
      <c r="A3041" s="8">
        <v>2009</v>
      </c>
      <c r="B3041" s="8" t="s">
        <v>420</v>
      </c>
      <c r="C3041" s="8">
        <v>360600</v>
      </c>
      <c r="D3041" s="8" t="s">
        <v>27</v>
      </c>
      <c r="E3041" s="8" t="s">
        <v>403</v>
      </c>
      <c r="F3041" s="9">
        <v>256.8</v>
      </c>
      <c r="G3041" s="9">
        <v>30.69</v>
      </c>
      <c r="H3041" s="9">
        <v>151.92</v>
      </c>
      <c r="I3041" s="9">
        <v>74.19</v>
      </c>
      <c r="J3041" s="10">
        <v>0.119509346783161</v>
      </c>
      <c r="K3041" s="10">
        <v>0.591588795185089</v>
      </c>
      <c r="L3041" s="10">
        <v>0.28890186548233</v>
      </c>
      <c r="M3041" s="10">
        <v>0.28890186548233</v>
      </c>
      <c r="N3041" s="10">
        <v>2.16939258575439</v>
      </c>
      <c r="O3041" s="10">
        <v>0.488349139690399</v>
      </c>
    </row>
    <row r="3042" spans="1:15">
      <c r="A3042" s="8">
        <v>2010</v>
      </c>
      <c r="B3042" s="8" t="s">
        <v>420</v>
      </c>
      <c r="C3042" s="8">
        <v>360600</v>
      </c>
      <c r="D3042" s="8" t="s">
        <v>27</v>
      </c>
      <c r="E3042" s="8" t="s">
        <v>403</v>
      </c>
      <c r="F3042" s="9">
        <v>344.89</v>
      </c>
      <c r="G3042" s="9">
        <v>32.8</v>
      </c>
      <c r="H3042" s="9">
        <v>216.52</v>
      </c>
      <c r="I3042" s="9">
        <v>95.57</v>
      </c>
      <c r="J3042" s="10">
        <v>0.0951027870178223</v>
      </c>
      <c r="K3042" s="10">
        <v>0.62779438495636</v>
      </c>
      <c r="L3042" s="10">
        <v>0.27710285782814</v>
      </c>
      <c r="M3042" s="10">
        <v>0.27710285782814</v>
      </c>
      <c r="N3042" s="10">
        <v>2.18200016021729</v>
      </c>
      <c r="O3042" s="10">
        <v>0.441391080617905</v>
      </c>
    </row>
    <row r="3043" spans="1:15">
      <c r="A3043" s="8">
        <v>2011</v>
      </c>
      <c r="B3043" s="8" t="s">
        <v>420</v>
      </c>
      <c r="C3043" s="8">
        <v>360600</v>
      </c>
      <c r="D3043" s="8" t="s">
        <v>27</v>
      </c>
      <c r="E3043" s="8" t="s">
        <v>403</v>
      </c>
      <c r="F3043" s="9">
        <v>427.6</v>
      </c>
      <c r="G3043" s="9">
        <v>38.14</v>
      </c>
      <c r="H3043" s="9">
        <v>276.18</v>
      </c>
      <c r="I3043" s="9">
        <v>113.27</v>
      </c>
      <c r="J3043" s="10">
        <v>0.0891955122351646</v>
      </c>
      <c r="K3043" s="10">
        <v>0.645883977413177</v>
      </c>
      <c r="L3043" s="10">
        <v>0.264897108078003</v>
      </c>
      <c r="M3043" s="10">
        <v>0.264897108078003</v>
      </c>
      <c r="N3043" s="10">
        <v>2.17565488815308</v>
      </c>
      <c r="O3043" s="10">
        <v>0.410131067037582</v>
      </c>
    </row>
    <row r="3044" spans="1:15">
      <c r="A3044" s="8">
        <v>2012</v>
      </c>
      <c r="B3044" s="8" t="s">
        <v>420</v>
      </c>
      <c r="C3044" s="8">
        <v>360600</v>
      </c>
      <c r="D3044" s="8" t="s">
        <v>27</v>
      </c>
      <c r="E3044" s="8" t="s">
        <v>403</v>
      </c>
      <c r="F3044" s="9">
        <v>482.17</v>
      </c>
      <c r="G3044" s="9">
        <v>41.47</v>
      </c>
      <c r="H3044" s="9">
        <v>305.94</v>
      </c>
      <c r="I3044" s="9">
        <v>134.82</v>
      </c>
      <c r="J3044" s="10">
        <v>0.0860070064663887</v>
      </c>
      <c r="K3044" s="10">
        <v>0.634506523609161</v>
      </c>
      <c r="L3044" s="10">
        <v>0.279610931873322</v>
      </c>
      <c r="M3044" s="10">
        <v>0.279610931873322</v>
      </c>
      <c r="N3044" s="10">
        <v>2.19385290145874</v>
      </c>
      <c r="O3044" s="10">
        <v>0.440674632787704</v>
      </c>
    </row>
    <row r="3045" spans="1:15">
      <c r="A3045" s="8">
        <v>2013</v>
      </c>
      <c r="B3045" s="8" t="s">
        <v>420</v>
      </c>
      <c r="C3045" s="8">
        <v>360600</v>
      </c>
      <c r="D3045" s="8" t="s">
        <v>27</v>
      </c>
      <c r="E3045" s="8" t="s">
        <v>403</v>
      </c>
      <c r="F3045" s="9">
        <v>553.47</v>
      </c>
      <c r="G3045" s="9">
        <v>44.55</v>
      </c>
      <c r="H3045" s="9">
        <v>346.36</v>
      </c>
      <c r="I3045" s="9">
        <v>162.55</v>
      </c>
      <c r="J3045" s="10">
        <v>0.0804921686649323</v>
      </c>
      <c r="K3045" s="10">
        <v>0.625797271728516</v>
      </c>
      <c r="L3045" s="10">
        <v>0.293692529201508</v>
      </c>
      <c r="M3045" s="10">
        <v>0.293692529201508</v>
      </c>
      <c r="N3045" s="10">
        <v>2.21316432952881</v>
      </c>
      <c r="O3045" s="10">
        <v>0.469309389591217</v>
      </c>
    </row>
    <row r="3046" spans="1:15">
      <c r="A3046" s="8">
        <v>2014</v>
      </c>
      <c r="B3046" s="8" t="s">
        <v>420</v>
      </c>
      <c r="C3046" s="8">
        <v>360600</v>
      </c>
      <c r="D3046" s="8" t="s">
        <v>27</v>
      </c>
      <c r="E3046" s="8" t="s">
        <v>403</v>
      </c>
      <c r="F3046" s="9">
        <v>606.98</v>
      </c>
      <c r="G3046" s="9">
        <v>47.59</v>
      </c>
      <c r="H3046" s="9">
        <v>376.27</v>
      </c>
      <c r="I3046" s="9">
        <v>183.13</v>
      </c>
      <c r="J3046" s="10">
        <v>0.0784045606851578</v>
      </c>
      <c r="K3046" s="10">
        <v>0.619905114173889</v>
      </c>
      <c r="L3046" s="10">
        <v>0.301706820726395</v>
      </c>
      <c r="M3046" s="10">
        <v>0.301706820726395</v>
      </c>
      <c r="N3046" s="10">
        <v>2.22333526611328</v>
      </c>
      <c r="O3046" s="10">
        <v>0.486698389053345</v>
      </c>
    </row>
    <row r="3047" spans="1:15">
      <c r="A3047" s="8">
        <v>2015</v>
      </c>
      <c r="B3047" s="8" t="s">
        <v>420</v>
      </c>
      <c r="C3047" s="8">
        <v>360600</v>
      </c>
      <c r="D3047" s="8" t="s">
        <v>27</v>
      </c>
      <c r="E3047" s="8" t="s">
        <v>403</v>
      </c>
      <c r="F3047" s="9">
        <v>639.26</v>
      </c>
      <c r="G3047" s="9">
        <v>49.41</v>
      </c>
      <c r="H3047" s="9">
        <v>379.59</v>
      </c>
      <c r="I3047" s="9">
        <v>210.32</v>
      </c>
      <c r="J3047" s="10">
        <v>0.0772924944758415</v>
      </c>
      <c r="K3047" s="10">
        <v>0.593795955181122</v>
      </c>
      <c r="L3047" s="10">
        <v>0.329005420207977</v>
      </c>
      <c r="M3047" s="10">
        <v>0.329005420207977</v>
      </c>
      <c r="N3047" s="10">
        <v>2.2519006729126</v>
      </c>
      <c r="O3047" s="10">
        <v>0.554071485996246</v>
      </c>
    </row>
    <row r="3048" spans="1:15">
      <c r="A3048" s="8">
        <v>2016</v>
      </c>
      <c r="B3048" s="8" t="s">
        <v>420</v>
      </c>
      <c r="C3048" s="8">
        <v>360600</v>
      </c>
      <c r="D3048" s="8" t="s">
        <v>27</v>
      </c>
      <c r="E3048" s="8" t="s">
        <v>403</v>
      </c>
      <c r="F3048" s="9">
        <v>695.35</v>
      </c>
      <c r="G3048" s="9">
        <v>52.78</v>
      </c>
      <c r="H3048" s="9">
        <v>404.55</v>
      </c>
      <c r="I3048" s="9">
        <v>238.02</v>
      </c>
      <c r="J3048" s="10">
        <v>0.0759042203426361</v>
      </c>
      <c r="K3048" s="10">
        <v>0.581793367862701</v>
      </c>
      <c r="L3048" s="10">
        <v>0.342302441596985</v>
      </c>
      <c r="M3048" s="10">
        <v>0.342302441596985</v>
      </c>
      <c r="N3048" s="10">
        <v>2.26639819145203</v>
      </c>
      <c r="O3048" s="10">
        <v>0.588357448577881</v>
      </c>
    </row>
    <row r="3049" spans="1:15">
      <c r="A3049" s="8">
        <v>2017</v>
      </c>
      <c r="B3049" s="8" t="s">
        <v>420</v>
      </c>
      <c r="C3049" s="8">
        <v>360600</v>
      </c>
      <c r="D3049" s="8" t="s">
        <v>27</v>
      </c>
      <c r="E3049" s="8" t="s">
        <v>403</v>
      </c>
      <c r="F3049" s="9">
        <v>800.8</v>
      </c>
      <c r="G3049" s="9">
        <v>52</v>
      </c>
      <c r="H3049" s="9">
        <v>454.14</v>
      </c>
      <c r="I3049" s="9">
        <v>294.66</v>
      </c>
      <c r="J3049" s="10">
        <v>0.064935065805912</v>
      </c>
      <c r="K3049" s="10">
        <v>0.567107915878296</v>
      </c>
      <c r="L3049" s="10">
        <v>0.367957055568695</v>
      </c>
      <c r="M3049" s="10">
        <v>0.367957055568695</v>
      </c>
      <c r="N3049" s="10">
        <v>2.30302214622498</v>
      </c>
      <c r="O3049" s="10">
        <v>0.648830771446228</v>
      </c>
    </row>
    <row r="3050" spans="1:15">
      <c r="A3050" s="8">
        <v>2018</v>
      </c>
      <c r="B3050" s="8" t="s">
        <v>420</v>
      </c>
      <c r="C3050" s="8">
        <v>360600</v>
      </c>
      <c r="D3050" s="8" t="s">
        <v>27</v>
      </c>
      <c r="E3050" s="8" t="s">
        <v>403</v>
      </c>
      <c r="F3050" s="9">
        <v>818.98</v>
      </c>
      <c r="G3050" s="9">
        <v>56.35</v>
      </c>
      <c r="H3050" s="9">
        <v>450.77</v>
      </c>
      <c r="I3050" s="9">
        <v>311.87</v>
      </c>
      <c r="J3050" s="10">
        <v>0.0688050985336304</v>
      </c>
      <c r="K3050" s="10">
        <v>0.550404191017151</v>
      </c>
      <c r="L3050" s="10">
        <v>0.38080295920372</v>
      </c>
      <c r="M3050" s="10">
        <v>0.38080295920372</v>
      </c>
      <c r="N3050" s="10">
        <v>2.31202244758606</v>
      </c>
      <c r="O3050" s="10">
        <v>0.691860616207123</v>
      </c>
    </row>
    <row r="3051" spans="1:15">
      <c r="A3051" s="8">
        <v>2019</v>
      </c>
      <c r="B3051" s="8" t="s">
        <v>420</v>
      </c>
      <c r="C3051" s="8">
        <v>360600</v>
      </c>
      <c r="D3051" s="8" t="s">
        <v>27</v>
      </c>
      <c r="E3051" s="8" t="s">
        <v>403</v>
      </c>
      <c r="F3051" s="9">
        <v>941.2579</v>
      </c>
      <c r="G3051" s="9">
        <v>64.7108001708984</v>
      </c>
      <c r="H3051" s="9">
        <v>496.509307861328</v>
      </c>
      <c r="I3051" s="9">
        <v>380.037811279297</v>
      </c>
      <c r="J3051" s="10">
        <v>0.0687492787837982</v>
      </c>
      <c r="K3051" s="10">
        <v>0.527495503425598</v>
      </c>
      <c r="L3051" s="10">
        <v>0.403755247592926</v>
      </c>
      <c r="M3051" s="10">
        <v>0.403755247592926</v>
      </c>
      <c r="N3051" s="10">
        <v>2.33500599861145</v>
      </c>
      <c r="O3051" s="10">
        <v>0.76541930437088</v>
      </c>
    </row>
    <row r="3052" spans="1:15">
      <c r="A3052" s="8">
        <v>2020</v>
      </c>
      <c r="B3052" s="8" t="s">
        <v>420</v>
      </c>
      <c r="C3052" s="8">
        <v>360600</v>
      </c>
      <c r="D3052" s="8" t="s">
        <v>27</v>
      </c>
      <c r="E3052" s="8" t="s">
        <v>403</v>
      </c>
      <c r="F3052" s="9">
        <v>982.6566</v>
      </c>
      <c r="G3052" s="9">
        <v>73.4406967163086</v>
      </c>
      <c r="H3052" s="9">
        <v>502.632293701172</v>
      </c>
      <c r="I3052" s="9">
        <v>406.583587646484</v>
      </c>
      <c r="J3052" s="10">
        <v>0.0747368857264519</v>
      </c>
      <c r="K3052" s="10">
        <v>0.511503517627716</v>
      </c>
      <c r="L3052" s="10">
        <v>0.413759589195251</v>
      </c>
      <c r="M3052" s="10">
        <v>0.413759589195251</v>
      </c>
      <c r="N3052" s="10">
        <v>2.33902263641357</v>
      </c>
      <c r="O3052" s="10">
        <v>0.808908581733704</v>
      </c>
    </row>
    <row r="3053" spans="1:15">
      <c r="A3053" s="8">
        <v>2021</v>
      </c>
      <c r="B3053" s="8" t="s">
        <v>420</v>
      </c>
      <c r="C3053" s="8">
        <v>360600</v>
      </c>
      <c r="D3053" s="8" t="s">
        <v>27</v>
      </c>
      <c r="E3053" s="8" t="s">
        <v>403</v>
      </c>
      <c r="F3053" s="9">
        <v>1143.9167</v>
      </c>
      <c r="G3053" s="9">
        <v>74.806396484375</v>
      </c>
      <c r="H3053" s="9">
        <v>599.103210449219</v>
      </c>
      <c r="I3053" s="9">
        <v>470.007110595703</v>
      </c>
      <c r="J3053" s="10">
        <v>0.0653949677944183</v>
      </c>
      <c r="K3053" s="10">
        <v>0.523729741573334</v>
      </c>
      <c r="L3053" s="10">
        <v>0.410875290632248</v>
      </c>
      <c r="M3053" s="10">
        <v>0.410875290632248</v>
      </c>
      <c r="N3053" s="10">
        <v>2.34548044204712</v>
      </c>
      <c r="O3053" s="10">
        <v>0.784517765045166</v>
      </c>
    </row>
    <row r="3054" spans="1:15">
      <c r="A3054" s="8">
        <v>2022</v>
      </c>
      <c r="B3054" s="8" t="s">
        <v>420</v>
      </c>
      <c r="C3054" s="8">
        <v>360600</v>
      </c>
      <c r="D3054" s="8" t="s">
        <v>27</v>
      </c>
      <c r="E3054" s="8" t="s">
        <v>403</v>
      </c>
      <c r="F3054" s="9">
        <v>1237.55</v>
      </c>
      <c r="G3054" s="9">
        <v>78.1</v>
      </c>
      <c r="H3054" s="9">
        <v>649.92</v>
      </c>
      <c r="I3054" s="9">
        <v>509.53</v>
      </c>
      <c r="J3054" s="10">
        <v>0.0631085612702517</v>
      </c>
      <c r="K3054" s="10">
        <v>0.525166659932932</v>
      </c>
      <c r="L3054" s="10">
        <v>0.411724778796816</v>
      </c>
      <c r="M3054" s="10">
        <v>0.411724778796816</v>
      </c>
      <c r="N3054" s="10">
        <v>2.34861621752656</v>
      </c>
      <c r="O3054" s="10">
        <v>0.783988798621369</v>
      </c>
    </row>
    <row r="3055" spans="1:15">
      <c r="A3055" s="1">
        <v>2023</v>
      </c>
      <c r="B3055" s="1" t="s">
        <v>420</v>
      </c>
      <c r="C3055" s="1">
        <v>360600</v>
      </c>
      <c r="D3055" s="1" t="s">
        <v>27</v>
      </c>
      <c r="E3055" s="1" t="s">
        <v>403</v>
      </c>
      <c r="F3055" s="14" t="s">
        <v>421</v>
      </c>
      <c r="G3055" s="14">
        <v>75</v>
      </c>
      <c r="H3055" s="14" t="s">
        <v>422</v>
      </c>
      <c r="I3055" s="14">
        <v>546.57</v>
      </c>
      <c r="J3055" s="18">
        <f>G3055/F3055</f>
        <v>0.0584909339052447</v>
      </c>
      <c r="K3055" s="18">
        <f>H3055/F3055</f>
        <v>0.515250536166894</v>
      </c>
      <c r="L3055" s="18">
        <f>I3055/F3055</f>
        <v>0.426258529927861</v>
      </c>
      <c r="M3055" s="18">
        <f>I3055/F3055</f>
        <v>0.426258529927861</v>
      </c>
      <c r="N3055" s="18">
        <f>J3055*1+K3055*2+L3055*3</f>
        <v>2.36776759602262</v>
      </c>
      <c r="O3055" s="18">
        <f>I3055/H3055</f>
        <v>0.827284010413514</v>
      </c>
    </row>
    <row r="3056" spans="1:15">
      <c r="A3056" s="8">
        <v>2000</v>
      </c>
      <c r="B3056" s="8" t="s">
        <v>423</v>
      </c>
      <c r="C3056" s="8">
        <v>360700</v>
      </c>
      <c r="D3056" s="8" t="s">
        <v>27</v>
      </c>
      <c r="E3056" s="8" t="s">
        <v>403</v>
      </c>
      <c r="F3056" s="9">
        <v>266.2</v>
      </c>
      <c r="G3056" s="9">
        <v>92.1</v>
      </c>
      <c r="H3056" s="9">
        <v>78.26</v>
      </c>
      <c r="I3056" s="9">
        <v>95.83</v>
      </c>
      <c r="J3056" s="10">
        <v>0.34598046541214</v>
      </c>
      <c r="K3056" s="10">
        <v>0.293989479541779</v>
      </c>
      <c r="L3056" s="10">
        <v>0.359992474317551</v>
      </c>
      <c r="M3056" s="10">
        <v>0.359992474317551</v>
      </c>
      <c r="N3056" s="10">
        <v>2.01393675804138</v>
      </c>
      <c r="O3056" s="10">
        <v>1.22450804710388</v>
      </c>
    </row>
    <row r="3057" spans="1:15">
      <c r="A3057" s="8">
        <v>2001</v>
      </c>
      <c r="B3057" s="8" t="s">
        <v>423</v>
      </c>
      <c r="C3057" s="8">
        <v>360700</v>
      </c>
      <c r="D3057" s="8" t="s">
        <v>27</v>
      </c>
      <c r="E3057" s="8" t="s">
        <v>403</v>
      </c>
      <c r="F3057" s="9">
        <v>284.58</v>
      </c>
      <c r="G3057" s="9">
        <v>94.17</v>
      </c>
      <c r="H3057" s="9">
        <v>84.21</v>
      </c>
      <c r="I3057" s="9">
        <v>106.23</v>
      </c>
      <c r="J3057" s="10">
        <v>0.330908715724945</v>
      </c>
      <c r="K3057" s="10">
        <v>0.295909762382507</v>
      </c>
      <c r="L3057" s="10">
        <v>0.373286962509155</v>
      </c>
      <c r="M3057" s="10">
        <v>0.373286962509155</v>
      </c>
      <c r="N3057" s="10">
        <v>2.04258918762207</v>
      </c>
      <c r="O3057" s="10">
        <v>1.26148915290833</v>
      </c>
    </row>
    <row r="3058" spans="1:15">
      <c r="A3058" s="8">
        <v>2002</v>
      </c>
      <c r="B3058" s="8" t="s">
        <v>423</v>
      </c>
      <c r="C3058" s="8">
        <v>360700</v>
      </c>
      <c r="D3058" s="8" t="s">
        <v>27</v>
      </c>
      <c r="E3058" s="8" t="s">
        <v>403</v>
      </c>
      <c r="F3058" s="9">
        <v>309.17</v>
      </c>
      <c r="G3058" s="9">
        <v>97.08</v>
      </c>
      <c r="H3058" s="9">
        <v>94.42</v>
      </c>
      <c r="I3058" s="9">
        <v>117.67</v>
      </c>
      <c r="J3058" s="10">
        <v>0.314002007246017</v>
      </c>
      <c r="K3058" s="10">
        <v>0.305398315191269</v>
      </c>
      <c r="L3058" s="10">
        <v>0.380599677562714</v>
      </c>
      <c r="M3058" s="10">
        <v>0.380599677562714</v>
      </c>
      <c r="N3058" s="10">
        <v>2.06659770011902</v>
      </c>
      <c r="O3058" s="10">
        <v>1.24624025821686</v>
      </c>
    </row>
    <row r="3059" spans="1:15">
      <c r="A3059" s="8">
        <v>2003</v>
      </c>
      <c r="B3059" s="8" t="s">
        <v>423</v>
      </c>
      <c r="C3059" s="8">
        <v>360700</v>
      </c>
      <c r="D3059" s="8" t="s">
        <v>27</v>
      </c>
      <c r="E3059" s="8" t="s">
        <v>403</v>
      </c>
      <c r="F3059" s="9">
        <v>345.06</v>
      </c>
      <c r="G3059" s="9">
        <v>100.65</v>
      </c>
      <c r="H3059" s="9">
        <v>112.7</v>
      </c>
      <c r="I3059" s="9">
        <v>131.71</v>
      </c>
      <c r="J3059" s="10">
        <v>0.291688412427902</v>
      </c>
      <c r="K3059" s="10">
        <v>0.326609879732132</v>
      </c>
      <c r="L3059" s="10">
        <v>0.381701737642288</v>
      </c>
      <c r="M3059" s="10">
        <v>0.381701737642288</v>
      </c>
      <c r="N3059" s="10">
        <v>2.09001350402832</v>
      </c>
      <c r="O3059" s="10">
        <v>1.16867792606354</v>
      </c>
    </row>
    <row r="3060" spans="1:15">
      <c r="A3060" s="8">
        <v>2004</v>
      </c>
      <c r="B3060" s="8" t="s">
        <v>423</v>
      </c>
      <c r="C3060" s="8">
        <v>360700</v>
      </c>
      <c r="D3060" s="8" t="s">
        <v>27</v>
      </c>
      <c r="E3060" s="8" t="s">
        <v>403</v>
      </c>
      <c r="F3060" s="9">
        <v>398.01</v>
      </c>
      <c r="G3060" s="9">
        <v>113.99</v>
      </c>
      <c r="H3060" s="9">
        <v>132.78</v>
      </c>
      <c r="I3060" s="9">
        <v>151.25</v>
      </c>
      <c r="J3060" s="10">
        <v>0.286399841308594</v>
      </c>
      <c r="K3060" s="10">
        <v>0.333609700202942</v>
      </c>
      <c r="L3060" s="10">
        <v>0.380015581846237</v>
      </c>
      <c r="M3060" s="10">
        <v>0.380015581846237</v>
      </c>
      <c r="N3060" s="10">
        <v>2.09366607666016</v>
      </c>
      <c r="O3060" s="10">
        <v>1.13910222053528</v>
      </c>
    </row>
    <row r="3061" spans="1:15">
      <c r="A3061" s="8">
        <v>2005</v>
      </c>
      <c r="B3061" s="8" t="s">
        <v>423</v>
      </c>
      <c r="C3061" s="8">
        <v>360700</v>
      </c>
      <c r="D3061" s="8" t="s">
        <v>27</v>
      </c>
      <c r="E3061" s="8" t="s">
        <v>403</v>
      </c>
      <c r="F3061" s="9">
        <v>500.11</v>
      </c>
      <c r="G3061" s="9">
        <v>129.23</v>
      </c>
      <c r="H3061" s="9">
        <v>181.99</v>
      </c>
      <c r="I3061" s="9">
        <v>188.94</v>
      </c>
      <c r="J3061" s="10">
        <v>0.258403152227402</v>
      </c>
      <c r="K3061" s="10">
        <v>0.363899946212769</v>
      </c>
      <c r="L3061" s="10">
        <v>0.37779688835144</v>
      </c>
      <c r="M3061" s="10">
        <v>0.37779688835144</v>
      </c>
      <c r="N3061" s="10">
        <v>2.11959362030029</v>
      </c>
      <c r="O3061" s="10">
        <v>1.03818893432617</v>
      </c>
    </row>
    <row r="3062" spans="1:15">
      <c r="A3062" s="8">
        <v>2006</v>
      </c>
      <c r="B3062" s="8" t="s">
        <v>423</v>
      </c>
      <c r="C3062" s="8">
        <v>360700</v>
      </c>
      <c r="D3062" s="8" t="s">
        <v>27</v>
      </c>
      <c r="E3062" s="8" t="s">
        <v>403</v>
      </c>
      <c r="F3062" s="9">
        <v>582.73</v>
      </c>
      <c r="G3062" s="9">
        <v>135.6</v>
      </c>
      <c r="H3062" s="9">
        <v>226.57</v>
      </c>
      <c r="I3062" s="9">
        <v>220.56</v>
      </c>
      <c r="J3062" s="10">
        <v>0.232697814702988</v>
      </c>
      <c r="K3062" s="10">
        <v>0.388807862997055</v>
      </c>
      <c r="L3062" s="10">
        <v>0.378494322299957</v>
      </c>
      <c r="M3062" s="10">
        <v>0.378494322299957</v>
      </c>
      <c r="N3062" s="10">
        <v>2.14579653739929</v>
      </c>
      <c r="O3062" s="10">
        <v>0.973473966121674</v>
      </c>
    </row>
    <row r="3063" spans="1:15">
      <c r="A3063" s="8">
        <v>2007</v>
      </c>
      <c r="B3063" s="8" t="s">
        <v>423</v>
      </c>
      <c r="C3063" s="8">
        <v>360700</v>
      </c>
      <c r="D3063" s="8" t="s">
        <v>27</v>
      </c>
      <c r="E3063" s="8" t="s">
        <v>403</v>
      </c>
      <c r="F3063" s="9">
        <v>701.97</v>
      </c>
      <c r="G3063" s="9">
        <v>153.17</v>
      </c>
      <c r="H3063" s="9">
        <v>287.38</v>
      </c>
      <c r="I3063" s="9">
        <v>261.41</v>
      </c>
      <c r="J3063" s="10">
        <v>0.218200206756592</v>
      </c>
      <c r="K3063" s="10">
        <v>0.409390717744827</v>
      </c>
      <c r="L3063" s="10">
        <v>0.37239482998848</v>
      </c>
      <c r="M3063" s="10">
        <v>0.37239482998848</v>
      </c>
      <c r="N3063" s="10">
        <v>2.15416622161865</v>
      </c>
      <c r="O3063" s="10">
        <v>0.909631848335266</v>
      </c>
    </row>
    <row r="3064" spans="1:15">
      <c r="A3064" s="8">
        <v>2008</v>
      </c>
      <c r="B3064" s="8" t="s">
        <v>423</v>
      </c>
      <c r="C3064" s="8">
        <v>360700</v>
      </c>
      <c r="D3064" s="8" t="s">
        <v>27</v>
      </c>
      <c r="E3064" s="8" t="s">
        <v>403</v>
      </c>
      <c r="F3064" s="9">
        <v>834.85</v>
      </c>
      <c r="G3064" s="9">
        <v>173.06</v>
      </c>
      <c r="H3064" s="9">
        <v>359.24</v>
      </c>
      <c r="I3064" s="9">
        <v>302.55</v>
      </c>
      <c r="J3064" s="10">
        <v>0.207294717431068</v>
      </c>
      <c r="K3064" s="10">
        <v>0.430304855108261</v>
      </c>
      <c r="L3064" s="10">
        <v>0.362400442361832</v>
      </c>
      <c r="M3064" s="10">
        <v>0.362400442361832</v>
      </c>
      <c r="N3064" s="10">
        <v>2.15510582923889</v>
      </c>
      <c r="O3064" s="10">
        <v>0.842194616794586</v>
      </c>
    </row>
    <row r="3065" spans="1:15">
      <c r="A3065" s="8">
        <v>2009</v>
      </c>
      <c r="B3065" s="8" t="s">
        <v>423</v>
      </c>
      <c r="C3065" s="8">
        <v>360700</v>
      </c>
      <c r="D3065" s="8" t="s">
        <v>27</v>
      </c>
      <c r="E3065" s="8" t="s">
        <v>403</v>
      </c>
      <c r="F3065" s="9">
        <v>940.63</v>
      </c>
      <c r="G3065" s="9">
        <v>195.27</v>
      </c>
      <c r="H3065" s="9">
        <v>398.07</v>
      </c>
      <c r="I3065" s="9">
        <v>347.28</v>
      </c>
      <c r="J3065" s="10">
        <v>0.20759491622448</v>
      </c>
      <c r="K3065" s="10">
        <v>0.423195093870163</v>
      </c>
      <c r="L3065" s="10">
        <v>0.369199365377426</v>
      </c>
      <c r="M3065" s="10">
        <v>0.369199365377426</v>
      </c>
      <c r="N3065" s="10">
        <v>2.16158318519592</v>
      </c>
      <c r="O3065" s="10">
        <v>0.872409403324127</v>
      </c>
    </row>
    <row r="3066" spans="1:15">
      <c r="A3066" s="8">
        <v>2010</v>
      </c>
      <c r="B3066" s="8" t="s">
        <v>423</v>
      </c>
      <c r="C3066" s="8">
        <v>360700</v>
      </c>
      <c r="D3066" s="8" t="s">
        <v>27</v>
      </c>
      <c r="E3066" s="8" t="s">
        <v>403</v>
      </c>
      <c r="F3066" s="9">
        <v>1119.74</v>
      </c>
      <c r="G3066" s="9">
        <v>211.86</v>
      </c>
      <c r="H3066" s="9">
        <v>496.72</v>
      </c>
      <c r="I3066" s="9">
        <v>411.17</v>
      </c>
      <c r="J3066" s="10">
        <v>0.189204633235931</v>
      </c>
      <c r="K3066" s="10">
        <v>0.443602979183197</v>
      </c>
      <c r="L3066" s="10">
        <v>0.367201328277588</v>
      </c>
      <c r="M3066" s="10">
        <v>0.367201328277588</v>
      </c>
      <c r="N3066" s="10">
        <v>2.17801451683044</v>
      </c>
      <c r="O3066" s="10">
        <v>0.827770173549652</v>
      </c>
    </row>
    <row r="3067" spans="1:15">
      <c r="A3067" s="8">
        <v>2011</v>
      </c>
      <c r="B3067" s="8" t="s">
        <v>423</v>
      </c>
      <c r="C3067" s="8">
        <v>360700</v>
      </c>
      <c r="D3067" s="8" t="s">
        <v>27</v>
      </c>
      <c r="E3067" s="8" t="s">
        <v>403</v>
      </c>
      <c r="F3067" s="9">
        <v>1336</v>
      </c>
      <c r="G3067" s="9">
        <v>232.73</v>
      </c>
      <c r="H3067" s="9">
        <v>631.13</v>
      </c>
      <c r="I3067" s="9">
        <v>472.14</v>
      </c>
      <c r="J3067" s="10">
        <v>0.174199104309082</v>
      </c>
      <c r="K3067" s="10">
        <v>0.472402691841125</v>
      </c>
      <c r="L3067" s="10">
        <v>0.353398203849792</v>
      </c>
      <c r="M3067" s="10">
        <v>0.353398203849792</v>
      </c>
      <c r="N3067" s="10">
        <v>2.17919921875</v>
      </c>
      <c r="O3067" s="10">
        <v>0.748086750507355</v>
      </c>
    </row>
    <row r="3068" spans="1:15">
      <c r="A3068" s="8">
        <v>2012</v>
      </c>
      <c r="B3068" s="8" t="s">
        <v>423</v>
      </c>
      <c r="C3068" s="8">
        <v>360700</v>
      </c>
      <c r="D3068" s="8" t="s">
        <v>27</v>
      </c>
      <c r="E3068" s="8" t="s">
        <v>403</v>
      </c>
      <c r="F3068" s="9">
        <v>1508.49</v>
      </c>
      <c r="G3068" s="9">
        <v>252.37</v>
      </c>
      <c r="H3068" s="9">
        <v>696.77</v>
      </c>
      <c r="I3068" s="9">
        <v>559.35</v>
      </c>
      <c r="J3068" s="10">
        <v>0.167299747467041</v>
      </c>
      <c r="K3068" s="10">
        <v>0.461898982524872</v>
      </c>
      <c r="L3068" s="10">
        <v>0.370801270008087</v>
      </c>
      <c r="M3068" s="10">
        <v>0.370801270008087</v>
      </c>
      <c r="N3068" s="10">
        <v>2.2035014629364</v>
      </c>
      <c r="O3068" s="10">
        <v>0.802775681018829</v>
      </c>
    </row>
    <row r="3069" spans="1:15">
      <c r="A3069" s="8">
        <v>2013</v>
      </c>
      <c r="B3069" s="8" t="s">
        <v>423</v>
      </c>
      <c r="C3069" s="8">
        <v>360700</v>
      </c>
      <c r="D3069" s="8" t="s">
        <v>27</v>
      </c>
      <c r="E3069" s="8" t="s">
        <v>403</v>
      </c>
      <c r="F3069" s="9">
        <v>1673.31</v>
      </c>
      <c r="G3069" s="9">
        <v>267.4</v>
      </c>
      <c r="H3069" s="9">
        <v>764.04</v>
      </c>
      <c r="I3069" s="9">
        <v>641.88</v>
      </c>
      <c r="J3069" s="10">
        <v>0.1598030179739</v>
      </c>
      <c r="K3069" s="10">
        <v>0.456603974103928</v>
      </c>
      <c r="L3069" s="10">
        <v>0.383598983287811</v>
      </c>
      <c r="M3069" s="10">
        <v>0.383598983287811</v>
      </c>
      <c r="N3069" s="10">
        <v>2.22380781173706</v>
      </c>
      <c r="O3069" s="10">
        <v>0.84011310338974</v>
      </c>
    </row>
    <row r="3070" spans="1:15">
      <c r="A3070" s="8">
        <v>2014</v>
      </c>
      <c r="B3070" s="8" t="s">
        <v>423</v>
      </c>
      <c r="C3070" s="8">
        <v>360700</v>
      </c>
      <c r="D3070" s="8" t="s">
        <v>27</v>
      </c>
      <c r="E3070" s="8" t="s">
        <v>403</v>
      </c>
      <c r="F3070" s="9">
        <v>1843.59</v>
      </c>
      <c r="G3070" s="9">
        <v>282.62</v>
      </c>
      <c r="H3070" s="9">
        <v>843.44</v>
      </c>
      <c r="I3070" s="9">
        <v>717.53</v>
      </c>
      <c r="J3070" s="10">
        <v>0.15329872071743</v>
      </c>
      <c r="K3070" s="10">
        <v>0.457498699426651</v>
      </c>
      <c r="L3070" s="10">
        <v>0.38920259475708</v>
      </c>
      <c r="M3070" s="10">
        <v>0.38920259475708</v>
      </c>
      <c r="N3070" s="10">
        <v>2.23590397834778</v>
      </c>
      <c r="O3070" s="10">
        <v>0.85071849822998</v>
      </c>
    </row>
    <row r="3071" spans="1:15">
      <c r="A3071" s="8">
        <v>2015</v>
      </c>
      <c r="B3071" s="8" t="s">
        <v>423</v>
      </c>
      <c r="C3071" s="8">
        <v>360700</v>
      </c>
      <c r="D3071" s="8" t="s">
        <v>27</v>
      </c>
      <c r="E3071" s="8" t="s">
        <v>403</v>
      </c>
      <c r="F3071" s="9">
        <v>1973.87</v>
      </c>
      <c r="G3071" s="9">
        <v>295.49</v>
      </c>
      <c r="H3071" s="9">
        <v>870.48</v>
      </c>
      <c r="I3071" s="9">
        <v>807.9</v>
      </c>
      <c r="J3071" s="10">
        <v>0.149700835347176</v>
      </c>
      <c r="K3071" s="10">
        <v>0.441001683473587</v>
      </c>
      <c r="L3071" s="10">
        <v>0.409297466278076</v>
      </c>
      <c r="M3071" s="10">
        <v>0.409297466278076</v>
      </c>
      <c r="N3071" s="10">
        <v>2.25959658622742</v>
      </c>
      <c r="O3071" s="10">
        <v>0.928108632564545</v>
      </c>
    </row>
    <row r="3072" spans="1:15">
      <c r="A3072" s="8">
        <v>2016</v>
      </c>
      <c r="B3072" s="8" t="s">
        <v>423</v>
      </c>
      <c r="C3072" s="8">
        <v>360700</v>
      </c>
      <c r="D3072" s="8" t="s">
        <v>27</v>
      </c>
      <c r="E3072" s="8" t="s">
        <v>403</v>
      </c>
      <c r="F3072" s="9">
        <v>2207.2</v>
      </c>
      <c r="G3072" s="9">
        <v>334.39</v>
      </c>
      <c r="H3072" s="9">
        <v>919.08</v>
      </c>
      <c r="I3072" s="9">
        <v>953.73</v>
      </c>
      <c r="J3072" s="10">
        <v>0.151499643921852</v>
      </c>
      <c r="K3072" s="10">
        <v>0.416400879621506</v>
      </c>
      <c r="L3072" s="10">
        <v>0.432099491357803</v>
      </c>
      <c r="M3072" s="10">
        <v>0.432099491357803</v>
      </c>
      <c r="N3072" s="10">
        <v>2.28059983253479</v>
      </c>
      <c r="O3072" s="10">
        <v>1.03770077228546</v>
      </c>
    </row>
    <row r="3073" spans="1:15">
      <c r="A3073" s="8">
        <v>2017</v>
      </c>
      <c r="B3073" s="8" t="s">
        <v>423</v>
      </c>
      <c r="C3073" s="8">
        <v>360700</v>
      </c>
      <c r="D3073" s="8" t="s">
        <v>27</v>
      </c>
      <c r="E3073" s="8" t="s">
        <v>403</v>
      </c>
      <c r="F3073" s="9">
        <v>2524.01</v>
      </c>
      <c r="G3073" s="9">
        <v>345.22</v>
      </c>
      <c r="H3073" s="9">
        <v>1066.65</v>
      </c>
      <c r="I3073" s="9">
        <v>1112.14</v>
      </c>
      <c r="J3073" s="10">
        <v>0.13677442073822</v>
      </c>
      <c r="K3073" s="10">
        <v>0.422601342201233</v>
      </c>
      <c r="L3073" s="10">
        <v>0.440624237060547</v>
      </c>
      <c r="M3073" s="10">
        <v>0.440624237060547</v>
      </c>
      <c r="N3073" s="10">
        <v>2.30384969711304</v>
      </c>
      <c r="O3073" s="10">
        <v>1.04264760017395</v>
      </c>
    </row>
    <row r="3074" spans="1:15">
      <c r="A3074" s="8">
        <v>2018</v>
      </c>
      <c r="B3074" s="8" t="s">
        <v>423</v>
      </c>
      <c r="C3074" s="8">
        <v>360700</v>
      </c>
      <c r="D3074" s="8" t="s">
        <v>27</v>
      </c>
      <c r="E3074" s="8" t="s">
        <v>403</v>
      </c>
      <c r="F3074" s="9">
        <v>2807.24</v>
      </c>
      <c r="G3074" s="9">
        <v>340.24</v>
      </c>
      <c r="H3074" s="9">
        <v>1194.2</v>
      </c>
      <c r="I3074" s="9">
        <v>1272.8</v>
      </c>
      <c r="J3074" s="10">
        <v>0.121200896799564</v>
      </c>
      <c r="K3074" s="10">
        <v>0.425400048494339</v>
      </c>
      <c r="L3074" s="10">
        <v>0.453399062156677</v>
      </c>
      <c r="M3074" s="10">
        <v>0.453399062156677</v>
      </c>
      <c r="N3074" s="10">
        <v>2.33219814300537</v>
      </c>
      <c r="O3074" s="10">
        <v>1.06581807136536</v>
      </c>
    </row>
    <row r="3075" spans="1:15">
      <c r="A3075" s="8">
        <v>2019</v>
      </c>
      <c r="B3075" s="8" t="s">
        <v>423</v>
      </c>
      <c r="C3075" s="8">
        <v>360700</v>
      </c>
      <c r="D3075" s="8" t="s">
        <v>27</v>
      </c>
      <c r="E3075" s="8" t="s">
        <v>403</v>
      </c>
      <c r="F3075" s="9">
        <v>3474.3358</v>
      </c>
      <c r="G3075" s="9">
        <v>376.320587158203</v>
      </c>
      <c r="H3075" s="9">
        <v>1368.18615722656</v>
      </c>
      <c r="I3075" s="9">
        <v>1729.82897949219</v>
      </c>
      <c r="J3075" s="10">
        <v>0.108314394950867</v>
      </c>
      <c r="K3075" s="10">
        <v>0.393797904253006</v>
      </c>
      <c r="L3075" s="10">
        <v>0.497887670993805</v>
      </c>
      <c r="M3075" s="10">
        <v>0.497887670993805</v>
      </c>
      <c r="N3075" s="10">
        <v>2.389573097229</v>
      </c>
      <c r="O3075" s="10">
        <v>1.26432287693024</v>
      </c>
    </row>
    <row r="3076" spans="1:15">
      <c r="A3076" s="8">
        <v>2020</v>
      </c>
      <c r="B3076" s="8" t="s">
        <v>423</v>
      </c>
      <c r="C3076" s="8">
        <v>360700</v>
      </c>
      <c r="D3076" s="8" t="s">
        <v>27</v>
      </c>
      <c r="E3076" s="8" t="s">
        <v>403</v>
      </c>
      <c r="F3076" s="9">
        <v>3645.2004</v>
      </c>
      <c r="G3076" s="9">
        <v>414.644714355469</v>
      </c>
      <c r="H3076" s="9">
        <v>1389.18884277344</v>
      </c>
      <c r="I3076" s="9">
        <v>1841.36694335937</v>
      </c>
      <c r="J3076" s="10">
        <v>0.113750867545605</v>
      </c>
      <c r="K3076" s="10">
        <v>0.381100803613663</v>
      </c>
      <c r="L3076" s="10">
        <v>0.505148351192474</v>
      </c>
      <c r="M3076" s="10">
        <v>0.505148351192474</v>
      </c>
      <c r="N3076" s="10">
        <v>2.39139747619629</v>
      </c>
      <c r="O3076" s="10">
        <v>1.32549798488617</v>
      </c>
    </row>
    <row r="3077" spans="1:15">
      <c r="A3077" s="8">
        <v>2021</v>
      </c>
      <c r="B3077" s="8" t="s">
        <v>423</v>
      </c>
      <c r="C3077" s="8">
        <v>360700</v>
      </c>
      <c r="D3077" s="8" t="s">
        <v>27</v>
      </c>
      <c r="E3077" s="8" t="s">
        <v>403</v>
      </c>
      <c r="F3077" s="9">
        <v>4169.3703</v>
      </c>
      <c r="G3077" s="9">
        <v>427.521087646484</v>
      </c>
      <c r="H3077" s="9">
        <v>1652.33813476562</v>
      </c>
      <c r="I3077" s="9">
        <v>2089.51098632813</v>
      </c>
      <c r="J3077" s="10">
        <v>0.102538526058197</v>
      </c>
      <c r="K3077" s="10">
        <v>0.39630401134491</v>
      </c>
      <c r="L3077" s="10">
        <v>0.501157462596893</v>
      </c>
      <c r="M3077" s="10">
        <v>0.501157462596893</v>
      </c>
      <c r="N3077" s="10">
        <v>2.3986189365387</v>
      </c>
      <c r="O3077" s="10">
        <v>1.26457834243774</v>
      </c>
    </row>
    <row r="3078" spans="1:15">
      <c r="A3078" s="8">
        <v>2022</v>
      </c>
      <c r="B3078" s="8" t="s">
        <v>423</v>
      </c>
      <c r="C3078" s="8">
        <v>360700</v>
      </c>
      <c r="D3078" s="8" t="s">
        <v>27</v>
      </c>
      <c r="E3078" s="8" t="s">
        <v>403</v>
      </c>
      <c r="F3078" s="9">
        <v>4523.63</v>
      </c>
      <c r="G3078" s="9">
        <v>450.8316</v>
      </c>
      <c r="H3078" s="9">
        <v>1822.59</v>
      </c>
      <c r="I3078" s="9">
        <v>2250.21</v>
      </c>
      <c r="J3078" s="10">
        <v>0.0996614665655679</v>
      </c>
      <c r="K3078" s="10">
        <v>0.402904304728724</v>
      </c>
      <c r="L3078" s="10">
        <v>0.497434582403954</v>
      </c>
      <c r="M3078" s="10">
        <v>0.497434582403954</v>
      </c>
      <c r="N3078" s="10">
        <v>2.39777382323488</v>
      </c>
      <c r="O3078" s="10">
        <v>1.23462215857653</v>
      </c>
    </row>
    <row r="3079" spans="1:15">
      <c r="A3079" s="1">
        <v>2023</v>
      </c>
      <c r="B3079" s="1" t="s">
        <v>423</v>
      </c>
      <c r="C3079" s="1">
        <v>360700</v>
      </c>
      <c r="D3079" s="1" t="s">
        <v>27</v>
      </c>
      <c r="E3079" s="1" t="s">
        <v>403</v>
      </c>
      <c r="F3079" s="14" t="s">
        <v>424</v>
      </c>
      <c r="G3079" s="14">
        <v>456.7</v>
      </c>
      <c r="H3079" s="14" t="s">
        <v>425</v>
      </c>
      <c r="I3079" s="14">
        <v>2345.33</v>
      </c>
      <c r="J3079" s="18">
        <f>G3079/F3079</f>
        <v>0.0991487578725243</v>
      </c>
      <c r="K3079" s="18">
        <f>H3079/F3079</f>
        <v>0.391686440696364</v>
      </c>
      <c r="L3079" s="18">
        <f>I3079/F3079</f>
        <v>0.509166972413329</v>
      </c>
      <c r="M3079" s="18">
        <f>I3079/F3079</f>
        <v>0.509166972413329</v>
      </c>
      <c r="N3079" s="18">
        <f>J3079*1+K3079*2+L3079*3</f>
        <v>2.41002255650524</v>
      </c>
      <c r="O3079" s="18">
        <f>I3079/H3079</f>
        <v>1.29993515095417</v>
      </c>
    </row>
    <row r="3080" spans="1:15">
      <c r="A3080" s="8">
        <v>2000</v>
      </c>
      <c r="B3080" s="8" t="s">
        <v>426</v>
      </c>
      <c r="C3080" s="8">
        <v>360800</v>
      </c>
      <c r="D3080" s="8" t="s">
        <v>27</v>
      </c>
      <c r="E3080" s="8" t="s">
        <v>403</v>
      </c>
      <c r="F3080" s="9">
        <v>155.9</v>
      </c>
      <c r="G3080" s="9">
        <v>58.31</v>
      </c>
      <c r="H3080" s="9">
        <v>48.8</v>
      </c>
      <c r="I3080" s="9">
        <v>48.8</v>
      </c>
      <c r="J3080" s="10">
        <v>0.374021798372269</v>
      </c>
      <c r="K3080" s="10">
        <v>0.313021153211594</v>
      </c>
      <c r="L3080" s="10">
        <v>0.313021153211594</v>
      </c>
      <c r="M3080" s="10">
        <v>0.313021153211594</v>
      </c>
      <c r="N3080" s="10">
        <v>1.93912756443024</v>
      </c>
      <c r="O3080" s="10">
        <v>1</v>
      </c>
    </row>
    <row r="3081" spans="1:15">
      <c r="A3081" s="8">
        <v>2001</v>
      </c>
      <c r="B3081" s="8" t="s">
        <v>426</v>
      </c>
      <c r="C3081" s="8">
        <v>360800</v>
      </c>
      <c r="D3081" s="8" t="s">
        <v>27</v>
      </c>
      <c r="E3081" s="8" t="s">
        <v>403</v>
      </c>
      <c r="F3081" s="9">
        <v>164.89</v>
      </c>
      <c r="G3081" s="9">
        <v>59.08</v>
      </c>
      <c r="H3081" s="9">
        <v>52.3</v>
      </c>
      <c r="I3081" s="9">
        <v>53.51</v>
      </c>
      <c r="J3081" s="10">
        <v>0.35829946398735</v>
      </c>
      <c r="K3081" s="10">
        <v>0.317181140184402</v>
      </c>
      <c r="L3081" s="10">
        <v>0.324519366025925</v>
      </c>
      <c r="M3081" s="10">
        <v>0.324519366025925</v>
      </c>
      <c r="N3081" s="10">
        <v>1.96621990203857</v>
      </c>
      <c r="O3081" s="10">
        <v>1.02313578128815</v>
      </c>
    </row>
    <row r="3082" spans="1:15">
      <c r="A3082" s="8">
        <v>2002</v>
      </c>
      <c r="B3082" s="8" t="s">
        <v>426</v>
      </c>
      <c r="C3082" s="8">
        <v>360800</v>
      </c>
      <c r="D3082" s="8" t="s">
        <v>27</v>
      </c>
      <c r="E3082" s="8" t="s">
        <v>403</v>
      </c>
      <c r="F3082" s="9">
        <v>180</v>
      </c>
      <c r="G3082" s="9">
        <v>60.28</v>
      </c>
      <c r="H3082" s="9">
        <v>60.62</v>
      </c>
      <c r="I3082" s="9">
        <v>59.09</v>
      </c>
      <c r="J3082" s="10">
        <v>0.334888875484467</v>
      </c>
      <c r="K3082" s="10">
        <v>0.336777776479721</v>
      </c>
      <c r="L3082" s="10">
        <v>0.328277766704559</v>
      </c>
      <c r="M3082" s="10">
        <v>0.328277766704559</v>
      </c>
      <c r="N3082" s="10">
        <v>1.99327778816223</v>
      </c>
      <c r="O3082" s="10">
        <v>0.974760830402374</v>
      </c>
    </row>
    <row r="3083" spans="1:15">
      <c r="A3083" s="8">
        <v>2003</v>
      </c>
      <c r="B3083" s="8" t="s">
        <v>426</v>
      </c>
      <c r="C3083" s="8">
        <v>360800</v>
      </c>
      <c r="D3083" s="8" t="s">
        <v>27</v>
      </c>
      <c r="E3083" s="8" t="s">
        <v>403</v>
      </c>
      <c r="F3083" s="9">
        <v>206.72</v>
      </c>
      <c r="G3083" s="9">
        <v>61.67</v>
      </c>
      <c r="H3083" s="9">
        <v>79.22</v>
      </c>
      <c r="I3083" s="9">
        <v>65.82</v>
      </c>
      <c r="J3083" s="10">
        <v>0.298326224088669</v>
      </c>
      <c r="K3083" s="10">
        <v>0.383223682641983</v>
      </c>
      <c r="L3083" s="10">
        <v>0.318401694297791</v>
      </c>
      <c r="M3083" s="10">
        <v>0.318401694297791</v>
      </c>
      <c r="N3083" s="10">
        <v>2.01997876167297</v>
      </c>
      <c r="O3083" s="10">
        <v>0.830850780010223</v>
      </c>
    </row>
    <row r="3084" spans="1:15">
      <c r="A3084" s="8">
        <v>2004</v>
      </c>
      <c r="B3084" s="8" t="s">
        <v>426</v>
      </c>
      <c r="C3084" s="8">
        <v>360800</v>
      </c>
      <c r="D3084" s="8" t="s">
        <v>27</v>
      </c>
      <c r="E3084" s="8" t="s">
        <v>403</v>
      </c>
      <c r="F3084" s="9">
        <v>242.86</v>
      </c>
      <c r="G3084" s="9">
        <v>77.18</v>
      </c>
      <c r="H3084" s="9">
        <v>89.06</v>
      </c>
      <c r="I3084" s="9">
        <v>76.62</v>
      </c>
      <c r="J3084" s="10">
        <v>0.317796260118484</v>
      </c>
      <c r="K3084" s="10">
        <v>0.366713345050812</v>
      </c>
      <c r="L3084" s="10">
        <v>0.315490394830704</v>
      </c>
      <c r="M3084" s="10">
        <v>0.315490394830704</v>
      </c>
      <c r="N3084" s="10">
        <v>1.99769413471222</v>
      </c>
      <c r="O3084" s="10">
        <v>0.860318899154663</v>
      </c>
    </row>
    <row r="3085" spans="1:15">
      <c r="A3085" s="8">
        <v>2005</v>
      </c>
      <c r="B3085" s="8" t="s">
        <v>426</v>
      </c>
      <c r="C3085" s="8">
        <v>360800</v>
      </c>
      <c r="D3085" s="8" t="s">
        <v>27</v>
      </c>
      <c r="E3085" s="8" t="s">
        <v>403</v>
      </c>
      <c r="F3085" s="9">
        <v>303.14</v>
      </c>
      <c r="G3085" s="9">
        <v>83.36</v>
      </c>
      <c r="H3085" s="9">
        <v>109.59</v>
      </c>
      <c r="I3085" s="9">
        <v>110.22</v>
      </c>
      <c r="J3085" s="10">
        <v>0.274988442659378</v>
      </c>
      <c r="K3085" s="10">
        <v>0.361516118049622</v>
      </c>
      <c r="L3085" s="10">
        <v>0.363594383001328</v>
      </c>
      <c r="M3085" s="10">
        <v>0.363594383001328</v>
      </c>
      <c r="N3085" s="10">
        <v>2.08880376815796</v>
      </c>
      <c r="O3085" s="10">
        <v>1.0057487487793</v>
      </c>
    </row>
    <row r="3086" spans="1:15">
      <c r="A3086" s="8">
        <v>2006</v>
      </c>
      <c r="B3086" s="8" t="s">
        <v>426</v>
      </c>
      <c r="C3086" s="8">
        <v>360800</v>
      </c>
      <c r="D3086" s="8" t="s">
        <v>27</v>
      </c>
      <c r="E3086" s="8" t="s">
        <v>403</v>
      </c>
      <c r="F3086" s="9">
        <v>351.78</v>
      </c>
      <c r="G3086" s="9">
        <v>85.98</v>
      </c>
      <c r="H3086" s="9">
        <v>139.41</v>
      </c>
      <c r="I3086" s="9">
        <v>126.39</v>
      </c>
      <c r="J3086" s="10">
        <v>0.244414120912552</v>
      </c>
      <c r="K3086" s="10">
        <v>0.396298825740814</v>
      </c>
      <c r="L3086" s="10">
        <v>0.359287053346634</v>
      </c>
      <c r="M3086" s="10">
        <v>0.359287053346634</v>
      </c>
      <c r="N3086" s="10">
        <v>2.11487293243408</v>
      </c>
      <c r="O3086" s="10">
        <v>0.906606435775757</v>
      </c>
    </row>
    <row r="3087" spans="1:15">
      <c r="A3087" s="8">
        <v>2007</v>
      </c>
      <c r="B3087" s="8" t="s">
        <v>426</v>
      </c>
      <c r="C3087" s="8">
        <v>360800</v>
      </c>
      <c r="D3087" s="8" t="s">
        <v>27</v>
      </c>
      <c r="E3087" s="8" t="s">
        <v>403</v>
      </c>
      <c r="F3087" s="9">
        <v>406.01</v>
      </c>
      <c r="G3087" s="9">
        <v>97.24</v>
      </c>
      <c r="H3087" s="9">
        <v>173.16</v>
      </c>
      <c r="I3087" s="9">
        <v>135.61</v>
      </c>
      <c r="J3087" s="10">
        <v>0.239501491189003</v>
      </c>
      <c r="K3087" s="10">
        <v>0.426491945981979</v>
      </c>
      <c r="L3087" s="10">
        <v>0.334006547927856</v>
      </c>
      <c r="M3087" s="10">
        <v>0.334006547927856</v>
      </c>
      <c r="N3087" s="10">
        <v>2.09450507164001</v>
      </c>
      <c r="O3087" s="10">
        <v>0.783148527145386</v>
      </c>
    </row>
    <row r="3088" spans="1:15">
      <c r="A3088" s="8">
        <v>2008</v>
      </c>
      <c r="B3088" s="8" t="s">
        <v>426</v>
      </c>
      <c r="C3088" s="8">
        <v>360800</v>
      </c>
      <c r="D3088" s="8" t="s">
        <v>27</v>
      </c>
      <c r="E3088" s="8" t="s">
        <v>403</v>
      </c>
      <c r="F3088" s="9">
        <v>505</v>
      </c>
      <c r="G3088" s="9">
        <v>119.84</v>
      </c>
      <c r="H3088" s="9">
        <v>233.51</v>
      </c>
      <c r="I3088" s="9">
        <v>151.65</v>
      </c>
      <c r="J3088" s="10">
        <v>0.23730693757534</v>
      </c>
      <c r="K3088" s="10">
        <v>0.462396025657654</v>
      </c>
      <c r="L3088" s="10">
        <v>0.300297021865845</v>
      </c>
      <c r="M3088" s="10">
        <v>0.300297021865845</v>
      </c>
      <c r="N3088" s="10">
        <v>2.06298995018005</v>
      </c>
      <c r="O3088" s="10">
        <v>0.649436831474304</v>
      </c>
    </row>
    <row r="3089" spans="1:15">
      <c r="A3089" s="8">
        <v>2009</v>
      </c>
      <c r="B3089" s="8" t="s">
        <v>426</v>
      </c>
      <c r="C3089" s="8">
        <v>360800</v>
      </c>
      <c r="D3089" s="8" t="s">
        <v>27</v>
      </c>
      <c r="E3089" s="8" t="s">
        <v>403</v>
      </c>
      <c r="F3089" s="9">
        <v>584.11</v>
      </c>
      <c r="G3089" s="9">
        <v>129.26</v>
      </c>
      <c r="H3089" s="9">
        <v>283.76</v>
      </c>
      <c r="I3089" s="9">
        <v>171.09</v>
      </c>
      <c r="J3089" s="10">
        <v>0.221293941140175</v>
      </c>
      <c r="K3089" s="10">
        <v>0.485798895359039</v>
      </c>
      <c r="L3089" s="10">
        <v>0.292907148599625</v>
      </c>
      <c r="M3089" s="10">
        <v>0.292907148599625</v>
      </c>
      <c r="N3089" s="10">
        <v>2.071613073349</v>
      </c>
      <c r="O3089" s="10">
        <v>0.602939128875732</v>
      </c>
    </row>
    <row r="3090" spans="1:15">
      <c r="A3090" s="8">
        <v>2010</v>
      </c>
      <c r="B3090" s="8" t="s">
        <v>426</v>
      </c>
      <c r="C3090" s="8">
        <v>360800</v>
      </c>
      <c r="D3090" s="8" t="s">
        <v>27</v>
      </c>
      <c r="E3090" s="8" t="s">
        <v>403</v>
      </c>
      <c r="F3090" s="9">
        <v>720.53</v>
      </c>
      <c r="G3090" s="9">
        <v>143.02</v>
      </c>
      <c r="H3090" s="9">
        <v>363.72</v>
      </c>
      <c r="I3090" s="9">
        <v>213.78</v>
      </c>
      <c r="J3090" s="10">
        <v>0.198492780327797</v>
      </c>
      <c r="K3090" s="10">
        <v>0.504795074462891</v>
      </c>
      <c r="L3090" s="10">
        <v>0.296698272228241</v>
      </c>
      <c r="M3090" s="10">
        <v>0.296698272228241</v>
      </c>
      <c r="N3090" s="10">
        <v>2.09817767143249</v>
      </c>
      <c r="O3090" s="10">
        <v>0.587759792804718</v>
      </c>
    </row>
    <row r="3091" spans="1:15">
      <c r="A3091" s="8">
        <v>2011</v>
      </c>
      <c r="B3091" s="8" t="s">
        <v>426</v>
      </c>
      <c r="C3091" s="8">
        <v>360800</v>
      </c>
      <c r="D3091" s="8" t="s">
        <v>27</v>
      </c>
      <c r="E3091" s="8" t="s">
        <v>403</v>
      </c>
      <c r="F3091" s="9">
        <v>879.06</v>
      </c>
      <c r="G3091" s="9">
        <v>163.77</v>
      </c>
      <c r="H3091" s="9">
        <v>465.9</v>
      </c>
      <c r="I3091" s="9">
        <v>249.3</v>
      </c>
      <c r="J3091" s="10">
        <v>0.186301276087761</v>
      </c>
      <c r="K3091" s="10">
        <v>0.529997944831848</v>
      </c>
      <c r="L3091" s="10">
        <v>0.283598393201828</v>
      </c>
      <c r="M3091" s="10">
        <v>0.283598393201828</v>
      </c>
      <c r="N3091" s="10">
        <v>2.09709239006042</v>
      </c>
      <c r="O3091" s="10">
        <v>0.535093367099762</v>
      </c>
    </row>
    <row r="3092" spans="1:15">
      <c r="A3092" s="8">
        <v>2012</v>
      </c>
      <c r="B3092" s="8" t="s">
        <v>426</v>
      </c>
      <c r="C3092" s="8">
        <v>360800</v>
      </c>
      <c r="D3092" s="8" t="s">
        <v>27</v>
      </c>
      <c r="E3092" s="8" t="s">
        <v>403</v>
      </c>
      <c r="F3092" s="9">
        <v>1006.26</v>
      </c>
      <c r="G3092" s="9">
        <v>180.52</v>
      </c>
      <c r="H3092" s="9">
        <v>520.54</v>
      </c>
      <c r="I3092" s="9">
        <v>305.2</v>
      </c>
      <c r="J3092" s="10">
        <v>0.179396972060204</v>
      </c>
      <c r="K3092" s="10">
        <v>0.517301678657532</v>
      </c>
      <c r="L3092" s="10">
        <v>0.303301334381104</v>
      </c>
      <c r="M3092" s="10">
        <v>0.303301334381104</v>
      </c>
      <c r="N3092" s="10">
        <v>2.12390422821045</v>
      </c>
      <c r="O3092" s="10">
        <v>0.58631420135498</v>
      </c>
    </row>
    <row r="3093" spans="1:15">
      <c r="A3093" s="8">
        <v>2013</v>
      </c>
      <c r="B3093" s="8" t="s">
        <v>426</v>
      </c>
      <c r="C3093" s="8">
        <v>360800</v>
      </c>
      <c r="D3093" s="8" t="s">
        <v>27</v>
      </c>
      <c r="E3093" s="8" t="s">
        <v>403</v>
      </c>
      <c r="F3093" s="9">
        <v>1123.9</v>
      </c>
      <c r="G3093" s="9">
        <v>193.09</v>
      </c>
      <c r="H3093" s="9">
        <v>574.88</v>
      </c>
      <c r="I3093" s="9">
        <v>355.94</v>
      </c>
      <c r="J3093" s="10">
        <v>0.171803534030914</v>
      </c>
      <c r="K3093" s="10">
        <v>0.511504590511322</v>
      </c>
      <c r="L3093" s="10">
        <v>0.316700786352158</v>
      </c>
      <c r="M3093" s="10">
        <v>0.316700786352158</v>
      </c>
      <c r="N3093" s="10">
        <v>2.14491510391235</v>
      </c>
      <c r="O3093" s="10">
        <v>0.619155287742615</v>
      </c>
    </row>
    <row r="3094" spans="1:15">
      <c r="A3094" s="8">
        <v>2014</v>
      </c>
      <c r="B3094" s="8" t="s">
        <v>426</v>
      </c>
      <c r="C3094" s="8">
        <v>360800</v>
      </c>
      <c r="D3094" s="8" t="s">
        <v>27</v>
      </c>
      <c r="E3094" s="8" t="s">
        <v>403</v>
      </c>
      <c r="F3094" s="9">
        <v>1242.11</v>
      </c>
      <c r="G3094" s="9">
        <v>204.08</v>
      </c>
      <c r="H3094" s="9">
        <v>634.35</v>
      </c>
      <c r="I3094" s="9">
        <v>403.81</v>
      </c>
      <c r="J3094" s="10">
        <v>0.164301067590714</v>
      </c>
      <c r="K3094" s="10">
        <v>0.510703563690186</v>
      </c>
      <c r="L3094" s="10">
        <v>0.325100034475327</v>
      </c>
      <c r="M3094" s="10">
        <v>0.325100034475327</v>
      </c>
      <c r="N3094" s="10">
        <v>2.16100835800171</v>
      </c>
      <c r="O3094" s="10">
        <v>0.636572897434235</v>
      </c>
    </row>
    <row r="3095" spans="1:15">
      <c r="A3095" s="8">
        <v>2015</v>
      </c>
      <c r="B3095" s="8" t="s">
        <v>426</v>
      </c>
      <c r="C3095" s="8">
        <v>360800</v>
      </c>
      <c r="D3095" s="8" t="s">
        <v>27</v>
      </c>
      <c r="E3095" s="8" t="s">
        <v>403</v>
      </c>
      <c r="F3095" s="9">
        <v>1328.52</v>
      </c>
      <c r="G3095" s="9">
        <v>217.35</v>
      </c>
      <c r="H3095" s="9">
        <v>657.22</v>
      </c>
      <c r="I3095" s="9">
        <v>453.82</v>
      </c>
      <c r="J3095" s="10">
        <v>0.163603112101555</v>
      </c>
      <c r="K3095" s="10">
        <v>0.494700878858566</v>
      </c>
      <c r="L3095" s="10">
        <v>0.341598182916641</v>
      </c>
      <c r="M3095" s="10">
        <v>0.341598182916641</v>
      </c>
      <c r="N3095" s="10">
        <v>2.17779946327209</v>
      </c>
      <c r="O3095" s="10">
        <v>0.69051456451416</v>
      </c>
    </row>
    <row r="3096" spans="1:15">
      <c r="A3096" s="8">
        <v>2016</v>
      </c>
      <c r="B3096" s="8" t="s">
        <v>426</v>
      </c>
      <c r="C3096" s="8">
        <v>360800</v>
      </c>
      <c r="D3096" s="8" t="s">
        <v>27</v>
      </c>
      <c r="E3096" s="8" t="s">
        <v>403</v>
      </c>
      <c r="F3096" s="9">
        <v>1461.37</v>
      </c>
      <c r="G3096" s="9">
        <v>233.23</v>
      </c>
      <c r="H3096" s="9">
        <v>708.91</v>
      </c>
      <c r="I3096" s="9">
        <v>519.23</v>
      </c>
      <c r="J3096" s="10">
        <v>0.159596815705299</v>
      </c>
      <c r="K3096" s="10">
        <v>0.485099583864212</v>
      </c>
      <c r="L3096" s="10">
        <v>0.355303585529327</v>
      </c>
      <c r="M3096" s="10">
        <v>0.355303585529327</v>
      </c>
      <c r="N3096" s="10">
        <v>2.19570684432983</v>
      </c>
      <c r="O3096" s="10">
        <v>0.732434272766113</v>
      </c>
    </row>
    <row r="3097" spans="1:15">
      <c r="A3097" s="8">
        <v>2017</v>
      </c>
      <c r="B3097" s="8" t="s">
        <v>426</v>
      </c>
      <c r="C3097" s="8">
        <v>360800</v>
      </c>
      <c r="D3097" s="8" t="s">
        <v>27</v>
      </c>
      <c r="E3097" s="8" t="s">
        <v>403</v>
      </c>
      <c r="F3097" s="9">
        <v>1633.47</v>
      </c>
      <c r="G3097" s="9">
        <v>242.95</v>
      </c>
      <c r="H3097" s="9">
        <v>727.19</v>
      </c>
      <c r="I3097" s="9">
        <v>663.34</v>
      </c>
      <c r="J3097" s="10">
        <v>0.148732453584671</v>
      </c>
      <c r="K3097" s="10">
        <v>0.445181131362915</v>
      </c>
      <c r="L3097" s="10">
        <v>0.406092554330826</v>
      </c>
      <c r="M3097" s="10">
        <v>0.406092554330826</v>
      </c>
      <c r="N3097" s="10">
        <v>2.25737237930298</v>
      </c>
      <c r="O3097" s="10">
        <v>0.912196278572083</v>
      </c>
    </row>
    <row r="3098" spans="1:15">
      <c r="A3098" s="8">
        <v>2018</v>
      </c>
      <c r="B3098" s="8" t="s">
        <v>426</v>
      </c>
      <c r="C3098" s="8">
        <v>360800</v>
      </c>
      <c r="D3098" s="8" t="s">
        <v>27</v>
      </c>
      <c r="E3098" s="8" t="s">
        <v>403</v>
      </c>
      <c r="F3098" s="9">
        <v>1742.23</v>
      </c>
      <c r="G3098" s="9">
        <v>208.02</v>
      </c>
      <c r="H3098" s="9">
        <v>790.1</v>
      </c>
      <c r="I3098" s="9">
        <v>744.11</v>
      </c>
      <c r="J3098" s="10">
        <v>0.119398698210716</v>
      </c>
      <c r="K3098" s="10">
        <v>0.453499257564545</v>
      </c>
      <c r="L3098" s="10">
        <v>0.4271020591259</v>
      </c>
      <c r="M3098" s="10">
        <v>0.4271020591259</v>
      </c>
      <c r="N3098" s="10">
        <v>2.30770349502563</v>
      </c>
      <c r="O3098" s="10">
        <v>0.941792190074921</v>
      </c>
    </row>
    <row r="3099" spans="1:15">
      <c r="A3099" s="8">
        <v>2019</v>
      </c>
      <c r="B3099" s="8" t="s">
        <v>426</v>
      </c>
      <c r="C3099" s="8">
        <v>360800</v>
      </c>
      <c r="D3099" s="8" t="s">
        <v>27</v>
      </c>
      <c r="E3099" s="8" t="s">
        <v>403</v>
      </c>
      <c r="F3099" s="9">
        <v>2085.4093</v>
      </c>
      <c r="G3099" s="9">
        <v>214.342407226562</v>
      </c>
      <c r="H3099" s="9">
        <v>945.425109863281</v>
      </c>
      <c r="I3099" s="9">
        <v>925.641784667969</v>
      </c>
      <c r="J3099" s="10">
        <v>0.102781936526299</v>
      </c>
      <c r="K3099" s="10">
        <v>0.453352302312851</v>
      </c>
      <c r="L3099" s="10">
        <v>0.443865746259689</v>
      </c>
      <c r="M3099" s="10">
        <v>0.443865746259689</v>
      </c>
      <c r="N3099" s="10">
        <v>2.34108376502991</v>
      </c>
      <c r="O3099" s="10">
        <v>0.979074656963348</v>
      </c>
    </row>
    <row r="3100" spans="1:15">
      <c r="A3100" s="8">
        <v>2020</v>
      </c>
      <c r="B3100" s="8" t="s">
        <v>426</v>
      </c>
      <c r="C3100" s="8">
        <v>360800</v>
      </c>
      <c r="D3100" s="8" t="s">
        <v>27</v>
      </c>
      <c r="E3100" s="8" t="s">
        <v>403</v>
      </c>
      <c r="F3100" s="9">
        <v>2168.8346</v>
      </c>
      <c r="G3100" s="9">
        <v>235.414093017578</v>
      </c>
      <c r="H3100" s="9">
        <v>960.400024414063</v>
      </c>
      <c r="I3100" s="9">
        <v>973.0205078125</v>
      </c>
      <c r="J3100" s="10">
        <v>0.108544051647186</v>
      </c>
      <c r="K3100" s="10">
        <v>0.442818462848663</v>
      </c>
      <c r="L3100" s="10">
        <v>0.44863748550415</v>
      </c>
      <c r="M3100" s="10">
        <v>0.44863748550415</v>
      </c>
      <c r="N3100" s="10">
        <v>2.34009337425232</v>
      </c>
      <c r="O3100" s="10">
        <v>1.01314091682434</v>
      </c>
    </row>
    <row r="3101" spans="1:15">
      <c r="A3101" s="8">
        <v>2021</v>
      </c>
      <c r="B3101" s="8" t="s">
        <v>426</v>
      </c>
      <c r="C3101" s="8">
        <v>360800</v>
      </c>
      <c r="D3101" s="8" t="s">
        <v>27</v>
      </c>
      <c r="E3101" s="8" t="s">
        <v>403</v>
      </c>
      <c r="F3101" s="9">
        <v>2525.6532</v>
      </c>
      <c r="G3101" s="9">
        <v>247.817306518555</v>
      </c>
      <c r="H3101" s="9">
        <v>1157.62646484375</v>
      </c>
      <c r="I3101" s="9">
        <v>1120.20935058594</v>
      </c>
      <c r="J3101" s="10">
        <v>0.0981200858950615</v>
      </c>
      <c r="K3101" s="10">
        <v>0.458347350358963</v>
      </c>
      <c r="L3101" s="10">
        <v>0.443532526493073</v>
      </c>
      <c r="M3101" s="10">
        <v>0.443532526493073</v>
      </c>
      <c r="N3101" s="10">
        <v>2.3454122543335</v>
      </c>
      <c r="O3101" s="10">
        <v>0.967677712440491</v>
      </c>
    </row>
    <row r="3102" spans="1:15">
      <c r="A3102" s="8">
        <v>2022</v>
      </c>
      <c r="B3102" s="8" t="s">
        <v>426</v>
      </c>
      <c r="C3102" s="8">
        <v>360800</v>
      </c>
      <c r="D3102" s="8" t="s">
        <v>27</v>
      </c>
      <c r="E3102" s="8" t="s">
        <v>403</v>
      </c>
      <c r="F3102" s="9">
        <v>2750.33</v>
      </c>
      <c r="G3102" s="9">
        <v>260.65</v>
      </c>
      <c r="H3102" s="9">
        <v>1280.07</v>
      </c>
      <c r="I3102" s="9">
        <v>1209.62</v>
      </c>
      <c r="J3102" s="10">
        <v>0.0947704457283308</v>
      </c>
      <c r="K3102" s="10">
        <v>0.465424149102108</v>
      </c>
      <c r="L3102" s="10">
        <v>0.439809041096887</v>
      </c>
      <c r="M3102" s="10">
        <v>0.439809041096887</v>
      </c>
      <c r="N3102" s="10">
        <v>2.34504586722321</v>
      </c>
      <c r="O3102" s="10">
        <v>0.944963947284133</v>
      </c>
    </row>
    <row r="3103" spans="1:15">
      <c r="A3103" s="1">
        <v>2023</v>
      </c>
      <c r="B3103" s="1" t="s">
        <v>426</v>
      </c>
      <c r="C3103" s="1">
        <v>360800</v>
      </c>
      <c r="D3103" s="1" t="s">
        <v>27</v>
      </c>
      <c r="E3103" s="1" t="s">
        <v>403</v>
      </c>
      <c r="F3103" s="14" t="s">
        <v>427</v>
      </c>
      <c r="G3103" s="14">
        <v>258.11</v>
      </c>
      <c r="H3103" s="14" t="s">
        <v>428</v>
      </c>
      <c r="I3103" s="14">
        <v>1270.9</v>
      </c>
      <c r="J3103" s="18">
        <f>G3103/F3103</f>
        <v>0.0943705279937991</v>
      </c>
      <c r="K3103" s="18">
        <f>H3103/F3103</f>
        <v>0.440961291667124</v>
      </c>
      <c r="L3103" s="18">
        <f>I3103/F3103</f>
        <v>0.464668180339077</v>
      </c>
      <c r="M3103" s="18">
        <f>I3103/F3103</f>
        <v>0.464668180339077</v>
      </c>
      <c r="N3103" s="18">
        <f>J3103*1+K3103*2+L3103*3</f>
        <v>2.37029765234528</v>
      </c>
      <c r="O3103" s="18">
        <f>I3103/H3103</f>
        <v>1.05376183606122</v>
      </c>
    </row>
    <row r="3104" spans="1:15">
      <c r="A3104" s="8">
        <v>2000</v>
      </c>
      <c r="B3104" s="8" t="s">
        <v>429</v>
      </c>
      <c r="C3104" s="8">
        <v>360900</v>
      </c>
      <c r="D3104" s="8" t="s">
        <v>27</v>
      </c>
      <c r="E3104" s="8" t="s">
        <v>403</v>
      </c>
      <c r="F3104" s="9">
        <v>185.58</v>
      </c>
      <c r="G3104" s="9">
        <v>68.11</v>
      </c>
      <c r="H3104" s="9">
        <v>56.79</v>
      </c>
      <c r="I3104" s="9">
        <v>60.68</v>
      </c>
      <c r="J3104" s="10">
        <v>0.367011517286301</v>
      </c>
      <c r="K3104" s="10">
        <v>0.306013584136963</v>
      </c>
      <c r="L3104" s="10">
        <v>0.326974898576736</v>
      </c>
      <c r="M3104" s="10">
        <v>0.326974898576736</v>
      </c>
      <c r="N3104" s="10">
        <v>1.95996332168579</v>
      </c>
      <c r="O3104" s="10">
        <v>1.06849801540375</v>
      </c>
    </row>
    <row r="3105" spans="1:15">
      <c r="A3105" s="8">
        <v>2001</v>
      </c>
      <c r="B3105" s="8" t="s">
        <v>429</v>
      </c>
      <c r="C3105" s="8">
        <v>360900</v>
      </c>
      <c r="D3105" s="8" t="s">
        <v>27</v>
      </c>
      <c r="E3105" s="8" t="s">
        <v>403</v>
      </c>
      <c r="F3105" s="9">
        <v>204.07</v>
      </c>
      <c r="G3105" s="9">
        <v>70.59</v>
      </c>
      <c r="H3105" s="9">
        <v>68.73</v>
      </c>
      <c r="I3105" s="9">
        <v>64.75</v>
      </c>
      <c r="J3105" s="10">
        <v>0.345910727977753</v>
      </c>
      <c r="K3105" s="10">
        <v>0.336796194314957</v>
      </c>
      <c r="L3105" s="10">
        <v>0.317293077707291</v>
      </c>
      <c r="M3105" s="10">
        <v>0.317293077707291</v>
      </c>
      <c r="N3105" s="10">
        <v>1.97138237953186</v>
      </c>
      <c r="O3105" s="10">
        <v>0.94209223985672</v>
      </c>
    </row>
    <row r="3106" spans="1:15">
      <c r="A3106" s="8">
        <v>2002</v>
      </c>
      <c r="B3106" s="8" t="s">
        <v>429</v>
      </c>
      <c r="C3106" s="8">
        <v>360900</v>
      </c>
      <c r="D3106" s="8" t="s">
        <v>27</v>
      </c>
      <c r="E3106" s="8" t="s">
        <v>403</v>
      </c>
      <c r="F3106" s="9">
        <v>221.43</v>
      </c>
      <c r="G3106" s="9">
        <v>72.74</v>
      </c>
      <c r="H3106" s="9">
        <v>76.26</v>
      </c>
      <c r="I3106" s="9">
        <v>72.43</v>
      </c>
      <c r="J3106" s="10">
        <v>0.328501105308533</v>
      </c>
      <c r="K3106" s="10">
        <v>0.344397783279419</v>
      </c>
      <c r="L3106" s="10">
        <v>0.327101111412048</v>
      </c>
      <c r="M3106" s="10">
        <v>0.327101111412048</v>
      </c>
      <c r="N3106" s="10">
        <v>1.99860000610352</v>
      </c>
      <c r="O3106" s="10">
        <v>0.949777066707611</v>
      </c>
    </row>
    <row r="3107" spans="1:15">
      <c r="A3107" s="8">
        <v>2003</v>
      </c>
      <c r="B3107" s="8" t="s">
        <v>429</v>
      </c>
      <c r="C3107" s="8">
        <v>360900</v>
      </c>
      <c r="D3107" s="8" t="s">
        <v>27</v>
      </c>
      <c r="E3107" s="8" t="s">
        <v>403</v>
      </c>
      <c r="F3107" s="9">
        <v>249.5</v>
      </c>
      <c r="G3107" s="9">
        <v>75.3</v>
      </c>
      <c r="H3107" s="9">
        <v>94.21</v>
      </c>
      <c r="I3107" s="9">
        <v>79.99</v>
      </c>
      <c r="J3107" s="10">
        <v>0.30180361866951</v>
      </c>
      <c r="K3107" s="10">
        <v>0.377595186233521</v>
      </c>
      <c r="L3107" s="10">
        <v>0.32060119509697</v>
      </c>
      <c r="M3107" s="10">
        <v>0.32060119509697</v>
      </c>
      <c r="N3107" s="10">
        <v>2.0187976360321</v>
      </c>
      <c r="O3107" s="10">
        <v>0.849060595035553</v>
      </c>
    </row>
    <row r="3108" spans="1:15">
      <c r="A3108" s="8">
        <v>2004</v>
      </c>
      <c r="B3108" s="8" t="s">
        <v>429</v>
      </c>
      <c r="C3108" s="8">
        <v>360900</v>
      </c>
      <c r="D3108" s="8" t="s">
        <v>27</v>
      </c>
      <c r="E3108" s="8" t="s">
        <v>403</v>
      </c>
      <c r="F3108" s="9">
        <v>289.52</v>
      </c>
      <c r="G3108" s="9">
        <v>88.56</v>
      </c>
      <c r="H3108" s="9">
        <v>111.49</v>
      </c>
      <c r="I3108" s="9">
        <v>89.46</v>
      </c>
      <c r="J3108" s="10">
        <v>0.30588561296463</v>
      </c>
      <c r="K3108" s="10">
        <v>0.385085672140121</v>
      </c>
      <c r="L3108" s="10">
        <v>0.308994203805923</v>
      </c>
      <c r="M3108" s="10">
        <v>0.308994203805923</v>
      </c>
      <c r="N3108" s="10">
        <v>2.00303959846497</v>
      </c>
      <c r="O3108" s="10">
        <v>0.802403807640076</v>
      </c>
    </row>
    <row r="3109" spans="1:15">
      <c r="A3109" s="8">
        <v>2005</v>
      </c>
      <c r="B3109" s="8" t="s">
        <v>429</v>
      </c>
      <c r="C3109" s="8">
        <v>360900</v>
      </c>
      <c r="D3109" s="8" t="s">
        <v>27</v>
      </c>
      <c r="E3109" s="8" t="s">
        <v>403</v>
      </c>
      <c r="F3109" s="9">
        <v>372.21</v>
      </c>
      <c r="G3109" s="9">
        <v>97.96</v>
      </c>
      <c r="H3109" s="9">
        <v>156.29</v>
      </c>
      <c r="I3109" s="9">
        <v>117.95</v>
      </c>
      <c r="J3109" s="10">
        <v>0.263184756040573</v>
      </c>
      <c r="K3109" s="10">
        <v>0.419897377490997</v>
      </c>
      <c r="L3109" s="10">
        <v>0.316891014575958</v>
      </c>
      <c r="M3109" s="10">
        <v>0.316891014575958</v>
      </c>
      <c r="N3109" s="10">
        <v>2.05365252494812</v>
      </c>
      <c r="O3109" s="10">
        <v>0.754686772823334</v>
      </c>
    </row>
    <row r="3110" spans="1:15">
      <c r="A3110" s="8">
        <v>2006</v>
      </c>
      <c r="B3110" s="8" t="s">
        <v>429</v>
      </c>
      <c r="C3110" s="8">
        <v>360900</v>
      </c>
      <c r="D3110" s="8" t="s">
        <v>27</v>
      </c>
      <c r="E3110" s="8" t="s">
        <v>403</v>
      </c>
      <c r="F3110" s="9">
        <v>439.72</v>
      </c>
      <c r="G3110" s="9">
        <v>101.58</v>
      </c>
      <c r="H3110" s="9">
        <v>204.82</v>
      </c>
      <c r="I3110" s="9">
        <v>133.32</v>
      </c>
      <c r="J3110" s="10">
        <v>0.231010645627975</v>
      </c>
      <c r="K3110" s="10">
        <v>0.465796411037445</v>
      </c>
      <c r="L3110" s="10">
        <v>0.303192943334579</v>
      </c>
      <c r="M3110" s="10">
        <v>0.303192943334579</v>
      </c>
      <c r="N3110" s="10">
        <v>2.07218217849731</v>
      </c>
      <c r="O3110" s="10">
        <v>0.650913000106812</v>
      </c>
    </row>
    <row r="3111" spans="1:15">
      <c r="A3111" s="8">
        <v>2007</v>
      </c>
      <c r="B3111" s="8" t="s">
        <v>429</v>
      </c>
      <c r="C3111" s="8">
        <v>360900</v>
      </c>
      <c r="D3111" s="8" t="s">
        <v>27</v>
      </c>
      <c r="E3111" s="8" t="s">
        <v>403</v>
      </c>
      <c r="F3111" s="9">
        <v>508.86</v>
      </c>
      <c r="G3111" s="9">
        <v>113.17</v>
      </c>
      <c r="H3111" s="9">
        <v>255.7</v>
      </c>
      <c r="I3111" s="9">
        <v>139.99</v>
      </c>
      <c r="J3111" s="10">
        <v>0.222399085760117</v>
      </c>
      <c r="K3111" s="10">
        <v>0.502495765686035</v>
      </c>
      <c r="L3111" s="10">
        <v>0.275105148553848</v>
      </c>
      <c r="M3111" s="10">
        <v>0.275105148553848</v>
      </c>
      <c r="N3111" s="10">
        <v>2.05270600318909</v>
      </c>
      <c r="O3111" s="10">
        <v>0.54747748374939</v>
      </c>
    </row>
    <row r="3112" spans="1:15">
      <c r="A3112" s="8">
        <v>2008</v>
      </c>
      <c r="B3112" s="8" t="s">
        <v>429</v>
      </c>
      <c r="C3112" s="8">
        <v>360900</v>
      </c>
      <c r="D3112" s="8" t="s">
        <v>27</v>
      </c>
      <c r="E3112" s="8" t="s">
        <v>403</v>
      </c>
      <c r="F3112" s="9">
        <v>615</v>
      </c>
      <c r="G3112" s="9">
        <v>133.58</v>
      </c>
      <c r="H3112" s="9">
        <v>319.8</v>
      </c>
      <c r="I3112" s="9">
        <v>161.62</v>
      </c>
      <c r="J3112" s="10">
        <v>0.217203259468079</v>
      </c>
      <c r="K3112" s="10">
        <v>0.519999980926514</v>
      </c>
      <c r="L3112" s="10">
        <v>0.262796759605408</v>
      </c>
      <c r="M3112" s="10">
        <v>0.262796759605408</v>
      </c>
      <c r="N3112" s="10">
        <v>2.04559350013733</v>
      </c>
      <c r="O3112" s="10">
        <v>0.505378365516663</v>
      </c>
    </row>
    <row r="3113" spans="1:15">
      <c r="A3113" s="8">
        <v>2009</v>
      </c>
      <c r="B3113" s="8" t="s">
        <v>429</v>
      </c>
      <c r="C3113" s="8">
        <v>360900</v>
      </c>
      <c r="D3113" s="8" t="s">
        <v>27</v>
      </c>
      <c r="E3113" s="8" t="s">
        <v>403</v>
      </c>
      <c r="F3113" s="9">
        <v>700.24</v>
      </c>
      <c r="G3113" s="9">
        <v>146</v>
      </c>
      <c r="H3113" s="9">
        <v>370.78</v>
      </c>
      <c r="I3113" s="9">
        <v>183.46</v>
      </c>
      <c r="J3113" s="10">
        <v>0.208499938249588</v>
      </c>
      <c r="K3113" s="10">
        <v>0.529504179954529</v>
      </c>
      <c r="L3113" s="10">
        <v>0.261995881795883</v>
      </c>
      <c r="M3113" s="10">
        <v>0.261995881795883</v>
      </c>
      <c r="N3113" s="10">
        <v>2.05349588394165</v>
      </c>
      <c r="O3113" s="10">
        <v>0.494794756174088</v>
      </c>
    </row>
    <row r="3114" spans="1:15">
      <c r="A3114" s="8">
        <v>2010</v>
      </c>
      <c r="B3114" s="8" t="s">
        <v>429</v>
      </c>
      <c r="C3114" s="8">
        <v>360900</v>
      </c>
      <c r="D3114" s="8" t="s">
        <v>27</v>
      </c>
      <c r="E3114" s="8" t="s">
        <v>403</v>
      </c>
      <c r="F3114" s="9">
        <v>870</v>
      </c>
      <c r="G3114" s="9">
        <v>164.95</v>
      </c>
      <c r="H3114" s="9">
        <v>492.25</v>
      </c>
      <c r="I3114" s="9">
        <v>212.89</v>
      </c>
      <c r="J3114" s="10">
        <v>0.189597696065903</v>
      </c>
      <c r="K3114" s="10">
        <v>0.565804600715637</v>
      </c>
      <c r="L3114" s="10">
        <v>0.244701147079468</v>
      </c>
      <c r="M3114" s="10">
        <v>0.244701147079468</v>
      </c>
      <c r="N3114" s="10">
        <v>2.05531024932861</v>
      </c>
      <c r="O3114" s="10">
        <v>0.432483494281769</v>
      </c>
    </row>
    <row r="3115" spans="1:15">
      <c r="A3115" s="8">
        <v>2011</v>
      </c>
      <c r="B3115" s="8" t="s">
        <v>429</v>
      </c>
      <c r="C3115" s="8">
        <v>360900</v>
      </c>
      <c r="D3115" s="8" t="s">
        <v>27</v>
      </c>
      <c r="E3115" s="8" t="s">
        <v>403</v>
      </c>
      <c r="F3115" s="9">
        <v>1077.98</v>
      </c>
      <c r="G3115" s="9">
        <v>184.98</v>
      </c>
      <c r="H3115" s="9">
        <v>637.84</v>
      </c>
      <c r="I3115" s="9">
        <v>255.16</v>
      </c>
      <c r="J3115" s="10">
        <v>0.171598732471466</v>
      </c>
      <c r="K3115" s="10">
        <v>0.591699302196503</v>
      </c>
      <c r="L3115" s="10">
        <v>0.236701980233192</v>
      </c>
      <c r="M3115" s="10">
        <v>0.236701980233192</v>
      </c>
      <c r="N3115" s="10">
        <v>2.06510329246521</v>
      </c>
      <c r="O3115" s="10">
        <v>0.400037616491318</v>
      </c>
    </row>
    <row r="3116" spans="1:15">
      <c r="A3116" s="8">
        <v>2012</v>
      </c>
      <c r="B3116" s="8" t="s">
        <v>429</v>
      </c>
      <c r="C3116" s="8">
        <v>360900</v>
      </c>
      <c r="D3116" s="8" t="s">
        <v>27</v>
      </c>
      <c r="E3116" s="8" t="s">
        <v>403</v>
      </c>
      <c r="F3116" s="9">
        <v>1247.6</v>
      </c>
      <c r="G3116" s="9">
        <v>202.61</v>
      </c>
      <c r="H3116" s="9">
        <v>702.15</v>
      </c>
      <c r="I3116" s="9">
        <v>342.72</v>
      </c>
      <c r="J3116" s="10">
        <v>0.162399813532829</v>
      </c>
      <c r="K3116" s="10">
        <v>0.562800586223602</v>
      </c>
      <c r="L3116" s="10">
        <v>0.274703443050385</v>
      </c>
      <c r="M3116" s="10">
        <v>0.274703443050385</v>
      </c>
      <c r="N3116" s="10">
        <v>2.11211133003235</v>
      </c>
      <c r="O3116" s="10">
        <v>0.488100826740265</v>
      </c>
    </row>
    <row r="3117" spans="1:15">
      <c r="A3117" s="8">
        <v>2013</v>
      </c>
      <c r="B3117" s="8" t="s">
        <v>429</v>
      </c>
      <c r="C3117" s="8">
        <v>360900</v>
      </c>
      <c r="D3117" s="8" t="s">
        <v>27</v>
      </c>
      <c r="E3117" s="8" t="s">
        <v>403</v>
      </c>
      <c r="F3117" s="9">
        <v>1387.07</v>
      </c>
      <c r="G3117" s="9">
        <v>213.75</v>
      </c>
      <c r="H3117" s="9">
        <v>765.94</v>
      </c>
      <c r="I3117" s="9">
        <v>407.52</v>
      </c>
      <c r="J3117" s="10">
        <v>0.154101818799973</v>
      </c>
      <c r="K3117" s="10">
        <v>0.552199959754944</v>
      </c>
      <c r="L3117" s="10">
        <v>0.293799161911011</v>
      </c>
      <c r="M3117" s="10">
        <v>0.293799161911011</v>
      </c>
      <c r="N3117" s="10">
        <v>2.13989925384521</v>
      </c>
      <c r="O3117" s="10">
        <v>0.532052099704742</v>
      </c>
    </row>
    <row r="3118" spans="1:15">
      <c r="A3118" s="8">
        <v>2014</v>
      </c>
      <c r="B3118" s="8" t="s">
        <v>429</v>
      </c>
      <c r="C3118" s="8">
        <v>360900</v>
      </c>
      <c r="D3118" s="8" t="s">
        <v>27</v>
      </c>
      <c r="E3118" s="8" t="s">
        <v>403</v>
      </c>
      <c r="F3118" s="9">
        <v>1522.99</v>
      </c>
      <c r="G3118" s="9">
        <v>224.18</v>
      </c>
      <c r="H3118" s="9">
        <v>824.55</v>
      </c>
      <c r="I3118" s="9">
        <v>474.26</v>
      </c>
      <c r="J3118" s="10">
        <v>0.147197291254997</v>
      </c>
      <c r="K3118" s="10">
        <v>0.541402101516724</v>
      </c>
      <c r="L3118" s="10">
        <v>0.311400592327118</v>
      </c>
      <c r="M3118" s="10">
        <v>0.311400592327118</v>
      </c>
      <c r="N3118" s="10">
        <v>2.16420316696167</v>
      </c>
      <c r="O3118" s="10">
        <v>0.575174331665039</v>
      </c>
    </row>
    <row r="3119" spans="1:15">
      <c r="A3119" s="8">
        <v>2015</v>
      </c>
      <c r="B3119" s="8" t="s">
        <v>429</v>
      </c>
      <c r="C3119" s="8">
        <v>360900</v>
      </c>
      <c r="D3119" s="8" t="s">
        <v>27</v>
      </c>
      <c r="E3119" s="8" t="s">
        <v>403</v>
      </c>
      <c r="F3119" s="9">
        <v>1621.02</v>
      </c>
      <c r="G3119" s="9">
        <v>236.02</v>
      </c>
      <c r="H3119" s="9">
        <v>838.55</v>
      </c>
      <c r="I3119" s="9">
        <v>546.45</v>
      </c>
      <c r="J3119" s="10">
        <v>0.14559967815876</v>
      </c>
      <c r="K3119" s="10">
        <v>0.517297744750977</v>
      </c>
      <c r="L3119" s="10">
        <v>0.337102562189102</v>
      </c>
      <c r="M3119" s="10">
        <v>0.337102562189102</v>
      </c>
      <c r="N3119" s="10">
        <v>2.19150280952454</v>
      </c>
      <c r="O3119" s="10">
        <v>0.651660621166229</v>
      </c>
    </row>
    <row r="3120" spans="1:15">
      <c r="A3120" s="8">
        <v>2016</v>
      </c>
      <c r="B3120" s="8" t="s">
        <v>429</v>
      </c>
      <c r="C3120" s="8">
        <v>360900</v>
      </c>
      <c r="D3120" s="8" t="s">
        <v>27</v>
      </c>
      <c r="E3120" s="8" t="s">
        <v>403</v>
      </c>
      <c r="F3120" s="9">
        <v>1781.95</v>
      </c>
      <c r="G3120" s="9">
        <v>276.02</v>
      </c>
      <c r="H3120" s="9">
        <v>803.13</v>
      </c>
      <c r="I3120" s="9">
        <v>702.62</v>
      </c>
      <c r="J3120" s="10">
        <v>0.154897719621658</v>
      </c>
      <c r="K3120" s="10">
        <v>0.450702875852585</v>
      </c>
      <c r="L3120" s="10">
        <v>0.394298374652863</v>
      </c>
      <c r="M3120" s="10">
        <v>0.394298374652863</v>
      </c>
      <c r="N3120" s="10">
        <v>2.23919868469238</v>
      </c>
      <c r="O3120" s="10">
        <v>0.874852120876312</v>
      </c>
    </row>
    <row r="3121" spans="1:15">
      <c r="A3121" s="8">
        <v>2017</v>
      </c>
      <c r="B3121" s="8" t="s">
        <v>429</v>
      </c>
      <c r="C3121" s="8">
        <v>360900</v>
      </c>
      <c r="D3121" s="8" t="s">
        <v>27</v>
      </c>
      <c r="E3121" s="8" t="s">
        <v>403</v>
      </c>
      <c r="F3121" s="9">
        <v>2021.85</v>
      </c>
      <c r="G3121" s="9">
        <v>288.76</v>
      </c>
      <c r="H3121" s="9">
        <v>922.75</v>
      </c>
      <c r="I3121" s="9">
        <v>810.35</v>
      </c>
      <c r="J3121" s="10">
        <v>0.142819687724113</v>
      </c>
      <c r="K3121" s="10">
        <v>0.4563889503479</v>
      </c>
      <c r="L3121" s="10">
        <v>0.400796294212341</v>
      </c>
      <c r="M3121" s="10">
        <v>0.400796294212341</v>
      </c>
      <c r="N3121" s="10">
        <v>2.25798654556274</v>
      </c>
      <c r="O3121" s="10">
        <v>0.878190219402313</v>
      </c>
    </row>
    <row r="3122" spans="1:15">
      <c r="A3122" s="8">
        <v>2018</v>
      </c>
      <c r="B3122" s="8" t="s">
        <v>429</v>
      </c>
      <c r="C3122" s="8">
        <v>360900</v>
      </c>
      <c r="D3122" s="8" t="s">
        <v>27</v>
      </c>
      <c r="E3122" s="8" t="s">
        <v>403</v>
      </c>
      <c r="F3122" s="9">
        <v>2180.85</v>
      </c>
      <c r="G3122" s="9">
        <v>269.12</v>
      </c>
      <c r="H3122" s="9">
        <v>977.46</v>
      </c>
      <c r="I3122" s="9">
        <v>934.06</v>
      </c>
      <c r="J3122" s="10">
        <v>0.123401425778866</v>
      </c>
      <c r="K3122" s="10">
        <v>0.448201388120651</v>
      </c>
      <c r="L3122" s="10">
        <v>0.428300887346268</v>
      </c>
      <c r="M3122" s="10">
        <v>0.428300887346268</v>
      </c>
      <c r="N3122" s="10">
        <v>2.30470681190491</v>
      </c>
      <c r="O3122" s="10">
        <v>0.955599188804626</v>
      </c>
    </row>
    <row r="3123" spans="1:15">
      <c r="A3123" s="8">
        <v>2019</v>
      </c>
      <c r="B3123" s="8" t="s">
        <v>429</v>
      </c>
      <c r="C3123" s="8">
        <v>360900</v>
      </c>
      <c r="D3123" s="8" t="s">
        <v>27</v>
      </c>
      <c r="E3123" s="8" t="s">
        <v>403</v>
      </c>
      <c r="F3123" s="9">
        <v>2687.5688</v>
      </c>
      <c r="G3123" s="9">
        <v>296.544311523438</v>
      </c>
      <c r="H3123" s="9">
        <v>1136.609375</v>
      </c>
      <c r="I3123" s="9">
        <v>1254.4150390625</v>
      </c>
      <c r="J3123" s="10">
        <v>0.110339246690273</v>
      </c>
      <c r="K3123" s="10">
        <v>0.422913581132889</v>
      </c>
      <c r="L3123" s="10">
        <v>0.466747134923935</v>
      </c>
      <c r="M3123" s="10">
        <v>0.466747134923935</v>
      </c>
      <c r="N3123" s="10">
        <v>2.35640788078308</v>
      </c>
      <c r="O3123" s="10">
        <v>1.10364651679993</v>
      </c>
    </row>
    <row r="3124" spans="1:15">
      <c r="A3124" s="8">
        <v>2020</v>
      </c>
      <c r="B3124" s="8" t="s">
        <v>429</v>
      </c>
      <c r="C3124" s="8">
        <v>360900</v>
      </c>
      <c r="D3124" s="8" t="s">
        <v>27</v>
      </c>
      <c r="E3124" s="8" t="s">
        <v>403</v>
      </c>
      <c r="F3124" s="9">
        <v>2789.8694</v>
      </c>
      <c r="G3124" s="9">
        <v>323.380004882813</v>
      </c>
      <c r="H3124" s="9">
        <v>1137.58862304687</v>
      </c>
      <c r="I3124" s="9">
        <v>1328.90075683594</v>
      </c>
      <c r="J3124" s="10">
        <v>0.115912236273289</v>
      </c>
      <c r="K3124" s="10">
        <v>0.407756954431534</v>
      </c>
      <c r="L3124" s="10">
        <v>0.476330816745758</v>
      </c>
      <c r="M3124" s="10">
        <v>0.476330816745758</v>
      </c>
      <c r="N3124" s="10">
        <v>2.36041855812073</v>
      </c>
      <c r="O3124" s="10">
        <v>1.16817343235016</v>
      </c>
    </row>
    <row r="3125" spans="1:15">
      <c r="A3125" s="8">
        <v>2021</v>
      </c>
      <c r="B3125" s="8" t="s">
        <v>429</v>
      </c>
      <c r="C3125" s="8">
        <v>360900</v>
      </c>
      <c r="D3125" s="8" t="s">
        <v>27</v>
      </c>
      <c r="E3125" s="8" t="s">
        <v>403</v>
      </c>
      <c r="F3125" s="9">
        <v>3191.2756</v>
      </c>
      <c r="G3125" s="9">
        <v>334.648895263672</v>
      </c>
      <c r="H3125" s="9">
        <v>1353.41748046875</v>
      </c>
      <c r="I3125" s="9">
        <v>1503.20922851562</v>
      </c>
      <c r="J3125" s="10">
        <v>0.104863680899143</v>
      </c>
      <c r="K3125" s="10">
        <v>0.424099206924438</v>
      </c>
      <c r="L3125" s="10">
        <v>0.471037119626999</v>
      </c>
      <c r="M3125" s="10">
        <v>0.471037119626999</v>
      </c>
      <c r="N3125" s="10">
        <v>2.36617350578308</v>
      </c>
      <c r="O3125" s="10">
        <v>1.1106766462326</v>
      </c>
    </row>
    <row r="3126" spans="1:15">
      <c r="A3126" s="8">
        <v>2022</v>
      </c>
      <c r="B3126" s="8" t="s">
        <v>429</v>
      </c>
      <c r="C3126" s="8">
        <v>360900</v>
      </c>
      <c r="D3126" s="8" t="s">
        <v>27</v>
      </c>
      <c r="E3126" s="8" t="s">
        <v>403</v>
      </c>
      <c r="F3126" s="9">
        <v>3473.12</v>
      </c>
      <c r="G3126" s="9">
        <v>351.34</v>
      </c>
      <c r="H3126" s="9">
        <v>1508.9</v>
      </c>
      <c r="I3126" s="9">
        <v>1612.87</v>
      </c>
      <c r="J3126" s="10">
        <v>0.101159764131386</v>
      </c>
      <c r="K3126" s="10">
        <v>0.434450868383471</v>
      </c>
      <c r="L3126" s="10">
        <v>0.464386488229603</v>
      </c>
      <c r="M3126" s="10">
        <v>0.464386488229603</v>
      </c>
      <c r="N3126" s="10">
        <v>2.36322096558714</v>
      </c>
      <c r="O3126" s="10">
        <v>1.06890449996686</v>
      </c>
    </row>
    <row r="3127" spans="1:15">
      <c r="A3127" s="1">
        <v>2023</v>
      </c>
      <c r="B3127" s="1" t="s">
        <v>429</v>
      </c>
      <c r="C3127" s="1">
        <v>360900</v>
      </c>
      <c r="D3127" s="1" t="s">
        <v>27</v>
      </c>
      <c r="E3127" s="1" t="s">
        <v>403</v>
      </c>
      <c r="F3127" s="14" t="s">
        <v>430</v>
      </c>
      <c r="G3127" s="14">
        <v>348</v>
      </c>
      <c r="H3127" s="14" t="s">
        <v>431</v>
      </c>
      <c r="I3127" s="14">
        <v>1697.52</v>
      </c>
      <c r="J3127" s="18">
        <f>G3127/F3127</f>
        <v>0.10036106913378</v>
      </c>
      <c r="K3127" s="18">
        <f>H3127/F3127</f>
        <v>0.410081673145916</v>
      </c>
      <c r="L3127" s="18">
        <f>I3127/F3127</f>
        <v>0.489554373781536</v>
      </c>
      <c r="M3127" s="18">
        <f>I3127/F3127</f>
        <v>0.489554373781536</v>
      </c>
      <c r="N3127" s="18">
        <f>J3127*1+K3127*2+L3127*3</f>
        <v>2.38918753677022</v>
      </c>
      <c r="O3127" s="18">
        <f>I3127/H3127</f>
        <v>1.19379725025493</v>
      </c>
    </row>
    <row r="3128" spans="1:15">
      <c r="A3128" s="8">
        <v>2000</v>
      </c>
      <c r="B3128" s="8" t="s">
        <v>432</v>
      </c>
      <c r="C3128" s="8">
        <v>361000</v>
      </c>
      <c r="D3128" s="8" t="s">
        <v>27</v>
      </c>
      <c r="E3128" s="8" t="s">
        <v>403</v>
      </c>
      <c r="F3128" s="9">
        <v>125.14</v>
      </c>
      <c r="G3128" s="9">
        <v>45.3</v>
      </c>
      <c r="H3128" s="9">
        <v>45.68</v>
      </c>
      <c r="I3128" s="9">
        <v>34.29</v>
      </c>
      <c r="J3128" s="10">
        <v>0.361994564533234</v>
      </c>
      <c r="K3128" s="10">
        <v>0.365031152963638</v>
      </c>
      <c r="L3128" s="10">
        <v>0.274013102054596</v>
      </c>
      <c r="M3128" s="10">
        <v>0.274013102054596</v>
      </c>
      <c r="N3128" s="10">
        <v>1.91409611701965</v>
      </c>
      <c r="O3128" s="10">
        <v>0.750656723976135</v>
      </c>
    </row>
    <row r="3129" spans="1:15">
      <c r="A3129" s="8">
        <v>2001</v>
      </c>
      <c r="B3129" s="8" t="s">
        <v>432</v>
      </c>
      <c r="C3129" s="8">
        <v>361000</v>
      </c>
      <c r="D3129" s="8" t="s">
        <v>27</v>
      </c>
      <c r="E3129" s="8" t="s">
        <v>403</v>
      </c>
      <c r="F3129" s="9">
        <v>135.62</v>
      </c>
      <c r="G3129" s="9">
        <v>46</v>
      </c>
      <c r="H3129" s="9">
        <v>52.04</v>
      </c>
      <c r="I3129" s="9">
        <v>37.58</v>
      </c>
      <c r="J3129" s="10">
        <v>0.339183002710342</v>
      </c>
      <c r="K3129" s="10">
        <v>0.383719205856323</v>
      </c>
      <c r="L3129" s="10">
        <v>0.277097761631012</v>
      </c>
      <c r="M3129" s="10">
        <v>0.277097761631012</v>
      </c>
      <c r="N3129" s="10">
        <v>1.93791472911835</v>
      </c>
      <c r="O3129" s="10">
        <v>0.722136795520782</v>
      </c>
    </row>
    <row r="3130" spans="1:15">
      <c r="A3130" s="8">
        <v>2002</v>
      </c>
      <c r="B3130" s="8" t="s">
        <v>432</v>
      </c>
      <c r="C3130" s="8">
        <v>361000</v>
      </c>
      <c r="D3130" s="8" t="s">
        <v>27</v>
      </c>
      <c r="E3130" s="8" t="s">
        <v>403</v>
      </c>
      <c r="F3130" s="9">
        <v>149.2</v>
      </c>
      <c r="G3130" s="9">
        <v>47.01</v>
      </c>
      <c r="H3130" s="9">
        <v>59.93</v>
      </c>
      <c r="I3130" s="9">
        <v>42.25</v>
      </c>
      <c r="J3130" s="10">
        <v>0.315080434083939</v>
      </c>
      <c r="K3130" s="10">
        <v>0.40167561173439</v>
      </c>
      <c r="L3130" s="10">
        <v>0.283176958560944</v>
      </c>
      <c r="M3130" s="10">
        <v>0.283176958560944</v>
      </c>
      <c r="N3130" s="10">
        <v>1.96796250343323</v>
      </c>
      <c r="O3130" s="10">
        <v>0.70498913526535</v>
      </c>
    </row>
    <row r="3131" spans="1:15">
      <c r="A3131" s="8">
        <v>2003</v>
      </c>
      <c r="B3131" s="8" t="s">
        <v>432</v>
      </c>
      <c r="C3131" s="8">
        <v>361000</v>
      </c>
      <c r="D3131" s="8" t="s">
        <v>27</v>
      </c>
      <c r="E3131" s="8" t="s">
        <v>403</v>
      </c>
      <c r="F3131" s="9">
        <v>168.41</v>
      </c>
      <c r="G3131" s="9">
        <v>46.16</v>
      </c>
      <c r="H3131" s="9">
        <v>72</v>
      </c>
      <c r="I3131" s="9">
        <v>50.25</v>
      </c>
      <c r="J3131" s="10">
        <v>0.274093002080917</v>
      </c>
      <c r="K3131" s="10">
        <v>0.42752805352211</v>
      </c>
      <c r="L3131" s="10">
        <v>0.298378944396973</v>
      </c>
      <c r="M3131" s="10">
        <v>0.298378944396973</v>
      </c>
      <c r="N3131" s="10">
        <v>2.02428603172302</v>
      </c>
      <c r="O3131" s="10">
        <v>0.697916686534882</v>
      </c>
    </row>
    <row r="3132" spans="1:15">
      <c r="A3132" s="8">
        <v>2004</v>
      </c>
      <c r="B3132" s="8" t="s">
        <v>432</v>
      </c>
      <c r="C3132" s="8">
        <v>361000</v>
      </c>
      <c r="D3132" s="8" t="s">
        <v>27</v>
      </c>
      <c r="E3132" s="8" t="s">
        <v>403</v>
      </c>
      <c r="F3132" s="9">
        <v>204.18</v>
      </c>
      <c r="G3132" s="9">
        <v>64.01</v>
      </c>
      <c r="H3132" s="9">
        <v>86.08</v>
      </c>
      <c r="I3132" s="9">
        <v>54.09</v>
      </c>
      <c r="J3132" s="10">
        <v>0.31349790096283</v>
      </c>
      <c r="K3132" s="10">
        <v>0.421588808298111</v>
      </c>
      <c r="L3132" s="10">
        <v>0.264913320541382</v>
      </c>
      <c r="M3132" s="10">
        <v>0.264913320541382</v>
      </c>
      <c r="N3132" s="10">
        <v>1.95141553878784</v>
      </c>
      <c r="O3132" s="10">
        <v>0.628368973731995</v>
      </c>
    </row>
    <row r="3133" spans="1:15">
      <c r="A3133" s="8">
        <v>2005</v>
      </c>
      <c r="B3133" s="8" t="s">
        <v>432</v>
      </c>
      <c r="C3133" s="8">
        <v>361000</v>
      </c>
      <c r="D3133" s="8" t="s">
        <v>27</v>
      </c>
      <c r="E3133" s="8" t="s">
        <v>403</v>
      </c>
      <c r="F3133" s="9">
        <v>262</v>
      </c>
      <c r="G3133" s="9">
        <v>70.19</v>
      </c>
      <c r="H3133" s="9">
        <v>105.85</v>
      </c>
      <c r="I3133" s="9">
        <v>85.96</v>
      </c>
      <c r="J3133" s="10">
        <v>0.267900764942169</v>
      </c>
      <c r="K3133" s="10">
        <v>0.404007643461227</v>
      </c>
      <c r="L3133" s="10">
        <v>0.328091591596603</v>
      </c>
      <c r="M3133" s="10">
        <v>0.328091591596603</v>
      </c>
      <c r="N3133" s="10">
        <v>2.0601909160614</v>
      </c>
      <c r="O3133" s="10">
        <v>0.81209260225296</v>
      </c>
    </row>
    <row r="3134" spans="1:15">
      <c r="A3134" s="8">
        <v>2006</v>
      </c>
      <c r="B3134" s="8" t="s">
        <v>432</v>
      </c>
      <c r="C3134" s="8">
        <v>361000</v>
      </c>
      <c r="D3134" s="8" t="s">
        <v>27</v>
      </c>
      <c r="E3134" s="8" t="s">
        <v>403</v>
      </c>
      <c r="F3134" s="9">
        <v>313.56</v>
      </c>
      <c r="G3134" s="9">
        <v>74.69</v>
      </c>
      <c r="H3134" s="9">
        <v>138.91</v>
      </c>
      <c r="I3134" s="9">
        <v>99.96</v>
      </c>
      <c r="J3134" s="10">
        <v>0.238200023770332</v>
      </c>
      <c r="K3134" s="10">
        <v>0.443009316921234</v>
      </c>
      <c r="L3134" s="10">
        <v>0.318790674209595</v>
      </c>
      <c r="M3134" s="10">
        <v>0.318790674209595</v>
      </c>
      <c r="N3134" s="10">
        <v>2.08059072494507</v>
      </c>
      <c r="O3134" s="10">
        <v>0.719602644443512</v>
      </c>
    </row>
    <row r="3135" spans="1:15">
      <c r="A3135" s="8">
        <v>2007</v>
      </c>
      <c r="B3135" s="8" t="s">
        <v>432</v>
      </c>
      <c r="C3135" s="8">
        <v>361000</v>
      </c>
      <c r="D3135" s="8" t="s">
        <v>27</v>
      </c>
      <c r="E3135" s="8" t="s">
        <v>403</v>
      </c>
      <c r="F3135" s="9">
        <v>367.92</v>
      </c>
      <c r="G3135" s="9">
        <v>80.1</v>
      </c>
      <c r="H3135" s="9">
        <v>171.93</v>
      </c>
      <c r="I3135" s="9">
        <v>115.9</v>
      </c>
      <c r="J3135" s="10">
        <v>0.217710375785828</v>
      </c>
      <c r="K3135" s="10">
        <v>0.467302680015564</v>
      </c>
      <c r="L3135" s="10">
        <v>0.315014123916626</v>
      </c>
      <c r="M3135" s="10">
        <v>0.315014123916626</v>
      </c>
      <c r="N3135" s="10">
        <v>2.09735822677612</v>
      </c>
      <c r="O3135" s="10">
        <v>0.674111545085907</v>
      </c>
    </row>
    <row r="3136" spans="1:15">
      <c r="A3136" s="8">
        <v>2008</v>
      </c>
      <c r="B3136" s="8" t="s">
        <v>432</v>
      </c>
      <c r="C3136" s="8">
        <v>361000</v>
      </c>
      <c r="D3136" s="8" t="s">
        <v>27</v>
      </c>
      <c r="E3136" s="8" t="s">
        <v>403</v>
      </c>
      <c r="F3136" s="9">
        <v>434.05</v>
      </c>
      <c r="G3136" s="9">
        <v>96.36</v>
      </c>
      <c r="H3136" s="9">
        <v>208.26</v>
      </c>
      <c r="I3136" s="9">
        <v>129.48</v>
      </c>
      <c r="J3136" s="10">
        <v>0.222002074122429</v>
      </c>
      <c r="K3136" s="10">
        <v>0.479806482791901</v>
      </c>
      <c r="L3136" s="10">
        <v>0.29830664396286</v>
      </c>
      <c r="M3136" s="10">
        <v>0.29830664396286</v>
      </c>
      <c r="N3136" s="10">
        <v>2.07653498649597</v>
      </c>
      <c r="O3136" s="10">
        <v>0.621722817420959</v>
      </c>
    </row>
    <row r="3137" spans="1:15">
      <c r="A3137" s="8">
        <v>2009</v>
      </c>
      <c r="B3137" s="8" t="s">
        <v>432</v>
      </c>
      <c r="C3137" s="8">
        <v>361000</v>
      </c>
      <c r="D3137" s="8" t="s">
        <v>27</v>
      </c>
      <c r="E3137" s="8" t="s">
        <v>403</v>
      </c>
      <c r="F3137" s="9">
        <v>502.91</v>
      </c>
      <c r="G3137" s="9">
        <v>109.23</v>
      </c>
      <c r="H3137" s="9">
        <v>237.78</v>
      </c>
      <c r="I3137" s="9">
        <v>155.9</v>
      </c>
      <c r="J3137" s="10">
        <v>0.21719591319561</v>
      </c>
      <c r="K3137" s="10">
        <v>0.472808241844177</v>
      </c>
      <c r="L3137" s="10">
        <v>0.309995830059052</v>
      </c>
      <c r="M3137" s="10">
        <v>0.309995830059052</v>
      </c>
      <c r="N3137" s="10">
        <v>2.09279990196228</v>
      </c>
      <c r="O3137" s="10">
        <v>0.655648052692413</v>
      </c>
    </row>
    <row r="3138" spans="1:15">
      <c r="A3138" s="8">
        <v>2010</v>
      </c>
      <c r="B3138" s="8" t="s">
        <v>432</v>
      </c>
      <c r="C3138" s="8">
        <v>361000</v>
      </c>
      <c r="D3138" s="8" t="s">
        <v>27</v>
      </c>
      <c r="E3138" s="8" t="s">
        <v>403</v>
      </c>
      <c r="F3138" s="9">
        <v>630.01</v>
      </c>
      <c r="G3138" s="9">
        <v>119.83</v>
      </c>
      <c r="H3138" s="9">
        <v>314.44</v>
      </c>
      <c r="I3138" s="9">
        <v>195.68</v>
      </c>
      <c r="J3138" s="10">
        <v>0.190203323960304</v>
      </c>
      <c r="K3138" s="10">
        <v>0.499103188514709</v>
      </c>
      <c r="L3138" s="10">
        <v>0.310598254203796</v>
      </c>
      <c r="M3138" s="10">
        <v>0.310598254203796</v>
      </c>
      <c r="N3138" s="10">
        <v>2.12020444869995</v>
      </c>
      <c r="O3138" s="10">
        <v>0.622312664985657</v>
      </c>
    </row>
    <row r="3139" spans="1:15">
      <c r="A3139" s="8">
        <v>2011</v>
      </c>
      <c r="B3139" s="8" t="s">
        <v>432</v>
      </c>
      <c r="C3139" s="8">
        <v>361000</v>
      </c>
      <c r="D3139" s="8" t="s">
        <v>27</v>
      </c>
      <c r="E3139" s="8" t="s">
        <v>403</v>
      </c>
      <c r="F3139" s="9">
        <v>742.51</v>
      </c>
      <c r="G3139" s="9">
        <v>136.92</v>
      </c>
      <c r="H3139" s="9">
        <v>395.61</v>
      </c>
      <c r="I3139" s="9">
        <v>209.98</v>
      </c>
      <c r="J3139" s="10">
        <v>0.18440155684948</v>
      </c>
      <c r="K3139" s="10">
        <v>0.532800912857056</v>
      </c>
      <c r="L3139" s="10">
        <v>0.282797545194626</v>
      </c>
      <c r="M3139" s="10">
        <v>0.282797545194626</v>
      </c>
      <c r="N3139" s="10">
        <v>2.09839606285095</v>
      </c>
      <c r="O3139" s="10">
        <v>0.530775249004364</v>
      </c>
    </row>
    <row r="3140" spans="1:15">
      <c r="A3140" s="8">
        <v>2012</v>
      </c>
      <c r="B3140" s="8" t="s">
        <v>432</v>
      </c>
      <c r="C3140" s="8">
        <v>361000</v>
      </c>
      <c r="D3140" s="8" t="s">
        <v>27</v>
      </c>
      <c r="E3140" s="8" t="s">
        <v>403</v>
      </c>
      <c r="F3140" s="9">
        <v>825.04</v>
      </c>
      <c r="G3140" s="9">
        <v>151.97</v>
      </c>
      <c r="H3140" s="9">
        <v>435.95</v>
      </c>
      <c r="I3140" s="9">
        <v>237.12</v>
      </c>
      <c r="J3140" s="10">
        <v>0.184197127819061</v>
      </c>
      <c r="K3140" s="10">
        <v>0.528398633003235</v>
      </c>
      <c r="L3140" s="10">
        <v>0.287404239177704</v>
      </c>
      <c r="M3140" s="10">
        <v>0.287404239177704</v>
      </c>
      <c r="N3140" s="10">
        <v>2.10320711135864</v>
      </c>
      <c r="O3140" s="10">
        <v>0.543915569782257</v>
      </c>
    </row>
    <row r="3141" spans="1:15">
      <c r="A3141" s="8">
        <v>2013</v>
      </c>
      <c r="B3141" s="8" t="s">
        <v>432</v>
      </c>
      <c r="C3141" s="8">
        <v>361000</v>
      </c>
      <c r="D3141" s="8" t="s">
        <v>27</v>
      </c>
      <c r="E3141" s="8" t="s">
        <v>403</v>
      </c>
      <c r="F3141" s="9">
        <v>940.64</v>
      </c>
      <c r="G3141" s="9">
        <v>163.48</v>
      </c>
      <c r="H3141" s="9">
        <v>489.04</v>
      </c>
      <c r="I3141" s="9">
        <v>288.12</v>
      </c>
      <c r="J3141" s="10">
        <v>0.173796564340591</v>
      </c>
      <c r="K3141" s="10">
        <v>0.51990133523941</v>
      </c>
      <c r="L3141" s="10">
        <v>0.306302100419998</v>
      </c>
      <c r="M3141" s="10">
        <v>0.306302100419998</v>
      </c>
      <c r="N3141" s="10">
        <v>2.13250541687012</v>
      </c>
      <c r="O3141" s="10">
        <v>0.589154243469238</v>
      </c>
    </row>
    <row r="3142" spans="1:15">
      <c r="A3142" s="8">
        <v>2014</v>
      </c>
      <c r="B3142" s="8" t="s">
        <v>432</v>
      </c>
      <c r="C3142" s="8">
        <v>361000</v>
      </c>
      <c r="D3142" s="8" t="s">
        <v>27</v>
      </c>
      <c r="E3142" s="8" t="s">
        <v>403</v>
      </c>
      <c r="F3142" s="9">
        <v>1036.77</v>
      </c>
      <c r="G3142" s="9">
        <v>173.76</v>
      </c>
      <c r="H3142" s="9">
        <v>534.87</v>
      </c>
      <c r="I3142" s="9">
        <v>328.14</v>
      </c>
      <c r="J3142" s="10">
        <v>0.167597442865372</v>
      </c>
      <c r="K3142" s="10">
        <v>0.515900373458862</v>
      </c>
      <c r="L3142" s="10">
        <v>0.316502213478088</v>
      </c>
      <c r="M3142" s="10">
        <v>0.316502213478088</v>
      </c>
      <c r="N3142" s="10">
        <v>2.14890480041504</v>
      </c>
      <c r="O3142" s="10">
        <v>0.613494873046875</v>
      </c>
    </row>
    <row r="3143" spans="1:15">
      <c r="A3143" s="8">
        <v>2015</v>
      </c>
      <c r="B3143" s="8" t="s">
        <v>432</v>
      </c>
      <c r="C3143" s="8">
        <v>361000</v>
      </c>
      <c r="D3143" s="8" t="s">
        <v>27</v>
      </c>
      <c r="E3143" s="8" t="s">
        <v>403</v>
      </c>
      <c r="F3143" s="9">
        <v>1105.14</v>
      </c>
      <c r="G3143" s="9">
        <v>181.8</v>
      </c>
      <c r="H3143" s="9">
        <v>549.25</v>
      </c>
      <c r="I3143" s="9">
        <v>373.98</v>
      </c>
      <c r="J3143" s="10">
        <v>0.164504051208496</v>
      </c>
      <c r="K3143" s="10">
        <v>0.496995866298676</v>
      </c>
      <c r="L3143" s="10">
        <v>0.338400572538376</v>
      </c>
      <c r="M3143" s="10">
        <v>0.338400572538376</v>
      </c>
      <c r="N3143" s="10">
        <v>2.17369747161865</v>
      </c>
      <c r="O3143" s="10">
        <v>0.680892109870911</v>
      </c>
    </row>
    <row r="3144" spans="1:15">
      <c r="A3144" s="8">
        <v>2016</v>
      </c>
      <c r="B3144" s="8" t="s">
        <v>432</v>
      </c>
      <c r="C3144" s="8">
        <v>361000</v>
      </c>
      <c r="D3144" s="8" t="s">
        <v>27</v>
      </c>
      <c r="E3144" s="8" t="s">
        <v>403</v>
      </c>
      <c r="F3144" s="9">
        <v>1210.91</v>
      </c>
      <c r="G3144" s="9">
        <v>197.01</v>
      </c>
      <c r="H3144" s="9">
        <v>591.29</v>
      </c>
      <c r="I3144" s="9">
        <v>422.61</v>
      </c>
      <c r="J3144" s="10">
        <v>0.162695825099945</v>
      </c>
      <c r="K3144" s="10">
        <v>0.488302171230316</v>
      </c>
      <c r="L3144" s="10">
        <v>0.349002003669739</v>
      </c>
      <c r="M3144" s="10">
        <v>0.349002003669739</v>
      </c>
      <c r="N3144" s="10">
        <v>2.18630623817444</v>
      </c>
      <c r="O3144" s="10">
        <v>0.714725434780121</v>
      </c>
    </row>
    <row r="3145" spans="1:15">
      <c r="A3145" s="8">
        <v>2017</v>
      </c>
      <c r="B3145" s="8" t="s">
        <v>432</v>
      </c>
      <c r="C3145" s="8">
        <v>361000</v>
      </c>
      <c r="D3145" s="8" t="s">
        <v>27</v>
      </c>
      <c r="E3145" s="8" t="s">
        <v>403</v>
      </c>
      <c r="F3145" s="9">
        <v>1354.57</v>
      </c>
      <c r="G3145" s="9">
        <v>216.35</v>
      </c>
      <c r="H3145" s="9">
        <v>594.59</v>
      </c>
      <c r="I3145" s="9">
        <v>543.63</v>
      </c>
      <c r="J3145" s="10">
        <v>0.159718587994576</v>
      </c>
      <c r="K3145" s="10">
        <v>0.438951104879379</v>
      </c>
      <c r="L3145" s="10">
        <v>0.401330322027206</v>
      </c>
      <c r="M3145" s="10">
        <v>0.401330322027206</v>
      </c>
      <c r="N3145" s="10">
        <v>2.24161171913147</v>
      </c>
      <c r="O3145" s="10">
        <v>0.914293885231018</v>
      </c>
    </row>
    <row r="3146" spans="1:15">
      <c r="A3146" s="8">
        <v>2018</v>
      </c>
      <c r="B3146" s="8" t="s">
        <v>432</v>
      </c>
      <c r="C3146" s="8">
        <v>361000</v>
      </c>
      <c r="D3146" s="8" t="s">
        <v>27</v>
      </c>
      <c r="E3146" s="8" t="s">
        <v>403</v>
      </c>
      <c r="F3146" s="9">
        <v>1382.4</v>
      </c>
      <c r="G3146" s="9">
        <v>199.34</v>
      </c>
      <c r="H3146" s="9">
        <v>565.96</v>
      </c>
      <c r="I3146" s="9">
        <v>617.11</v>
      </c>
      <c r="J3146" s="10">
        <v>0.14419849216938</v>
      </c>
      <c r="K3146" s="10">
        <v>0.409403949975967</v>
      </c>
      <c r="L3146" s="10">
        <v>0.446404814720154</v>
      </c>
      <c r="M3146" s="10">
        <v>0.446404814720154</v>
      </c>
      <c r="N3146" s="10">
        <v>2.30222082138062</v>
      </c>
      <c r="O3146" s="10">
        <v>1.09037744998932</v>
      </c>
    </row>
    <row r="3147" spans="1:15">
      <c r="A3147" s="8">
        <v>2019</v>
      </c>
      <c r="B3147" s="8" t="s">
        <v>432</v>
      </c>
      <c r="C3147" s="8">
        <v>361000</v>
      </c>
      <c r="D3147" s="8" t="s">
        <v>27</v>
      </c>
      <c r="E3147" s="8" t="s">
        <v>403</v>
      </c>
      <c r="F3147" s="9">
        <v>1510.9248</v>
      </c>
      <c r="G3147" s="9">
        <v>215.199798583984</v>
      </c>
      <c r="H3147" s="9">
        <v>573.878479003906</v>
      </c>
      <c r="I3147" s="9">
        <v>721.846496582031</v>
      </c>
      <c r="J3147" s="10">
        <v>0.142429187893867</v>
      </c>
      <c r="K3147" s="10">
        <v>0.379819363355637</v>
      </c>
      <c r="L3147" s="10">
        <v>0.477751433849335</v>
      </c>
      <c r="M3147" s="10">
        <v>0.477751433849335</v>
      </c>
      <c r="N3147" s="10">
        <v>2.33532214164734</v>
      </c>
      <c r="O3147" s="10">
        <v>1.25783860683441</v>
      </c>
    </row>
    <row r="3148" spans="1:15">
      <c r="A3148" s="8">
        <v>2020</v>
      </c>
      <c r="B3148" s="8" t="s">
        <v>432</v>
      </c>
      <c r="C3148" s="8">
        <v>361000</v>
      </c>
      <c r="D3148" s="8" t="s">
        <v>27</v>
      </c>
      <c r="E3148" s="8" t="s">
        <v>403</v>
      </c>
      <c r="F3148" s="9">
        <v>1572.5085</v>
      </c>
      <c r="G3148" s="9">
        <v>221.382507324219</v>
      </c>
      <c r="H3148" s="9">
        <v>588.845886230469</v>
      </c>
      <c r="I3148" s="9">
        <v>762.280090332031</v>
      </c>
      <c r="J3148" s="10">
        <v>0.140783026814461</v>
      </c>
      <c r="K3148" s="10">
        <v>0.374462753534317</v>
      </c>
      <c r="L3148" s="10">
        <v>0.484754204750061</v>
      </c>
      <c r="M3148" s="10">
        <v>0.484754204750061</v>
      </c>
      <c r="N3148" s="10">
        <v>2.34397125244141</v>
      </c>
      <c r="O3148" s="10">
        <v>1.29453241825104</v>
      </c>
    </row>
    <row r="3149" spans="1:15">
      <c r="A3149" s="8">
        <v>2021</v>
      </c>
      <c r="B3149" s="8" t="s">
        <v>432</v>
      </c>
      <c r="C3149" s="8">
        <v>361000</v>
      </c>
      <c r="D3149" s="8" t="s">
        <v>27</v>
      </c>
      <c r="E3149" s="8" t="s">
        <v>403</v>
      </c>
      <c r="F3149" s="9">
        <v>1794.547</v>
      </c>
      <c r="G3149" s="9">
        <v>229.377899169922</v>
      </c>
      <c r="H3149" s="9">
        <v>694.205078125</v>
      </c>
      <c r="I3149" s="9">
        <v>870.963989257813</v>
      </c>
      <c r="J3149" s="10">
        <v>0.127819389104843</v>
      </c>
      <c r="K3149" s="10">
        <v>0.386841416358948</v>
      </c>
      <c r="L3149" s="10">
        <v>0.485339194536209</v>
      </c>
      <c r="M3149" s="10">
        <v>0.485339194536209</v>
      </c>
      <c r="N3149" s="10">
        <v>2.35751986503601</v>
      </c>
      <c r="O3149" s="10">
        <v>1.25462055206299</v>
      </c>
    </row>
    <row r="3150" spans="1:15">
      <c r="A3150" s="8">
        <v>2022</v>
      </c>
      <c r="B3150" s="8" t="s">
        <v>432</v>
      </c>
      <c r="C3150" s="8">
        <v>361000</v>
      </c>
      <c r="D3150" s="8" t="s">
        <v>27</v>
      </c>
      <c r="E3150" s="8" t="s">
        <v>403</v>
      </c>
      <c r="F3150" s="9">
        <v>1945.62</v>
      </c>
      <c r="G3150" s="9">
        <v>241.66</v>
      </c>
      <c r="H3150" s="9">
        <v>766.83</v>
      </c>
      <c r="I3150" s="9">
        <v>937.13</v>
      </c>
      <c r="J3150" s="10">
        <v>0.124207193593816</v>
      </c>
      <c r="K3150" s="10">
        <v>0.394131433681808</v>
      </c>
      <c r="L3150" s="10">
        <v>0.481661372724376</v>
      </c>
      <c r="M3150" s="10">
        <v>0.481661372724376</v>
      </c>
      <c r="N3150" s="10">
        <v>2.35745417913056</v>
      </c>
      <c r="O3150" s="10">
        <v>1.22208312142196</v>
      </c>
    </row>
    <row r="3151" spans="1:15">
      <c r="A3151" s="1">
        <v>2023</v>
      </c>
      <c r="B3151" s="1" t="s">
        <v>432</v>
      </c>
      <c r="C3151" s="1">
        <v>361000</v>
      </c>
      <c r="D3151" s="1" t="s">
        <v>27</v>
      </c>
      <c r="E3151" s="1" t="s">
        <v>403</v>
      </c>
      <c r="F3151" s="14" t="s">
        <v>433</v>
      </c>
      <c r="G3151" s="14">
        <v>243.05</v>
      </c>
      <c r="H3151" s="14" t="s">
        <v>434</v>
      </c>
      <c r="I3151" s="14">
        <v>996.35</v>
      </c>
      <c r="J3151" s="18">
        <f>G3151/F3151</f>
        <v>0.11944017180121</v>
      </c>
      <c r="K3151" s="18">
        <f>H3151/F3151</f>
        <v>0.390931294258714</v>
      </c>
      <c r="L3151" s="18">
        <f>I3151/F3151</f>
        <v>0.489628533940076</v>
      </c>
      <c r="M3151" s="18">
        <f>I3151/F3151</f>
        <v>0.489628533940076</v>
      </c>
      <c r="N3151" s="18">
        <f>J3151*1+K3151*2+L3151*3</f>
        <v>2.37018836213887</v>
      </c>
      <c r="O3151" s="18">
        <f>I3151/H3151</f>
        <v>1.25246697087403</v>
      </c>
    </row>
    <row r="3152" spans="1:15">
      <c r="A3152" s="8">
        <v>2000</v>
      </c>
      <c r="B3152" s="8" t="s">
        <v>435</v>
      </c>
      <c r="C3152" s="8">
        <v>361100</v>
      </c>
      <c r="D3152" s="8" t="s">
        <v>27</v>
      </c>
      <c r="E3152" s="8" t="s">
        <v>403</v>
      </c>
      <c r="F3152" s="9">
        <v>173.43</v>
      </c>
      <c r="G3152" s="9">
        <v>56.71</v>
      </c>
      <c r="H3152" s="9">
        <v>50.64</v>
      </c>
      <c r="I3152" s="9">
        <v>66.08</v>
      </c>
      <c r="J3152" s="10">
        <v>0.326990723609924</v>
      </c>
      <c r="K3152" s="10">
        <v>0.291990995407104</v>
      </c>
      <c r="L3152" s="10">
        <v>0.381018280982971</v>
      </c>
      <c r="M3152" s="10">
        <v>0.381018280982971</v>
      </c>
      <c r="N3152" s="10">
        <v>2.05402755737305</v>
      </c>
      <c r="O3152" s="10">
        <v>1.30489730834961</v>
      </c>
    </row>
    <row r="3153" spans="1:15">
      <c r="A3153" s="8">
        <v>2001</v>
      </c>
      <c r="B3153" s="8" t="s">
        <v>435</v>
      </c>
      <c r="C3153" s="8">
        <v>361100</v>
      </c>
      <c r="D3153" s="8" t="s">
        <v>27</v>
      </c>
      <c r="E3153" s="8" t="s">
        <v>403</v>
      </c>
      <c r="F3153" s="9">
        <v>190.86</v>
      </c>
      <c r="G3153" s="9">
        <v>56.86</v>
      </c>
      <c r="H3153" s="9">
        <v>62.26</v>
      </c>
      <c r="I3153" s="9">
        <v>71.74</v>
      </c>
      <c r="J3153" s="10">
        <v>0.29791471362114</v>
      </c>
      <c r="K3153" s="10">
        <v>0.32620769739151</v>
      </c>
      <c r="L3153" s="10">
        <v>0.375877618789673</v>
      </c>
      <c r="M3153" s="10">
        <v>0.375877618789673</v>
      </c>
      <c r="N3153" s="10">
        <v>2.07796287536621</v>
      </c>
      <c r="O3153" s="10">
        <v>1.15226471424103</v>
      </c>
    </row>
    <row r="3154" spans="1:15">
      <c r="A3154" s="8">
        <v>2002</v>
      </c>
      <c r="B3154" s="8" t="s">
        <v>435</v>
      </c>
      <c r="C3154" s="8">
        <v>361100</v>
      </c>
      <c r="D3154" s="8" t="s">
        <v>27</v>
      </c>
      <c r="E3154" s="8" t="s">
        <v>403</v>
      </c>
      <c r="F3154" s="9">
        <v>218.5</v>
      </c>
      <c r="G3154" s="9">
        <v>59.06</v>
      </c>
      <c r="H3154" s="9">
        <v>73.55</v>
      </c>
      <c r="I3154" s="9">
        <v>85.87</v>
      </c>
      <c r="J3154" s="10">
        <v>0.27029749751091</v>
      </c>
      <c r="K3154" s="10">
        <v>0.336613267660141</v>
      </c>
      <c r="L3154" s="10">
        <v>0.392997711896896</v>
      </c>
      <c r="M3154" s="10">
        <v>0.392997711896896</v>
      </c>
      <c r="N3154" s="10">
        <v>2.12251710891724</v>
      </c>
      <c r="O3154" s="10">
        <v>1.16750514507294</v>
      </c>
    </row>
    <row r="3155" spans="1:15">
      <c r="A3155" s="8">
        <v>2003</v>
      </c>
      <c r="B3155" s="8" t="s">
        <v>435</v>
      </c>
      <c r="C3155" s="8">
        <v>361100</v>
      </c>
      <c r="D3155" s="8" t="s">
        <v>27</v>
      </c>
      <c r="E3155" s="8" t="s">
        <v>403</v>
      </c>
      <c r="F3155" s="9">
        <v>252.76</v>
      </c>
      <c r="G3155" s="9">
        <v>62.61</v>
      </c>
      <c r="H3155" s="9">
        <v>92.84</v>
      </c>
      <c r="I3155" s="9">
        <v>97.34</v>
      </c>
      <c r="J3155" s="10">
        <v>0.247705340385437</v>
      </c>
      <c r="K3155" s="10">
        <v>0.36730495095253</v>
      </c>
      <c r="L3155" s="10">
        <v>0.385108411312103</v>
      </c>
      <c r="M3155" s="10">
        <v>0.385108411312103</v>
      </c>
      <c r="N3155" s="10">
        <v>2.13764047622681</v>
      </c>
      <c r="O3155" s="10">
        <v>1.04847049713135</v>
      </c>
    </row>
    <row r="3156" spans="1:15">
      <c r="A3156" s="8">
        <v>2004</v>
      </c>
      <c r="B3156" s="8" t="s">
        <v>435</v>
      </c>
      <c r="C3156" s="8">
        <v>361100</v>
      </c>
      <c r="D3156" s="8" t="s">
        <v>27</v>
      </c>
      <c r="E3156" s="8" t="s">
        <v>403</v>
      </c>
      <c r="F3156" s="9">
        <v>301.07</v>
      </c>
      <c r="G3156" s="9">
        <v>64.7</v>
      </c>
      <c r="H3156" s="9">
        <v>123.53</v>
      </c>
      <c r="I3156" s="9">
        <v>112.84</v>
      </c>
      <c r="J3156" s="10">
        <v>0.214900195598602</v>
      </c>
      <c r="K3156" s="10">
        <v>0.410303264856339</v>
      </c>
      <c r="L3156" s="10">
        <v>0.374796569347382</v>
      </c>
      <c r="M3156" s="10">
        <v>0.374796569347382</v>
      </c>
      <c r="N3156" s="10">
        <v>2.15989637374878</v>
      </c>
      <c r="O3156" s="10">
        <v>0.913462340831757</v>
      </c>
    </row>
    <row r="3157" spans="1:15">
      <c r="A3157" s="8">
        <v>2005</v>
      </c>
      <c r="B3157" s="8" t="s">
        <v>435</v>
      </c>
      <c r="C3157" s="8">
        <v>361100</v>
      </c>
      <c r="D3157" s="8" t="s">
        <v>27</v>
      </c>
      <c r="E3157" s="8" t="s">
        <v>403</v>
      </c>
      <c r="F3157" s="9">
        <v>388.11</v>
      </c>
      <c r="G3157" s="9">
        <v>82.32</v>
      </c>
      <c r="H3157" s="9">
        <v>164.71</v>
      </c>
      <c r="I3157" s="9">
        <v>141.08</v>
      </c>
      <c r="J3157" s="10">
        <v>0.212104812264442</v>
      </c>
      <c r="K3157" s="10">
        <v>0.424389988183975</v>
      </c>
      <c r="L3157" s="10">
        <v>0.363505184650421</v>
      </c>
      <c r="M3157" s="10">
        <v>0.363505184650421</v>
      </c>
      <c r="N3157" s="10">
        <v>2.15140032768249</v>
      </c>
      <c r="O3157" s="10">
        <v>0.856535732746124</v>
      </c>
    </row>
    <row r="3158" spans="1:15">
      <c r="A3158" s="8">
        <v>2006</v>
      </c>
      <c r="B3158" s="8" t="s">
        <v>435</v>
      </c>
      <c r="C3158" s="8">
        <v>361100</v>
      </c>
      <c r="D3158" s="8" t="s">
        <v>27</v>
      </c>
      <c r="E3158" s="8" t="s">
        <v>403</v>
      </c>
      <c r="F3158" s="9">
        <v>451.43</v>
      </c>
      <c r="G3158" s="9">
        <v>87.71</v>
      </c>
      <c r="H3158" s="9">
        <v>200.7</v>
      </c>
      <c r="I3158" s="9">
        <v>163.01</v>
      </c>
      <c r="J3158" s="10">
        <v>0.194293692708015</v>
      </c>
      <c r="K3158" s="10">
        <v>0.444587200880051</v>
      </c>
      <c r="L3158" s="10">
        <v>0.361096948385239</v>
      </c>
      <c r="M3158" s="10">
        <v>0.361096948385239</v>
      </c>
      <c r="N3158" s="10">
        <v>2.16675901412964</v>
      </c>
      <c r="O3158" s="10">
        <v>0.812207281589508</v>
      </c>
    </row>
    <row r="3159" spans="1:15">
      <c r="A3159" s="8">
        <v>2007</v>
      </c>
      <c r="B3159" s="8" t="s">
        <v>435</v>
      </c>
      <c r="C3159" s="8">
        <v>361100</v>
      </c>
      <c r="D3159" s="8" t="s">
        <v>27</v>
      </c>
      <c r="E3159" s="8" t="s">
        <v>403</v>
      </c>
      <c r="F3159" s="9">
        <v>528.12</v>
      </c>
      <c r="G3159" s="9">
        <v>100.71</v>
      </c>
      <c r="H3159" s="9">
        <v>242.09</v>
      </c>
      <c r="I3159" s="9">
        <v>185.32</v>
      </c>
      <c r="J3159" s="10">
        <v>0.19069530069828</v>
      </c>
      <c r="K3159" s="10">
        <v>0.458399593830109</v>
      </c>
      <c r="L3159" s="10">
        <v>0.35090509057045</v>
      </c>
      <c r="M3159" s="10">
        <v>0.35090509057045</v>
      </c>
      <c r="N3159" s="10">
        <v>2.16020965576172</v>
      </c>
      <c r="O3159" s="10">
        <v>0.765500426292419</v>
      </c>
    </row>
    <row r="3160" spans="1:15">
      <c r="A3160" s="8">
        <v>2008</v>
      </c>
      <c r="B3160" s="8" t="s">
        <v>435</v>
      </c>
      <c r="C3160" s="8">
        <v>361100</v>
      </c>
      <c r="D3160" s="8" t="s">
        <v>27</v>
      </c>
      <c r="E3160" s="8" t="s">
        <v>403</v>
      </c>
      <c r="F3160" s="9">
        <v>628.34</v>
      </c>
      <c r="G3160" s="9">
        <v>120.01</v>
      </c>
      <c r="H3160" s="9">
        <v>297.96</v>
      </c>
      <c r="I3160" s="9">
        <v>210.37</v>
      </c>
      <c r="J3160" s="10">
        <v>0.190995320677757</v>
      </c>
      <c r="K3160" s="10">
        <v>0.474201858043671</v>
      </c>
      <c r="L3160" s="10">
        <v>0.334802806377411</v>
      </c>
      <c r="M3160" s="10">
        <v>0.334802806377411</v>
      </c>
      <c r="N3160" s="10">
        <v>2.14380741119385</v>
      </c>
      <c r="O3160" s="10">
        <v>0.706034362316132</v>
      </c>
    </row>
    <row r="3161" spans="1:15">
      <c r="A3161" s="8">
        <v>2009</v>
      </c>
      <c r="B3161" s="8" t="s">
        <v>435</v>
      </c>
      <c r="C3161" s="8">
        <v>361100</v>
      </c>
      <c r="D3161" s="8" t="s">
        <v>27</v>
      </c>
      <c r="E3161" s="8" t="s">
        <v>403</v>
      </c>
      <c r="F3161" s="9">
        <v>728.5</v>
      </c>
      <c r="G3161" s="9">
        <v>135.43</v>
      </c>
      <c r="H3161" s="9">
        <v>357.77</v>
      </c>
      <c r="I3161" s="9">
        <v>235.31</v>
      </c>
      <c r="J3161" s="10">
        <v>0.185902535915375</v>
      </c>
      <c r="K3161" s="10">
        <v>0.491105020046234</v>
      </c>
      <c r="L3161" s="10">
        <v>0.323006182909012</v>
      </c>
      <c r="M3161" s="10">
        <v>0.323006182909012</v>
      </c>
      <c r="N3161" s="10">
        <v>2.13713121414185</v>
      </c>
      <c r="O3161" s="10">
        <v>0.657713055610657</v>
      </c>
    </row>
    <row r="3162" spans="1:15">
      <c r="A3162" s="8">
        <v>2010</v>
      </c>
      <c r="B3162" s="8" t="s">
        <v>435</v>
      </c>
      <c r="C3162" s="8">
        <v>361100</v>
      </c>
      <c r="D3162" s="8" t="s">
        <v>27</v>
      </c>
      <c r="E3162" s="8" t="s">
        <v>403</v>
      </c>
      <c r="F3162" s="9">
        <v>901</v>
      </c>
      <c r="G3162" s="9">
        <v>151.91</v>
      </c>
      <c r="H3162" s="9">
        <v>459.15</v>
      </c>
      <c r="I3162" s="9">
        <v>289.94</v>
      </c>
      <c r="J3162" s="10">
        <v>0.168601557612419</v>
      </c>
      <c r="K3162" s="10">
        <v>0.509600460529327</v>
      </c>
      <c r="L3162" s="10">
        <v>0.321797996759415</v>
      </c>
      <c r="M3162" s="10">
        <v>0.321797996759415</v>
      </c>
      <c r="N3162" s="10">
        <v>2.15319657325745</v>
      </c>
      <c r="O3162" s="10">
        <v>0.631471216678619</v>
      </c>
    </row>
    <row r="3163" spans="1:15">
      <c r="A3163" s="8">
        <v>2011</v>
      </c>
      <c r="B3163" s="8" t="s">
        <v>435</v>
      </c>
      <c r="C3163" s="8">
        <v>361100</v>
      </c>
      <c r="D3163" s="8" t="s">
        <v>27</v>
      </c>
      <c r="E3163" s="8" t="s">
        <v>403</v>
      </c>
      <c r="F3163" s="9">
        <v>1110.58</v>
      </c>
      <c r="G3163" s="9">
        <v>176.47</v>
      </c>
      <c r="H3163" s="9">
        <v>598.94</v>
      </c>
      <c r="I3163" s="9">
        <v>335.06</v>
      </c>
      <c r="J3163" s="10">
        <v>0.158898949623108</v>
      </c>
      <c r="K3163" s="10">
        <v>0.539303779602051</v>
      </c>
      <c r="L3163" s="10">
        <v>0.301698207855225</v>
      </c>
      <c r="M3163" s="10">
        <v>0.301698207855225</v>
      </c>
      <c r="N3163" s="10">
        <v>2.14260101318359</v>
      </c>
      <c r="O3163" s="10">
        <v>0.55942165851593</v>
      </c>
    </row>
    <row r="3164" spans="1:15">
      <c r="A3164" s="8">
        <v>2012</v>
      </c>
      <c r="B3164" s="8" t="s">
        <v>435</v>
      </c>
      <c r="C3164" s="8">
        <v>361100</v>
      </c>
      <c r="D3164" s="8" t="s">
        <v>27</v>
      </c>
      <c r="E3164" s="8" t="s">
        <v>403</v>
      </c>
      <c r="F3164" s="9">
        <v>1265.39</v>
      </c>
      <c r="G3164" s="9">
        <v>192.85</v>
      </c>
      <c r="H3164" s="9">
        <v>662.56</v>
      </c>
      <c r="I3164" s="9">
        <v>409.99</v>
      </c>
      <c r="J3164" s="10">
        <v>0.152403607964516</v>
      </c>
      <c r="K3164" s="10">
        <v>0.523601412773132</v>
      </c>
      <c r="L3164" s="10">
        <v>0.324002861976624</v>
      </c>
      <c r="M3164" s="10">
        <v>0.324002861976624</v>
      </c>
      <c r="N3164" s="10">
        <v>2.17161512374878</v>
      </c>
      <c r="O3164" s="10">
        <v>0.618796765804291</v>
      </c>
    </row>
    <row r="3165" spans="1:15">
      <c r="A3165" s="8">
        <v>2013</v>
      </c>
      <c r="B3165" s="8" t="s">
        <v>435</v>
      </c>
      <c r="C3165" s="8">
        <v>361100</v>
      </c>
      <c r="D3165" s="8" t="s">
        <v>27</v>
      </c>
      <c r="E3165" s="8" t="s">
        <v>403</v>
      </c>
      <c r="F3165" s="9">
        <v>1401.31</v>
      </c>
      <c r="G3165" s="9">
        <v>202.49</v>
      </c>
      <c r="H3165" s="9">
        <v>709.2</v>
      </c>
      <c r="I3165" s="9">
        <v>489.62</v>
      </c>
      <c r="J3165" s="10">
        <v>0.144500508904457</v>
      </c>
      <c r="K3165" s="10">
        <v>0.506097853183746</v>
      </c>
      <c r="L3165" s="10">
        <v>0.349401623010635</v>
      </c>
      <c r="M3165" s="10">
        <v>0.349401623010635</v>
      </c>
      <c r="N3165" s="10">
        <v>2.20490097999573</v>
      </c>
      <c r="O3165" s="10">
        <v>0.690383553504944</v>
      </c>
    </row>
    <row r="3166" spans="1:15">
      <c r="A3166" s="8">
        <v>2014</v>
      </c>
      <c r="B3166" s="8" t="s">
        <v>435</v>
      </c>
      <c r="C3166" s="8">
        <v>361100</v>
      </c>
      <c r="D3166" s="8" t="s">
        <v>27</v>
      </c>
      <c r="E3166" s="8" t="s">
        <v>403</v>
      </c>
      <c r="F3166" s="9">
        <v>1550.24</v>
      </c>
      <c r="G3166" s="9">
        <v>213.31</v>
      </c>
      <c r="H3166" s="9">
        <v>778.99</v>
      </c>
      <c r="I3166" s="9">
        <v>557.93</v>
      </c>
      <c r="J3166" s="10">
        <v>0.137598052620888</v>
      </c>
      <c r="K3166" s="10">
        <v>0.502496361732483</v>
      </c>
      <c r="L3166" s="10">
        <v>0.35989910364151</v>
      </c>
      <c r="M3166" s="10">
        <v>0.35989910364151</v>
      </c>
      <c r="N3166" s="10">
        <v>2.22228813171387</v>
      </c>
      <c r="O3166" s="10">
        <v>0.716222286224365</v>
      </c>
    </row>
    <row r="3167" spans="1:15">
      <c r="A3167" s="8">
        <v>2015</v>
      </c>
      <c r="B3167" s="8" t="s">
        <v>435</v>
      </c>
      <c r="C3167" s="8">
        <v>361100</v>
      </c>
      <c r="D3167" s="8" t="s">
        <v>27</v>
      </c>
      <c r="E3167" s="8" t="s">
        <v>403</v>
      </c>
      <c r="F3167" s="9">
        <v>1650.81</v>
      </c>
      <c r="G3167" s="9">
        <v>222.86</v>
      </c>
      <c r="H3167" s="9">
        <v>803.45</v>
      </c>
      <c r="I3167" s="9">
        <v>624.67</v>
      </c>
      <c r="J3167" s="10">
        <v>0.135000392794609</v>
      </c>
      <c r="K3167" s="10">
        <v>0.486700475215912</v>
      </c>
      <c r="L3167" s="10">
        <v>0.37840211391449</v>
      </c>
      <c r="M3167" s="10">
        <v>0.37840211391449</v>
      </c>
      <c r="N3167" s="10">
        <v>2.24360775947571</v>
      </c>
      <c r="O3167" s="10">
        <v>0.777484595775604</v>
      </c>
    </row>
    <row r="3168" spans="1:15">
      <c r="A3168" s="8">
        <v>2016</v>
      </c>
      <c r="B3168" s="8" t="s">
        <v>435</v>
      </c>
      <c r="C3168" s="8">
        <v>361100</v>
      </c>
      <c r="D3168" s="8" t="s">
        <v>27</v>
      </c>
      <c r="E3168" s="8" t="s">
        <v>403</v>
      </c>
      <c r="F3168" s="9">
        <v>1817.77</v>
      </c>
      <c r="G3168" s="9">
        <v>237.58</v>
      </c>
      <c r="H3168" s="9">
        <v>851.08</v>
      </c>
      <c r="I3168" s="9">
        <v>729.11</v>
      </c>
      <c r="J3168" s="10">
        <v>0.13069860637188</v>
      </c>
      <c r="K3168" s="10">
        <v>0.46820005774498</v>
      </c>
      <c r="L3168" s="10">
        <v>0.401101350784302</v>
      </c>
      <c r="M3168" s="10">
        <v>0.401101350784302</v>
      </c>
      <c r="N3168" s="10">
        <v>2.27040266990662</v>
      </c>
      <c r="O3168" s="10">
        <v>0.856687963008881</v>
      </c>
    </row>
    <row r="3169" spans="1:15">
      <c r="A3169" s="8">
        <v>2017</v>
      </c>
      <c r="B3169" s="8" t="s">
        <v>435</v>
      </c>
      <c r="C3169" s="8">
        <v>361100</v>
      </c>
      <c r="D3169" s="8" t="s">
        <v>27</v>
      </c>
      <c r="E3169" s="8" t="s">
        <v>403</v>
      </c>
      <c r="F3169" s="9">
        <v>2055.45</v>
      </c>
      <c r="G3169" s="9">
        <v>246.6</v>
      </c>
      <c r="H3169" s="9">
        <v>976</v>
      </c>
      <c r="I3169" s="9">
        <v>832.8</v>
      </c>
      <c r="J3169" s="10">
        <v>0.119973726570606</v>
      </c>
      <c r="K3169" s="10">
        <v>0.474835187196732</v>
      </c>
      <c r="L3169" s="10">
        <v>0.405166745185852</v>
      </c>
      <c r="M3169" s="10">
        <v>0.405166745185852</v>
      </c>
      <c r="N3169" s="10">
        <v>2.28514432907104</v>
      </c>
      <c r="O3169" s="10">
        <v>0.853278696537018</v>
      </c>
    </row>
    <row r="3170" spans="1:15">
      <c r="A3170" s="8">
        <v>2018</v>
      </c>
      <c r="B3170" s="8" t="s">
        <v>435</v>
      </c>
      <c r="C3170" s="8">
        <v>361100</v>
      </c>
      <c r="D3170" s="8" t="s">
        <v>27</v>
      </c>
      <c r="E3170" s="8" t="s">
        <v>403</v>
      </c>
      <c r="F3170" s="9">
        <v>2217.48</v>
      </c>
      <c r="G3170" s="9">
        <v>253.01</v>
      </c>
      <c r="H3170" s="9">
        <v>1031.35</v>
      </c>
      <c r="I3170" s="9">
        <v>933.11</v>
      </c>
      <c r="J3170" s="10">
        <v>0.114097982645035</v>
      </c>
      <c r="K3170" s="10">
        <v>0.465100020170212</v>
      </c>
      <c r="L3170" s="10">
        <v>0.42079746723175</v>
      </c>
      <c r="M3170" s="10">
        <v>0.42079746723175</v>
      </c>
      <c r="N3170" s="10">
        <v>2.30669045448303</v>
      </c>
      <c r="O3170" s="10">
        <v>0.904746234416962</v>
      </c>
    </row>
    <row r="3171" spans="1:15">
      <c r="A3171" s="8">
        <v>2019</v>
      </c>
      <c r="B3171" s="8" t="s">
        <v>435</v>
      </c>
      <c r="C3171" s="8">
        <v>361100</v>
      </c>
      <c r="D3171" s="8" t="s">
        <v>27</v>
      </c>
      <c r="E3171" s="8" t="s">
        <v>403</v>
      </c>
      <c r="F3171" s="9">
        <v>2513.0704</v>
      </c>
      <c r="G3171" s="9">
        <v>273.416107177734</v>
      </c>
      <c r="H3171" s="9">
        <v>978.817687988281</v>
      </c>
      <c r="I3171" s="9">
        <v>1260.83654785156</v>
      </c>
      <c r="J3171" s="10">
        <v>0.108797632157803</v>
      </c>
      <c r="K3171" s="10">
        <v>0.389490753412247</v>
      </c>
      <c r="L3171" s="10">
        <v>0.50171160697937</v>
      </c>
      <c r="M3171" s="10">
        <v>0.50171160697937</v>
      </c>
      <c r="N3171" s="10">
        <v>2.39291405677795</v>
      </c>
      <c r="O3171" s="10">
        <v>1.28812193870544</v>
      </c>
    </row>
    <row r="3172" spans="1:15">
      <c r="A3172" s="8">
        <v>2020</v>
      </c>
      <c r="B3172" s="8" t="s">
        <v>435</v>
      </c>
      <c r="C3172" s="8">
        <v>361100</v>
      </c>
      <c r="D3172" s="8" t="s">
        <v>27</v>
      </c>
      <c r="E3172" s="8" t="s">
        <v>403</v>
      </c>
      <c r="F3172" s="9">
        <v>2624.3448</v>
      </c>
      <c r="G3172" s="9">
        <v>296.195007324219</v>
      </c>
      <c r="H3172" s="9">
        <v>1002.02282714844</v>
      </c>
      <c r="I3172" s="9">
        <v>1326.126953125</v>
      </c>
      <c r="J3172" s="10">
        <v>0.11286436766386</v>
      </c>
      <c r="K3172" s="10">
        <v>0.381818294525146</v>
      </c>
      <c r="L3172" s="10">
        <v>0.505317330360413</v>
      </c>
      <c r="M3172" s="10">
        <v>0.505317330360413</v>
      </c>
      <c r="N3172" s="10">
        <v>2.39245295524597</v>
      </c>
      <c r="O3172" s="10">
        <v>1.3234498500824</v>
      </c>
    </row>
    <row r="3173" spans="1:15">
      <c r="A3173" s="8">
        <v>2021</v>
      </c>
      <c r="B3173" s="8" t="s">
        <v>435</v>
      </c>
      <c r="C3173" s="8">
        <v>361100</v>
      </c>
      <c r="D3173" s="8" t="s">
        <v>27</v>
      </c>
      <c r="E3173" s="8" t="s">
        <v>403</v>
      </c>
      <c r="F3173" s="9">
        <v>3043.4869</v>
      </c>
      <c r="G3173" s="9">
        <v>316.882690429688</v>
      </c>
      <c r="H3173" s="9">
        <v>1200.90979003906</v>
      </c>
      <c r="I3173" s="9">
        <v>1525.69445800781</v>
      </c>
      <c r="J3173" s="10">
        <v>0.104118302464485</v>
      </c>
      <c r="K3173" s="10">
        <v>0.394583523273468</v>
      </c>
      <c r="L3173" s="10">
        <v>0.501298189163208</v>
      </c>
      <c r="M3173" s="10">
        <v>0.501298189163208</v>
      </c>
      <c r="N3173" s="10">
        <v>2.39717984199524</v>
      </c>
      <c r="O3173" s="10">
        <v>1.27044880390167</v>
      </c>
    </row>
    <row r="3174" spans="1:15">
      <c r="A3174" s="8">
        <v>2022</v>
      </c>
      <c r="B3174" s="8" t="s">
        <v>435</v>
      </c>
      <c r="C3174" s="8">
        <v>361100</v>
      </c>
      <c r="D3174" s="8" t="s">
        <v>27</v>
      </c>
      <c r="E3174" s="8" t="s">
        <v>403</v>
      </c>
      <c r="F3174" s="9">
        <v>3309.7</v>
      </c>
      <c r="G3174" s="9">
        <v>331.5</v>
      </c>
      <c r="H3174" s="9">
        <v>1318.7</v>
      </c>
      <c r="I3174" s="9">
        <v>1659.5</v>
      </c>
      <c r="J3174" s="10">
        <v>0.1001601353597</v>
      </c>
      <c r="K3174" s="10">
        <v>0.398434903465571</v>
      </c>
      <c r="L3174" s="10">
        <v>0.501404961174729</v>
      </c>
      <c r="M3174" s="10">
        <v>0.501404961174729</v>
      </c>
      <c r="N3174" s="10">
        <v>2.40124482581503</v>
      </c>
      <c r="O3174" s="10">
        <v>1.25843633881853</v>
      </c>
    </row>
    <row r="3175" spans="1:15">
      <c r="A3175" s="1">
        <v>2023</v>
      </c>
      <c r="B3175" s="1" t="s">
        <v>435</v>
      </c>
      <c r="C3175" s="1">
        <v>361100</v>
      </c>
      <c r="D3175" s="1" t="s">
        <v>27</v>
      </c>
      <c r="E3175" s="1" t="s">
        <v>403</v>
      </c>
      <c r="F3175" s="14" t="s">
        <v>436</v>
      </c>
      <c r="G3175" s="14">
        <v>332.9</v>
      </c>
      <c r="H3175" s="14" t="s">
        <v>437</v>
      </c>
      <c r="I3175" s="14">
        <v>1759.7</v>
      </c>
      <c r="J3175" s="18">
        <f>G3175/F3175</f>
        <v>0.0978657102539981</v>
      </c>
      <c r="K3175" s="18">
        <f>H3175/F3175</f>
        <v>0.384789510818438</v>
      </c>
      <c r="L3175" s="18">
        <f>I3175/F3175</f>
        <v>0.517315380997178</v>
      </c>
      <c r="M3175" s="18">
        <f>I3175/F3175</f>
        <v>0.517315380997178</v>
      </c>
      <c r="N3175" s="18">
        <f>J3175*1+K3175*2+L3175*3</f>
        <v>2.41939087488241</v>
      </c>
      <c r="O3175" s="18">
        <f>I3175/H3175</f>
        <v>1.34441133776454</v>
      </c>
    </row>
    <row r="3176" spans="1:15">
      <c r="A3176" s="8">
        <v>2000</v>
      </c>
      <c r="B3176" s="8" t="s">
        <v>438</v>
      </c>
      <c r="C3176" s="8">
        <v>370100</v>
      </c>
      <c r="D3176" s="8" t="s">
        <v>140</v>
      </c>
      <c r="E3176" s="8" t="s">
        <v>439</v>
      </c>
      <c r="F3176" s="9">
        <v>952.2</v>
      </c>
      <c r="G3176" s="9">
        <v>95.22</v>
      </c>
      <c r="H3176" s="9">
        <v>418.97</v>
      </c>
      <c r="I3176" s="9">
        <v>438.96</v>
      </c>
      <c r="J3176" s="10">
        <v>0.100000001490116</v>
      </c>
      <c r="K3176" s="10">
        <v>0.440002113580704</v>
      </c>
      <c r="L3176" s="10">
        <v>0.460995584726334</v>
      </c>
      <c r="M3176" s="10">
        <v>0.460995584726334</v>
      </c>
      <c r="N3176" s="10">
        <v>2.36299109458923</v>
      </c>
      <c r="O3176" s="10">
        <v>1.04771220684052</v>
      </c>
    </row>
    <row r="3177" spans="1:15">
      <c r="A3177" s="8">
        <v>2001</v>
      </c>
      <c r="B3177" s="8" t="s">
        <v>438</v>
      </c>
      <c r="C3177" s="8">
        <v>370100</v>
      </c>
      <c r="D3177" s="8" t="s">
        <v>140</v>
      </c>
      <c r="E3177" s="8" t="s">
        <v>439</v>
      </c>
      <c r="F3177" s="9">
        <v>1066.2</v>
      </c>
      <c r="G3177" s="9">
        <v>97.13</v>
      </c>
      <c r="H3177" s="9">
        <v>442.69</v>
      </c>
      <c r="I3177" s="9">
        <v>526.28</v>
      </c>
      <c r="J3177" s="10">
        <v>0.0910992324352264</v>
      </c>
      <c r="K3177" s="10">
        <v>0.415203511714935</v>
      </c>
      <c r="L3177" s="10">
        <v>0.493603438138962</v>
      </c>
      <c r="M3177" s="10">
        <v>0.493603438138962</v>
      </c>
      <c r="N3177" s="10">
        <v>2.40231657028198</v>
      </c>
      <c r="O3177" s="10">
        <v>1.18882286548615</v>
      </c>
    </row>
    <row r="3178" spans="1:15">
      <c r="A3178" s="8">
        <v>2002</v>
      </c>
      <c r="B3178" s="8" t="s">
        <v>438</v>
      </c>
      <c r="C3178" s="8">
        <v>370100</v>
      </c>
      <c r="D3178" s="8" t="s">
        <v>140</v>
      </c>
      <c r="E3178" s="8" t="s">
        <v>439</v>
      </c>
      <c r="F3178" s="9">
        <v>1200.83</v>
      </c>
      <c r="G3178" s="9">
        <v>98.71</v>
      </c>
      <c r="H3178" s="9">
        <v>509.03</v>
      </c>
      <c r="I3178" s="9">
        <v>592.97</v>
      </c>
      <c r="J3178" s="10">
        <v>0.0822014808654785</v>
      </c>
      <c r="K3178" s="10">
        <v>0.423898458480835</v>
      </c>
      <c r="L3178" s="10">
        <v>0.493800133466721</v>
      </c>
      <c r="M3178" s="10">
        <v>0.493800133466721</v>
      </c>
      <c r="N3178" s="10">
        <v>2.41139888763428</v>
      </c>
      <c r="O3178" s="10">
        <v>1.16490185260773</v>
      </c>
    </row>
    <row r="3179" spans="1:15">
      <c r="A3179" s="8">
        <v>2003</v>
      </c>
      <c r="B3179" s="8" t="s">
        <v>438</v>
      </c>
      <c r="C3179" s="8">
        <v>370100</v>
      </c>
      <c r="D3179" s="8" t="s">
        <v>140</v>
      </c>
      <c r="E3179" s="8" t="s">
        <v>439</v>
      </c>
      <c r="F3179" s="9">
        <v>1365.33</v>
      </c>
      <c r="G3179" s="9">
        <v>104.86</v>
      </c>
      <c r="H3179" s="9">
        <v>599.65</v>
      </c>
      <c r="I3179" s="9">
        <v>660.68</v>
      </c>
      <c r="J3179" s="10">
        <v>0.0768019482493401</v>
      </c>
      <c r="K3179" s="10">
        <v>0.439197838306427</v>
      </c>
      <c r="L3179" s="10">
        <v>0.483897656202316</v>
      </c>
      <c r="M3179" s="10">
        <v>0.483897656202316</v>
      </c>
      <c r="N3179" s="10">
        <v>2.40689063072205</v>
      </c>
      <c r="O3179" s="10">
        <v>1.10177600383759</v>
      </c>
    </row>
    <row r="3180" spans="1:15">
      <c r="A3180" s="8">
        <v>2004</v>
      </c>
      <c r="B3180" s="8" t="s">
        <v>438</v>
      </c>
      <c r="C3180" s="8">
        <v>370100</v>
      </c>
      <c r="D3180" s="8" t="s">
        <v>140</v>
      </c>
      <c r="E3180" s="8" t="s">
        <v>439</v>
      </c>
      <c r="F3180" s="9">
        <v>1618.87</v>
      </c>
      <c r="G3180" s="9">
        <v>118.66</v>
      </c>
      <c r="H3180" s="9">
        <v>742.42</v>
      </c>
      <c r="I3180" s="9">
        <v>757.79</v>
      </c>
      <c r="J3180" s="10">
        <v>0.0732980445027351</v>
      </c>
      <c r="K3180" s="10">
        <v>0.458603829145432</v>
      </c>
      <c r="L3180" s="10">
        <v>0.468098104000092</v>
      </c>
      <c r="M3180" s="10">
        <v>0.468098104000092</v>
      </c>
      <c r="N3180" s="10">
        <v>2.39479994773865</v>
      </c>
      <c r="O3180" s="10">
        <v>1.02070260047913</v>
      </c>
    </row>
    <row r="3181" spans="1:15">
      <c r="A3181" s="8">
        <v>2005</v>
      </c>
      <c r="B3181" s="8" t="s">
        <v>438</v>
      </c>
      <c r="C3181" s="8">
        <v>370100</v>
      </c>
      <c r="D3181" s="8" t="s">
        <v>140</v>
      </c>
      <c r="E3181" s="8" t="s">
        <v>439</v>
      </c>
      <c r="F3181" s="9">
        <v>1876.61</v>
      </c>
      <c r="G3181" s="9">
        <v>134.37</v>
      </c>
      <c r="H3181" s="9">
        <v>863.99</v>
      </c>
      <c r="I3181" s="9">
        <v>878.25</v>
      </c>
      <c r="J3181" s="10">
        <v>0.0716025158762932</v>
      </c>
      <c r="K3181" s="10">
        <v>0.460399329662323</v>
      </c>
      <c r="L3181" s="10">
        <v>0.467998147010803</v>
      </c>
      <c r="M3181" s="10">
        <v>0.467998147010803</v>
      </c>
      <c r="N3181" s="10">
        <v>2.39639568328857</v>
      </c>
      <c r="O3181" s="10">
        <v>1.01650476455688</v>
      </c>
    </row>
    <row r="3182" spans="1:15">
      <c r="A3182" s="8">
        <v>2006</v>
      </c>
      <c r="B3182" s="8" t="s">
        <v>438</v>
      </c>
      <c r="C3182" s="8">
        <v>370100</v>
      </c>
      <c r="D3182" s="8" t="s">
        <v>140</v>
      </c>
      <c r="E3182" s="8" t="s">
        <v>439</v>
      </c>
      <c r="F3182" s="9">
        <v>2185.09</v>
      </c>
      <c r="G3182" s="9">
        <v>145.09</v>
      </c>
      <c r="H3182" s="9">
        <v>1001.86</v>
      </c>
      <c r="I3182" s="9">
        <v>1038.13</v>
      </c>
      <c r="J3182" s="10">
        <v>0.0664000138640404</v>
      </c>
      <c r="K3182" s="10">
        <v>0.458498269319534</v>
      </c>
      <c r="L3182" s="10">
        <v>0.475097149610519</v>
      </c>
      <c r="M3182" s="10">
        <v>0.475097149610519</v>
      </c>
      <c r="N3182" s="10">
        <v>2.40868806838989</v>
      </c>
      <c r="O3182" s="10">
        <v>1.03620266914368</v>
      </c>
    </row>
    <row r="3183" spans="1:15">
      <c r="A3183" s="8">
        <v>2007</v>
      </c>
      <c r="B3183" s="8" t="s">
        <v>438</v>
      </c>
      <c r="C3183" s="8">
        <v>370100</v>
      </c>
      <c r="D3183" s="8" t="s">
        <v>140</v>
      </c>
      <c r="E3183" s="8" t="s">
        <v>439</v>
      </c>
      <c r="F3183" s="9">
        <v>2562.81</v>
      </c>
      <c r="G3183" s="9">
        <v>150.18</v>
      </c>
      <c r="H3183" s="9">
        <v>1158.14</v>
      </c>
      <c r="I3183" s="9">
        <v>1254.5</v>
      </c>
      <c r="J3183" s="10">
        <v>0.0585997402667999</v>
      </c>
      <c r="K3183" s="10">
        <v>0.451902389526367</v>
      </c>
      <c r="L3183" s="10">
        <v>0.489501744508743</v>
      </c>
      <c r="M3183" s="10">
        <v>0.489501744508743</v>
      </c>
      <c r="N3183" s="10">
        <v>2.43090963363647</v>
      </c>
      <c r="O3183" s="10">
        <v>1.08320236206055</v>
      </c>
    </row>
    <row r="3184" spans="1:15">
      <c r="A3184" s="8">
        <v>2008</v>
      </c>
      <c r="B3184" s="8" t="s">
        <v>438</v>
      </c>
      <c r="C3184" s="8">
        <v>370100</v>
      </c>
      <c r="D3184" s="8" t="s">
        <v>140</v>
      </c>
      <c r="E3184" s="8" t="s">
        <v>439</v>
      </c>
      <c r="F3184" s="9">
        <v>3017.42</v>
      </c>
      <c r="G3184" s="9">
        <v>175.01</v>
      </c>
      <c r="H3184" s="9">
        <v>1330.68</v>
      </c>
      <c r="I3184" s="9">
        <v>1511.73</v>
      </c>
      <c r="J3184" s="10">
        <v>0.0579998791217804</v>
      </c>
      <c r="K3184" s="10">
        <v>0.440999269485474</v>
      </c>
      <c r="L3184" s="10">
        <v>0.501000881195068</v>
      </c>
      <c r="M3184" s="10">
        <v>0.501000881195068</v>
      </c>
      <c r="N3184" s="10">
        <v>2.44300103187561</v>
      </c>
      <c r="O3184" s="10">
        <v>1.1360582113266</v>
      </c>
    </row>
    <row r="3185" spans="1:15">
      <c r="A3185" s="8">
        <v>2009</v>
      </c>
      <c r="B3185" s="8" t="s">
        <v>438</v>
      </c>
      <c r="C3185" s="8">
        <v>370100</v>
      </c>
      <c r="D3185" s="8" t="s">
        <v>140</v>
      </c>
      <c r="E3185" s="8" t="s">
        <v>439</v>
      </c>
      <c r="F3185" s="9">
        <v>3351.36</v>
      </c>
      <c r="G3185" s="9">
        <v>187.01</v>
      </c>
      <c r="H3185" s="9">
        <v>1453.49</v>
      </c>
      <c r="I3185" s="9">
        <v>1710.87</v>
      </c>
      <c r="J3185" s="10">
        <v>0.0558012276887894</v>
      </c>
      <c r="K3185" s="10">
        <v>0.433701545000076</v>
      </c>
      <c r="L3185" s="10">
        <v>0.510500192642212</v>
      </c>
      <c r="M3185" s="10">
        <v>0.510500192642212</v>
      </c>
      <c r="N3185" s="10">
        <v>2.45470499992371</v>
      </c>
      <c r="O3185" s="10">
        <v>1.177077293396</v>
      </c>
    </row>
    <row r="3186" spans="1:15">
      <c r="A3186" s="8">
        <v>2010</v>
      </c>
      <c r="B3186" s="8" t="s">
        <v>438</v>
      </c>
      <c r="C3186" s="8">
        <v>370100</v>
      </c>
      <c r="D3186" s="8" t="s">
        <v>140</v>
      </c>
      <c r="E3186" s="8" t="s">
        <v>439</v>
      </c>
      <c r="F3186" s="9">
        <v>3910.53</v>
      </c>
      <c r="G3186" s="9">
        <v>215.08</v>
      </c>
      <c r="H3186" s="9">
        <v>1637.34</v>
      </c>
      <c r="I3186" s="9">
        <v>2057.72</v>
      </c>
      <c r="J3186" s="10">
        <v>0.0550002157688141</v>
      </c>
      <c r="K3186" s="10">
        <v>0.418700277805328</v>
      </c>
      <c r="L3186" s="10">
        <v>0.526199758052826</v>
      </c>
      <c r="M3186" s="10">
        <v>0.526199758052826</v>
      </c>
      <c r="N3186" s="10">
        <v>2.47099995613098</v>
      </c>
      <c r="O3186" s="10">
        <v>1.25674569606781</v>
      </c>
    </row>
    <row r="3187" spans="1:15">
      <c r="A3187" s="8">
        <v>2011</v>
      </c>
      <c r="B3187" s="8" t="s">
        <v>438</v>
      </c>
      <c r="C3187" s="8">
        <v>370100</v>
      </c>
      <c r="D3187" s="8" t="s">
        <v>140</v>
      </c>
      <c r="E3187" s="8" t="s">
        <v>439</v>
      </c>
      <c r="F3187" s="9">
        <v>4406.29</v>
      </c>
      <c r="G3187" s="9">
        <v>237.94</v>
      </c>
      <c r="H3187" s="9">
        <v>1829.05</v>
      </c>
      <c r="I3187" s="9">
        <v>2339.3</v>
      </c>
      <c r="J3187" s="10">
        <v>0.0540000759065151</v>
      </c>
      <c r="K3187" s="10">
        <v>0.415099769830704</v>
      </c>
      <c r="L3187" s="10">
        <v>0.530900120735168</v>
      </c>
      <c r="M3187" s="10">
        <v>0.530900120735168</v>
      </c>
      <c r="N3187" s="10">
        <v>2.47689986228943</v>
      </c>
      <c r="O3187" s="10">
        <v>1.27897000312805</v>
      </c>
    </row>
    <row r="3188" spans="1:15">
      <c r="A3188" s="8">
        <v>2012</v>
      </c>
      <c r="B3188" s="8" t="s">
        <v>438</v>
      </c>
      <c r="C3188" s="8">
        <v>370100</v>
      </c>
      <c r="D3188" s="8" t="s">
        <v>140</v>
      </c>
      <c r="E3188" s="8" t="s">
        <v>439</v>
      </c>
      <c r="F3188" s="9">
        <v>4803.68</v>
      </c>
      <c r="G3188" s="9">
        <v>253.15</v>
      </c>
      <c r="H3188" s="9">
        <v>1938.28</v>
      </c>
      <c r="I3188" s="9">
        <v>2612.72</v>
      </c>
      <c r="J3188" s="10">
        <v>0.0526991821825504</v>
      </c>
      <c r="K3188" s="10">
        <v>0.403498977422714</v>
      </c>
      <c r="L3188" s="10">
        <v>0.543899655342102</v>
      </c>
      <c r="M3188" s="10">
        <v>0.543899655342102</v>
      </c>
      <c r="N3188" s="10">
        <v>2.49139618873596</v>
      </c>
      <c r="O3188" s="10">
        <v>1.34795796871185</v>
      </c>
    </row>
    <row r="3189" spans="1:15">
      <c r="A3189" s="8">
        <v>2013</v>
      </c>
      <c r="B3189" s="8" t="s">
        <v>438</v>
      </c>
      <c r="C3189" s="8">
        <v>370100</v>
      </c>
      <c r="D3189" s="8" t="s">
        <v>140</v>
      </c>
      <c r="E3189" s="8" t="s">
        <v>439</v>
      </c>
      <c r="F3189" s="9">
        <v>5230.19</v>
      </c>
      <c r="G3189" s="9">
        <v>284.52</v>
      </c>
      <c r="H3189" s="9">
        <v>2053.37</v>
      </c>
      <c r="I3189" s="9">
        <v>2892.3</v>
      </c>
      <c r="J3189" s="10">
        <v>0.0543995536863804</v>
      </c>
      <c r="K3189" s="10">
        <v>0.392599493265152</v>
      </c>
      <c r="L3189" s="10">
        <v>0.553000926971436</v>
      </c>
      <c r="M3189" s="10">
        <v>0.553000926971436</v>
      </c>
      <c r="N3189" s="10">
        <v>2.49860143661499</v>
      </c>
      <c r="O3189" s="10">
        <v>1.408562541008</v>
      </c>
    </row>
    <row r="3190" spans="1:15">
      <c r="A3190" s="8">
        <v>2014</v>
      </c>
      <c r="B3190" s="8" t="s">
        <v>438</v>
      </c>
      <c r="C3190" s="8">
        <v>370100</v>
      </c>
      <c r="D3190" s="8" t="s">
        <v>140</v>
      </c>
      <c r="E3190" s="8" t="s">
        <v>439</v>
      </c>
      <c r="F3190" s="9">
        <v>5770.6</v>
      </c>
      <c r="G3190" s="9">
        <v>290.26</v>
      </c>
      <c r="H3190" s="9">
        <v>2261.5</v>
      </c>
      <c r="I3190" s="9">
        <v>3218.84</v>
      </c>
      <c r="J3190" s="10">
        <v>0.0502997972071171</v>
      </c>
      <c r="K3190" s="10">
        <v>0.391900330781937</v>
      </c>
      <c r="L3190" s="10">
        <v>0.557799875736237</v>
      </c>
      <c r="M3190" s="10">
        <v>0.557799875736237</v>
      </c>
      <c r="N3190" s="10">
        <v>2.50750017166138</v>
      </c>
      <c r="O3190" s="10">
        <v>1.42332077026367</v>
      </c>
    </row>
    <row r="3191" spans="1:15">
      <c r="A3191" s="8">
        <v>2015</v>
      </c>
      <c r="B3191" s="8" t="s">
        <v>438</v>
      </c>
      <c r="C3191" s="8">
        <v>370100</v>
      </c>
      <c r="D3191" s="8" t="s">
        <v>140</v>
      </c>
      <c r="E3191" s="8" t="s">
        <v>439</v>
      </c>
      <c r="F3191" s="9">
        <v>6100.23</v>
      </c>
      <c r="G3191" s="9">
        <v>305.62</v>
      </c>
      <c r="H3191" s="9">
        <v>2307.11</v>
      </c>
      <c r="I3191" s="9">
        <v>3488.11</v>
      </c>
      <c r="J3191" s="10">
        <v>0.0500997491180897</v>
      </c>
      <c r="K3191" s="10">
        <v>0.378200501203537</v>
      </c>
      <c r="L3191" s="10">
        <v>0.571799755096436</v>
      </c>
      <c r="M3191" s="10">
        <v>0.571799755096436</v>
      </c>
      <c r="N3191" s="10">
        <v>2.52189993858337</v>
      </c>
      <c r="O3191" s="10">
        <v>1.51189577579498</v>
      </c>
    </row>
    <row r="3192" spans="1:15">
      <c r="A3192" s="8">
        <v>2016</v>
      </c>
      <c r="B3192" s="8" t="s">
        <v>438</v>
      </c>
      <c r="C3192" s="8">
        <v>370100</v>
      </c>
      <c r="D3192" s="8" t="s">
        <v>140</v>
      </c>
      <c r="E3192" s="8" t="s">
        <v>439</v>
      </c>
      <c r="F3192" s="9">
        <v>6536.12</v>
      </c>
      <c r="G3192" s="9">
        <v>317.31</v>
      </c>
      <c r="H3192" s="9">
        <v>2368.69</v>
      </c>
      <c r="I3192" s="9">
        <v>3849.77</v>
      </c>
      <c r="J3192" s="10">
        <v>0.0485471487045288</v>
      </c>
      <c r="K3192" s="10">
        <v>0.362400025129318</v>
      </c>
      <c r="L3192" s="10">
        <v>0.588999271392822</v>
      </c>
      <c r="M3192" s="10">
        <v>0.588999271392822</v>
      </c>
      <c r="N3192" s="10">
        <v>2.54034495353699</v>
      </c>
      <c r="O3192" s="10">
        <v>1.62527394294739</v>
      </c>
    </row>
    <row r="3193" spans="1:15">
      <c r="A3193" s="8">
        <v>2017</v>
      </c>
      <c r="B3193" s="8" t="s">
        <v>438</v>
      </c>
      <c r="C3193" s="8">
        <v>370100</v>
      </c>
      <c r="D3193" s="8" t="s">
        <v>140</v>
      </c>
      <c r="E3193" s="8" t="s">
        <v>439</v>
      </c>
      <c r="F3193" s="9">
        <v>7201.96</v>
      </c>
      <c r="G3193" s="9">
        <v>317.4</v>
      </c>
      <c r="H3193" s="9">
        <v>2569.22</v>
      </c>
      <c r="I3193" s="9">
        <v>4315.34</v>
      </c>
      <c r="J3193" s="10">
        <v>0.0440713353455067</v>
      </c>
      <c r="K3193" s="10">
        <v>0.356738984584808</v>
      </c>
      <c r="L3193" s="10">
        <v>0.599189639091492</v>
      </c>
      <c r="M3193" s="10">
        <v>0.599189639091492</v>
      </c>
      <c r="N3193" s="10">
        <v>2.55511832237244</v>
      </c>
      <c r="O3193" s="10">
        <v>1.67963039875031</v>
      </c>
    </row>
    <row r="3194" spans="1:15">
      <c r="A3194" s="8">
        <v>2018</v>
      </c>
      <c r="B3194" s="8" t="s">
        <v>438</v>
      </c>
      <c r="C3194" s="8">
        <v>370100</v>
      </c>
      <c r="D3194" s="8" t="s">
        <v>140</v>
      </c>
      <c r="E3194" s="8" t="s">
        <v>439</v>
      </c>
      <c r="F3194" s="9">
        <v>7856.56</v>
      </c>
      <c r="G3194" s="9">
        <v>272.62</v>
      </c>
      <c r="H3194" s="9">
        <v>2829.15</v>
      </c>
      <c r="I3194" s="9">
        <v>4754.79</v>
      </c>
      <c r="J3194" s="10">
        <v>0.0346996635198593</v>
      </c>
      <c r="K3194" s="10">
        <v>0.360100358724594</v>
      </c>
      <c r="L3194" s="10">
        <v>0.605199992656708</v>
      </c>
      <c r="M3194" s="10">
        <v>0.605199992656708</v>
      </c>
      <c r="N3194" s="10">
        <v>2.57050037384033</v>
      </c>
      <c r="O3194" s="10">
        <v>1.68064260482788</v>
      </c>
    </row>
    <row r="3195" spans="1:15">
      <c r="A3195" s="8">
        <v>2019</v>
      </c>
      <c r="B3195" s="8" t="s">
        <v>438</v>
      </c>
      <c r="C3195" s="8">
        <v>370100</v>
      </c>
      <c r="D3195" s="8" t="s">
        <v>140</v>
      </c>
      <c r="E3195" s="8" t="s">
        <v>439</v>
      </c>
      <c r="F3195" s="9">
        <v>9443</v>
      </c>
      <c r="G3195" s="9">
        <v>342.78</v>
      </c>
      <c r="H3195" s="9">
        <v>3265.39</v>
      </c>
      <c r="I3195" s="9">
        <v>5834.83</v>
      </c>
      <c r="J3195" s="10">
        <v>0.0362999029457569</v>
      </c>
      <c r="K3195" s="10">
        <v>0.345800071954727</v>
      </c>
      <c r="L3195" s="10">
        <v>0.617900013923645</v>
      </c>
      <c r="M3195" s="10">
        <v>0.617900013923645</v>
      </c>
      <c r="N3195" s="10">
        <v>2.58160018920898</v>
      </c>
      <c r="O3195" s="10">
        <v>1.78687083721161</v>
      </c>
    </row>
    <row r="3196" spans="1:15">
      <c r="A3196" s="8">
        <v>2020</v>
      </c>
      <c r="B3196" s="8" t="s">
        <v>438</v>
      </c>
      <c r="C3196" s="8">
        <v>370100</v>
      </c>
      <c r="D3196" s="8" t="s">
        <v>140</v>
      </c>
      <c r="E3196" s="8" t="s">
        <v>439</v>
      </c>
      <c r="F3196" s="9">
        <v>10140.91</v>
      </c>
      <c r="G3196" s="9">
        <v>361.660003662109</v>
      </c>
      <c r="H3196" s="9">
        <v>3530.669921875</v>
      </c>
      <c r="I3196" s="9">
        <v>6248.580078125</v>
      </c>
      <c r="J3196" s="10">
        <v>0.0356634669005871</v>
      </c>
      <c r="K3196" s="10">
        <v>0.348161041736603</v>
      </c>
      <c r="L3196" s="10">
        <v>0.616175472736359</v>
      </c>
      <c r="M3196" s="10">
        <v>0.616175472736359</v>
      </c>
      <c r="N3196" s="10">
        <v>2.58051204681396</v>
      </c>
      <c r="O3196" s="10">
        <v>1.76980018615723</v>
      </c>
    </row>
    <row r="3197" spans="1:15">
      <c r="A3197" s="8">
        <v>2021</v>
      </c>
      <c r="B3197" s="8" t="s">
        <v>438</v>
      </c>
      <c r="C3197" s="8">
        <v>370100</v>
      </c>
      <c r="D3197" s="8" t="s">
        <v>140</v>
      </c>
      <c r="E3197" s="8" t="s">
        <v>439</v>
      </c>
      <c r="F3197" s="9">
        <v>11432.22</v>
      </c>
      <c r="G3197" s="9">
        <v>408.769989013672</v>
      </c>
      <c r="H3197" s="9">
        <v>3964.06005859375</v>
      </c>
      <c r="I3197" s="9">
        <v>7059.39013671875</v>
      </c>
      <c r="J3197" s="10">
        <v>0.0357559584081173</v>
      </c>
      <c r="K3197" s="10">
        <v>0.346744567155838</v>
      </c>
      <c r="L3197" s="10">
        <v>0.617499470710754</v>
      </c>
      <c r="M3197" s="10">
        <v>0.617499470710754</v>
      </c>
      <c r="N3197" s="10">
        <v>2.58174347877502</v>
      </c>
      <c r="O3197" s="10">
        <v>1.7808483839035</v>
      </c>
    </row>
    <row r="3198" spans="1:15">
      <c r="A3198" s="8">
        <v>2022</v>
      </c>
      <c r="B3198" s="8" t="s">
        <v>438</v>
      </c>
      <c r="C3198" s="8">
        <v>370100</v>
      </c>
      <c r="D3198" s="8" t="s">
        <v>140</v>
      </c>
      <c r="E3198" s="8" t="s">
        <v>439</v>
      </c>
      <c r="F3198" s="9">
        <v>12027</v>
      </c>
      <c r="G3198" s="9">
        <v>421</v>
      </c>
      <c r="H3198" s="9">
        <v>4180</v>
      </c>
      <c r="I3198" s="9">
        <v>7427</v>
      </c>
      <c r="J3198" s="10">
        <v>0.0350045730439844</v>
      </c>
      <c r="K3198" s="10">
        <v>0.347551342812006</v>
      </c>
      <c r="L3198" s="10">
        <v>0.617527230398271</v>
      </c>
      <c r="M3198" s="10">
        <v>0.617527230398271</v>
      </c>
      <c r="N3198" s="10">
        <v>2.58268894986281</v>
      </c>
      <c r="O3198" s="10">
        <v>1.77679425837321</v>
      </c>
    </row>
    <row r="3199" spans="1:15">
      <c r="A3199" s="1">
        <v>2023</v>
      </c>
      <c r="B3199" s="1" t="s">
        <v>438</v>
      </c>
      <c r="C3199" s="1">
        <v>370100</v>
      </c>
      <c r="D3199" s="1" t="s">
        <v>140</v>
      </c>
      <c r="E3199" s="1" t="s">
        <v>439</v>
      </c>
      <c r="F3199" s="14" t="s">
        <v>440</v>
      </c>
      <c r="G3199" s="14">
        <v>429.5</v>
      </c>
      <c r="H3199" s="14" t="s">
        <v>441</v>
      </c>
      <c r="I3199" s="14">
        <v>8015.9</v>
      </c>
      <c r="J3199" s="18">
        <f>G3199/F3199</f>
        <v>0.0336667346010943</v>
      </c>
      <c r="K3199" s="18">
        <f>H3199/F3199</f>
        <v>0.337999905936946</v>
      </c>
      <c r="L3199" s="18">
        <f>I3199/F3199</f>
        <v>0.628333359461959</v>
      </c>
      <c r="M3199" s="18">
        <f>I3199/F3199</f>
        <v>0.628333359461959</v>
      </c>
      <c r="N3199" s="18">
        <f>J3199*1+K3199*2+L3199*3</f>
        <v>2.59466662486086</v>
      </c>
      <c r="O3199" s="18">
        <f>I3199/H3199</f>
        <v>1.85897495361781</v>
      </c>
    </row>
    <row r="3200" spans="1:15">
      <c r="A3200" s="8">
        <v>2000</v>
      </c>
      <c r="B3200" s="8" t="s">
        <v>442</v>
      </c>
      <c r="C3200" s="8">
        <v>370200</v>
      </c>
      <c r="D3200" s="8" t="s">
        <v>140</v>
      </c>
      <c r="E3200" s="8" t="s">
        <v>439</v>
      </c>
      <c r="F3200" s="9">
        <v>1150.07</v>
      </c>
      <c r="G3200" s="9">
        <v>140.31</v>
      </c>
      <c r="H3200" s="9">
        <v>560.08</v>
      </c>
      <c r="I3200" s="9">
        <v>449.68</v>
      </c>
      <c r="J3200" s="10">
        <v>0.122001267969608</v>
      </c>
      <c r="K3200" s="10">
        <v>0.486996442079544</v>
      </c>
      <c r="L3200" s="10">
        <v>0.391002297401428</v>
      </c>
      <c r="M3200" s="10">
        <v>0.391002297401428</v>
      </c>
      <c r="N3200" s="10">
        <v>2.26900100708008</v>
      </c>
      <c r="O3200" s="10">
        <v>0.802885293960571</v>
      </c>
    </row>
    <row r="3201" spans="1:15">
      <c r="A3201" s="8">
        <v>2001</v>
      </c>
      <c r="B3201" s="8" t="s">
        <v>442</v>
      </c>
      <c r="C3201" s="8">
        <v>370200</v>
      </c>
      <c r="D3201" s="8" t="s">
        <v>140</v>
      </c>
      <c r="E3201" s="8" t="s">
        <v>439</v>
      </c>
      <c r="F3201" s="9">
        <v>1316.08</v>
      </c>
      <c r="G3201" s="9">
        <v>143.19</v>
      </c>
      <c r="H3201" s="9">
        <v>648.7</v>
      </c>
      <c r="I3201" s="9">
        <v>524.06</v>
      </c>
      <c r="J3201" s="10">
        <v>0.108800373971462</v>
      </c>
      <c r="K3201" s="10">
        <v>0.492903172969818</v>
      </c>
      <c r="L3201" s="10">
        <v>0.398197680711746</v>
      </c>
      <c r="M3201" s="10">
        <v>0.398197680711746</v>
      </c>
      <c r="N3201" s="10">
        <v>2.28919982910156</v>
      </c>
      <c r="O3201" s="10">
        <v>0.807861864566803</v>
      </c>
    </row>
    <row r="3202" spans="1:15">
      <c r="A3202" s="8">
        <v>2002</v>
      </c>
      <c r="B3202" s="8" t="s">
        <v>442</v>
      </c>
      <c r="C3202" s="8">
        <v>370200</v>
      </c>
      <c r="D3202" s="8" t="s">
        <v>140</v>
      </c>
      <c r="E3202" s="8" t="s">
        <v>439</v>
      </c>
      <c r="F3202" s="9">
        <v>1518.17</v>
      </c>
      <c r="G3202" s="9">
        <v>145.9</v>
      </c>
      <c r="H3202" s="9">
        <v>765.01</v>
      </c>
      <c r="I3202" s="9">
        <v>607.27</v>
      </c>
      <c r="J3202" s="10">
        <v>0.0961025431752205</v>
      </c>
      <c r="K3202" s="10">
        <v>0.503902733325958</v>
      </c>
      <c r="L3202" s="10">
        <v>0.40000131726265</v>
      </c>
      <c r="M3202" s="10">
        <v>0.40000131726265</v>
      </c>
      <c r="N3202" s="10">
        <v>2.30391192436218</v>
      </c>
      <c r="O3202" s="10">
        <v>0.793806612491608</v>
      </c>
    </row>
    <row r="3203" spans="1:15">
      <c r="A3203" s="8">
        <v>2003</v>
      </c>
      <c r="B3203" s="8" t="s">
        <v>442</v>
      </c>
      <c r="C3203" s="8">
        <v>370200</v>
      </c>
      <c r="D3203" s="8" t="s">
        <v>140</v>
      </c>
      <c r="E3203" s="8" t="s">
        <v>439</v>
      </c>
      <c r="F3203" s="9">
        <v>1780.42</v>
      </c>
      <c r="G3203" s="9">
        <v>150.98</v>
      </c>
      <c r="H3203" s="9">
        <v>937.21</v>
      </c>
      <c r="I3203" s="9">
        <v>692.23</v>
      </c>
      <c r="J3203" s="10">
        <v>0.0848002135753632</v>
      </c>
      <c r="K3203" s="10">
        <v>0.526398241519928</v>
      </c>
      <c r="L3203" s="10">
        <v>0.388801515102386</v>
      </c>
      <c r="M3203" s="10">
        <v>0.388801515102386</v>
      </c>
      <c r="N3203" s="10">
        <v>2.30400133132935</v>
      </c>
      <c r="O3203" s="10">
        <v>0.738607168197632</v>
      </c>
    </row>
    <row r="3204" spans="1:15">
      <c r="A3204" s="8">
        <v>2004</v>
      </c>
      <c r="B3204" s="8" t="s">
        <v>442</v>
      </c>
      <c r="C3204" s="8">
        <v>370200</v>
      </c>
      <c r="D3204" s="8" t="s">
        <v>140</v>
      </c>
      <c r="E3204" s="8" t="s">
        <v>439</v>
      </c>
      <c r="F3204" s="9">
        <v>2163.8</v>
      </c>
      <c r="G3204" s="9">
        <v>161.85</v>
      </c>
      <c r="H3204" s="9">
        <v>1171.48</v>
      </c>
      <c r="I3204" s="9">
        <v>830.47</v>
      </c>
      <c r="J3204" s="10">
        <v>0.0747989639639854</v>
      </c>
      <c r="K3204" s="10">
        <v>0.541399419307709</v>
      </c>
      <c r="L3204" s="10">
        <v>0.383801639080048</v>
      </c>
      <c r="M3204" s="10">
        <v>0.383801639080048</v>
      </c>
      <c r="N3204" s="10">
        <v>2.30900263786316</v>
      </c>
      <c r="O3204" s="10">
        <v>0.708906710147858</v>
      </c>
    </row>
    <row r="3205" spans="1:15">
      <c r="A3205" s="8">
        <v>2005</v>
      </c>
      <c r="B3205" s="8" t="s">
        <v>442</v>
      </c>
      <c r="C3205" s="8">
        <v>370200</v>
      </c>
      <c r="D3205" s="8" t="s">
        <v>140</v>
      </c>
      <c r="E3205" s="8" t="s">
        <v>439</v>
      </c>
      <c r="F3205" s="9">
        <v>2695.82</v>
      </c>
      <c r="G3205" s="9">
        <v>178.46</v>
      </c>
      <c r="H3205" s="9">
        <v>1396.16</v>
      </c>
      <c r="I3205" s="9">
        <v>1121.19</v>
      </c>
      <c r="J3205" s="10">
        <v>0.0661987811326981</v>
      </c>
      <c r="K3205" s="10">
        <v>0.517898082733154</v>
      </c>
      <c r="L3205" s="10">
        <v>0.41589942574501</v>
      </c>
      <c r="M3205" s="10">
        <v>0.41589942574501</v>
      </c>
      <c r="N3205" s="10">
        <v>2.34969329833984</v>
      </c>
      <c r="O3205" s="10">
        <v>0.803052663803101</v>
      </c>
    </row>
    <row r="3206" spans="1:15">
      <c r="A3206" s="8">
        <v>2006</v>
      </c>
      <c r="B3206" s="8" t="s">
        <v>442</v>
      </c>
      <c r="C3206" s="8">
        <v>370200</v>
      </c>
      <c r="D3206" s="8" t="s">
        <v>140</v>
      </c>
      <c r="E3206" s="8" t="s">
        <v>439</v>
      </c>
      <c r="F3206" s="9">
        <v>3206.58</v>
      </c>
      <c r="G3206" s="9">
        <v>184.06</v>
      </c>
      <c r="H3206" s="9">
        <v>1677.04</v>
      </c>
      <c r="I3206" s="9">
        <v>1345.48</v>
      </c>
      <c r="J3206" s="10">
        <v>0.057400718331337</v>
      </c>
      <c r="K3206" s="10">
        <v>0.522999584674835</v>
      </c>
      <c r="L3206" s="10">
        <v>0.419599711894989</v>
      </c>
      <c r="M3206" s="10">
        <v>0.419599711894989</v>
      </c>
      <c r="N3206" s="10">
        <v>2.36219906806946</v>
      </c>
      <c r="O3206" s="10">
        <v>0.802294492721558</v>
      </c>
    </row>
    <row r="3207" spans="1:15">
      <c r="A3207" s="8">
        <v>2007</v>
      </c>
      <c r="B3207" s="8" t="s">
        <v>442</v>
      </c>
      <c r="C3207" s="8">
        <v>370200</v>
      </c>
      <c r="D3207" s="8" t="s">
        <v>140</v>
      </c>
      <c r="E3207" s="8" t="s">
        <v>439</v>
      </c>
      <c r="F3207" s="9">
        <v>3786.52</v>
      </c>
      <c r="G3207" s="9">
        <v>203.71</v>
      </c>
      <c r="H3207" s="9">
        <v>1953.46</v>
      </c>
      <c r="I3207" s="9">
        <v>1629.34</v>
      </c>
      <c r="J3207" s="10">
        <v>0.0537987388670444</v>
      </c>
      <c r="K3207" s="10">
        <v>0.515898525714874</v>
      </c>
      <c r="L3207" s="10">
        <v>0.430300116539001</v>
      </c>
      <c r="M3207" s="10">
        <v>0.430300116539001</v>
      </c>
      <c r="N3207" s="10">
        <v>2.37649607658386</v>
      </c>
      <c r="O3207" s="10">
        <v>0.834079027175903</v>
      </c>
    </row>
    <row r="3208" spans="1:15">
      <c r="A3208" s="8">
        <v>2008</v>
      </c>
      <c r="B3208" s="8" t="s">
        <v>442</v>
      </c>
      <c r="C3208" s="8">
        <v>370200</v>
      </c>
      <c r="D3208" s="8" t="s">
        <v>140</v>
      </c>
      <c r="E3208" s="8" t="s">
        <v>439</v>
      </c>
      <c r="F3208" s="9">
        <v>4436.18</v>
      </c>
      <c r="G3208" s="9">
        <v>223.58</v>
      </c>
      <c r="H3208" s="9">
        <v>2255.35</v>
      </c>
      <c r="I3208" s="9">
        <v>1957.24</v>
      </c>
      <c r="J3208" s="10">
        <v>0.0503992177546024</v>
      </c>
      <c r="K3208" s="10">
        <v>0.508399128913879</v>
      </c>
      <c r="L3208" s="10">
        <v>0.441199421882629</v>
      </c>
      <c r="M3208" s="10">
        <v>0.441199421882629</v>
      </c>
      <c r="N3208" s="10">
        <v>2.39079570770264</v>
      </c>
      <c r="O3208" s="10">
        <v>0.867820978164673</v>
      </c>
    </row>
    <row r="3209" spans="1:15">
      <c r="A3209" s="8">
        <v>2009</v>
      </c>
      <c r="B3209" s="8" t="s">
        <v>442</v>
      </c>
      <c r="C3209" s="8">
        <v>370200</v>
      </c>
      <c r="D3209" s="8" t="s">
        <v>140</v>
      </c>
      <c r="E3209" s="8" t="s">
        <v>439</v>
      </c>
      <c r="F3209" s="9">
        <v>4853.87</v>
      </c>
      <c r="G3209" s="9">
        <v>230.07</v>
      </c>
      <c r="H3209" s="9">
        <v>2420.14</v>
      </c>
      <c r="I3209" s="9">
        <v>2203.66</v>
      </c>
      <c r="J3209" s="10">
        <v>0.0473992899060249</v>
      </c>
      <c r="K3209" s="10">
        <v>0.498600095510483</v>
      </c>
      <c r="L3209" s="10">
        <v>0.454000622034073</v>
      </c>
      <c r="M3209" s="10">
        <v>0.454000622034073</v>
      </c>
      <c r="N3209" s="10">
        <v>2.4066014289856</v>
      </c>
      <c r="O3209" s="10">
        <v>0.910550653934479</v>
      </c>
    </row>
    <row r="3210" spans="1:15">
      <c r="A3210" s="8">
        <v>2010</v>
      </c>
      <c r="B3210" s="8" t="s">
        <v>442</v>
      </c>
      <c r="C3210" s="8">
        <v>370200</v>
      </c>
      <c r="D3210" s="8" t="s">
        <v>140</v>
      </c>
      <c r="E3210" s="8" t="s">
        <v>439</v>
      </c>
      <c r="F3210" s="9">
        <v>5666.19</v>
      </c>
      <c r="G3210" s="9">
        <v>277.08</v>
      </c>
      <c r="H3210" s="9">
        <v>2758.87</v>
      </c>
      <c r="I3210" s="9">
        <v>2630.81</v>
      </c>
      <c r="J3210" s="10">
        <v>0.0489005856215954</v>
      </c>
      <c r="K3210" s="10">
        <v>0.486900359392166</v>
      </c>
      <c r="L3210" s="10">
        <v>0.464299649000168</v>
      </c>
      <c r="M3210" s="10">
        <v>0.464299649000168</v>
      </c>
      <c r="N3210" s="10">
        <v>2.4156002998352</v>
      </c>
      <c r="O3210" s="10">
        <v>0.953582465648651</v>
      </c>
    </row>
    <row r="3211" spans="1:15">
      <c r="A3211" s="8">
        <v>2011</v>
      </c>
      <c r="B3211" s="8" t="s">
        <v>442</v>
      </c>
      <c r="C3211" s="8">
        <v>370200</v>
      </c>
      <c r="D3211" s="8" t="s">
        <v>140</v>
      </c>
      <c r="E3211" s="8" t="s">
        <v>439</v>
      </c>
      <c r="F3211" s="9">
        <v>6615.6</v>
      </c>
      <c r="G3211" s="9">
        <v>306.3</v>
      </c>
      <c r="H3211" s="9">
        <v>3151.01</v>
      </c>
      <c r="I3211" s="9">
        <v>3158.29</v>
      </c>
      <c r="J3211" s="10">
        <v>0.0462996549904346</v>
      </c>
      <c r="K3211" s="10">
        <v>0.476299971342087</v>
      </c>
      <c r="L3211" s="10">
        <v>0.47740039229393</v>
      </c>
      <c r="M3211" s="10">
        <v>0.47740039229393</v>
      </c>
      <c r="N3211" s="10">
        <v>2.43110084533691</v>
      </c>
      <c r="O3211" s="10">
        <v>1.00231039524078</v>
      </c>
    </row>
    <row r="3212" spans="1:15">
      <c r="A3212" s="8">
        <v>2012</v>
      </c>
      <c r="B3212" s="8" t="s">
        <v>442</v>
      </c>
      <c r="C3212" s="8">
        <v>370200</v>
      </c>
      <c r="D3212" s="8" t="s">
        <v>140</v>
      </c>
      <c r="E3212" s="8" t="s">
        <v>439</v>
      </c>
      <c r="F3212" s="9">
        <v>7302.11</v>
      </c>
      <c r="G3212" s="9">
        <v>324.21</v>
      </c>
      <c r="H3212" s="9">
        <v>3402.05</v>
      </c>
      <c r="I3212" s="9">
        <v>3575.11</v>
      </c>
      <c r="J3212" s="10">
        <v>0.0443994961678982</v>
      </c>
      <c r="K3212" s="10">
        <v>0.465899586677551</v>
      </c>
      <c r="L3212" s="10">
        <v>0.489599585533142</v>
      </c>
      <c r="M3212" s="10">
        <v>0.489599585533142</v>
      </c>
      <c r="N3212" s="10">
        <v>2.44499731063843</v>
      </c>
      <c r="O3212" s="10">
        <v>1.05086934566498</v>
      </c>
    </row>
    <row r="3213" spans="1:15">
      <c r="A3213" s="8">
        <v>2013</v>
      </c>
      <c r="B3213" s="8" t="s">
        <v>442</v>
      </c>
      <c r="C3213" s="8">
        <v>370200</v>
      </c>
      <c r="D3213" s="8" t="s">
        <v>140</v>
      </c>
      <c r="E3213" s="8" t="s">
        <v>439</v>
      </c>
      <c r="F3213" s="9">
        <v>8006.6</v>
      </c>
      <c r="G3213" s="9">
        <v>352.29</v>
      </c>
      <c r="H3213" s="9">
        <v>3641.4</v>
      </c>
      <c r="I3213" s="9">
        <v>4012.91</v>
      </c>
      <c r="J3213" s="10">
        <v>0.0439999513328075</v>
      </c>
      <c r="K3213" s="10">
        <v>0.454799801111221</v>
      </c>
      <c r="L3213" s="10">
        <v>0.501200258731842</v>
      </c>
      <c r="M3213" s="10">
        <v>0.501200258731842</v>
      </c>
      <c r="N3213" s="10">
        <v>2.45720028877258</v>
      </c>
      <c r="O3213" s="10">
        <v>1.10202395915985</v>
      </c>
    </row>
    <row r="3214" spans="1:15">
      <c r="A3214" s="8">
        <v>2014</v>
      </c>
      <c r="B3214" s="8" t="s">
        <v>442</v>
      </c>
      <c r="C3214" s="8">
        <v>370200</v>
      </c>
      <c r="D3214" s="8" t="s">
        <v>140</v>
      </c>
      <c r="E3214" s="8" t="s">
        <v>439</v>
      </c>
      <c r="F3214" s="9">
        <v>8692.1</v>
      </c>
      <c r="G3214" s="9">
        <v>349.42</v>
      </c>
      <c r="H3214" s="9">
        <v>3890.58</v>
      </c>
      <c r="I3214" s="9">
        <v>4452.09</v>
      </c>
      <c r="J3214" s="10">
        <v>0.0401997230947018</v>
      </c>
      <c r="K3214" s="10">
        <v>0.447599530220032</v>
      </c>
      <c r="L3214" s="10">
        <v>0.512199580669403</v>
      </c>
      <c r="M3214" s="10">
        <v>0.512199580669403</v>
      </c>
      <c r="N3214" s="10">
        <v>2.47199749946594</v>
      </c>
      <c r="O3214" s="10">
        <v>1.14432549476624</v>
      </c>
    </row>
    <row r="3215" spans="1:15">
      <c r="A3215" s="8">
        <v>2015</v>
      </c>
      <c r="B3215" s="8" t="s">
        <v>442</v>
      </c>
      <c r="C3215" s="8">
        <v>370200</v>
      </c>
      <c r="D3215" s="8" t="s">
        <v>140</v>
      </c>
      <c r="E3215" s="8" t="s">
        <v>439</v>
      </c>
      <c r="F3215" s="9">
        <v>9300.07</v>
      </c>
      <c r="G3215" s="9">
        <v>363.63</v>
      </c>
      <c r="H3215" s="9">
        <v>4026</v>
      </c>
      <c r="I3215" s="9">
        <v>4909.51</v>
      </c>
      <c r="J3215" s="10">
        <v>0.0390997044742107</v>
      </c>
      <c r="K3215" s="10">
        <v>0.432899981737137</v>
      </c>
      <c r="L3215" s="10">
        <v>0.527900338172913</v>
      </c>
      <c r="M3215" s="10">
        <v>0.527900338172913</v>
      </c>
      <c r="N3215" s="10">
        <v>2.488600730896</v>
      </c>
      <c r="O3215" s="10">
        <v>1.21945106983185</v>
      </c>
    </row>
    <row r="3216" spans="1:15">
      <c r="A3216" s="8">
        <v>2016</v>
      </c>
      <c r="B3216" s="8" t="s">
        <v>442</v>
      </c>
      <c r="C3216" s="8">
        <v>370200</v>
      </c>
      <c r="D3216" s="8" t="s">
        <v>140</v>
      </c>
      <c r="E3216" s="8" t="s">
        <v>439</v>
      </c>
      <c r="F3216" s="9">
        <v>10011.29</v>
      </c>
      <c r="G3216" s="9">
        <v>371.42</v>
      </c>
      <c r="H3216" s="9">
        <v>4160.69</v>
      </c>
      <c r="I3216" s="9">
        <v>5479.18</v>
      </c>
      <c r="J3216" s="10">
        <v>0.037100113928318</v>
      </c>
      <c r="K3216" s="10">
        <v>0.415599793195724</v>
      </c>
      <c r="L3216" s="10">
        <v>0.547300100326538</v>
      </c>
      <c r="M3216" s="10">
        <v>0.547300100326538</v>
      </c>
      <c r="N3216" s="10">
        <v>2.51020002365112</v>
      </c>
      <c r="O3216" s="10">
        <v>1.31689214706421</v>
      </c>
    </row>
    <row r="3217" spans="1:15">
      <c r="A3217" s="8">
        <v>2017</v>
      </c>
      <c r="B3217" s="8" t="s">
        <v>442</v>
      </c>
      <c r="C3217" s="8">
        <v>370200</v>
      </c>
      <c r="D3217" s="8" t="s">
        <v>140</v>
      </c>
      <c r="E3217" s="8" t="s">
        <v>439</v>
      </c>
      <c r="F3217" s="9">
        <v>11037.28</v>
      </c>
      <c r="G3217" s="9">
        <v>380.97</v>
      </c>
      <c r="H3217" s="9">
        <v>4546.21</v>
      </c>
      <c r="I3217" s="9">
        <v>6110.1</v>
      </c>
      <c r="J3217" s="10">
        <v>0.0345166549086571</v>
      </c>
      <c r="K3217" s="10">
        <v>0.411895871162415</v>
      </c>
      <c r="L3217" s="10">
        <v>0.55358749628067</v>
      </c>
      <c r="M3217" s="10">
        <v>0.55358749628067</v>
      </c>
      <c r="N3217" s="10">
        <v>2.51907086372375</v>
      </c>
      <c r="O3217" s="10">
        <v>1.343998670578</v>
      </c>
    </row>
    <row r="3218" spans="1:15">
      <c r="A3218" s="8">
        <v>2018</v>
      </c>
      <c r="B3218" s="8" t="s">
        <v>442</v>
      </c>
      <c r="C3218" s="8">
        <v>370200</v>
      </c>
      <c r="D3218" s="8" t="s">
        <v>140</v>
      </c>
      <c r="E3218" s="8" t="s">
        <v>439</v>
      </c>
      <c r="F3218" s="9">
        <v>12001.52</v>
      </c>
      <c r="G3218" s="9">
        <v>386.45</v>
      </c>
      <c r="H3218" s="9">
        <v>4851.01</v>
      </c>
      <c r="I3218" s="9">
        <v>6764.06</v>
      </c>
      <c r="J3218" s="10">
        <v>0.0322000868618488</v>
      </c>
      <c r="K3218" s="10">
        <v>0.404199630022049</v>
      </c>
      <c r="L3218" s="10">
        <v>0.563600301742554</v>
      </c>
      <c r="M3218" s="10">
        <v>0.563600301742554</v>
      </c>
      <c r="N3218" s="10">
        <v>2.53140020370483</v>
      </c>
      <c r="O3218" s="10">
        <v>1.39436113834381</v>
      </c>
    </row>
    <row r="3219" spans="1:15">
      <c r="A3219" s="8">
        <v>2019</v>
      </c>
      <c r="B3219" s="8" t="s">
        <v>442</v>
      </c>
      <c r="C3219" s="8">
        <v>370200</v>
      </c>
      <c r="D3219" s="8" t="s">
        <v>140</v>
      </c>
      <c r="E3219" s="8" t="s">
        <v>439</v>
      </c>
      <c r="F3219" s="9">
        <v>11741</v>
      </c>
      <c r="G3219" s="9">
        <v>409.76</v>
      </c>
      <c r="H3219" s="9">
        <v>4183.32</v>
      </c>
      <c r="I3219" s="9">
        <v>7149.09</v>
      </c>
      <c r="J3219" s="10">
        <v>0.0348999239504337</v>
      </c>
      <c r="K3219" s="10">
        <v>0.35630014538765</v>
      </c>
      <c r="L3219" s="10">
        <v>0.608899593353271</v>
      </c>
      <c r="M3219" s="10">
        <v>0.608899593353271</v>
      </c>
      <c r="N3219" s="10">
        <v>2.57419896125793</v>
      </c>
      <c r="O3219" s="10">
        <v>1.7089512348175</v>
      </c>
    </row>
    <row r="3220" spans="1:15">
      <c r="A3220" s="8">
        <v>2020</v>
      </c>
      <c r="B3220" s="8" t="s">
        <v>442</v>
      </c>
      <c r="C3220" s="8">
        <v>370200</v>
      </c>
      <c r="D3220" s="8" t="s">
        <v>140</v>
      </c>
      <c r="E3220" s="8" t="s">
        <v>439</v>
      </c>
      <c r="F3220" s="9">
        <v>12400.56</v>
      </c>
      <c r="G3220" s="9">
        <v>425.410003662109</v>
      </c>
      <c r="H3220" s="9">
        <v>4361.56005859375</v>
      </c>
      <c r="I3220" s="9">
        <v>7613.58984375</v>
      </c>
      <c r="J3220" s="10">
        <v>0.0343057103455067</v>
      </c>
      <c r="K3220" s="10">
        <v>0.351722836494446</v>
      </c>
      <c r="L3220" s="10">
        <v>0.613971471786499</v>
      </c>
      <c r="M3220" s="10">
        <v>0.613971471786499</v>
      </c>
      <c r="N3220" s="10">
        <v>2.57966589927673</v>
      </c>
      <c r="O3220" s="10">
        <v>1.74561154842377</v>
      </c>
    </row>
    <row r="3221" spans="1:15">
      <c r="A3221" s="8">
        <v>2021</v>
      </c>
      <c r="B3221" s="8" t="s">
        <v>442</v>
      </c>
      <c r="C3221" s="8">
        <v>370200</v>
      </c>
      <c r="D3221" s="8" t="s">
        <v>140</v>
      </c>
      <c r="E3221" s="8" t="s">
        <v>439</v>
      </c>
      <c r="F3221" s="9">
        <v>14136.46</v>
      </c>
      <c r="G3221" s="9">
        <v>470.059997558594</v>
      </c>
      <c r="H3221" s="9">
        <v>5070.330078125</v>
      </c>
      <c r="I3221" s="9">
        <v>8596.0703125</v>
      </c>
      <c r="J3221" s="10">
        <v>0.0332516059279442</v>
      </c>
      <c r="K3221" s="10">
        <v>0.35867041349411</v>
      </c>
      <c r="L3221" s="10">
        <v>0.608078002929687</v>
      </c>
      <c r="M3221" s="10">
        <v>0.608078002929687</v>
      </c>
      <c r="N3221" s="10">
        <v>2.57482647895813</v>
      </c>
      <c r="O3221" s="10">
        <v>1.69536697864532</v>
      </c>
    </row>
    <row r="3222" spans="1:15">
      <c r="A3222" s="8">
        <v>2022</v>
      </c>
      <c r="B3222" s="8" t="s">
        <v>442</v>
      </c>
      <c r="C3222" s="8">
        <v>370200</v>
      </c>
      <c r="D3222" s="8" t="s">
        <v>140</v>
      </c>
      <c r="E3222" s="8" t="s">
        <v>439</v>
      </c>
      <c r="F3222" s="9">
        <v>14921</v>
      </c>
      <c r="G3222" s="9">
        <v>478</v>
      </c>
      <c r="H3222" s="9">
        <v>5197</v>
      </c>
      <c r="I3222" s="9">
        <v>9245</v>
      </c>
      <c r="J3222" s="10">
        <v>0.0320353863682059</v>
      </c>
      <c r="K3222" s="10">
        <v>0.348301052208297</v>
      </c>
      <c r="L3222" s="10">
        <v>0.619596541786744</v>
      </c>
      <c r="M3222" s="10">
        <v>0.619596541786744</v>
      </c>
      <c r="N3222" s="10">
        <v>2.58742711614503</v>
      </c>
      <c r="O3222" s="10">
        <v>1.77891091014047</v>
      </c>
    </row>
    <row r="3223" spans="1:15">
      <c r="A3223" s="1">
        <v>2023</v>
      </c>
      <c r="B3223" s="1" t="s">
        <v>442</v>
      </c>
      <c r="C3223" s="1">
        <v>370200</v>
      </c>
      <c r="D3223" s="1" t="s">
        <v>140</v>
      </c>
      <c r="E3223" s="1" t="s">
        <v>439</v>
      </c>
      <c r="F3223" s="14" t="s">
        <v>443</v>
      </c>
      <c r="G3223" s="14">
        <v>492.75</v>
      </c>
      <c r="H3223" s="14" t="s">
        <v>444</v>
      </c>
      <c r="I3223" s="14">
        <v>9999.2</v>
      </c>
      <c r="J3223" s="18">
        <f>G3223/F3223</f>
        <v>0.0312651884413661</v>
      </c>
      <c r="K3223" s="18">
        <f>H3223/F3223</f>
        <v>0.334281493927161</v>
      </c>
      <c r="L3223" s="18">
        <f>I3223/F3223</f>
        <v>0.634453317631473</v>
      </c>
      <c r="M3223" s="18">
        <f>I3223/F3223</f>
        <v>0.634453317631473</v>
      </c>
      <c r="N3223" s="18">
        <f>J3223*1+K3223*2+L3223*3</f>
        <v>2.60318812919011</v>
      </c>
      <c r="O3223" s="18">
        <f>I3223/H3223</f>
        <v>1.89796123673456</v>
      </c>
    </row>
    <row r="3224" spans="1:15">
      <c r="A3224" s="8">
        <v>2000</v>
      </c>
      <c r="B3224" s="8" t="s">
        <v>445</v>
      </c>
      <c r="C3224" s="8">
        <v>370300</v>
      </c>
      <c r="D3224" s="8" t="s">
        <v>27</v>
      </c>
      <c r="E3224" s="8" t="s">
        <v>439</v>
      </c>
      <c r="F3224" s="9">
        <v>642.2</v>
      </c>
      <c r="G3224" s="9">
        <v>47.52</v>
      </c>
      <c r="H3224" s="9">
        <v>377.61</v>
      </c>
      <c r="I3224" s="9">
        <v>217.71</v>
      </c>
      <c r="J3224" s="10">
        <v>0.0739956423640251</v>
      </c>
      <c r="K3224" s="10">
        <v>0.587994396686554</v>
      </c>
      <c r="L3224" s="10">
        <v>0.339006543159485</v>
      </c>
      <c r="M3224" s="10">
        <v>0.339006543159485</v>
      </c>
      <c r="N3224" s="10">
        <v>2.26700401306152</v>
      </c>
      <c r="O3224" s="10">
        <v>0.576547205448151</v>
      </c>
    </row>
    <row r="3225" spans="1:15">
      <c r="A3225" s="8">
        <v>2001</v>
      </c>
      <c r="B3225" s="8" t="s">
        <v>445</v>
      </c>
      <c r="C3225" s="8">
        <v>370300</v>
      </c>
      <c r="D3225" s="8" t="s">
        <v>27</v>
      </c>
      <c r="E3225" s="8" t="s">
        <v>439</v>
      </c>
      <c r="F3225" s="9">
        <v>702.09</v>
      </c>
      <c r="G3225" s="9">
        <v>47.46</v>
      </c>
      <c r="H3225" s="9">
        <v>406.16</v>
      </c>
      <c r="I3225" s="9">
        <v>248.54</v>
      </c>
      <c r="J3225" s="10">
        <v>0.0675981715321541</v>
      </c>
      <c r="K3225" s="10">
        <v>0.578501343727112</v>
      </c>
      <c r="L3225" s="10">
        <v>0.354000210762024</v>
      </c>
      <c r="M3225" s="10">
        <v>0.354000210762024</v>
      </c>
      <c r="N3225" s="10">
        <v>2.28660154342651</v>
      </c>
      <c r="O3225" s="10">
        <v>0.611926317214966</v>
      </c>
    </row>
    <row r="3226" spans="1:15">
      <c r="A3226" s="8">
        <v>2002</v>
      </c>
      <c r="B3226" s="8" t="s">
        <v>445</v>
      </c>
      <c r="C3226" s="8">
        <v>370300</v>
      </c>
      <c r="D3226" s="8" t="s">
        <v>27</v>
      </c>
      <c r="E3226" s="8" t="s">
        <v>439</v>
      </c>
      <c r="F3226" s="9">
        <v>780</v>
      </c>
      <c r="G3226" s="9">
        <v>48.36</v>
      </c>
      <c r="H3226" s="9">
        <v>452.87</v>
      </c>
      <c r="I3226" s="9">
        <v>278.77</v>
      </c>
      <c r="J3226" s="10">
        <v>0.061999998986721</v>
      </c>
      <c r="K3226" s="10">
        <v>0.580602586269379</v>
      </c>
      <c r="L3226" s="10">
        <v>0.357397437095642</v>
      </c>
      <c r="M3226" s="10">
        <v>0.357397437095642</v>
      </c>
      <c r="N3226" s="10">
        <v>2.29539752006531</v>
      </c>
      <c r="O3226" s="10">
        <v>0.615562975406647</v>
      </c>
    </row>
    <row r="3227" spans="1:15">
      <c r="A3227" s="8">
        <v>2003</v>
      </c>
      <c r="B3227" s="8" t="s">
        <v>445</v>
      </c>
      <c r="C3227" s="8">
        <v>370300</v>
      </c>
      <c r="D3227" s="8" t="s">
        <v>27</v>
      </c>
      <c r="E3227" s="8" t="s">
        <v>439</v>
      </c>
      <c r="F3227" s="9">
        <v>1003.38</v>
      </c>
      <c r="G3227" s="9">
        <v>49.27</v>
      </c>
      <c r="H3227" s="9">
        <v>611.96</v>
      </c>
      <c r="I3227" s="9">
        <v>342.15</v>
      </c>
      <c r="J3227" s="10">
        <v>0.0491040274500847</v>
      </c>
      <c r="K3227" s="10">
        <v>0.609898567199707</v>
      </c>
      <c r="L3227" s="10">
        <v>0.34099742770195</v>
      </c>
      <c r="M3227" s="10">
        <v>0.34099742770195</v>
      </c>
      <c r="N3227" s="10">
        <v>2.29189348220825</v>
      </c>
      <c r="O3227" s="10">
        <v>0.559105157852173</v>
      </c>
    </row>
    <row r="3228" spans="1:15">
      <c r="A3228" s="8">
        <v>2004</v>
      </c>
      <c r="B3228" s="8" t="s">
        <v>445</v>
      </c>
      <c r="C3228" s="8">
        <v>370300</v>
      </c>
      <c r="D3228" s="8" t="s">
        <v>27</v>
      </c>
      <c r="E3228" s="8" t="s">
        <v>439</v>
      </c>
      <c r="F3228" s="9">
        <v>1230.96</v>
      </c>
      <c r="G3228" s="9">
        <v>54.04</v>
      </c>
      <c r="H3228" s="9">
        <v>796.92</v>
      </c>
      <c r="I3228" s="9">
        <v>380</v>
      </c>
      <c r="J3228" s="10">
        <v>0.0439006946980953</v>
      </c>
      <c r="K3228" s="10">
        <v>0.64739716053009</v>
      </c>
      <c r="L3228" s="10">
        <v>0.308702141046524</v>
      </c>
      <c r="M3228" s="10">
        <v>0.308702141046524</v>
      </c>
      <c r="N3228" s="10">
        <v>2.26480150222778</v>
      </c>
      <c r="O3228" s="10">
        <v>0.476835817098618</v>
      </c>
    </row>
    <row r="3229" spans="1:15">
      <c r="A3229" s="8">
        <v>2005</v>
      </c>
      <c r="B3229" s="8" t="s">
        <v>445</v>
      </c>
      <c r="C3229" s="8">
        <v>370300</v>
      </c>
      <c r="D3229" s="8" t="s">
        <v>27</v>
      </c>
      <c r="E3229" s="8" t="s">
        <v>439</v>
      </c>
      <c r="F3229" s="9">
        <v>1430.95</v>
      </c>
      <c r="G3229" s="9">
        <v>59.96</v>
      </c>
      <c r="H3229" s="9">
        <v>955.73</v>
      </c>
      <c r="I3229" s="9">
        <v>415.12</v>
      </c>
      <c r="J3229" s="10">
        <v>0.041902232915163</v>
      </c>
      <c r="K3229" s="10">
        <v>0.667898952960968</v>
      </c>
      <c r="L3229" s="10">
        <v>0.290100991725922</v>
      </c>
      <c r="M3229" s="10">
        <v>0.290100991725922</v>
      </c>
      <c r="N3229" s="10">
        <v>2.24800300598145</v>
      </c>
      <c r="O3229" s="10">
        <v>0.434348613023758</v>
      </c>
    </row>
    <row r="3230" spans="1:15">
      <c r="A3230" s="8">
        <v>2006</v>
      </c>
      <c r="B3230" s="8" t="s">
        <v>445</v>
      </c>
      <c r="C3230" s="8">
        <v>370300</v>
      </c>
      <c r="D3230" s="8" t="s">
        <v>27</v>
      </c>
      <c r="E3230" s="8" t="s">
        <v>439</v>
      </c>
      <c r="F3230" s="9">
        <v>1645.16</v>
      </c>
      <c r="G3230" s="9">
        <v>62.68</v>
      </c>
      <c r="H3230" s="9">
        <v>1079.06</v>
      </c>
      <c r="I3230" s="9">
        <v>503.42</v>
      </c>
      <c r="J3230" s="10">
        <v>0.0380996391177177</v>
      </c>
      <c r="K3230" s="10">
        <v>0.655899703502655</v>
      </c>
      <c r="L3230" s="10">
        <v>0.306000620126724</v>
      </c>
      <c r="M3230" s="10">
        <v>0.306000620126724</v>
      </c>
      <c r="N3230" s="10">
        <v>2.2679009437561</v>
      </c>
      <c r="O3230" s="10">
        <v>0.466535687446594</v>
      </c>
    </row>
    <row r="3231" spans="1:15">
      <c r="A3231" s="8">
        <v>2007</v>
      </c>
      <c r="B3231" s="8" t="s">
        <v>445</v>
      </c>
      <c r="C3231" s="8">
        <v>370300</v>
      </c>
      <c r="D3231" s="8" t="s">
        <v>27</v>
      </c>
      <c r="E3231" s="8" t="s">
        <v>439</v>
      </c>
      <c r="F3231" s="9">
        <v>1945.02</v>
      </c>
      <c r="G3231" s="9">
        <v>74.3</v>
      </c>
      <c r="H3231" s="9">
        <v>1256.48</v>
      </c>
      <c r="I3231" s="9">
        <v>614.24</v>
      </c>
      <c r="J3231" s="10">
        <v>0.0382001213729382</v>
      </c>
      <c r="K3231" s="10">
        <v>0.645998477935791</v>
      </c>
      <c r="L3231" s="10">
        <v>0.315801382064819</v>
      </c>
      <c r="M3231" s="10">
        <v>0.315801382064819</v>
      </c>
      <c r="N3231" s="10">
        <v>2.27760124206543</v>
      </c>
      <c r="O3231" s="10">
        <v>0.48885777592659</v>
      </c>
    </row>
    <row r="3232" spans="1:15">
      <c r="A3232" s="8">
        <v>2008</v>
      </c>
      <c r="B3232" s="8" t="s">
        <v>445</v>
      </c>
      <c r="C3232" s="8">
        <v>370300</v>
      </c>
      <c r="D3232" s="8" t="s">
        <v>27</v>
      </c>
      <c r="E3232" s="8" t="s">
        <v>439</v>
      </c>
      <c r="F3232" s="9">
        <v>2316.78</v>
      </c>
      <c r="G3232" s="9">
        <v>82.25</v>
      </c>
      <c r="H3232" s="9">
        <v>1500.35</v>
      </c>
      <c r="I3232" s="9">
        <v>734.19</v>
      </c>
      <c r="J3232" s="10">
        <v>0.0355018600821495</v>
      </c>
      <c r="K3232" s="10">
        <v>0.647601425647736</v>
      </c>
      <c r="L3232" s="10">
        <v>0.316901057958603</v>
      </c>
      <c r="M3232" s="10">
        <v>0.316901057958603</v>
      </c>
      <c r="N3232" s="10">
        <v>2.28140783309937</v>
      </c>
      <c r="O3232" s="10">
        <v>0.489345818758011</v>
      </c>
    </row>
    <row r="3233" spans="1:15">
      <c r="A3233" s="8">
        <v>2009</v>
      </c>
      <c r="B3233" s="8" t="s">
        <v>445</v>
      </c>
      <c r="C3233" s="8">
        <v>370300</v>
      </c>
      <c r="D3233" s="8" t="s">
        <v>27</v>
      </c>
      <c r="E3233" s="8" t="s">
        <v>439</v>
      </c>
      <c r="F3233" s="9">
        <v>2445.28</v>
      </c>
      <c r="G3233" s="9">
        <v>87.79</v>
      </c>
      <c r="H3233" s="9">
        <v>1535.88</v>
      </c>
      <c r="I3233" s="9">
        <v>821.61</v>
      </c>
      <c r="J3233" s="10">
        <v>0.0359018184244633</v>
      </c>
      <c r="K3233" s="10">
        <v>0.628099858760834</v>
      </c>
      <c r="L3233" s="10">
        <v>0.335998326539993</v>
      </c>
      <c r="M3233" s="10">
        <v>0.335998326539993</v>
      </c>
      <c r="N3233" s="10">
        <v>2.30009651184082</v>
      </c>
      <c r="O3233" s="10">
        <v>0.534944117069244</v>
      </c>
    </row>
    <row r="3234" spans="1:15">
      <c r="A3234" s="8">
        <v>2010</v>
      </c>
      <c r="B3234" s="8" t="s">
        <v>445</v>
      </c>
      <c r="C3234" s="8">
        <v>370300</v>
      </c>
      <c r="D3234" s="8" t="s">
        <v>27</v>
      </c>
      <c r="E3234" s="8" t="s">
        <v>439</v>
      </c>
      <c r="F3234" s="9">
        <v>2866.75</v>
      </c>
      <c r="G3234" s="9">
        <v>105.21</v>
      </c>
      <c r="H3234" s="9">
        <v>1766.49</v>
      </c>
      <c r="I3234" s="9">
        <v>994.76</v>
      </c>
      <c r="J3234" s="10">
        <v>0.0367000959813595</v>
      </c>
      <c r="K3234" s="10">
        <v>0.616199553012848</v>
      </c>
      <c r="L3234" s="10">
        <v>0.346999228000641</v>
      </c>
      <c r="M3234" s="10">
        <v>0.346999228000641</v>
      </c>
      <c r="N3234" s="10">
        <v>2.31009697914124</v>
      </c>
      <c r="O3234" s="10">
        <v>0.563127994537354</v>
      </c>
    </row>
    <row r="3235" spans="1:15">
      <c r="A3235" s="8">
        <v>2011</v>
      </c>
      <c r="B3235" s="8" t="s">
        <v>445</v>
      </c>
      <c r="C3235" s="8">
        <v>370300</v>
      </c>
      <c r="D3235" s="8" t="s">
        <v>27</v>
      </c>
      <c r="E3235" s="8" t="s">
        <v>439</v>
      </c>
      <c r="F3235" s="9">
        <v>3280.23</v>
      </c>
      <c r="G3235" s="9">
        <v>116.78</v>
      </c>
      <c r="H3235" s="9">
        <v>1975.35</v>
      </c>
      <c r="I3235" s="9">
        <v>1188.1</v>
      </c>
      <c r="J3235" s="10">
        <v>0.0356011614203453</v>
      </c>
      <c r="K3235" s="10">
        <v>0.602198600769043</v>
      </c>
      <c r="L3235" s="10">
        <v>0.362200200557709</v>
      </c>
      <c r="M3235" s="10">
        <v>0.362200200557709</v>
      </c>
      <c r="N3235" s="10">
        <v>2.32659888267517</v>
      </c>
      <c r="O3235" s="10">
        <v>0.60146301984787</v>
      </c>
    </row>
    <row r="3236" spans="1:15">
      <c r="A3236" s="8">
        <v>2012</v>
      </c>
      <c r="B3236" s="8" t="s">
        <v>445</v>
      </c>
      <c r="C3236" s="8">
        <v>370300</v>
      </c>
      <c r="D3236" s="8" t="s">
        <v>27</v>
      </c>
      <c r="E3236" s="8" t="s">
        <v>439</v>
      </c>
      <c r="F3236" s="9">
        <v>3557.21</v>
      </c>
      <c r="G3236" s="9">
        <v>123.79</v>
      </c>
      <c r="H3236" s="9">
        <v>2101.24</v>
      </c>
      <c r="I3236" s="9">
        <v>1332.18</v>
      </c>
      <c r="J3236" s="10">
        <v>0.0347997434437275</v>
      </c>
      <c r="K3236" s="10">
        <v>0.590698897838593</v>
      </c>
      <c r="L3236" s="10">
        <v>0.374501377344131</v>
      </c>
      <c r="M3236" s="10">
        <v>0.374501377344131</v>
      </c>
      <c r="N3236" s="10">
        <v>2.33970165252686</v>
      </c>
      <c r="O3236" s="10">
        <v>0.633997082710266</v>
      </c>
    </row>
    <row r="3237" spans="1:15">
      <c r="A3237" s="8">
        <v>2013</v>
      </c>
      <c r="B3237" s="8" t="s">
        <v>445</v>
      </c>
      <c r="C3237" s="8">
        <v>370300</v>
      </c>
      <c r="D3237" s="8" t="s">
        <v>27</v>
      </c>
      <c r="E3237" s="8" t="s">
        <v>439</v>
      </c>
      <c r="F3237" s="9">
        <v>3801.24</v>
      </c>
      <c r="G3237" s="9">
        <v>137.6</v>
      </c>
      <c r="H3237" s="9">
        <v>2171.27</v>
      </c>
      <c r="I3237" s="9">
        <v>1491.99</v>
      </c>
      <c r="J3237" s="10">
        <v>0.0361987128853798</v>
      </c>
      <c r="K3237" s="10">
        <v>0.571200430393219</v>
      </c>
      <c r="L3237" s="10">
        <v>0.392500877380371</v>
      </c>
      <c r="M3237" s="10">
        <v>0.392500877380371</v>
      </c>
      <c r="N3237" s="10">
        <v>2.35610222816467</v>
      </c>
      <c r="O3237" s="10">
        <v>0.687150835990906</v>
      </c>
    </row>
    <row r="3238" spans="1:15">
      <c r="A3238" s="8">
        <v>2014</v>
      </c>
      <c r="B3238" s="8" t="s">
        <v>445</v>
      </c>
      <c r="C3238" s="8">
        <v>370300</v>
      </c>
      <c r="D3238" s="8" t="s">
        <v>27</v>
      </c>
      <c r="E3238" s="8" t="s">
        <v>439</v>
      </c>
      <c r="F3238" s="9">
        <v>4029.77</v>
      </c>
      <c r="G3238" s="9">
        <v>140.24</v>
      </c>
      <c r="H3238" s="9">
        <v>2247.4</v>
      </c>
      <c r="I3238" s="9">
        <v>1642.13</v>
      </c>
      <c r="J3238" s="10">
        <v>0.0348009951412678</v>
      </c>
      <c r="K3238" s="10">
        <v>0.5576993227005</v>
      </c>
      <c r="L3238" s="10">
        <v>0.407499670982361</v>
      </c>
      <c r="M3238" s="10">
        <v>0.407499670982361</v>
      </c>
      <c r="N3238" s="10">
        <v>2.37269854545593</v>
      </c>
      <c r="O3238" s="10">
        <v>0.730679869651794</v>
      </c>
    </row>
    <row r="3239" spans="1:15">
      <c r="A3239" s="8">
        <v>2015</v>
      </c>
      <c r="B3239" s="8" t="s">
        <v>445</v>
      </c>
      <c r="C3239" s="8">
        <v>370300</v>
      </c>
      <c r="D3239" s="8" t="s">
        <v>27</v>
      </c>
      <c r="E3239" s="8" t="s">
        <v>439</v>
      </c>
      <c r="F3239" s="9">
        <v>4130.24</v>
      </c>
      <c r="G3239" s="9">
        <v>144.97</v>
      </c>
      <c r="H3239" s="9">
        <v>2228.68</v>
      </c>
      <c r="I3239" s="9">
        <v>1756.59</v>
      </c>
      <c r="J3239" s="10">
        <v>0.0350996553897858</v>
      </c>
      <c r="K3239" s="10">
        <v>0.539600610733032</v>
      </c>
      <c r="L3239" s="10">
        <v>0.425299733877182</v>
      </c>
      <c r="M3239" s="10">
        <v>0.425299733877182</v>
      </c>
      <c r="N3239" s="10">
        <v>2.39020013809204</v>
      </c>
      <c r="O3239" s="10">
        <v>0.788175046443939</v>
      </c>
    </row>
    <row r="3240" spans="1:15">
      <c r="A3240" s="8">
        <v>2016</v>
      </c>
      <c r="B3240" s="8" t="s">
        <v>445</v>
      </c>
      <c r="C3240" s="8">
        <v>370300</v>
      </c>
      <c r="D3240" s="8" t="s">
        <v>27</v>
      </c>
      <c r="E3240" s="8" t="s">
        <v>439</v>
      </c>
      <c r="F3240" s="9">
        <v>4412.01</v>
      </c>
      <c r="G3240" s="9">
        <v>150.89</v>
      </c>
      <c r="H3240" s="9">
        <v>2315.42</v>
      </c>
      <c r="I3240" s="9">
        <v>1945.7</v>
      </c>
      <c r="J3240" s="10">
        <v>0.0341998301446438</v>
      </c>
      <c r="K3240" s="10">
        <v>0.524799346923828</v>
      </c>
      <c r="L3240" s="10">
        <v>0.441000819206238</v>
      </c>
      <c r="M3240" s="10">
        <v>0.441000819206238</v>
      </c>
      <c r="N3240" s="10">
        <v>2.4068009853363</v>
      </c>
      <c r="O3240" s="10">
        <v>0.840322732925415</v>
      </c>
    </row>
    <row r="3241" spans="1:15">
      <c r="A3241" s="8">
        <v>2017</v>
      </c>
      <c r="B3241" s="8" t="s">
        <v>445</v>
      </c>
      <c r="C3241" s="8">
        <v>370300</v>
      </c>
      <c r="D3241" s="8" t="s">
        <v>27</v>
      </c>
      <c r="E3241" s="8" t="s">
        <v>439</v>
      </c>
      <c r="F3241" s="9">
        <v>4771.36</v>
      </c>
      <c r="G3241" s="9">
        <v>139.98</v>
      </c>
      <c r="H3241" s="9">
        <v>2490.03</v>
      </c>
      <c r="I3241" s="9">
        <v>2141.35</v>
      </c>
      <c r="J3241" s="10">
        <v>0.0293375477194786</v>
      </c>
      <c r="K3241" s="10">
        <v>0.521870076656342</v>
      </c>
      <c r="L3241" s="10">
        <v>0.448792368173599</v>
      </c>
      <c r="M3241" s="10">
        <v>0.448792368173599</v>
      </c>
      <c r="N3241" s="10">
        <v>2.41945481300354</v>
      </c>
      <c r="O3241" s="10">
        <v>0.859969556331635</v>
      </c>
    </row>
    <row r="3242" spans="1:15">
      <c r="A3242" s="8">
        <v>2018</v>
      </c>
      <c r="B3242" s="8" t="s">
        <v>445</v>
      </c>
      <c r="C3242" s="8">
        <v>370300</v>
      </c>
      <c r="D3242" s="8" t="s">
        <v>27</v>
      </c>
      <c r="E3242" s="8" t="s">
        <v>439</v>
      </c>
      <c r="F3242" s="9">
        <v>5068.35</v>
      </c>
      <c r="G3242" s="9">
        <v>145.97</v>
      </c>
      <c r="H3242" s="9">
        <v>2640.1</v>
      </c>
      <c r="I3242" s="9">
        <v>2282.78</v>
      </c>
      <c r="J3242" s="10">
        <v>0.0288002993911505</v>
      </c>
      <c r="K3242" s="10">
        <v>0.520899295806885</v>
      </c>
      <c r="L3242" s="10">
        <v>0.450399041175842</v>
      </c>
      <c r="M3242" s="10">
        <v>0.450399041175842</v>
      </c>
      <c r="N3242" s="10">
        <v>2.42179608345032</v>
      </c>
      <c r="O3242" s="10">
        <v>0.864656627178192</v>
      </c>
    </row>
    <row r="3243" spans="1:15">
      <c r="A3243" s="8">
        <v>2019</v>
      </c>
      <c r="B3243" s="8" t="s">
        <v>445</v>
      </c>
      <c r="C3243" s="8">
        <v>370300</v>
      </c>
      <c r="D3243" s="8" t="s">
        <v>27</v>
      </c>
      <c r="E3243" s="8" t="s">
        <v>439</v>
      </c>
      <c r="F3243" s="9">
        <v>3642</v>
      </c>
      <c r="G3243" s="9">
        <v>148.96</v>
      </c>
      <c r="H3243" s="9">
        <v>1818.09</v>
      </c>
      <c r="I3243" s="9">
        <v>1674.96</v>
      </c>
      <c r="J3243" s="10">
        <v>0.0409006029367447</v>
      </c>
      <c r="K3243" s="10">
        <v>0.499200999736786</v>
      </c>
      <c r="L3243" s="10">
        <v>0.45990115404129</v>
      </c>
      <c r="M3243" s="10">
        <v>0.45990115404129</v>
      </c>
      <c r="N3243" s="10">
        <v>2.41900610923767</v>
      </c>
      <c r="O3243" s="10">
        <v>0.921274542808533</v>
      </c>
    </row>
    <row r="3244" spans="1:15">
      <c r="A3244" s="8">
        <v>2020</v>
      </c>
      <c r="B3244" s="8" t="s">
        <v>445</v>
      </c>
      <c r="C3244" s="8">
        <v>370300</v>
      </c>
      <c r="D3244" s="8" t="s">
        <v>27</v>
      </c>
      <c r="E3244" s="8" t="s">
        <v>439</v>
      </c>
      <c r="F3244" s="9">
        <v>3673.54</v>
      </c>
      <c r="G3244" s="9">
        <v>157.179992675781</v>
      </c>
      <c r="H3244" s="9">
        <v>1777.15002441406</v>
      </c>
      <c r="I3244" s="9">
        <v>1739.2099609375</v>
      </c>
      <c r="J3244" s="10">
        <v>0.0427870638668537</v>
      </c>
      <c r="K3244" s="10">
        <v>0.483770430088043</v>
      </c>
      <c r="L3244" s="10">
        <v>0.473442494869232</v>
      </c>
      <c r="M3244" s="10">
        <v>0.473442494869232</v>
      </c>
      <c r="N3244" s="10">
        <v>2.43065547943115</v>
      </c>
      <c r="O3244" s="10">
        <v>0.978651165962219</v>
      </c>
    </row>
    <row r="3245" spans="1:15">
      <c r="A3245" s="8">
        <v>2021</v>
      </c>
      <c r="B3245" s="8" t="s">
        <v>445</v>
      </c>
      <c r="C3245" s="8">
        <v>370300</v>
      </c>
      <c r="D3245" s="8" t="s">
        <v>27</v>
      </c>
      <c r="E3245" s="8" t="s">
        <v>439</v>
      </c>
      <c r="F3245" s="9">
        <v>4200.62</v>
      </c>
      <c r="G3245" s="9">
        <v>180.580001831055</v>
      </c>
      <c r="H3245" s="9">
        <v>2073.06005859375</v>
      </c>
      <c r="I3245" s="9">
        <v>1946.97998046875</v>
      </c>
      <c r="J3245" s="10">
        <v>0.0429888926446438</v>
      </c>
      <c r="K3245" s="10">
        <v>0.493512868881226</v>
      </c>
      <c r="L3245" s="10">
        <v>0.46349823474884</v>
      </c>
      <c r="M3245" s="10">
        <v>0.46349823474884</v>
      </c>
      <c r="N3245" s="10">
        <v>2.42050933837891</v>
      </c>
      <c r="O3245" s="10">
        <v>0.939181685447693</v>
      </c>
    </row>
    <row r="3246" spans="1:15">
      <c r="A3246" s="8">
        <v>2022</v>
      </c>
      <c r="B3246" s="8" t="s">
        <v>445</v>
      </c>
      <c r="C3246" s="8">
        <v>370300</v>
      </c>
      <c r="D3246" s="8" t="s">
        <v>27</v>
      </c>
      <c r="E3246" s="8" t="s">
        <v>439</v>
      </c>
      <c r="F3246" s="9">
        <v>4402.6</v>
      </c>
      <c r="G3246" s="9">
        <v>188.6</v>
      </c>
      <c r="H3246" s="9">
        <v>2193.7</v>
      </c>
      <c r="I3246" s="9">
        <v>2020.3</v>
      </c>
      <c r="J3246" s="10">
        <v>0.0428383228092491</v>
      </c>
      <c r="K3246" s="10">
        <v>0.498273747331122</v>
      </c>
      <c r="L3246" s="10">
        <v>0.458887929859628</v>
      </c>
      <c r="M3246" s="10">
        <v>0.458887929859628</v>
      </c>
      <c r="N3246" s="10">
        <v>2.41604960705038</v>
      </c>
      <c r="O3246" s="10">
        <v>0.920955463372385</v>
      </c>
    </row>
    <row r="3247" spans="1:15">
      <c r="A3247" s="1">
        <v>2023</v>
      </c>
      <c r="B3247" s="1" t="s">
        <v>445</v>
      </c>
      <c r="C3247" s="1">
        <v>370300</v>
      </c>
      <c r="D3247" s="1" t="s">
        <v>27</v>
      </c>
      <c r="E3247" s="1" t="s">
        <v>439</v>
      </c>
      <c r="F3247" s="14" t="s">
        <v>446</v>
      </c>
      <c r="G3247" s="14">
        <v>194.2</v>
      </c>
      <c r="H3247" s="14" t="s">
        <v>447</v>
      </c>
      <c r="I3247" s="14">
        <v>2146.6</v>
      </c>
      <c r="J3247" s="18">
        <f>G3247/F3247</f>
        <v>0.0425710083103343</v>
      </c>
      <c r="K3247" s="18">
        <f>H3247/F3247</f>
        <v>0.486868093445775</v>
      </c>
      <c r="L3247" s="18">
        <f>I3247/F3247</f>
        <v>0.470560898243891</v>
      </c>
      <c r="M3247" s="18">
        <f>I3247/F3247</f>
        <v>0.470560898243891</v>
      </c>
      <c r="N3247" s="18">
        <f>J3247*1+K3247*2+L3247*3</f>
        <v>2.42798988993356</v>
      </c>
      <c r="O3247" s="18">
        <f>I3247/H3247</f>
        <v>0.966505927536819</v>
      </c>
    </row>
    <row r="3248" spans="1:15">
      <c r="A3248" s="8">
        <v>2000</v>
      </c>
      <c r="B3248" s="8" t="s">
        <v>448</v>
      </c>
      <c r="C3248" s="8">
        <v>370400</v>
      </c>
      <c r="D3248" s="8" t="s">
        <v>27</v>
      </c>
      <c r="E3248" s="8" t="s">
        <v>439</v>
      </c>
      <c r="F3248" s="9">
        <v>248.81</v>
      </c>
      <c r="G3248" s="9">
        <v>41.8</v>
      </c>
      <c r="H3248" s="9">
        <v>123.16</v>
      </c>
      <c r="I3248" s="9">
        <v>84.1</v>
      </c>
      <c r="J3248" s="10">
        <v>0.167999684810638</v>
      </c>
      <c r="K3248" s="10">
        <v>0.494996190071106</v>
      </c>
      <c r="L3248" s="10">
        <v>0.338008910417557</v>
      </c>
      <c r="M3248" s="10">
        <v>0.338008910417557</v>
      </c>
      <c r="N3248" s="10">
        <v>2.1720187664032</v>
      </c>
      <c r="O3248" s="10">
        <v>0.682851552963257</v>
      </c>
    </row>
    <row r="3249" spans="1:15">
      <c r="A3249" s="8">
        <v>2001</v>
      </c>
      <c r="B3249" s="8" t="s">
        <v>448</v>
      </c>
      <c r="C3249" s="8">
        <v>370400</v>
      </c>
      <c r="D3249" s="8" t="s">
        <v>27</v>
      </c>
      <c r="E3249" s="8" t="s">
        <v>439</v>
      </c>
      <c r="F3249" s="9">
        <v>276.8</v>
      </c>
      <c r="G3249" s="9">
        <v>43.79</v>
      </c>
      <c r="H3249" s="9">
        <v>138.23</v>
      </c>
      <c r="I3249" s="9">
        <v>94.75</v>
      </c>
      <c r="J3249" s="10">
        <v>0.158200860023499</v>
      </c>
      <c r="K3249" s="10">
        <v>0.499385833740234</v>
      </c>
      <c r="L3249" s="10">
        <v>0.342304915189743</v>
      </c>
      <c r="M3249" s="10">
        <v>0.342304915189743</v>
      </c>
      <c r="N3249" s="10">
        <v>2.18388724327087</v>
      </c>
      <c r="O3249" s="10">
        <v>0.685451805591583</v>
      </c>
    </row>
    <row r="3250" spans="1:15">
      <c r="A3250" s="8">
        <v>2002</v>
      </c>
      <c r="B3250" s="8" t="s">
        <v>448</v>
      </c>
      <c r="C3250" s="8">
        <v>370400</v>
      </c>
      <c r="D3250" s="8" t="s">
        <v>27</v>
      </c>
      <c r="E3250" s="8" t="s">
        <v>439</v>
      </c>
      <c r="F3250" s="9">
        <v>313.86</v>
      </c>
      <c r="G3250" s="9">
        <v>45.76</v>
      </c>
      <c r="H3250" s="9">
        <v>162.2</v>
      </c>
      <c r="I3250" s="9">
        <v>105.9</v>
      </c>
      <c r="J3250" s="10">
        <v>0.145797491073608</v>
      </c>
      <c r="K3250" s="10">
        <v>0.516790926456451</v>
      </c>
      <c r="L3250" s="10">
        <v>0.33741158246994</v>
      </c>
      <c r="M3250" s="10">
        <v>0.33741158246994</v>
      </c>
      <c r="N3250" s="10">
        <v>2.19161415100098</v>
      </c>
      <c r="O3250" s="10">
        <v>0.652897655963898</v>
      </c>
    </row>
    <row r="3251" spans="1:15">
      <c r="A3251" s="8">
        <v>2003</v>
      </c>
      <c r="B3251" s="8" t="s">
        <v>448</v>
      </c>
      <c r="C3251" s="8">
        <v>370400</v>
      </c>
      <c r="D3251" s="8" t="s">
        <v>27</v>
      </c>
      <c r="E3251" s="8" t="s">
        <v>439</v>
      </c>
      <c r="F3251" s="9">
        <v>383.24</v>
      </c>
      <c r="G3251" s="9">
        <v>46.76</v>
      </c>
      <c r="H3251" s="9">
        <v>216.11</v>
      </c>
      <c r="I3251" s="9">
        <v>120.38</v>
      </c>
      <c r="J3251" s="10">
        <v>0.122012317180634</v>
      </c>
      <c r="K3251" s="10">
        <v>0.563902497291565</v>
      </c>
      <c r="L3251" s="10">
        <v>0.314111262559891</v>
      </c>
      <c r="M3251" s="10">
        <v>0.314111262559891</v>
      </c>
      <c r="N3251" s="10">
        <v>2.19215106964111</v>
      </c>
      <c r="O3251" s="10">
        <v>0.557031154632568</v>
      </c>
    </row>
    <row r="3252" spans="1:15">
      <c r="A3252" s="8">
        <v>2004</v>
      </c>
      <c r="B3252" s="8" t="s">
        <v>448</v>
      </c>
      <c r="C3252" s="8">
        <v>370400</v>
      </c>
      <c r="D3252" s="8" t="s">
        <v>27</v>
      </c>
      <c r="E3252" s="8" t="s">
        <v>439</v>
      </c>
      <c r="F3252" s="9">
        <v>503.31</v>
      </c>
      <c r="G3252" s="9">
        <v>54.51</v>
      </c>
      <c r="H3252" s="9">
        <v>308.83</v>
      </c>
      <c r="I3252" s="9">
        <v>139.97</v>
      </c>
      <c r="J3252" s="10">
        <v>0.108303032815456</v>
      </c>
      <c r="K3252" s="10">
        <v>0.613597989082336</v>
      </c>
      <c r="L3252" s="10">
        <v>0.278098970651627</v>
      </c>
      <c r="M3252" s="10">
        <v>0.278098970651627</v>
      </c>
      <c r="N3252" s="10">
        <v>2.16979598999023</v>
      </c>
      <c r="O3252" s="10">
        <v>0.453226685523987</v>
      </c>
    </row>
    <row r="3253" spans="1:15">
      <c r="A3253" s="8">
        <v>2005</v>
      </c>
      <c r="B3253" s="8" t="s">
        <v>448</v>
      </c>
      <c r="C3253" s="8">
        <v>370400</v>
      </c>
      <c r="D3253" s="8" t="s">
        <v>27</v>
      </c>
      <c r="E3253" s="8" t="s">
        <v>439</v>
      </c>
      <c r="F3253" s="9">
        <v>633.35</v>
      </c>
      <c r="G3253" s="9">
        <v>62.51</v>
      </c>
      <c r="H3253" s="9">
        <v>401.1</v>
      </c>
      <c r="I3253" s="9">
        <v>169.8</v>
      </c>
      <c r="J3253" s="10">
        <v>0.0986974015831947</v>
      </c>
      <c r="K3253" s="10">
        <v>0.633299112319946</v>
      </c>
      <c r="L3253" s="10">
        <v>0.268098205327988</v>
      </c>
      <c r="M3253" s="10">
        <v>0.268098205327988</v>
      </c>
      <c r="N3253" s="10">
        <v>2.16959023475647</v>
      </c>
      <c r="O3253" s="10">
        <v>0.423335820436478</v>
      </c>
    </row>
    <row r="3254" spans="1:15">
      <c r="A3254" s="8">
        <v>2006</v>
      </c>
      <c r="B3254" s="8" t="s">
        <v>448</v>
      </c>
      <c r="C3254" s="8">
        <v>370400</v>
      </c>
      <c r="D3254" s="8" t="s">
        <v>27</v>
      </c>
      <c r="E3254" s="8" t="s">
        <v>439</v>
      </c>
      <c r="F3254" s="9">
        <v>759.95</v>
      </c>
      <c r="G3254" s="9">
        <v>68.47</v>
      </c>
      <c r="H3254" s="9">
        <v>482.8</v>
      </c>
      <c r="I3254" s="9">
        <v>208.68</v>
      </c>
      <c r="J3254" s="10">
        <v>0.0900980308651924</v>
      </c>
      <c r="K3254" s="10">
        <v>0.635304927825928</v>
      </c>
      <c r="L3254" s="10">
        <v>0.274597018957138</v>
      </c>
      <c r="M3254" s="10">
        <v>0.274597018957138</v>
      </c>
      <c r="N3254" s="10">
        <v>2.18449902534485</v>
      </c>
      <c r="O3254" s="10">
        <v>0.432228654623032</v>
      </c>
    </row>
    <row r="3255" spans="1:15">
      <c r="A3255" s="8">
        <v>2007</v>
      </c>
      <c r="B3255" s="8" t="s">
        <v>448</v>
      </c>
      <c r="C3255" s="8">
        <v>370400</v>
      </c>
      <c r="D3255" s="8" t="s">
        <v>27</v>
      </c>
      <c r="E3255" s="8" t="s">
        <v>439</v>
      </c>
      <c r="F3255" s="9">
        <v>925.56</v>
      </c>
      <c r="G3255" s="9">
        <v>80.62</v>
      </c>
      <c r="H3255" s="9">
        <v>590.97</v>
      </c>
      <c r="I3255" s="9">
        <v>253.97</v>
      </c>
      <c r="J3255" s="10">
        <v>0.0871040225028992</v>
      </c>
      <c r="K3255" s="10">
        <v>0.638499915599823</v>
      </c>
      <c r="L3255" s="10">
        <v>0.274396032094955</v>
      </c>
      <c r="M3255" s="10">
        <v>0.274396032094955</v>
      </c>
      <c r="N3255" s="10">
        <v>2.18729186058044</v>
      </c>
      <c r="O3255" s="10">
        <v>0.429751098155975</v>
      </c>
    </row>
    <row r="3256" spans="1:15">
      <c r="A3256" s="8">
        <v>2008</v>
      </c>
      <c r="B3256" s="8" t="s">
        <v>448</v>
      </c>
      <c r="C3256" s="8">
        <v>370400</v>
      </c>
      <c r="D3256" s="8" t="s">
        <v>27</v>
      </c>
      <c r="E3256" s="8" t="s">
        <v>439</v>
      </c>
      <c r="F3256" s="9">
        <v>1092.83</v>
      </c>
      <c r="G3256" s="9">
        <v>96.06</v>
      </c>
      <c r="H3256" s="9">
        <v>686.19</v>
      </c>
      <c r="I3256" s="9">
        <v>310.58</v>
      </c>
      <c r="J3256" s="10">
        <v>0.0879002213478088</v>
      </c>
      <c r="K3256" s="10">
        <v>0.62790185213089</v>
      </c>
      <c r="L3256" s="10">
        <v>0.284197896718979</v>
      </c>
      <c r="M3256" s="10">
        <v>0.284197896718979</v>
      </c>
      <c r="N3256" s="10">
        <v>2.19629764556885</v>
      </c>
      <c r="O3256" s="10">
        <v>0.452615171670914</v>
      </c>
    </row>
    <row r="3257" spans="1:15">
      <c r="A3257" s="8">
        <v>2009</v>
      </c>
      <c r="B3257" s="8" t="s">
        <v>448</v>
      </c>
      <c r="C3257" s="8">
        <v>370400</v>
      </c>
      <c r="D3257" s="8" t="s">
        <v>27</v>
      </c>
      <c r="E3257" s="8" t="s">
        <v>439</v>
      </c>
      <c r="F3257" s="9">
        <v>1196.04</v>
      </c>
      <c r="G3257" s="9">
        <v>103.82</v>
      </c>
      <c r="H3257" s="9">
        <v>744.42</v>
      </c>
      <c r="I3257" s="9">
        <v>347.81</v>
      </c>
      <c r="J3257" s="10">
        <v>0.0868031159043312</v>
      </c>
      <c r="K3257" s="10">
        <v>0.622403919696808</v>
      </c>
      <c r="L3257" s="10">
        <v>0.29080131649971</v>
      </c>
      <c r="M3257" s="10">
        <v>0.29080131649971</v>
      </c>
      <c r="N3257" s="10">
        <v>2.20401501655579</v>
      </c>
      <c r="O3257" s="10">
        <v>0.467222809791565</v>
      </c>
    </row>
    <row r="3258" spans="1:15">
      <c r="A3258" s="8">
        <v>2010</v>
      </c>
      <c r="B3258" s="8" t="s">
        <v>448</v>
      </c>
      <c r="C3258" s="8">
        <v>370400</v>
      </c>
      <c r="D3258" s="8" t="s">
        <v>27</v>
      </c>
      <c r="E3258" s="8" t="s">
        <v>439</v>
      </c>
      <c r="F3258" s="9">
        <v>1362.04</v>
      </c>
      <c r="G3258" s="9">
        <v>117.54</v>
      </c>
      <c r="H3258" s="9">
        <v>818.31</v>
      </c>
      <c r="I3258" s="9">
        <v>426.04</v>
      </c>
      <c r="J3258" s="10">
        <v>0.0862970277667046</v>
      </c>
      <c r="K3258" s="10">
        <v>0.600797355175018</v>
      </c>
      <c r="L3258" s="10">
        <v>0.312795519828796</v>
      </c>
      <c r="M3258" s="10">
        <v>0.312795519828796</v>
      </c>
      <c r="N3258" s="10">
        <v>2.22627830505371</v>
      </c>
      <c r="O3258" s="10">
        <v>0.52063399553299</v>
      </c>
    </row>
    <row r="3259" spans="1:15">
      <c r="A3259" s="8">
        <v>2011</v>
      </c>
      <c r="B3259" s="8" t="s">
        <v>448</v>
      </c>
      <c r="C3259" s="8">
        <v>370400</v>
      </c>
      <c r="D3259" s="8" t="s">
        <v>27</v>
      </c>
      <c r="E3259" s="8" t="s">
        <v>439</v>
      </c>
      <c r="F3259" s="9">
        <v>1561.68</v>
      </c>
      <c r="G3259" s="9">
        <v>126.34</v>
      </c>
      <c r="H3259" s="9">
        <v>920.3</v>
      </c>
      <c r="I3259" s="9">
        <v>514.89</v>
      </c>
      <c r="J3259" s="10">
        <v>0.0809000581502914</v>
      </c>
      <c r="K3259" s="10">
        <v>0.589301288127899</v>
      </c>
      <c r="L3259" s="10">
        <v>0.329702615737915</v>
      </c>
      <c r="M3259" s="10">
        <v>0.329702615737915</v>
      </c>
      <c r="N3259" s="10">
        <v>2.248610496521</v>
      </c>
      <c r="O3259" s="10">
        <v>0.559480607509613</v>
      </c>
    </row>
    <row r="3260" spans="1:15">
      <c r="A3260" s="8">
        <v>2012</v>
      </c>
      <c r="B3260" s="8" t="s">
        <v>448</v>
      </c>
      <c r="C3260" s="8">
        <v>370400</v>
      </c>
      <c r="D3260" s="8" t="s">
        <v>27</v>
      </c>
      <c r="E3260" s="8" t="s">
        <v>439</v>
      </c>
      <c r="F3260" s="9">
        <v>1702.92</v>
      </c>
      <c r="G3260" s="9">
        <v>133</v>
      </c>
      <c r="H3260" s="9">
        <v>991.27</v>
      </c>
      <c r="I3260" s="9">
        <v>578.65</v>
      </c>
      <c r="J3260" s="10">
        <v>0.0781011432409286</v>
      </c>
      <c r="K3260" s="10">
        <v>0.58210015296936</v>
      </c>
      <c r="L3260" s="10">
        <v>0.33979868888855</v>
      </c>
      <c r="M3260" s="10">
        <v>0.33979868888855</v>
      </c>
      <c r="N3260" s="10">
        <v>2.26169753074646</v>
      </c>
      <c r="O3260" s="10">
        <v>0.583746075630188</v>
      </c>
    </row>
    <row r="3261" spans="1:15">
      <c r="A3261" s="8">
        <v>2013</v>
      </c>
      <c r="B3261" s="8" t="s">
        <v>448</v>
      </c>
      <c r="C3261" s="8">
        <v>370400</v>
      </c>
      <c r="D3261" s="8" t="s">
        <v>27</v>
      </c>
      <c r="E3261" s="8" t="s">
        <v>439</v>
      </c>
      <c r="F3261" s="9">
        <v>1830.63</v>
      </c>
      <c r="G3261" s="9">
        <v>149.75</v>
      </c>
      <c r="H3261" s="9">
        <v>1037.6</v>
      </c>
      <c r="I3261" s="9">
        <v>643.28</v>
      </c>
      <c r="J3261" s="10">
        <v>0.0818024426698685</v>
      </c>
      <c r="K3261" s="10">
        <v>0.566799402236938</v>
      </c>
      <c r="L3261" s="10">
        <v>0.351398140192032</v>
      </c>
      <c r="M3261" s="10">
        <v>0.351398140192032</v>
      </c>
      <c r="N3261" s="10">
        <v>2.26959562301636</v>
      </c>
      <c r="O3261" s="10">
        <v>0.619969189167023</v>
      </c>
    </row>
    <row r="3262" spans="1:15">
      <c r="A3262" s="8">
        <v>2014</v>
      </c>
      <c r="B3262" s="8" t="s">
        <v>448</v>
      </c>
      <c r="C3262" s="8">
        <v>370400</v>
      </c>
      <c r="D3262" s="8" t="s">
        <v>27</v>
      </c>
      <c r="E3262" s="8" t="s">
        <v>439</v>
      </c>
      <c r="F3262" s="9">
        <v>1980.13</v>
      </c>
      <c r="G3262" s="9">
        <v>147.72</v>
      </c>
      <c r="H3262" s="9">
        <v>1075.8</v>
      </c>
      <c r="I3262" s="9">
        <v>756.61</v>
      </c>
      <c r="J3262" s="10">
        <v>0.0746011659502983</v>
      </c>
      <c r="K3262" s="10">
        <v>0.543297648429871</v>
      </c>
      <c r="L3262" s="10">
        <v>0.38210117816925</v>
      </c>
      <c r="M3262" s="10">
        <v>0.38210117816925</v>
      </c>
      <c r="N3262" s="10">
        <v>2.30749988555908</v>
      </c>
      <c r="O3262" s="10">
        <v>0.703299880027771</v>
      </c>
    </row>
    <row r="3263" spans="1:15">
      <c r="A3263" s="8">
        <v>2015</v>
      </c>
      <c r="B3263" s="8" t="s">
        <v>448</v>
      </c>
      <c r="C3263" s="8">
        <v>370400</v>
      </c>
      <c r="D3263" s="8" t="s">
        <v>27</v>
      </c>
      <c r="E3263" s="8" t="s">
        <v>439</v>
      </c>
      <c r="F3263" s="9">
        <v>2031</v>
      </c>
      <c r="G3263" s="9">
        <v>154.15</v>
      </c>
      <c r="H3263" s="9">
        <v>1070.14</v>
      </c>
      <c r="I3263" s="9">
        <v>806.71</v>
      </c>
      <c r="J3263" s="10">
        <v>0.0758985728025436</v>
      </c>
      <c r="K3263" s="10">
        <v>0.526902973651886</v>
      </c>
      <c r="L3263" s="10">
        <v>0.397198438644409</v>
      </c>
      <c r="M3263" s="10">
        <v>0.397198438644409</v>
      </c>
      <c r="N3263" s="10">
        <v>2.32129979133606</v>
      </c>
      <c r="O3263" s="10">
        <v>0.75383597612381</v>
      </c>
    </row>
    <row r="3264" spans="1:15">
      <c r="A3264" s="8">
        <v>2016</v>
      </c>
      <c r="B3264" s="8" t="s">
        <v>448</v>
      </c>
      <c r="C3264" s="8">
        <v>370400</v>
      </c>
      <c r="D3264" s="8" t="s">
        <v>27</v>
      </c>
      <c r="E3264" s="8" t="s">
        <v>439</v>
      </c>
      <c r="F3264" s="9">
        <v>2142.63</v>
      </c>
      <c r="G3264" s="9">
        <v>161.98</v>
      </c>
      <c r="H3264" s="9">
        <v>1097.89</v>
      </c>
      <c r="I3264" s="9">
        <v>882.55</v>
      </c>
      <c r="J3264" s="10">
        <v>0.0755986794829369</v>
      </c>
      <c r="K3264" s="10">
        <v>0.512402951717377</v>
      </c>
      <c r="L3264" s="10">
        <v>0.411900341510773</v>
      </c>
      <c r="M3264" s="10">
        <v>0.411900341510773</v>
      </c>
      <c r="N3264" s="10">
        <v>2.33610558509827</v>
      </c>
      <c r="O3264" s="10">
        <v>0.803860127925873</v>
      </c>
    </row>
    <row r="3265" spans="1:15">
      <c r="A3265" s="8">
        <v>2017</v>
      </c>
      <c r="B3265" s="8" t="s">
        <v>448</v>
      </c>
      <c r="C3265" s="8">
        <v>370400</v>
      </c>
      <c r="D3265" s="8" t="s">
        <v>27</v>
      </c>
      <c r="E3265" s="8" t="s">
        <v>439</v>
      </c>
      <c r="F3265" s="9">
        <v>2303.67</v>
      </c>
      <c r="G3265" s="9">
        <v>150.43</v>
      </c>
      <c r="H3265" s="9">
        <v>1194.99</v>
      </c>
      <c r="I3265" s="9">
        <v>958.25</v>
      </c>
      <c r="J3265" s="10">
        <v>0.0653001517057419</v>
      </c>
      <c r="K3265" s="10">
        <v>0.518733143806458</v>
      </c>
      <c r="L3265" s="10">
        <v>0.415966689586639</v>
      </c>
      <c r="M3265" s="10">
        <v>0.415966689586639</v>
      </c>
      <c r="N3265" s="10">
        <v>2.35066652297974</v>
      </c>
      <c r="O3265" s="10">
        <v>0.801889538764954</v>
      </c>
    </row>
    <row r="3266" spans="1:15">
      <c r="A3266" s="8">
        <v>2018</v>
      </c>
      <c r="B3266" s="8" t="s">
        <v>448</v>
      </c>
      <c r="C3266" s="8">
        <v>370400</v>
      </c>
      <c r="D3266" s="8" t="s">
        <v>27</v>
      </c>
      <c r="E3266" s="8" t="s">
        <v>439</v>
      </c>
      <c r="F3266" s="9">
        <v>2402.38</v>
      </c>
      <c r="G3266" s="9">
        <v>156.88</v>
      </c>
      <c r="H3266" s="9">
        <v>1219.69</v>
      </c>
      <c r="I3266" s="9">
        <v>1025.82</v>
      </c>
      <c r="J3266" s="10">
        <v>0.0653019100427628</v>
      </c>
      <c r="K3266" s="10">
        <v>0.507700681686401</v>
      </c>
      <c r="L3266" s="10">
        <v>0.427001565694809</v>
      </c>
      <c r="M3266" s="10">
        <v>0.427001565694809</v>
      </c>
      <c r="N3266" s="10">
        <v>2.36170792579651</v>
      </c>
      <c r="O3266" s="10">
        <v>0.841049790382385</v>
      </c>
    </row>
    <row r="3267" spans="1:15">
      <c r="A3267" s="8">
        <v>2019</v>
      </c>
      <c r="B3267" s="8" t="s">
        <v>448</v>
      </c>
      <c r="C3267" s="8">
        <v>370400</v>
      </c>
      <c r="D3267" s="8" t="s">
        <v>27</v>
      </c>
      <c r="E3267" s="8" t="s">
        <v>439</v>
      </c>
      <c r="F3267" s="9">
        <v>1694</v>
      </c>
      <c r="G3267" s="9">
        <v>158.9</v>
      </c>
      <c r="H3267" s="9">
        <v>737.06</v>
      </c>
      <c r="I3267" s="9">
        <v>798.04</v>
      </c>
      <c r="J3267" s="10">
        <v>0.0938016548752785</v>
      </c>
      <c r="K3267" s="10">
        <v>0.435100346803665</v>
      </c>
      <c r="L3267" s="10">
        <v>0.471098005771637</v>
      </c>
      <c r="M3267" s="10">
        <v>0.471098005771637</v>
      </c>
      <c r="N3267" s="10">
        <v>2.37729644775391</v>
      </c>
      <c r="O3267" s="10">
        <v>1.08273410797119</v>
      </c>
    </row>
    <row r="3268" spans="1:15">
      <c r="A3268" s="8">
        <v>2020</v>
      </c>
      <c r="B3268" s="8" t="s">
        <v>448</v>
      </c>
      <c r="C3268" s="8">
        <v>370400</v>
      </c>
      <c r="D3268" s="8" t="s">
        <v>27</v>
      </c>
      <c r="E3268" s="8" t="s">
        <v>439</v>
      </c>
      <c r="F3268" s="9">
        <v>1733.25</v>
      </c>
      <c r="G3268" s="9">
        <v>165.690002441406</v>
      </c>
      <c r="H3268" s="9">
        <v>704.119995117188</v>
      </c>
      <c r="I3268" s="9">
        <v>863.440002441406</v>
      </c>
      <c r="J3268" s="10">
        <v>0.0955949798226357</v>
      </c>
      <c r="K3268" s="10">
        <v>0.406242609024048</v>
      </c>
      <c r="L3268" s="10">
        <v>0.498162418603897</v>
      </c>
      <c r="M3268" s="10">
        <v>0.498162418603897</v>
      </c>
      <c r="N3268" s="10">
        <v>2.4025673866272</v>
      </c>
      <c r="O3268" s="10">
        <v>1.22626829147339</v>
      </c>
    </row>
    <row r="3269" spans="1:15">
      <c r="A3269" s="8">
        <v>2021</v>
      </c>
      <c r="B3269" s="8" t="s">
        <v>448</v>
      </c>
      <c r="C3269" s="8">
        <v>370400</v>
      </c>
      <c r="D3269" s="8" t="s">
        <v>27</v>
      </c>
      <c r="E3269" s="8" t="s">
        <v>439</v>
      </c>
      <c r="F3269" s="9">
        <v>1951.57</v>
      </c>
      <c r="G3269" s="9">
        <v>185.830001831055</v>
      </c>
      <c r="H3269" s="9">
        <v>795.400024414063</v>
      </c>
      <c r="I3269" s="9">
        <v>970.340026855469</v>
      </c>
      <c r="J3269" s="10">
        <v>0.0952207744121552</v>
      </c>
      <c r="K3269" s="10">
        <v>0.407569289207458</v>
      </c>
      <c r="L3269" s="10">
        <v>0.497209966182709</v>
      </c>
      <c r="M3269" s="10">
        <v>0.497209966182709</v>
      </c>
      <c r="N3269" s="10">
        <v>2.40198922157288</v>
      </c>
      <c r="O3269" s="10">
        <v>1.21993970870972</v>
      </c>
    </row>
    <row r="3270" spans="1:15">
      <c r="A3270" s="8">
        <v>2022</v>
      </c>
      <c r="B3270" s="8" t="s">
        <v>448</v>
      </c>
      <c r="C3270" s="8">
        <v>370400</v>
      </c>
      <c r="D3270" s="8" t="s">
        <v>27</v>
      </c>
      <c r="E3270" s="8" t="s">
        <v>439</v>
      </c>
      <c r="F3270" s="9">
        <v>2039.04</v>
      </c>
      <c r="G3270" s="9">
        <v>194.32</v>
      </c>
      <c r="H3270" s="9">
        <v>804.05</v>
      </c>
      <c r="I3270" s="9">
        <v>1040.67</v>
      </c>
      <c r="J3270" s="10">
        <v>0.0952997489014438</v>
      </c>
      <c r="K3270" s="10">
        <v>0.394327722849969</v>
      </c>
      <c r="L3270" s="10">
        <v>0.510372528248588</v>
      </c>
      <c r="M3270" s="10">
        <v>0.510372528248588</v>
      </c>
      <c r="N3270" s="10">
        <v>2.41507277934714</v>
      </c>
      <c r="O3270" s="10">
        <v>1.29428518126982</v>
      </c>
    </row>
    <row r="3271" spans="1:15">
      <c r="A3271" s="1">
        <v>2023</v>
      </c>
      <c r="B3271" s="1" t="s">
        <v>448</v>
      </c>
      <c r="C3271" s="1">
        <v>370400</v>
      </c>
      <c r="D3271" s="1" t="s">
        <v>27</v>
      </c>
      <c r="E3271" s="1" t="s">
        <v>439</v>
      </c>
      <c r="F3271" s="14" t="s">
        <v>449</v>
      </c>
      <c r="G3271" s="14">
        <v>200.82</v>
      </c>
      <c r="H3271" s="14" t="s">
        <v>450</v>
      </c>
      <c r="I3271" s="14">
        <v>1133.06</v>
      </c>
      <c r="J3271" s="18">
        <f>G3271/F3271</f>
        <v>0.0931127535076087</v>
      </c>
      <c r="K3271" s="18">
        <f>H3271/F3271</f>
        <v>0.381529530680564</v>
      </c>
      <c r="L3271" s="18">
        <f>I3271/F3271</f>
        <v>0.525357715811827</v>
      </c>
      <c r="M3271" s="18">
        <f>I3271/F3271</f>
        <v>0.525357715811827</v>
      </c>
      <c r="N3271" s="18">
        <f>J3271*1+K3271*2+L3271*3</f>
        <v>2.43224496230422</v>
      </c>
      <c r="O3271" s="18">
        <f>I3271/H3271</f>
        <v>1.37697785771577</v>
      </c>
    </row>
    <row r="3272" spans="1:15">
      <c r="A3272" s="8">
        <v>2000</v>
      </c>
      <c r="B3272" s="8" t="s">
        <v>451</v>
      </c>
      <c r="C3272" s="8">
        <v>370500</v>
      </c>
      <c r="D3272" s="8" t="s">
        <v>27</v>
      </c>
      <c r="E3272" s="8" t="s">
        <v>439</v>
      </c>
      <c r="F3272" s="9">
        <v>465.11</v>
      </c>
      <c r="G3272" s="9">
        <v>30.23</v>
      </c>
      <c r="H3272" s="9">
        <v>379.53</v>
      </c>
      <c r="I3272" s="9">
        <v>55.35</v>
      </c>
      <c r="J3272" s="10">
        <v>0.0649953782558441</v>
      </c>
      <c r="K3272" s="10">
        <v>0.816000521183014</v>
      </c>
      <c r="L3272" s="10">
        <v>0.119004108011723</v>
      </c>
      <c r="M3272" s="10">
        <v>0.119004108011723</v>
      </c>
      <c r="N3272" s="10">
        <v>2.0540087223053</v>
      </c>
      <c r="O3272" s="10">
        <v>0.145838275551796</v>
      </c>
    </row>
    <row r="3273" spans="1:15">
      <c r="A3273" s="8">
        <v>2001</v>
      </c>
      <c r="B3273" s="8" t="s">
        <v>451</v>
      </c>
      <c r="C3273" s="8">
        <v>370500</v>
      </c>
      <c r="D3273" s="8" t="s">
        <v>27</v>
      </c>
      <c r="E3273" s="8" t="s">
        <v>439</v>
      </c>
      <c r="F3273" s="9">
        <v>501.52</v>
      </c>
      <c r="G3273" s="9">
        <v>32</v>
      </c>
      <c r="H3273" s="9">
        <v>404.98</v>
      </c>
      <c r="I3273" s="9">
        <v>64.55</v>
      </c>
      <c r="J3273" s="10">
        <v>0.063806027173996</v>
      </c>
      <c r="K3273" s="10">
        <v>0.807505190372467</v>
      </c>
      <c r="L3273" s="10">
        <v>0.128708720207214</v>
      </c>
      <c r="M3273" s="10">
        <v>0.128708720207214</v>
      </c>
      <c r="N3273" s="10">
        <v>2.0649425983429</v>
      </c>
      <c r="O3273" s="10">
        <v>0.159390583634377</v>
      </c>
    </row>
    <row r="3274" spans="1:15">
      <c r="A3274" s="8">
        <v>2002</v>
      </c>
      <c r="B3274" s="8" t="s">
        <v>451</v>
      </c>
      <c r="C3274" s="8">
        <v>370500</v>
      </c>
      <c r="D3274" s="8" t="s">
        <v>27</v>
      </c>
      <c r="E3274" s="8" t="s">
        <v>439</v>
      </c>
      <c r="F3274" s="9">
        <v>540.3</v>
      </c>
      <c r="G3274" s="9">
        <v>32.96</v>
      </c>
      <c r="H3274" s="9">
        <v>417.38</v>
      </c>
      <c r="I3274" s="9">
        <v>89.96</v>
      </c>
      <c r="J3274" s="10">
        <v>0.0610031448304653</v>
      </c>
      <c r="K3274" s="10">
        <v>0.77249675989151</v>
      </c>
      <c r="L3274" s="10">
        <v>0.166500091552734</v>
      </c>
      <c r="M3274" s="10">
        <v>0.166500091552734</v>
      </c>
      <c r="N3274" s="10">
        <v>2.10549688339233</v>
      </c>
      <c r="O3274" s="10">
        <v>0.215534999966621</v>
      </c>
    </row>
    <row r="3275" spans="1:15">
      <c r="A3275" s="8">
        <v>2003</v>
      </c>
      <c r="B3275" s="8" t="s">
        <v>451</v>
      </c>
      <c r="C3275" s="8">
        <v>370500</v>
      </c>
      <c r="D3275" s="8" t="s">
        <v>27</v>
      </c>
      <c r="E3275" s="8" t="s">
        <v>439</v>
      </c>
      <c r="F3275" s="9">
        <v>696.08</v>
      </c>
      <c r="G3275" s="9">
        <v>37.38</v>
      </c>
      <c r="H3275" s="9">
        <v>553.17</v>
      </c>
      <c r="I3275" s="9">
        <v>105.53</v>
      </c>
      <c r="J3275" s="10">
        <v>0.0537007227540016</v>
      </c>
      <c r="K3275" s="10">
        <v>0.794693112373352</v>
      </c>
      <c r="L3275" s="10">
        <v>0.151606142520905</v>
      </c>
      <c r="M3275" s="10">
        <v>0.151606142520905</v>
      </c>
      <c r="N3275" s="10">
        <v>2.09790539741516</v>
      </c>
      <c r="O3275" s="10">
        <v>0.190773174166679</v>
      </c>
    </row>
    <row r="3276" spans="1:15">
      <c r="A3276" s="8">
        <v>2004</v>
      </c>
      <c r="B3276" s="8" t="s">
        <v>451</v>
      </c>
      <c r="C3276" s="8">
        <v>370500</v>
      </c>
      <c r="D3276" s="8" t="s">
        <v>27</v>
      </c>
      <c r="E3276" s="8" t="s">
        <v>439</v>
      </c>
      <c r="F3276" s="9">
        <v>892.53</v>
      </c>
      <c r="G3276" s="9">
        <v>42.84</v>
      </c>
      <c r="H3276" s="9">
        <v>720.72</v>
      </c>
      <c r="I3276" s="9">
        <v>128.97</v>
      </c>
      <c r="J3276" s="10">
        <v>0.0479983873665333</v>
      </c>
      <c r="K3276" s="10">
        <v>0.807502269744873</v>
      </c>
      <c r="L3276" s="10">
        <v>0.144499346613884</v>
      </c>
      <c r="M3276" s="10">
        <v>0.144499346613884</v>
      </c>
      <c r="N3276" s="10">
        <v>2.09650087356567</v>
      </c>
      <c r="O3276" s="10">
        <v>0.178946048021317</v>
      </c>
    </row>
    <row r="3277" spans="1:15">
      <c r="A3277" s="8">
        <v>2005</v>
      </c>
      <c r="B3277" s="8" t="s">
        <v>451</v>
      </c>
      <c r="C3277" s="8">
        <v>370500</v>
      </c>
      <c r="D3277" s="8" t="s">
        <v>27</v>
      </c>
      <c r="E3277" s="8" t="s">
        <v>439</v>
      </c>
      <c r="F3277" s="9">
        <v>1166.14</v>
      </c>
      <c r="G3277" s="9">
        <v>48.16</v>
      </c>
      <c r="H3277" s="9">
        <v>959.5</v>
      </c>
      <c r="I3277" s="9">
        <v>158.48</v>
      </c>
      <c r="J3277" s="10">
        <v>0.0412986427545547</v>
      </c>
      <c r="K3277" s="10">
        <v>0.822799980640411</v>
      </c>
      <c r="L3277" s="10">
        <v>0.135901346802711</v>
      </c>
      <c r="M3277" s="10">
        <v>0.135901346802711</v>
      </c>
      <c r="N3277" s="10">
        <v>2.09460258483887</v>
      </c>
      <c r="O3277" s="10">
        <v>0.165169358253479</v>
      </c>
    </row>
    <row r="3278" spans="1:15">
      <c r="A3278" s="8">
        <v>2006</v>
      </c>
      <c r="B3278" s="8" t="s">
        <v>451</v>
      </c>
      <c r="C3278" s="8">
        <v>370500</v>
      </c>
      <c r="D3278" s="8" t="s">
        <v>27</v>
      </c>
      <c r="E3278" s="8" t="s">
        <v>439</v>
      </c>
      <c r="F3278" s="9">
        <v>1450.31</v>
      </c>
      <c r="G3278" s="9">
        <v>53.23</v>
      </c>
      <c r="H3278" s="9">
        <v>1170.11</v>
      </c>
      <c r="I3278" s="9">
        <v>226.97</v>
      </c>
      <c r="J3278" s="10">
        <v>0.036702498793602</v>
      </c>
      <c r="K3278" s="10">
        <v>0.806799948215485</v>
      </c>
      <c r="L3278" s="10">
        <v>0.156497582793236</v>
      </c>
      <c r="M3278" s="10">
        <v>0.156497582793236</v>
      </c>
      <c r="N3278" s="10">
        <v>2.11979508399963</v>
      </c>
      <c r="O3278" s="10">
        <v>0.193973213434219</v>
      </c>
    </row>
    <row r="3279" spans="1:15">
      <c r="A3279" s="8">
        <v>2007</v>
      </c>
      <c r="B3279" s="8" t="s">
        <v>451</v>
      </c>
      <c r="C3279" s="8">
        <v>370500</v>
      </c>
      <c r="D3279" s="8" t="s">
        <v>27</v>
      </c>
      <c r="E3279" s="8" t="s">
        <v>439</v>
      </c>
      <c r="F3279" s="9">
        <v>1664.8</v>
      </c>
      <c r="G3279" s="9">
        <v>60.6</v>
      </c>
      <c r="H3279" s="9">
        <v>1269.24</v>
      </c>
      <c r="I3279" s="9">
        <v>334.96</v>
      </c>
      <c r="J3279" s="10">
        <v>0.0364007689058781</v>
      </c>
      <c r="K3279" s="10">
        <v>0.762397885322571</v>
      </c>
      <c r="L3279" s="10">
        <v>0.201201349496841</v>
      </c>
      <c r="M3279" s="10">
        <v>0.201201349496841</v>
      </c>
      <c r="N3279" s="10">
        <v>2.1648006439209</v>
      </c>
      <c r="O3279" s="10">
        <v>0.263905972242355</v>
      </c>
    </row>
    <row r="3280" spans="1:15">
      <c r="A3280" s="8">
        <v>2008</v>
      </c>
      <c r="B3280" s="8" t="s">
        <v>451</v>
      </c>
      <c r="C3280" s="8">
        <v>370500</v>
      </c>
      <c r="D3280" s="8" t="s">
        <v>27</v>
      </c>
      <c r="E3280" s="8" t="s">
        <v>439</v>
      </c>
      <c r="F3280" s="9">
        <v>2052.62</v>
      </c>
      <c r="G3280" s="9">
        <v>69.99</v>
      </c>
      <c r="H3280" s="9">
        <v>1570.87</v>
      </c>
      <c r="I3280" s="9">
        <v>411.55</v>
      </c>
      <c r="J3280" s="10">
        <v>0.0340978838503361</v>
      </c>
      <c r="K3280" s="10">
        <v>0.76529997587204</v>
      </c>
      <c r="L3280" s="10">
        <v>0.200499847531319</v>
      </c>
      <c r="M3280" s="10">
        <v>0.200499847531319</v>
      </c>
      <c r="N3280" s="10">
        <v>2.16619729995728</v>
      </c>
      <c r="O3280" s="10">
        <v>0.261988580226898</v>
      </c>
    </row>
    <row r="3281" spans="1:15">
      <c r="A3281" s="8">
        <v>2009</v>
      </c>
      <c r="B3281" s="8" t="s">
        <v>451</v>
      </c>
      <c r="C3281" s="8">
        <v>370500</v>
      </c>
      <c r="D3281" s="8" t="s">
        <v>27</v>
      </c>
      <c r="E3281" s="8" t="s">
        <v>439</v>
      </c>
      <c r="F3281" s="9">
        <v>2058.97</v>
      </c>
      <c r="G3281" s="9">
        <v>74.74</v>
      </c>
      <c r="H3281" s="9">
        <v>1521.99</v>
      </c>
      <c r="I3281" s="9">
        <v>462.24</v>
      </c>
      <c r="J3281" s="10">
        <v>0.0362997017800808</v>
      </c>
      <c r="K3281" s="10">
        <v>0.739199697971344</v>
      </c>
      <c r="L3281" s="10">
        <v>0.224500596523285</v>
      </c>
      <c r="M3281" s="10">
        <v>0.224500596523285</v>
      </c>
      <c r="N3281" s="10">
        <v>2.18820095062256</v>
      </c>
      <c r="O3281" s="10">
        <v>0.303707659244537</v>
      </c>
    </row>
    <row r="3282" spans="1:15">
      <c r="A3282" s="8">
        <v>2010</v>
      </c>
      <c r="B3282" s="8" t="s">
        <v>451</v>
      </c>
      <c r="C3282" s="8">
        <v>370500</v>
      </c>
      <c r="D3282" s="8" t="s">
        <v>27</v>
      </c>
      <c r="E3282" s="8" t="s">
        <v>439</v>
      </c>
      <c r="F3282" s="9">
        <v>2359.94</v>
      </c>
      <c r="G3282" s="9">
        <v>87.32</v>
      </c>
      <c r="H3282" s="9">
        <v>1712.14</v>
      </c>
      <c r="I3282" s="9">
        <v>560.25</v>
      </c>
      <c r="J3282" s="10">
        <v>0.0370009392499924</v>
      </c>
      <c r="K3282" s="10">
        <v>0.725501477718353</v>
      </c>
      <c r="L3282" s="10">
        <v>0.237400099635124</v>
      </c>
      <c r="M3282" s="10">
        <v>0.237400099635124</v>
      </c>
      <c r="N3282" s="10">
        <v>2.20020413398743</v>
      </c>
      <c r="O3282" s="10">
        <v>0.32722207903862</v>
      </c>
    </row>
    <row r="3283" spans="1:15">
      <c r="A3283" s="8">
        <v>2011</v>
      </c>
      <c r="B3283" s="8" t="s">
        <v>451</v>
      </c>
      <c r="C3283" s="8">
        <v>370500</v>
      </c>
      <c r="D3283" s="8" t="s">
        <v>27</v>
      </c>
      <c r="E3283" s="8" t="s">
        <v>439</v>
      </c>
      <c r="F3283" s="9">
        <v>2676.35</v>
      </c>
      <c r="G3283" s="9">
        <v>99.29</v>
      </c>
      <c r="H3283" s="9">
        <v>1914.93</v>
      </c>
      <c r="I3283" s="9">
        <v>662.4</v>
      </c>
      <c r="J3283" s="10">
        <v>0.0370990335941315</v>
      </c>
      <c r="K3283" s="10">
        <v>0.715500593185425</v>
      </c>
      <c r="L3283" s="10">
        <v>0.247501254081726</v>
      </c>
      <c r="M3283" s="10">
        <v>0.247501254081726</v>
      </c>
      <c r="N3283" s="10">
        <v>2.21060395240784</v>
      </c>
      <c r="O3283" s="10">
        <v>0.34591343998909</v>
      </c>
    </row>
    <row r="3284" spans="1:15">
      <c r="A3284" s="8">
        <v>2012</v>
      </c>
      <c r="B3284" s="8" t="s">
        <v>451</v>
      </c>
      <c r="C3284" s="8">
        <v>370500</v>
      </c>
      <c r="D3284" s="8" t="s">
        <v>27</v>
      </c>
      <c r="E3284" s="8" t="s">
        <v>439</v>
      </c>
      <c r="F3284" s="9">
        <v>3000.66</v>
      </c>
      <c r="G3284" s="9">
        <v>104.42</v>
      </c>
      <c r="H3284" s="9">
        <v>2125.97</v>
      </c>
      <c r="I3284" s="9">
        <v>770.27</v>
      </c>
      <c r="J3284" s="10">
        <v>0.0347990095615387</v>
      </c>
      <c r="K3284" s="10">
        <v>0.708500802516937</v>
      </c>
      <c r="L3284" s="10">
        <v>0.256700187921524</v>
      </c>
      <c r="M3284" s="10">
        <v>0.256700187921524</v>
      </c>
      <c r="N3284" s="10">
        <v>2.22190117835999</v>
      </c>
      <c r="O3284" s="10">
        <v>0.362314611673355</v>
      </c>
    </row>
    <row r="3285" spans="1:15">
      <c r="A3285" s="8">
        <v>2013</v>
      </c>
      <c r="B3285" s="8" t="s">
        <v>451</v>
      </c>
      <c r="C3285" s="8">
        <v>370500</v>
      </c>
      <c r="D3285" s="8" t="s">
        <v>27</v>
      </c>
      <c r="E3285" s="8" t="s">
        <v>439</v>
      </c>
      <c r="F3285" s="9">
        <v>3250.2</v>
      </c>
      <c r="G3285" s="9">
        <v>117.33</v>
      </c>
      <c r="H3285" s="9">
        <v>2258.56</v>
      </c>
      <c r="I3285" s="9">
        <v>874.63</v>
      </c>
      <c r="J3285" s="10">
        <v>0.0360993184149265</v>
      </c>
      <c r="K3285" s="10">
        <v>0.694898784160614</v>
      </c>
      <c r="L3285" s="10">
        <v>0.269100368022919</v>
      </c>
      <c r="M3285" s="10">
        <v>0.269100368022919</v>
      </c>
      <c r="N3285" s="10">
        <v>2.23319792747498</v>
      </c>
      <c r="O3285" s="10">
        <v>0.387251168489456</v>
      </c>
    </row>
    <row r="3286" spans="1:15">
      <c r="A3286" s="8">
        <v>2014</v>
      </c>
      <c r="B3286" s="8" t="s">
        <v>451</v>
      </c>
      <c r="C3286" s="8">
        <v>370500</v>
      </c>
      <c r="D3286" s="8" t="s">
        <v>27</v>
      </c>
      <c r="E3286" s="8" t="s">
        <v>439</v>
      </c>
      <c r="F3286" s="9">
        <v>3430.49</v>
      </c>
      <c r="G3286" s="9">
        <v>115.95</v>
      </c>
      <c r="H3286" s="9">
        <v>2284.71</v>
      </c>
      <c r="I3286" s="9">
        <v>1029.83</v>
      </c>
      <c r="J3286" s="10">
        <v>0.033799834549427</v>
      </c>
      <c r="K3286" s="10">
        <v>0.666001081466675</v>
      </c>
      <c r="L3286" s="10">
        <v>0.300199091434479</v>
      </c>
      <c r="M3286" s="10">
        <v>0.300199091434479</v>
      </c>
      <c r="N3286" s="10">
        <v>2.26639938354492</v>
      </c>
      <c r="O3286" s="10">
        <v>0.450748682022095</v>
      </c>
    </row>
    <row r="3287" spans="1:15">
      <c r="A3287" s="8">
        <v>2015</v>
      </c>
      <c r="B3287" s="8" t="s">
        <v>451</v>
      </c>
      <c r="C3287" s="8">
        <v>370500</v>
      </c>
      <c r="D3287" s="8" t="s">
        <v>27</v>
      </c>
      <c r="E3287" s="8" t="s">
        <v>439</v>
      </c>
      <c r="F3287" s="9">
        <v>3450.64</v>
      </c>
      <c r="G3287" s="9">
        <v>117.67</v>
      </c>
      <c r="H3287" s="9">
        <v>2230.49</v>
      </c>
      <c r="I3287" s="9">
        <v>1102.13</v>
      </c>
      <c r="J3287" s="10">
        <v>0.0341009199619293</v>
      </c>
      <c r="K3287" s="10">
        <v>0.646398901939392</v>
      </c>
      <c r="L3287" s="10">
        <v>0.319398730993271</v>
      </c>
      <c r="M3287" s="10">
        <v>0.319398730993271</v>
      </c>
      <c r="N3287" s="10">
        <v>2.28509497642517</v>
      </c>
      <c r="O3287" s="10">
        <v>0.494120121002197</v>
      </c>
    </row>
    <row r="3288" spans="1:15">
      <c r="A3288" s="8">
        <v>2016</v>
      </c>
      <c r="B3288" s="8" t="s">
        <v>451</v>
      </c>
      <c r="C3288" s="8">
        <v>370500</v>
      </c>
      <c r="D3288" s="8" t="s">
        <v>27</v>
      </c>
      <c r="E3288" s="8" t="s">
        <v>439</v>
      </c>
      <c r="F3288" s="9">
        <v>3479.6</v>
      </c>
      <c r="G3288" s="9">
        <v>121.79</v>
      </c>
      <c r="H3288" s="9">
        <v>2163.27</v>
      </c>
      <c r="I3288" s="9">
        <v>1194.55</v>
      </c>
      <c r="J3288" s="10">
        <v>0.0350011512637138</v>
      </c>
      <c r="K3288" s="10">
        <v>0.621700763702393</v>
      </c>
      <c r="L3288" s="10">
        <v>0.343300968408585</v>
      </c>
      <c r="M3288" s="10">
        <v>0.343300968408585</v>
      </c>
      <c r="N3288" s="10">
        <v>2.30830550193787</v>
      </c>
      <c r="O3288" s="10">
        <v>0.552196443080902</v>
      </c>
    </row>
    <row r="3289" spans="1:15">
      <c r="A3289" s="8">
        <v>2017</v>
      </c>
      <c r="B3289" s="8" t="s">
        <v>451</v>
      </c>
      <c r="C3289" s="8">
        <v>370500</v>
      </c>
      <c r="D3289" s="8" t="s">
        <v>27</v>
      </c>
      <c r="E3289" s="8" t="s">
        <v>439</v>
      </c>
      <c r="F3289" s="9">
        <v>3814.35</v>
      </c>
      <c r="G3289" s="9">
        <v>138.15</v>
      </c>
      <c r="H3289" s="9">
        <v>2391.68</v>
      </c>
      <c r="I3289" s="9">
        <v>1284.52</v>
      </c>
      <c r="J3289" s="10">
        <v>0.0362184904515743</v>
      </c>
      <c r="K3289" s="10">
        <v>0.627021670341492</v>
      </c>
      <c r="L3289" s="10">
        <v>0.336759865283966</v>
      </c>
      <c r="M3289" s="10">
        <v>0.336759865283966</v>
      </c>
      <c r="N3289" s="10">
        <v>2.30054140090942</v>
      </c>
      <c r="O3289" s="10">
        <v>0.537078559398651</v>
      </c>
    </row>
    <row r="3290" spans="1:15">
      <c r="A3290" s="8">
        <v>2018</v>
      </c>
      <c r="B3290" s="8" t="s">
        <v>451</v>
      </c>
      <c r="C3290" s="8">
        <v>370500</v>
      </c>
      <c r="D3290" s="8" t="s">
        <v>27</v>
      </c>
      <c r="E3290" s="8" t="s">
        <v>439</v>
      </c>
      <c r="F3290" s="9">
        <v>4152.47</v>
      </c>
      <c r="G3290" s="9">
        <v>146.58</v>
      </c>
      <c r="H3290" s="9">
        <v>2583.25</v>
      </c>
      <c r="I3290" s="9">
        <v>1422.64</v>
      </c>
      <c r="J3290" s="10">
        <v>0.0352994725108147</v>
      </c>
      <c r="K3290" s="10">
        <v>0.622099637985229</v>
      </c>
      <c r="L3290" s="10">
        <v>0.342600911855698</v>
      </c>
      <c r="M3290" s="10">
        <v>0.342600911855698</v>
      </c>
      <c r="N3290" s="10">
        <v>2.30730152130127</v>
      </c>
      <c r="O3290" s="10">
        <v>0.550717115402222</v>
      </c>
    </row>
    <row r="3291" spans="1:15">
      <c r="A3291" s="8">
        <v>2019</v>
      </c>
      <c r="B3291" s="8" t="s">
        <v>451</v>
      </c>
      <c r="C3291" s="8">
        <v>370500</v>
      </c>
      <c r="D3291" s="8" t="s">
        <v>27</v>
      </c>
      <c r="E3291" s="8" t="s">
        <v>439</v>
      </c>
      <c r="F3291" s="9">
        <v>2916</v>
      </c>
      <c r="G3291" s="9">
        <v>145.8</v>
      </c>
      <c r="H3291" s="9">
        <v>1675.24</v>
      </c>
      <c r="I3291" s="9">
        <v>1095.25</v>
      </c>
      <c r="J3291" s="10">
        <v>0.0500000007450581</v>
      </c>
      <c r="K3291" s="10">
        <v>0.574499309062958</v>
      </c>
      <c r="L3291" s="10">
        <v>0.375600129365921</v>
      </c>
      <c r="M3291" s="10">
        <v>0.375600129365921</v>
      </c>
      <c r="N3291" s="10">
        <v>2.32579898834229</v>
      </c>
      <c r="O3291" s="10">
        <v>0.653786897659302</v>
      </c>
    </row>
    <row r="3292" spans="1:15">
      <c r="A3292" s="8">
        <v>2020</v>
      </c>
      <c r="B3292" s="8" t="s">
        <v>451</v>
      </c>
      <c r="C3292" s="8">
        <v>370500</v>
      </c>
      <c r="D3292" s="8" t="s">
        <v>27</v>
      </c>
      <c r="E3292" s="8" t="s">
        <v>439</v>
      </c>
      <c r="F3292" s="9">
        <v>2981.19</v>
      </c>
      <c r="G3292" s="9">
        <v>156.559997558594</v>
      </c>
      <c r="H3292" s="9">
        <v>1678.53002929687</v>
      </c>
      <c r="I3292" s="9">
        <v>1146.09997558594</v>
      </c>
      <c r="J3292" s="10">
        <v>0.0525159426033497</v>
      </c>
      <c r="K3292" s="10">
        <v>0.563040256500244</v>
      </c>
      <c r="L3292" s="10">
        <v>0.384443789720535</v>
      </c>
      <c r="M3292" s="10">
        <v>0.384443789720535</v>
      </c>
      <c r="N3292" s="10">
        <v>2.33192777633667</v>
      </c>
      <c r="O3292" s="10">
        <v>0.682799816131592</v>
      </c>
    </row>
    <row r="3293" spans="1:15">
      <c r="A3293" s="8">
        <v>2021</v>
      </c>
      <c r="B3293" s="8" t="s">
        <v>451</v>
      </c>
      <c r="C3293" s="8">
        <v>370500</v>
      </c>
      <c r="D3293" s="8" t="s">
        <v>27</v>
      </c>
      <c r="E3293" s="8" t="s">
        <v>439</v>
      </c>
      <c r="F3293" s="9">
        <v>3441.72</v>
      </c>
      <c r="G3293" s="9">
        <v>181.880004882812</v>
      </c>
      <c r="H3293" s="9">
        <v>1988.43005371094</v>
      </c>
      <c r="I3293" s="9">
        <v>1271.41003417969</v>
      </c>
      <c r="J3293" s="10">
        <v>0.0528456717729568</v>
      </c>
      <c r="K3293" s="10">
        <v>0.577743113040924</v>
      </c>
      <c r="L3293" s="10">
        <v>0.36941123008728</v>
      </c>
      <c r="M3293" s="10">
        <v>0.36941123008728</v>
      </c>
      <c r="N3293" s="10">
        <v>2.31656551361084</v>
      </c>
      <c r="O3293" s="10">
        <v>0.639403939247131</v>
      </c>
    </row>
    <row r="3294" spans="1:15">
      <c r="A3294" s="8">
        <v>2022</v>
      </c>
      <c r="B3294" s="8" t="s">
        <v>451</v>
      </c>
      <c r="C3294" s="8">
        <v>370500</v>
      </c>
      <c r="D3294" s="8" t="s">
        <v>27</v>
      </c>
      <c r="E3294" s="8" t="s">
        <v>439</v>
      </c>
      <c r="F3294" s="9">
        <v>3620.74</v>
      </c>
      <c r="G3294" s="9">
        <v>191.62</v>
      </c>
      <c r="H3294" s="9">
        <v>2092.12</v>
      </c>
      <c r="I3294" s="9">
        <v>1337</v>
      </c>
      <c r="J3294" s="10">
        <v>0.0529228831675293</v>
      </c>
      <c r="K3294" s="10">
        <v>0.577815584659489</v>
      </c>
      <c r="L3294" s="10">
        <v>0.369261532172981</v>
      </c>
      <c r="M3294" s="10">
        <v>0.369261532172981</v>
      </c>
      <c r="N3294" s="10">
        <v>2.31633864900545</v>
      </c>
      <c r="O3294" s="10">
        <v>0.639064680802248</v>
      </c>
    </row>
    <row r="3295" spans="1:15">
      <c r="A3295" s="1">
        <v>2023</v>
      </c>
      <c r="B3295" s="1" t="s">
        <v>451</v>
      </c>
      <c r="C3295" s="1">
        <v>370500</v>
      </c>
      <c r="D3295" s="1" t="s">
        <v>27</v>
      </c>
      <c r="E3295" s="1" t="s">
        <v>439</v>
      </c>
      <c r="F3295" s="14" t="s">
        <v>452</v>
      </c>
      <c r="G3295" s="14">
        <v>195.24</v>
      </c>
      <c r="H3295" s="14" t="s">
        <v>453</v>
      </c>
      <c r="I3295" s="14">
        <v>1480.94</v>
      </c>
      <c r="J3295" s="18">
        <f>G3295/F3295</f>
        <v>0.050073607484881</v>
      </c>
      <c r="K3295" s="18">
        <f>H3295/F3295</f>
        <v>0.570106641087852</v>
      </c>
      <c r="L3295" s="18">
        <f>I3295/F3295</f>
        <v>0.379819751427267</v>
      </c>
      <c r="M3295" s="18">
        <f>I3295/F3295</f>
        <v>0.379819751427267</v>
      </c>
      <c r="N3295" s="18">
        <f>J3295*1+K3295*2+L3295*3</f>
        <v>2.32974614394239</v>
      </c>
      <c r="O3295" s="18">
        <f>I3295/H3295</f>
        <v>0.666225797164039</v>
      </c>
    </row>
    <row r="3296" spans="1:15">
      <c r="A3296" s="8">
        <v>2000</v>
      </c>
      <c r="B3296" s="8" t="s">
        <v>454</v>
      </c>
      <c r="C3296" s="8">
        <v>370600</v>
      </c>
      <c r="D3296" s="8" t="s">
        <v>27</v>
      </c>
      <c r="E3296" s="8" t="s">
        <v>439</v>
      </c>
      <c r="F3296" s="9">
        <v>879.59</v>
      </c>
      <c r="G3296" s="9">
        <v>125.78</v>
      </c>
      <c r="H3296" s="9">
        <v>455.63</v>
      </c>
      <c r="I3296" s="9">
        <v>297.3</v>
      </c>
      <c r="J3296" s="10">
        <v>0.142998442053795</v>
      </c>
      <c r="K3296" s="10">
        <v>0.518002688884735</v>
      </c>
      <c r="L3296" s="10">
        <v>0.337998390197754</v>
      </c>
      <c r="M3296" s="10">
        <v>0.337998390197754</v>
      </c>
      <c r="N3296" s="10">
        <v>2.1929988861084</v>
      </c>
      <c r="O3296" s="10">
        <v>0.652503132820129</v>
      </c>
    </row>
    <row r="3297" spans="1:15">
      <c r="A3297" s="8">
        <v>2001</v>
      </c>
      <c r="B3297" s="8" t="s">
        <v>454</v>
      </c>
      <c r="C3297" s="8">
        <v>370600</v>
      </c>
      <c r="D3297" s="8" t="s">
        <v>27</v>
      </c>
      <c r="E3297" s="8" t="s">
        <v>439</v>
      </c>
      <c r="F3297" s="9">
        <v>979.5</v>
      </c>
      <c r="G3297" s="9">
        <v>132.23</v>
      </c>
      <c r="H3297" s="9">
        <v>503.17</v>
      </c>
      <c r="I3297" s="9">
        <v>344.1</v>
      </c>
      <c r="J3297" s="10">
        <v>0.134997442364693</v>
      </c>
      <c r="K3297" s="10">
        <v>0.513700842857361</v>
      </c>
      <c r="L3297" s="10">
        <v>0.351301670074463</v>
      </c>
      <c r="M3297" s="10">
        <v>0.351301670074463</v>
      </c>
      <c r="N3297" s="10">
        <v>2.216304063797</v>
      </c>
      <c r="O3297" s="10">
        <v>0.683864295482635</v>
      </c>
    </row>
    <row r="3298" spans="1:15">
      <c r="A3298" s="8">
        <v>2002</v>
      </c>
      <c r="B3298" s="8" t="s">
        <v>454</v>
      </c>
      <c r="C3298" s="8">
        <v>370600</v>
      </c>
      <c r="D3298" s="8" t="s">
        <v>27</v>
      </c>
      <c r="E3298" s="8" t="s">
        <v>439</v>
      </c>
      <c r="F3298" s="9">
        <v>1115</v>
      </c>
      <c r="G3298" s="9">
        <v>136.03</v>
      </c>
      <c r="H3298" s="9">
        <v>578.02</v>
      </c>
      <c r="I3298" s="9">
        <v>400.95</v>
      </c>
      <c r="J3298" s="10">
        <v>0.122000001370907</v>
      </c>
      <c r="K3298" s="10">
        <v>0.518403589725494</v>
      </c>
      <c r="L3298" s="10">
        <v>0.359596401453018</v>
      </c>
      <c r="M3298" s="10">
        <v>0.359596401453018</v>
      </c>
      <c r="N3298" s="10">
        <v>2.23759627342224</v>
      </c>
      <c r="O3298" s="10">
        <v>0.693661093711853</v>
      </c>
    </row>
    <row r="3299" spans="1:15">
      <c r="A3299" s="8">
        <v>2003</v>
      </c>
      <c r="B3299" s="8" t="s">
        <v>454</v>
      </c>
      <c r="C3299" s="8">
        <v>370600</v>
      </c>
      <c r="D3299" s="8" t="s">
        <v>27</v>
      </c>
      <c r="E3299" s="8" t="s">
        <v>439</v>
      </c>
      <c r="F3299" s="9">
        <v>1316</v>
      </c>
      <c r="G3299" s="9">
        <v>146.08</v>
      </c>
      <c r="H3299" s="9">
        <v>704.98</v>
      </c>
      <c r="I3299" s="9">
        <v>464.94</v>
      </c>
      <c r="J3299" s="10">
        <v>0.111003041267395</v>
      </c>
      <c r="K3299" s="10">
        <v>0.535699069499969</v>
      </c>
      <c r="L3299" s="10">
        <v>0.353297859430313</v>
      </c>
      <c r="M3299" s="10">
        <v>0.353297859430313</v>
      </c>
      <c r="N3299" s="10">
        <v>2.2422947883606</v>
      </c>
      <c r="O3299" s="10">
        <v>0.659508049488068</v>
      </c>
    </row>
    <row r="3300" spans="1:15">
      <c r="A3300" s="8">
        <v>2004</v>
      </c>
      <c r="B3300" s="8" t="s">
        <v>454</v>
      </c>
      <c r="C3300" s="8">
        <v>370600</v>
      </c>
      <c r="D3300" s="8" t="s">
        <v>27</v>
      </c>
      <c r="E3300" s="8" t="s">
        <v>439</v>
      </c>
      <c r="F3300" s="9">
        <v>1630.89</v>
      </c>
      <c r="G3300" s="9">
        <v>175</v>
      </c>
      <c r="H3300" s="9">
        <v>924.72</v>
      </c>
      <c r="I3300" s="9">
        <v>531.18</v>
      </c>
      <c r="J3300" s="10">
        <v>0.107303373515606</v>
      </c>
      <c r="K3300" s="10">
        <v>0.567003309726715</v>
      </c>
      <c r="L3300" s="10">
        <v>0.325699478387833</v>
      </c>
      <c r="M3300" s="10">
        <v>0.325699478387833</v>
      </c>
      <c r="N3300" s="10">
        <v>2.21840834617615</v>
      </c>
      <c r="O3300" s="10">
        <v>0.574422538280487</v>
      </c>
    </row>
    <row r="3301" spans="1:15">
      <c r="A3301" s="8">
        <v>2005</v>
      </c>
      <c r="B3301" s="8" t="s">
        <v>454</v>
      </c>
      <c r="C3301" s="8">
        <v>370600</v>
      </c>
      <c r="D3301" s="8" t="s">
        <v>27</v>
      </c>
      <c r="E3301" s="8" t="s">
        <v>439</v>
      </c>
      <c r="F3301" s="9">
        <v>2012.46</v>
      </c>
      <c r="G3301" s="9">
        <v>197.42</v>
      </c>
      <c r="H3301" s="9">
        <v>1198.02</v>
      </c>
      <c r="I3301" s="9">
        <v>617.02</v>
      </c>
      <c r="J3301" s="10">
        <v>0.0980988442897797</v>
      </c>
      <c r="K3301" s="10">
        <v>0.595301270484924</v>
      </c>
      <c r="L3301" s="10">
        <v>0.306599885225296</v>
      </c>
      <c r="M3301" s="10">
        <v>0.306599885225296</v>
      </c>
      <c r="N3301" s="10">
        <v>2.20850110054016</v>
      </c>
      <c r="O3301" s="10">
        <v>0.51503312587738</v>
      </c>
    </row>
    <row r="3302" spans="1:15">
      <c r="A3302" s="8">
        <v>2006</v>
      </c>
      <c r="B3302" s="8" t="s">
        <v>454</v>
      </c>
      <c r="C3302" s="8">
        <v>370600</v>
      </c>
      <c r="D3302" s="8" t="s">
        <v>27</v>
      </c>
      <c r="E3302" s="8" t="s">
        <v>439</v>
      </c>
      <c r="F3302" s="9">
        <v>2405.75</v>
      </c>
      <c r="G3302" s="9">
        <v>216.04</v>
      </c>
      <c r="H3302" s="9">
        <v>1462.22</v>
      </c>
      <c r="I3302" s="9">
        <v>727.5</v>
      </c>
      <c r="J3302" s="10">
        <v>0.0898015201091766</v>
      </c>
      <c r="K3302" s="10">
        <v>0.607802152633667</v>
      </c>
      <c r="L3302" s="10">
        <v>0.302400499582291</v>
      </c>
      <c r="M3302" s="10">
        <v>0.302400499582291</v>
      </c>
      <c r="N3302" s="10">
        <v>2.21260738372803</v>
      </c>
      <c r="O3302" s="10">
        <v>0.497531145811081</v>
      </c>
    </row>
    <row r="3303" spans="1:15">
      <c r="A3303" s="8">
        <v>2007</v>
      </c>
      <c r="B3303" s="8" t="s">
        <v>454</v>
      </c>
      <c r="C3303" s="8">
        <v>370600</v>
      </c>
      <c r="D3303" s="8" t="s">
        <v>27</v>
      </c>
      <c r="E3303" s="8" t="s">
        <v>439</v>
      </c>
      <c r="F3303" s="9">
        <v>2879.95</v>
      </c>
      <c r="G3303" s="9">
        <v>239.04</v>
      </c>
      <c r="H3303" s="9">
        <v>1755.91</v>
      </c>
      <c r="I3303" s="9">
        <v>885.01</v>
      </c>
      <c r="J3303" s="10">
        <v>0.0830014422535896</v>
      </c>
      <c r="K3303" s="10">
        <v>0.609701573848724</v>
      </c>
      <c r="L3303" s="10">
        <v>0.307300478219986</v>
      </c>
      <c r="M3303" s="10">
        <v>0.307300478219986</v>
      </c>
      <c r="N3303" s="10">
        <v>2.22430610656738</v>
      </c>
      <c r="O3303" s="10">
        <v>0.50401782989502</v>
      </c>
    </row>
    <row r="3304" spans="1:15">
      <c r="A3304" s="8">
        <v>2008</v>
      </c>
      <c r="B3304" s="8" t="s">
        <v>454</v>
      </c>
      <c r="C3304" s="8">
        <v>370600</v>
      </c>
      <c r="D3304" s="8" t="s">
        <v>27</v>
      </c>
      <c r="E3304" s="8" t="s">
        <v>439</v>
      </c>
      <c r="F3304" s="9">
        <v>3434.19</v>
      </c>
      <c r="G3304" s="9">
        <v>275.42</v>
      </c>
      <c r="H3304" s="9">
        <v>2091.08</v>
      </c>
      <c r="I3304" s="9">
        <v>1067.69</v>
      </c>
      <c r="J3304" s="10">
        <v>0.0801994055509567</v>
      </c>
      <c r="K3304" s="10">
        <v>0.608900487422943</v>
      </c>
      <c r="L3304" s="10">
        <v>0.310900092124939</v>
      </c>
      <c r="M3304" s="10">
        <v>0.310900092124939</v>
      </c>
      <c r="N3304" s="10">
        <v>2.23070073127747</v>
      </c>
      <c r="O3304" s="10">
        <v>0.510592639446259</v>
      </c>
    </row>
    <row r="3305" spans="1:15">
      <c r="A3305" s="8">
        <v>2009</v>
      </c>
      <c r="B3305" s="8" t="s">
        <v>454</v>
      </c>
      <c r="C3305" s="8">
        <v>370600</v>
      </c>
      <c r="D3305" s="8" t="s">
        <v>27</v>
      </c>
      <c r="E3305" s="8" t="s">
        <v>439</v>
      </c>
      <c r="F3305" s="9">
        <v>3701.79</v>
      </c>
      <c r="G3305" s="9">
        <v>285.78</v>
      </c>
      <c r="H3305" s="9">
        <v>2227.37</v>
      </c>
      <c r="I3305" s="9">
        <v>1188.64</v>
      </c>
      <c r="J3305" s="10">
        <v>0.0772004872560501</v>
      </c>
      <c r="K3305" s="10">
        <v>0.601700782775879</v>
      </c>
      <c r="L3305" s="10">
        <v>0.32109871506691</v>
      </c>
      <c r="M3305" s="10">
        <v>0.32109871506691</v>
      </c>
      <c r="N3305" s="10">
        <v>2.24389815330505</v>
      </c>
      <c r="O3305" s="10">
        <v>0.533651769161224</v>
      </c>
    </row>
    <row r="3306" spans="1:15">
      <c r="A3306" s="8">
        <v>2010</v>
      </c>
      <c r="B3306" s="8" t="s">
        <v>454</v>
      </c>
      <c r="C3306" s="8">
        <v>370600</v>
      </c>
      <c r="D3306" s="8" t="s">
        <v>27</v>
      </c>
      <c r="E3306" s="8" t="s">
        <v>439</v>
      </c>
      <c r="F3306" s="9">
        <v>4358.46</v>
      </c>
      <c r="G3306" s="9">
        <v>334.29</v>
      </c>
      <c r="H3306" s="9">
        <v>2566.7</v>
      </c>
      <c r="I3306" s="9">
        <v>1457.47</v>
      </c>
      <c r="J3306" s="10">
        <v>0.0766991078853607</v>
      </c>
      <c r="K3306" s="10">
        <v>0.588900685310364</v>
      </c>
      <c r="L3306" s="10">
        <v>0.334400236606598</v>
      </c>
      <c r="M3306" s="10">
        <v>0.334400236606598</v>
      </c>
      <c r="N3306" s="10">
        <v>2.25770115852356</v>
      </c>
      <c r="O3306" s="10">
        <v>0.567838072776794</v>
      </c>
    </row>
    <row r="3307" spans="1:15">
      <c r="A3307" s="8">
        <v>2011</v>
      </c>
      <c r="B3307" s="8" t="s">
        <v>454</v>
      </c>
      <c r="C3307" s="8">
        <v>370600</v>
      </c>
      <c r="D3307" s="8" t="s">
        <v>27</v>
      </c>
      <c r="E3307" s="8" t="s">
        <v>439</v>
      </c>
      <c r="F3307" s="9">
        <v>4906.83</v>
      </c>
      <c r="G3307" s="9">
        <v>361.63</v>
      </c>
      <c r="H3307" s="9">
        <v>2830.75</v>
      </c>
      <c r="I3307" s="9">
        <v>1714.45</v>
      </c>
      <c r="J3307" s="10">
        <v>0.0736993104219437</v>
      </c>
      <c r="K3307" s="10">
        <v>0.576899945735931</v>
      </c>
      <c r="L3307" s="10">
        <v>0.349400728940964</v>
      </c>
      <c r="M3307" s="10">
        <v>0.349400728940964</v>
      </c>
      <c r="N3307" s="10">
        <v>2.27570128440857</v>
      </c>
      <c r="O3307" s="10">
        <v>0.605652213096619</v>
      </c>
    </row>
    <row r="3308" spans="1:15">
      <c r="A3308" s="8">
        <v>2012</v>
      </c>
      <c r="B3308" s="8" t="s">
        <v>454</v>
      </c>
      <c r="C3308" s="8">
        <v>370600</v>
      </c>
      <c r="D3308" s="8" t="s">
        <v>27</v>
      </c>
      <c r="E3308" s="8" t="s">
        <v>439</v>
      </c>
      <c r="F3308" s="9">
        <v>5281.38</v>
      </c>
      <c r="G3308" s="9">
        <v>377.09</v>
      </c>
      <c r="H3308" s="9">
        <v>2985.04</v>
      </c>
      <c r="I3308" s="9">
        <v>1918.73</v>
      </c>
      <c r="J3308" s="10">
        <v>0.0713998973369598</v>
      </c>
      <c r="K3308" s="10">
        <v>0.565200746059418</v>
      </c>
      <c r="L3308" s="10">
        <v>0.363300889730453</v>
      </c>
      <c r="M3308" s="10">
        <v>0.363300889730453</v>
      </c>
      <c r="N3308" s="10">
        <v>2.29170417785645</v>
      </c>
      <c r="O3308" s="10">
        <v>0.642782032489777</v>
      </c>
    </row>
    <row r="3309" spans="1:15">
      <c r="A3309" s="8">
        <v>2013</v>
      </c>
      <c r="B3309" s="8" t="s">
        <v>454</v>
      </c>
      <c r="C3309" s="8">
        <v>370600</v>
      </c>
      <c r="D3309" s="8" t="s">
        <v>27</v>
      </c>
      <c r="E3309" s="8" t="s">
        <v>439</v>
      </c>
      <c r="F3309" s="9">
        <v>5613.87</v>
      </c>
      <c r="G3309" s="9">
        <v>421.04</v>
      </c>
      <c r="H3309" s="9">
        <v>3075.28</v>
      </c>
      <c r="I3309" s="9">
        <v>2117.55</v>
      </c>
      <c r="J3309" s="10">
        <v>0.0749999582767487</v>
      </c>
      <c r="K3309" s="10">
        <v>0.547800362110138</v>
      </c>
      <c r="L3309" s="10">
        <v>0.377199679613113</v>
      </c>
      <c r="M3309" s="10">
        <v>0.377199679613113</v>
      </c>
      <c r="N3309" s="10">
        <v>2.30219984054565</v>
      </c>
      <c r="O3309" s="10">
        <v>0.688571453094482</v>
      </c>
    </row>
    <row r="3310" spans="1:15">
      <c r="A3310" s="8">
        <v>2014</v>
      </c>
      <c r="B3310" s="8" t="s">
        <v>454</v>
      </c>
      <c r="C3310" s="8">
        <v>370600</v>
      </c>
      <c r="D3310" s="8" t="s">
        <v>27</v>
      </c>
      <c r="E3310" s="8" t="s">
        <v>439</v>
      </c>
      <c r="F3310" s="9">
        <v>6002.08</v>
      </c>
      <c r="G3310" s="9">
        <v>426.75</v>
      </c>
      <c r="H3310" s="9">
        <v>3179.9</v>
      </c>
      <c r="I3310" s="9">
        <v>2395.43</v>
      </c>
      <c r="J3310" s="10">
        <v>0.0711003541946411</v>
      </c>
      <c r="K3310" s="10">
        <v>0.52979964017868</v>
      </c>
      <c r="L3310" s="10">
        <v>0.399099975824356</v>
      </c>
      <c r="M3310" s="10">
        <v>0.399099975824356</v>
      </c>
      <c r="N3310" s="10">
        <v>2.32799959182739</v>
      </c>
      <c r="O3310" s="10">
        <v>0.753303587436676</v>
      </c>
    </row>
    <row r="3311" spans="1:15">
      <c r="A3311" s="8">
        <v>2015</v>
      </c>
      <c r="B3311" s="8" t="s">
        <v>454</v>
      </c>
      <c r="C3311" s="8">
        <v>370600</v>
      </c>
      <c r="D3311" s="8" t="s">
        <v>27</v>
      </c>
      <c r="E3311" s="8" t="s">
        <v>439</v>
      </c>
      <c r="F3311" s="9">
        <v>6446.08</v>
      </c>
      <c r="G3311" s="9">
        <v>440.91</v>
      </c>
      <c r="H3311" s="9">
        <v>3323.6</v>
      </c>
      <c r="I3311" s="9">
        <v>2681.57</v>
      </c>
      <c r="J3311" s="10">
        <v>0.0683997124433517</v>
      </c>
      <c r="K3311" s="10">
        <v>0.515600204467773</v>
      </c>
      <c r="L3311" s="10">
        <v>0.416000097990036</v>
      </c>
      <c r="M3311" s="10">
        <v>0.416000097990036</v>
      </c>
      <c r="N3311" s="10">
        <v>2.34760046005249</v>
      </c>
      <c r="O3311" s="10">
        <v>0.806826949119568</v>
      </c>
    </row>
    <row r="3312" spans="1:15">
      <c r="A3312" s="8">
        <v>2016</v>
      </c>
      <c r="B3312" s="8" t="s">
        <v>454</v>
      </c>
      <c r="C3312" s="8">
        <v>370600</v>
      </c>
      <c r="D3312" s="8" t="s">
        <v>27</v>
      </c>
      <c r="E3312" s="8" t="s">
        <v>439</v>
      </c>
      <c r="F3312" s="9">
        <v>6925.66</v>
      </c>
      <c r="G3312" s="9">
        <v>467.48</v>
      </c>
      <c r="H3312" s="9">
        <v>3461.44</v>
      </c>
      <c r="I3312" s="9">
        <v>2996.73</v>
      </c>
      <c r="J3312" s="10">
        <v>0.0674997046589851</v>
      </c>
      <c r="K3312" s="10">
        <v>0.499799311161041</v>
      </c>
      <c r="L3312" s="10">
        <v>0.43269956111908</v>
      </c>
      <c r="M3312" s="10">
        <v>0.43269956111908</v>
      </c>
      <c r="N3312" s="10">
        <v>2.36519694328308</v>
      </c>
      <c r="O3312" s="10">
        <v>0.8657466173172</v>
      </c>
    </row>
    <row r="3313" spans="1:15">
      <c r="A3313" s="8">
        <v>2017</v>
      </c>
      <c r="B3313" s="8" t="s">
        <v>454</v>
      </c>
      <c r="C3313" s="8">
        <v>370600</v>
      </c>
      <c r="D3313" s="8" t="s">
        <v>27</v>
      </c>
      <c r="E3313" s="8" t="s">
        <v>439</v>
      </c>
      <c r="F3313" s="9">
        <v>7343.53</v>
      </c>
      <c r="G3313" s="9">
        <v>485.78</v>
      </c>
      <c r="H3313" s="9">
        <v>3674.35</v>
      </c>
      <c r="I3313" s="9">
        <v>3183.4</v>
      </c>
      <c r="J3313" s="10">
        <v>0.0661507472395897</v>
      </c>
      <c r="K3313" s="10">
        <v>0.500352025032043</v>
      </c>
      <c r="L3313" s="10">
        <v>0.433497250080109</v>
      </c>
      <c r="M3313" s="10">
        <v>0.433497250080109</v>
      </c>
      <c r="N3313" s="10">
        <v>2.36734652519226</v>
      </c>
      <c r="O3313" s="10">
        <v>0.866384506225586</v>
      </c>
    </row>
    <row r="3314" spans="1:15">
      <c r="A3314" s="8">
        <v>2018</v>
      </c>
      <c r="B3314" s="8" t="s">
        <v>454</v>
      </c>
      <c r="C3314" s="8">
        <v>370600</v>
      </c>
      <c r="D3314" s="8" t="s">
        <v>27</v>
      </c>
      <c r="E3314" s="8" t="s">
        <v>439</v>
      </c>
      <c r="F3314" s="9">
        <v>7832.58</v>
      </c>
      <c r="G3314" s="9">
        <v>509.9</v>
      </c>
      <c r="H3314" s="9">
        <v>3844.23</v>
      </c>
      <c r="I3314" s="9">
        <v>3478.45</v>
      </c>
      <c r="J3314" s="10">
        <v>0.0650998800992966</v>
      </c>
      <c r="K3314" s="10">
        <v>0.490799963474274</v>
      </c>
      <c r="L3314" s="10">
        <v>0.444100141525269</v>
      </c>
      <c r="M3314" s="10">
        <v>0.444100141525269</v>
      </c>
      <c r="N3314" s="10">
        <v>2.37900018692017</v>
      </c>
      <c r="O3314" s="10">
        <v>0.904849588871002</v>
      </c>
    </row>
    <row r="3315" spans="1:15">
      <c r="A3315" s="8">
        <v>2019</v>
      </c>
      <c r="B3315" s="8" t="s">
        <v>454</v>
      </c>
      <c r="C3315" s="8">
        <v>370600</v>
      </c>
      <c r="D3315" s="8" t="s">
        <v>27</v>
      </c>
      <c r="E3315" s="8" t="s">
        <v>439</v>
      </c>
      <c r="F3315" s="9">
        <v>7653</v>
      </c>
      <c r="G3315" s="9">
        <v>550.25</v>
      </c>
      <c r="H3315" s="9">
        <v>3185.18</v>
      </c>
      <c r="I3315" s="9">
        <v>3917.57</v>
      </c>
      <c r="J3315" s="10">
        <v>0.0718999058008194</v>
      </c>
      <c r="K3315" s="10">
        <v>0.416200190782547</v>
      </c>
      <c r="L3315" s="10">
        <v>0.511899888515472</v>
      </c>
      <c r="M3315" s="10">
        <v>0.511899888515472</v>
      </c>
      <c r="N3315" s="10">
        <v>2.44000005722046</v>
      </c>
      <c r="O3315" s="10">
        <v>1.22993671894073</v>
      </c>
    </row>
    <row r="3316" spans="1:15">
      <c r="A3316" s="8">
        <v>2020</v>
      </c>
      <c r="B3316" s="8" t="s">
        <v>454</v>
      </c>
      <c r="C3316" s="8">
        <v>370600</v>
      </c>
      <c r="D3316" s="8" t="s">
        <v>27</v>
      </c>
      <c r="E3316" s="8" t="s">
        <v>439</v>
      </c>
      <c r="F3316" s="9">
        <v>7816.42</v>
      </c>
      <c r="G3316" s="9">
        <v>572.739990234375</v>
      </c>
      <c r="H3316" s="9">
        <v>3192.38989257813</v>
      </c>
      <c r="I3316" s="9">
        <v>4051.2900390625</v>
      </c>
      <c r="J3316" s="10">
        <v>0.0732739493250847</v>
      </c>
      <c r="K3316" s="10">
        <v>0.408420979976654</v>
      </c>
      <c r="L3316" s="10">
        <v>0.518305063247681</v>
      </c>
      <c r="M3316" s="10">
        <v>0.518305063247681</v>
      </c>
      <c r="N3316" s="10">
        <v>2.44503116607666</v>
      </c>
      <c r="O3316" s="10">
        <v>1.26904618740082</v>
      </c>
    </row>
    <row r="3317" spans="1:15">
      <c r="A3317" s="8">
        <v>2021</v>
      </c>
      <c r="B3317" s="8" t="s">
        <v>454</v>
      </c>
      <c r="C3317" s="8">
        <v>370600</v>
      </c>
      <c r="D3317" s="8" t="s">
        <v>27</v>
      </c>
      <c r="E3317" s="8" t="s">
        <v>439</v>
      </c>
      <c r="F3317" s="9">
        <v>8711.75</v>
      </c>
      <c r="G3317" s="9">
        <v>626.140014648438</v>
      </c>
      <c r="H3317" s="9">
        <v>3598.5</v>
      </c>
      <c r="I3317" s="9">
        <v>4487.10986328125</v>
      </c>
      <c r="J3317" s="10">
        <v>0.0718730464577675</v>
      </c>
      <c r="K3317" s="10">
        <v>0.413062810897827</v>
      </c>
      <c r="L3317" s="10">
        <v>0.515064120292664</v>
      </c>
      <c r="M3317" s="10">
        <v>0.515064120292664</v>
      </c>
      <c r="N3317" s="10">
        <v>2.44319105148315</v>
      </c>
      <c r="O3317" s="10">
        <v>1.24693894386292</v>
      </c>
    </row>
    <row r="3318" spans="1:15">
      <c r="A3318" s="8">
        <v>2022</v>
      </c>
      <c r="B3318" s="8" t="s">
        <v>454</v>
      </c>
      <c r="C3318" s="8">
        <v>370600</v>
      </c>
      <c r="D3318" s="8" t="s">
        <v>27</v>
      </c>
      <c r="E3318" s="8" t="s">
        <v>439</v>
      </c>
      <c r="F3318" s="9">
        <v>9515.86</v>
      </c>
      <c r="G3318" s="9">
        <v>662.53</v>
      </c>
      <c r="H3318" s="9">
        <v>4022.24</v>
      </c>
      <c r="I3318" s="9">
        <v>4831.09</v>
      </c>
      <c r="J3318" s="10">
        <v>0.0696237649566093</v>
      </c>
      <c r="K3318" s="10">
        <v>0.422688017688364</v>
      </c>
      <c r="L3318" s="10">
        <v>0.507688217355026</v>
      </c>
      <c r="M3318" s="10">
        <v>0.507688217355026</v>
      </c>
      <c r="N3318" s="10">
        <v>2.43806445239842</v>
      </c>
      <c r="O3318" s="10">
        <v>1.20109441505231</v>
      </c>
    </row>
    <row r="3319" spans="1:15">
      <c r="A3319" s="1">
        <v>2023</v>
      </c>
      <c r="B3319" s="1" t="s">
        <v>454</v>
      </c>
      <c r="C3319" s="1">
        <v>370600</v>
      </c>
      <c r="D3319" s="1" t="s">
        <v>27</v>
      </c>
      <c r="E3319" s="1" t="s">
        <v>439</v>
      </c>
      <c r="F3319" s="14" t="s">
        <v>455</v>
      </c>
      <c r="G3319" s="14">
        <v>696.19</v>
      </c>
      <c r="H3319" s="14" t="s">
        <v>456</v>
      </c>
      <c r="I3319" s="14">
        <v>5187.98</v>
      </c>
      <c r="J3319" s="18">
        <f>G3319/F3319</f>
        <v>0.0685060507003226</v>
      </c>
      <c r="K3319" s="18">
        <f>H3319/F3319</f>
        <v>0.420989602911106</v>
      </c>
      <c r="L3319" s="18">
        <f>I3319/F3319</f>
        <v>0.510504346388571</v>
      </c>
      <c r="M3319" s="18">
        <f>I3319/F3319</f>
        <v>0.510504346388571</v>
      </c>
      <c r="N3319" s="18">
        <f>J3319*1+K3319*2+L3319*3</f>
        <v>2.44199829568825</v>
      </c>
      <c r="O3319" s="18">
        <f>I3319/H3319</f>
        <v>1.21262934490182</v>
      </c>
    </row>
    <row r="3320" spans="1:15">
      <c r="A3320" s="8">
        <v>2000</v>
      </c>
      <c r="B3320" s="8" t="s">
        <v>457</v>
      </c>
      <c r="C3320" s="8">
        <v>370700</v>
      </c>
      <c r="D3320" s="8" t="s">
        <v>27</v>
      </c>
      <c r="E3320" s="8" t="s">
        <v>439</v>
      </c>
      <c r="F3320" s="9">
        <v>714.56</v>
      </c>
      <c r="G3320" s="9">
        <v>145.77</v>
      </c>
      <c r="H3320" s="9">
        <v>329.41</v>
      </c>
      <c r="I3320" s="9">
        <v>239.38</v>
      </c>
      <c r="J3320" s="10">
        <v>0.203999668359756</v>
      </c>
      <c r="K3320" s="10">
        <v>0.460996985435486</v>
      </c>
      <c r="L3320" s="10">
        <v>0.335003346204758</v>
      </c>
      <c r="M3320" s="10">
        <v>0.335003346204758</v>
      </c>
      <c r="N3320" s="10">
        <v>2.13100361824036</v>
      </c>
      <c r="O3320" s="10">
        <v>0.726693153381348</v>
      </c>
    </row>
    <row r="3321" spans="1:15">
      <c r="A3321" s="8">
        <v>2001</v>
      </c>
      <c r="B3321" s="8" t="s">
        <v>457</v>
      </c>
      <c r="C3321" s="8">
        <v>370700</v>
      </c>
      <c r="D3321" s="8" t="s">
        <v>27</v>
      </c>
      <c r="E3321" s="8" t="s">
        <v>439</v>
      </c>
      <c r="F3321" s="9">
        <v>802</v>
      </c>
      <c r="G3321" s="9">
        <v>149.25</v>
      </c>
      <c r="H3321" s="9">
        <v>368.84</v>
      </c>
      <c r="I3321" s="9">
        <v>283.91</v>
      </c>
      <c r="J3321" s="10">
        <v>0.186097264289856</v>
      </c>
      <c r="K3321" s="10">
        <v>0.459900259971619</v>
      </c>
      <c r="L3321" s="10">
        <v>0.354002505540848</v>
      </c>
      <c r="M3321" s="10">
        <v>0.354002505540848</v>
      </c>
      <c r="N3321" s="10">
        <v>2.16790533065796</v>
      </c>
      <c r="O3321" s="10">
        <v>0.769737541675568</v>
      </c>
    </row>
    <row r="3322" spans="1:15">
      <c r="A3322" s="8">
        <v>2002</v>
      </c>
      <c r="B3322" s="8" t="s">
        <v>457</v>
      </c>
      <c r="C3322" s="8">
        <v>370700</v>
      </c>
      <c r="D3322" s="8" t="s">
        <v>27</v>
      </c>
      <c r="E3322" s="8" t="s">
        <v>439</v>
      </c>
      <c r="F3322" s="9">
        <v>895</v>
      </c>
      <c r="G3322" s="9">
        <v>150.45</v>
      </c>
      <c r="H3322" s="9">
        <v>423.6</v>
      </c>
      <c r="I3322" s="9">
        <v>321.04</v>
      </c>
      <c r="J3322" s="10">
        <v>0.168100565671921</v>
      </c>
      <c r="K3322" s="10">
        <v>0.473296076059341</v>
      </c>
      <c r="L3322" s="10">
        <v>0.358703911304474</v>
      </c>
      <c r="M3322" s="10">
        <v>0.358703911304474</v>
      </c>
      <c r="N3322" s="10">
        <v>2.19080448150635</v>
      </c>
      <c r="O3322" s="10">
        <v>0.757884800434113</v>
      </c>
    </row>
    <row r="3323" spans="1:15">
      <c r="A3323" s="8">
        <v>2003</v>
      </c>
      <c r="B3323" s="8" t="s">
        <v>457</v>
      </c>
      <c r="C3323" s="8">
        <v>370700</v>
      </c>
      <c r="D3323" s="8" t="s">
        <v>27</v>
      </c>
      <c r="E3323" s="8" t="s">
        <v>439</v>
      </c>
      <c r="F3323" s="9">
        <v>1030</v>
      </c>
      <c r="G3323" s="9">
        <v>159.96</v>
      </c>
      <c r="H3323" s="9">
        <v>520.05</v>
      </c>
      <c r="I3323" s="9">
        <v>349.99</v>
      </c>
      <c r="J3323" s="10">
        <v>0.155300974845886</v>
      </c>
      <c r="K3323" s="10">
        <v>0.504902899265289</v>
      </c>
      <c r="L3323" s="10">
        <v>0.339796125888824</v>
      </c>
      <c r="M3323" s="10">
        <v>0.339796125888824</v>
      </c>
      <c r="N3323" s="10">
        <v>2.18449521064758</v>
      </c>
      <c r="O3323" s="10">
        <v>0.672993004322052</v>
      </c>
    </row>
    <row r="3324" spans="1:15">
      <c r="A3324" s="8">
        <v>2004</v>
      </c>
      <c r="B3324" s="8" t="s">
        <v>457</v>
      </c>
      <c r="C3324" s="8">
        <v>370700</v>
      </c>
      <c r="D3324" s="8" t="s">
        <v>27</v>
      </c>
      <c r="E3324" s="8" t="s">
        <v>439</v>
      </c>
      <c r="F3324" s="9">
        <v>1246.41</v>
      </c>
      <c r="G3324" s="9">
        <v>180.36</v>
      </c>
      <c r="H3324" s="9">
        <v>683.53</v>
      </c>
      <c r="I3324" s="9">
        <v>382.52</v>
      </c>
      <c r="J3324" s="10">
        <v>0.144703581929207</v>
      </c>
      <c r="K3324" s="10">
        <v>0.548399031162262</v>
      </c>
      <c r="L3324" s="10">
        <v>0.306897401809692</v>
      </c>
      <c r="M3324" s="10">
        <v>0.306897401809692</v>
      </c>
      <c r="N3324" s="10">
        <v>2.162193775177</v>
      </c>
      <c r="O3324" s="10">
        <v>0.559624314308167</v>
      </c>
    </row>
    <row r="3325" spans="1:15">
      <c r="A3325" s="8">
        <v>2005</v>
      </c>
      <c r="B3325" s="8" t="s">
        <v>457</v>
      </c>
      <c r="C3325" s="8">
        <v>370700</v>
      </c>
      <c r="D3325" s="8" t="s">
        <v>27</v>
      </c>
      <c r="E3325" s="8" t="s">
        <v>439</v>
      </c>
      <c r="F3325" s="9">
        <v>1471.18</v>
      </c>
      <c r="G3325" s="9">
        <v>201.4</v>
      </c>
      <c r="H3325" s="9">
        <v>836.51</v>
      </c>
      <c r="I3325" s="9">
        <v>433.26</v>
      </c>
      <c r="J3325" s="10">
        <v>0.136896908283234</v>
      </c>
      <c r="K3325" s="10">
        <v>0.568597972393036</v>
      </c>
      <c r="L3325" s="10">
        <v>0.294498294591904</v>
      </c>
      <c r="M3325" s="10">
        <v>0.294498294591904</v>
      </c>
      <c r="N3325" s="10">
        <v>2.15758776664734</v>
      </c>
      <c r="O3325" s="10">
        <v>0.51793760061264</v>
      </c>
    </row>
    <row r="3326" spans="1:15">
      <c r="A3326" s="8">
        <v>2006</v>
      </c>
      <c r="B3326" s="8" t="s">
        <v>457</v>
      </c>
      <c r="C3326" s="8">
        <v>370700</v>
      </c>
      <c r="D3326" s="8" t="s">
        <v>27</v>
      </c>
      <c r="E3326" s="8" t="s">
        <v>439</v>
      </c>
      <c r="F3326" s="9">
        <v>1720.88</v>
      </c>
      <c r="G3326" s="9">
        <v>211.84</v>
      </c>
      <c r="H3326" s="9">
        <v>1000.69</v>
      </c>
      <c r="I3326" s="9">
        <v>508.35</v>
      </c>
      <c r="J3326" s="10">
        <v>0.123099811375141</v>
      </c>
      <c r="K3326" s="10">
        <v>0.581498980522156</v>
      </c>
      <c r="L3326" s="10">
        <v>0.295401185750961</v>
      </c>
      <c r="M3326" s="10">
        <v>0.295401185750961</v>
      </c>
      <c r="N3326" s="10">
        <v>2.17230129241943</v>
      </c>
      <c r="O3326" s="10">
        <v>0.50799947977066</v>
      </c>
    </row>
    <row r="3327" spans="1:15">
      <c r="A3327" s="8">
        <v>2007</v>
      </c>
      <c r="B3327" s="8" t="s">
        <v>457</v>
      </c>
      <c r="C3327" s="8">
        <v>370700</v>
      </c>
      <c r="D3327" s="8" t="s">
        <v>27</v>
      </c>
      <c r="E3327" s="8" t="s">
        <v>439</v>
      </c>
      <c r="F3327" s="9">
        <v>2056.02</v>
      </c>
      <c r="G3327" s="9">
        <v>237.47</v>
      </c>
      <c r="H3327" s="9">
        <v>1194.75</v>
      </c>
      <c r="I3327" s="9">
        <v>623.8</v>
      </c>
      <c r="J3327" s="10">
        <v>0.115499846637249</v>
      </c>
      <c r="K3327" s="10">
        <v>0.581098437309265</v>
      </c>
      <c r="L3327" s="10">
        <v>0.303401708602905</v>
      </c>
      <c r="M3327" s="10">
        <v>0.303401708602905</v>
      </c>
      <c r="N3327" s="10">
        <v>2.18790173530579</v>
      </c>
      <c r="O3327" s="10">
        <v>0.522117614746094</v>
      </c>
    </row>
    <row r="3328" spans="1:15">
      <c r="A3328" s="8">
        <v>2008</v>
      </c>
      <c r="B3328" s="8" t="s">
        <v>457</v>
      </c>
      <c r="C3328" s="8">
        <v>370700</v>
      </c>
      <c r="D3328" s="8" t="s">
        <v>27</v>
      </c>
      <c r="E3328" s="8" t="s">
        <v>439</v>
      </c>
      <c r="F3328" s="9">
        <v>2491.81</v>
      </c>
      <c r="G3328" s="9">
        <v>281.57</v>
      </c>
      <c r="H3328" s="9">
        <v>1454.97</v>
      </c>
      <c r="I3328" s="9">
        <v>755.02</v>
      </c>
      <c r="J3328" s="10">
        <v>0.112998180091381</v>
      </c>
      <c r="K3328" s="10">
        <v>0.58390086889267</v>
      </c>
      <c r="L3328" s="10">
        <v>0.303000628948212</v>
      </c>
      <c r="M3328" s="10">
        <v>0.303000628948212</v>
      </c>
      <c r="N3328" s="10">
        <v>2.18980169296265</v>
      </c>
      <c r="O3328" s="10">
        <v>0.51892477273941</v>
      </c>
    </row>
    <row r="3329" spans="1:15">
      <c r="A3329" s="8">
        <v>2009</v>
      </c>
      <c r="B3329" s="8" t="s">
        <v>457</v>
      </c>
      <c r="C3329" s="8">
        <v>370700</v>
      </c>
      <c r="D3329" s="8" t="s">
        <v>27</v>
      </c>
      <c r="E3329" s="8" t="s">
        <v>439</v>
      </c>
      <c r="F3329" s="9">
        <v>2707.23</v>
      </c>
      <c r="G3329" s="9">
        <v>301.86</v>
      </c>
      <c r="H3329" s="9">
        <v>1526.07</v>
      </c>
      <c r="I3329" s="9">
        <v>879.31</v>
      </c>
      <c r="J3329" s="10">
        <v>0.111501425504684</v>
      </c>
      <c r="K3329" s="10">
        <v>0.563701629638672</v>
      </c>
      <c r="L3329" s="10">
        <v>0.32480064034462</v>
      </c>
      <c r="M3329" s="10">
        <v>0.32480064034462</v>
      </c>
      <c r="N3329" s="10">
        <v>2.21330666542053</v>
      </c>
      <c r="O3329" s="10">
        <v>0.576192438602448</v>
      </c>
    </row>
    <row r="3330" spans="1:15">
      <c r="A3330" s="8">
        <v>2010</v>
      </c>
      <c r="B3330" s="8" t="s">
        <v>457</v>
      </c>
      <c r="C3330" s="8">
        <v>370700</v>
      </c>
      <c r="D3330" s="8" t="s">
        <v>27</v>
      </c>
      <c r="E3330" s="8" t="s">
        <v>439</v>
      </c>
      <c r="F3330" s="9">
        <v>3090.92</v>
      </c>
      <c r="G3330" s="9">
        <v>330.42</v>
      </c>
      <c r="H3330" s="9">
        <v>1720.41</v>
      </c>
      <c r="I3330" s="9">
        <v>1040.09</v>
      </c>
      <c r="J3330" s="10">
        <v>0.106900207698345</v>
      </c>
      <c r="K3330" s="10">
        <v>0.556601285934448</v>
      </c>
      <c r="L3330" s="10">
        <v>0.336498528718948</v>
      </c>
      <c r="M3330" s="10">
        <v>0.336498528718948</v>
      </c>
      <c r="N3330" s="10">
        <v>2.2295982837677</v>
      </c>
      <c r="O3330" s="10">
        <v>0.604559361934662</v>
      </c>
    </row>
    <row r="3331" spans="1:15">
      <c r="A3331" s="8">
        <v>2011</v>
      </c>
      <c r="B3331" s="8" t="s">
        <v>457</v>
      </c>
      <c r="C3331" s="8">
        <v>370700</v>
      </c>
      <c r="D3331" s="8" t="s">
        <v>27</v>
      </c>
      <c r="E3331" s="8" t="s">
        <v>439</v>
      </c>
      <c r="F3331" s="9">
        <v>3541.84</v>
      </c>
      <c r="G3331" s="9">
        <v>359.14</v>
      </c>
      <c r="H3331" s="9">
        <v>1961.47</v>
      </c>
      <c r="I3331" s="9">
        <v>1221.23</v>
      </c>
      <c r="J3331" s="10">
        <v>0.101399272680283</v>
      </c>
      <c r="K3331" s="10">
        <v>0.553799748420715</v>
      </c>
      <c r="L3331" s="10">
        <v>0.344801008701324</v>
      </c>
      <c r="M3331" s="10">
        <v>0.344801008701324</v>
      </c>
      <c r="N3331" s="10">
        <v>2.24340176582336</v>
      </c>
      <c r="O3331" s="10">
        <v>0.622609555721283</v>
      </c>
    </row>
    <row r="3332" spans="1:15">
      <c r="A3332" s="8">
        <v>2012</v>
      </c>
      <c r="B3332" s="8" t="s">
        <v>457</v>
      </c>
      <c r="C3332" s="8">
        <v>370700</v>
      </c>
      <c r="D3332" s="8" t="s">
        <v>27</v>
      </c>
      <c r="E3332" s="8" t="s">
        <v>439</v>
      </c>
      <c r="F3332" s="9">
        <v>4012.43</v>
      </c>
      <c r="G3332" s="9">
        <v>390.41</v>
      </c>
      <c r="H3332" s="9">
        <v>2166.31</v>
      </c>
      <c r="I3332" s="9">
        <v>1455.71</v>
      </c>
      <c r="J3332" s="10">
        <v>0.0973001420497894</v>
      </c>
      <c r="K3332" s="10">
        <v>0.53989976644516</v>
      </c>
      <c r="L3332" s="10">
        <v>0.362800091505051</v>
      </c>
      <c r="M3332" s="10">
        <v>0.362800091505051</v>
      </c>
      <c r="N3332" s="10">
        <v>2.26550006866455</v>
      </c>
      <c r="O3332" s="10">
        <v>0.671976745128632</v>
      </c>
    </row>
    <row r="3333" spans="1:15">
      <c r="A3333" s="8">
        <v>2013</v>
      </c>
      <c r="B3333" s="8" t="s">
        <v>457</v>
      </c>
      <c r="C3333" s="8">
        <v>370700</v>
      </c>
      <c r="D3333" s="8" t="s">
        <v>27</v>
      </c>
      <c r="E3333" s="8" t="s">
        <v>439</v>
      </c>
      <c r="F3333" s="9">
        <v>4420.7</v>
      </c>
      <c r="G3333" s="9">
        <v>433.23</v>
      </c>
      <c r="H3333" s="9">
        <v>2297.44</v>
      </c>
      <c r="I3333" s="9">
        <v>1690.03</v>
      </c>
      <c r="J3333" s="10">
        <v>0.0980003178119659</v>
      </c>
      <c r="K3333" s="10">
        <v>0.519700527191162</v>
      </c>
      <c r="L3333" s="10">
        <v>0.382299184799194</v>
      </c>
      <c r="M3333" s="10">
        <v>0.382299184799194</v>
      </c>
      <c r="N3333" s="10">
        <v>2.28429889678955</v>
      </c>
      <c r="O3333" s="10">
        <v>0.735614418983459</v>
      </c>
    </row>
    <row r="3334" spans="1:15">
      <c r="A3334" s="8">
        <v>2014</v>
      </c>
      <c r="B3334" s="8" t="s">
        <v>457</v>
      </c>
      <c r="C3334" s="8">
        <v>370700</v>
      </c>
      <c r="D3334" s="8" t="s">
        <v>27</v>
      </c>
      <c r="E3334" s="8" t="s">
        <v>439</v>
      </c>
      <c r="F3334" s="9">
        <v>4786</v>
      </c>
      <c r="G3334" s="9">
        <v>456.11</v>
      </c>
      <c r="H3334" s="9">
        <v>2431.77</v>
      </c>
      <c r="I3334" s="9">
        <v>1898.13</v>
      </c>
      <c r="J3334" s="10">
        <v>0.0953008756041527</v>
      </c>
      <c r="K3334" s="10">
        <v>0.508100688457489</v>
      </c>
      <c r="L3334" s="10">
        <v>0.396600514650345</v>
      </c>
      <c r="M3334" s="10">
        <v>0.396600514650345</v>
      </c>
      <c r="N3334" s="10">
        <v>2.30130386352539</v>
      </c>
      <c r="O3334" s="10">
        <v>0.780554890632629</v>
      </c>
    </row>
    <row r="3335" spans="1:15">
      <c r="A3335" s="8">
        <v>2015</v>
      </c>
      <c r="B3335" s="8" t="s">
        <v>457</v>
      </c>
      <c r="C3335" s="8">
        <v>370700</v>
      </c>
      <c r="D3335" s="8" t="s">
        <v>27</v>
      </c>
      <c r="E3335" s="8" t="s">
        <v>439</v>
      </c>
      <c r="F3335" s="9">
        <v>5170.5</v>
      </c>
      <c r="G3335" s="9">
        <v>455</v>
      </c>
      <c r="H3335" s="9">
        <v>2490.63</v>
      </c>
      <c r="I3335" s="9">
        <v>2224.35</v>
      </c>
      <c r="J3335" s="10">
        <v>0.0879992246627808</v>
      </c>
      <c r="K3335" s="10">
        <v>0.481700032949448</v>
      </c>
      <c r="L3335" s="10">
        <v>0.430200159549713</v>
      </c>
      <c r="M3335" s="10">
        <v>0.430200159549713</v>
      </c>
      <c r="N3335" s="10">
        <v>2.34199976921082</v>
      </c>
      <c r="O3335" s="10">
        <v>0.893087267875671</v>
      </c>
    </row>
    <row r="3336" spans="1:15">
      <c r="A3336" s="8">
        <v>2016</v>
      </c>
      <c r="B3336" s="8" t="s">
        <v>457</v>
      </c>
      <c r="C3336" s="8">
        <v>370700</v>
      </c>
      <c r="D3336" s="8" t="s">
        <v>27</v>
      </c>
      <c r="E3336" s="8" t="s">
        <v>439</v>
      </c>
      <c r="F3336" s="9">
        <v>5170.6</v>
      </c>
      <c r="G3336" s="9">
        <v>455.01</v>
      </c>
      <c r="H3336" s="9">
        <v>2490.68</v>
      </c>
      <c r="I3336" s="9">
        <v>2224.39</v>
      </c>
      <c r="J3336" s="10">
        <v>0.0879994556307793</v>
      </c>
      <c r="K3336" s="10">
        <v>0.481700390577316</v>
      </c>
      <c r="L3336" s="10">
        <v>0.430199593305588</v>
      </c>
      <c r="M3336" s="10">
        <v>0.430199593305588</v>
      </c>
      <c r="N3336" s="10">
        <v>2.34199905395508</v>
      </c>
      <c r="O3336" s="10">
        <v>0.893085420131683</v>
      </c>
    </row>
    <row r="3337" spans="1:15">
      <c r="A3337" s="8">
        <v>2017</v>
      </c>
      <c r="B3337" s="8" t="s">
        <v>457</v>
      </c>
      <c r="C3337" s="8">
        <v>370700</v>
      </c>
      <c r="D3337" s="8" t="s">
        <v>27</v>
      </c>
      <c r="E3337" s="8" t="s">
        <v>439</v>
      </c>
      <c r="F3337" s="9">
        <v>5854.93</v>
      </c>
      <c r="G3337" s="9">
        <v>491.06</v>
      </c>
      <c r="H3337" s="9">
        <v>2671.32</v>
      </c>
      <c r="I3337" s="9">
        <v>2692.55</v>
      </c>
      <c r="J3337" s="10">
        <v>0.0838712006807327</v>
      </c>
      <c r="K3337" s="10">
        <v>0.456251412630081</v>
      </c>
      <c r="L3337" s="10">
        <v>0.459877401590347</v>
      </c>
      <c r="M3337" s="10">
        <v>0.459877401590347</v>
      </c>
      <c r="N3337" s="10">
        <v>2.37600612640381</v>
      </c>
      <c r="O3337" s="10">
        <v>1.00794732570648</v>
      </c>
    </row>
    <row r="3338" spans="1:15">
      <c r="A3338" s="8">
        <v>2018</v>
      </c>
      <c r="B3338" s="8" t="s">
        <v>457</v>
      </c>
      <c r="C3338" s="8">
        <v>370700</v>
      </c>
      <c r="D3338" s="8" t="s">
        <v>27</v>
      </c>
      <c r="E3338" s="8" t="s">
        <v>439</v>
      </c>
      <c r="F3338" s="9">
        <v>6156.78</v>
      </c>
      <c r="G3338" s="9">
        <v>511.63</v>
      </c>
      <c r="H3338" s="9">
        <v>2742.23</v>
      </c>
      <c r="I3338" s="9">
        <v>2902.92</v>
      </c>
      <c r="J3338" s="10">
        <v>0.0831002593040466</v>
      </c>
      <c r="K3338" s="10">
        <v>0.445400029420853</v>
      </c>
      <c r="L3338" s="10">
        <v>0.471499711275101</v>
      </c>
      <c r="M3338" s="10">
        <v>0.471499711275101</v>
      </c>
      <c r="N3338" s="10">
        <v>2.38839936256409</v>
      </c>
      <c r="O3338" s="10">
        <v>1.058598279953</v>
      </c>
    </row>
    <row r="3339" spans="1:15">
      <c r="A3339" s="8">
        <v>2019</v>
      </c>
      <c r="B3339" s="8" t="s">
        <v>457</v>
      </c>
      <c r="C3339" s="8">
        <v>370700</v>
      </c>
      <c r="D3339" s="8" t="s">
        <v>27</v>
      </c>
      <c r="E3339" s="8" t="s">
        <v>439</v>
      </c>
      <c r="F3339" s="9">
        <v>5689</v>
      </c>
      <c r="G3339" s="9">
        <v>517.7</v>
      </c>
      <c r="H3339" s="9">
        <v>2290.96</v>
      </c>
      <c r="I3339" s="9">
        <v>2879.77</v>
      </c>
      <c r="J3339" s="10">
        <v>0.0910001769661903</v>
      </c>
      <c r="K3339" s="10">
        <v>0.402699947357178</v>
      </c>
      <c r="L3339" s="10">
        <v>0.506199657917023</v>
      </c>
      <c r="M3339" s="10">
        <v>0.506199657917023</v>
      </c>
      <c r="N3339" s="10">
        <v>2.41499900817871</v>
      </c>
      <c r="O3339" s="10">
        <v>1.25701451301575</v>
      </c>
    </row>
    <row r="3340" spans="1:15">
      <c r="A3340" s="8">
        <v>2020</v>
      </c>
      <c r="B3340" s="8" t="s">
        <v>457</v>
      </c>
      <c r="C3340" s="8">
        <v>370700</v>
      </c>
      <c r="D3340" s="8" t="s">
        <v>27</v>
      </c>
      <c r="E3340" s="8" t="s">
        <v>439</v>
      </c>
      <c r="F3340" s="9">
        <v>5872.17</v>
      </c>
      <c r="G3340" s="9">
        <v>535.640014648438</v>
      </c>
      <c r="H3340" s="9">
        <v>2308.10009765625</v>
      </c>
      <c r="I3340" s="9">
        <v>3028.43994140625</v>
      </c>
      <c r="J3340" s="10">
        <v>0.0912167057394981</v>
      </c>
      <c r="K3340" s="10">
        <v>0.393057435750961</v>
      </c>
      <c r="L3340" s="10">
        <v>0.515727579593658</v>
      </c>
      <c r="M3340" s="10">
        <v>0.515727579593658</v>
      </c>
      <c r="N3340" s="10">
        <v>2.42451429367065</v>
      </c>
      <c r="O3340" s="10">
        <v>1.31209206581116</v>
      </c>
    </row>
    <row r="3341" spans="1:15">
      <c r="A3341" s="8">
        <v>2021</v>
      </c>
      <c r="B3341" s="8" t="s">
        <v>457</v>
      </c>
      <c r="C3341" s="8">
        <v>370700</v>
      </c>
      <c r="D3341" s="8" t="s">
        <v>27</v>
      </c>
      <c r="E3341" s="8" t="s">
        <v>439</v>
      </c>
      <c r="F3341" s="9">
        <v>7010.6</v>
      </c>
      <c r="G3341" s="9">
        <v>628.359985351563</v>
      </c>
      <c r="H3341" s="9">
        <v>2831.3798828125</v>
      </c>
      <c r="I3341" s="9">
        <v>3550.86010742188</v>
      </c>
      <c r="J3341" s="10">
        <v>0.0896299853920937</v>
      </c>
      <c r="K3341" s="10">
        <v>0.403871268033981</v>
      </c>
      <c r="L3341" s="10">
        <v>0.506498754024506</v>
      </c>
      <c r="M3341" s="10">
        <v>0.506498754024506</v>
      </c>
      <c r="N3341" s="10">
        <v>2.41686868667603</v>
      </c>
      <c r="O3341" s="10">
        <v>1.25410938262939</v>
      </c>
    </row>
    <row r="3342" spans="1:15">
      <c r="A3342" s="8">
        <v>2022</v>
      </c>
      <c r="B3342" s="8" t="s">
        <v>457</v>
      </c>
      <c r="C3342" s="8">
        <v>370700</v>
      </c>
      <c r="D3342" s="8" t="s">
        <v>27</v>
      </c>
      <c r="E3342" s="8" t="s">
        <v>439</v>
      </c>
      <c r="F3342" s="9">
        <v>7306.45</v>
      </c>
      <c r="G3342" s="9">
        <v>646.98</v>
      </c>
      <c r="H3342" s="9">
        <v>3066.61</v>
      </c>
      <c r="I3342" s="9">
        <v>3592.86</v>
      </c>
      <c r="J3342" s="10">
        <v>0.0885491586201233</v>
      </c>
      <c r="K3342" s="10">
        <v>0.419712719583382</v>
      </c>
      <c r="L3342" s="10">
        <v>0.491738121796495</v>
      </c>
      <c r="M3342" s="10">
        <v>0.491738121796495</v>
      </c>
      <c r="N3342" s="10">
        <v>2.40318896317637</v>
      </c>
      <c r="O3342" s="10">
        <v>1.17160643185798</v>
      </c>
    </row>
    <row r="3343" spans="1:15">
      <c r="A3343" s="1">
        <v>2023</v>
      </c>
      <c r="B3343" s="1" t="s">
        <v>457</v>
      </c>
      <c r="C3343" s="1">
        <v>370700</v>
      </c>
      <c r="D3343" s="1" t="s">
        <v>27</v>
      </c>
      <c r="E3343" s="1" t="s">
        <v>439</v>
      </c>
      <c r="F3343" s="14" t="s">
        <v>458</v>
      </c>
      <c r="G3343" s="14">
        <v>674.3</v>
      </c>
      <c r="H3343" s="14" t="s">
        <v>459</v>
      </c>
      <c r="I3343" s="14">
        <v>3843.6</v>
      </c>
      <c r="J3343" s="18">
        <f>G3343/F3343</f>
        <v>0.0886536944517486</v>
      </c>
      <c r="K3343" s="18">
        <f>H3343/F3343</f>
        <v>0.406021561924796</v>
      </c>
      <c r="L3343" s="18">
        <f>I3343/F3343</f>
        <v>0.505337891138575</v>
      </c>
      <c r="M3343" s="18">
        <f>I3343/F3343</f>
        <v>0.505337891138575</v>
      </c>
      <c r="N3343" s="18">
        <f>J3343*1+K3343*2+L3343*3</f>
        <v>2.41671049171707</v>
      </c>
      <c r="O3343" s="18">
        <f>I3343/H3343</f>
        <v>1.24460850981154</v>
      </c>
    </row>
    <row r="3344" spans="1:15">
      <c r="A3344" s="8">
        <v>2000</v>
      </c>
      <c r="B3344" s="8" t="s">
        <v>460</v>
      </c>
      <c r="C3344" s="8">
        <v>370800</v>
      </c>
      <c r="D3344" s="8" t="s">
        <v>27</v>
      </c>
      <c r="E3344" s="8" t="s">
        <v>439</v>
      </c>
      <c r="F3344" s="9">
        <v>578.44</v>
      </c>
      <c r="G3344" s="9">
        <v>114.53</v>
      </c>
      <c r="H3344" s="9">
        <v>248.73</v>
      </c>
      <c r="I3344" s="9">
        <v>215.18</v>
      </c>
      <c r="J3344" s="10">
        <v>0.197998061776161</v>
      </c>
      <c r="K3344" s="10">
        <v>0.430001378059387</v>
      </c>
      <c r="L3344" s="10">
        <v>0.37200054526329</v>
      </c>
      <c r="M3344" s="10">
        <v>0.37200054526329</v>
      </c>
      <c r="N3344" s="10">
        <v>2.17400240898132</v>
      </c>
      <c r="O3344" s="10">
        <v>0.865114808082581</v>
      </c>
    </row>
    <row r="3345" spans="1:15">
      <c r="A3345" s="8">
        <v>2001</v>
      </c>
      <c r="B3345" s="8" t="s">
        <v>460</v>
      </c>
      <c r="C3345" s="8">
        <v>370800</v>
      </c>
      <c r="D3345" s="8" t="s">
        <v>27</v>
      </c>
      <c r="E3345" s="8" t="s">
        <v>439</v>
      </c>
      <c r="F3345" s="9">
        <v>650.02</v>
      </c>
      <c r="G3345" s="9">
        <v>118.5</v>
      </c>
      <c r="H3345" s="9">
        <v>288.02</v>
      </c>
      <c r="I3345" s="9">
        <v>243.5</v>
      </c>
      <c r="J3345" s="10">
        <v>0.182302087545395</v>
      </c>
      <c r="K3345" s="10">
        <v>0.443094044923782</v>
      </c>
      <c r="L3345" s="10">
        <v>0.374603867530823</v>
      </c>
      <c r="M3345" s="10">
        <v>0.374603867530823</v>
      </c>
      <c r="N3345" s="10">
        <v>2.19230175018311</v>
      </c>
      <c r="O3345" s="10">
        <v>0.845427393913269</v>
      </c>
    </row>
    <row r="3346" spans="1:15">
      <c r="A3346" s="8">
        <v>2002</v>
      </c>
      <c r="B3346" s="8" t="s">
        <v>460</v>
      </c>
      <c r="C3346" s="8">
        <v>370800</v>
      </c>
      <c r="D3346" s="8" t="s">
        <v>27</v>
      </c>
      <c r="E3346" s="8" t="s">
        <v>439</v>
      </c>
      <c r="F3346" s="9">
        <v>743.5</v>
      </c>
      <c r="G3346" s="9">
        <v>122.08</v>
      </c>
      <c r="H3346" s="9">
        <v>340.97</v>
      </c>
      <c r="I3346" s="9">
        <v>280.37</v>
      </c>
      <c r="J3346" s="10">
        <v>0.164196372032166</v>
      </c>
      <c r="K3346" s="10">
        <v>0.458601206541061</v>
      </c>
      <c r="L3346" s="10">
        <v>0.377094835042953</v>
      </c>
      <c r="M3346" s="10">
        <v>0.377094835042953</v>
      </c>
      <c r="N3346" s="10">
        <v>2.21268320083618</v>
      </c>
      <c r="O3346" s="10">
        <v>0.822271764278412</v>
      </c>
    </row>
    <row r="3347" spans="1:15">
      <c r="A3347" s="8">
        <v>2003</v>
      </c>
      <c r="B3347" s="8" t="s">
        <v>460</v>
      </c>
      <c r="C3347" s="8">
        <v>370800</v>
      </c>
      <c r="D3347" s="8" t="s">
        <v>27</v>
      </c>
      <c r="E3347" s="8" t="s">
        <v>439</v>
      </c>
      <c r="F3347" s="9">
        <v>882.61</v>
      </c>
      <c r="G3347" s="9">
        <v>127.1</v>
      </c>
      <c r="H3347" s="9">
        <v>432.66</v>
      </c>
      <c r="I3347" s="9">
        <v>322.86</v>
      </c>
      <c r="J3347" s="10">
        <v>0.144004717469215</v>
      </c>
      <c r="K3347" s="10">
        <v>0.490205198526382</v>
      </c>
      <c r="L3347" s="10">
        <v>0.365801423788071</v>
      </c>
      <c r="M3347" s="10">
        <v>0.365801423788071</v>
      </c>
      <c r="N3347" s="10">
        <v>2.22181940078735</v>
      </c>
      <c r="O3347" s="10">
        <v>0.74622106552124</v>
      </c>
    </row>
    <row r="3348" spans="1:15">
      <c r="A3348" s="8">
        <v>2004</v>
      </c>
      <c r="B3348" s="8" t="s">
        <v>460</v>
      </c>
      <c r="C3348" s="8">
        <v>370800</v>
      </c>
      <c r="D3348" s="8" t="s">
        <v>27</v>
      </c>
      <c r="E3348" s="8" t="s">
        <v>439</v>
      </c>
      <c r="F3348" s="9">
        <v>1102.16</v>
      </c>
      <c r="G3348" s="9">
        <v>152.54</v>
      </c>
      <c r="H3348" s="9">
        <v>568.82</v>
      </c>
      <c r="I3348" s="9">
        <v>380.8</v>
      </c>
      <c r="J3348" s="10">
        <v>0.138400956988335</v>
      </c>
      <c r="K3348" s="10">
        <v>0.516095638275146</v>
      </c>
      <c r="L3348" s="10">
        <v>0.345503389835358</v>
      </c>
      <c r="M3348" s="10">
        <v>0.345503389835358</v>
      </c>
      <c r="N3348" s="10">
        <v>2.20710229873657</v>
      </c>
      <c r="O3348" s="10">
        <v>0.66945606470108</v>
      </c>
    </row>
    <row r="3349" spans="1:15">
      <c r="A3349" s="8">
        <v>2005</v>
      </c>
      <c r="B3349" s="8" t="s">
        <v>460</v>
      </c>
      <c r="C3349" s="8">
        <v>370800</v>
      </c>
      <c r="D3349" s="8" t="s">
        <v>27</v>
      </c>
      <c r="E3349" s="8" t="s">
        <v>439</v>
      </c>
      <c r="F3349" s="9">
        <v>1266.19</v>
      </c>
      <c r="G3349" s="9">
        <v>173.59</v>
      </c>
      <c r="H3349" s="9">
        <v>696.4</v>
      </c>
      <c r="I3349" s="9">
        <v>396.19</v>
      </c>
      <c r="J3349" s="10">
        <v>0.137096330523491</v>
      </c>
      <c r="K3349" s="10">
        <v>0.549996435642242</v>
      </c>
      <c r="L3349" s="10">
        <v>0.312899321317673</v>
      </c>
      <c r="M3349" s="10">
        <v>0.312899321317673</v>
      </c>
      <c r="N3349" s="10">
        <v>2.17578721046448</v>
      </c>
      <c r="O3349" s="10">
        <v>0.568911552429199</v>
      </c>
    </row>
    <row r="3350" spans="1:15">
      <c r="A3350" s="8">
        <v>2006</v>
      </c>
      <c r="B3350" s="8" t="s">
        <v>460</v>
      </c>
      <c r="C3350" s="8">
        <v>370800</v>
      </c>
      <c r="D3350" s="8" t="s">
        <v>27</v>
      </c>
      <c r="E3350" s="8" t="s">
        <v>439</v>
      </c>
      <c r="F3350" s="9">
        <v>1456.09</v>
      </c>
      <c r="G3350" s="9">
        <v>187.11</v>
      </c>
      <c r="H3350" s="9">
        <v>803.47</v>
      </c>
      <c r="I3350" s="9">
        <v>465.51</v>
      </c>
      <c r="J3350" s="10">
        <v>0.128501668572426</v>
      </c>
      <c r="K3350" s="10">
        <v>0.551799654960632</v>
      </c>
      <c r="L3350" s="10">
        <v>0.319698631763458</v>
      </c>
      <c r="M3350" s="10">
        <v>0.319698631763458</v>
      </c>
      <c r="N3350" s="10">
        <v>2.19119691848755</v>
      </c>
      <c r="O3350" s="10">
        <v>0.579374492168427</v>
      </c>
    </row>
    <row r="3351" spans="1:15">
      <c r="A3351" s="8">
        <v>2007</v>
      </c>
      <c r="B3351" s="8" t="s">
        <v>460</v>
      </c>
      <c r="C3351" s="8">
        <v>370800</v>
      </c>
      <c r="D3351" s="8" t="s">
        <v>27</v>
      </c>
      <c r="E3351" s="8" t="s">
        <v>439</v>
      </c>
      <c r="F3351" s="9">
        <v>1736.01</v>
      </c>
      <c r="G3351" s="9">
        <v>213.53</v>
      </c>
      <c r="H3351" s="9">
        <v>960.19</v>
      </c>
      <c r="I3351" s="9">
        <v>562.29</v>
      </c>
      <c r="J3351" s="10">
        <v>0.12300044298172</v>
      </c>
      <c r="K3351" s="10">
        <v>0.553101658821106</v>
      </c>
      <c r="L3351" s="10">
        <v>0.323897898197174</v>
      </c>
      <c r="M3351" s="10">
        <v>0.323897898197174</v>
      </c>
      <c r="N3351" s="10">
        <v>2.20089745521545</v>
      </c>
      <c r="O3351" s="10">
        <v>0.585602819919586</v>
      </c>
    </row>
    <row r="3352" spans="1:15">
      <c r="A3352" s="8">
        <v>2008</v>
      </c>
      <c r="B3352" s="8" t="s">
        <v>460</v>
      </c>
      <c r="C3352" s="8">
        <v>370800</v>
      </c>
      <c r="D3352" s="8" t="s">
        <v>27</v>
      </c>
      <c r="E3352" s="8" t="s">
        <v>439</v>
      </c>
      <c r="F3352" s="9">
        <v>2122.16</v>
      </c>
      <c r="G3352" s="9">
        <v>256.78</v>
      </c>
      <c r="H3352" s="9">
        <v>1183.53</v>
      </c>
      <c r="I3352" s="9">
        <v>681.85</v>
      </c>
      <c r="J3352" s="10">
        <v>0.120999358594418</v>
      </c>
      <c r="K3352" s="10">
        <v>0.557700634002686</v>
      </c>
      <c r="L3352" s="10">
        <v>0.321299999952316</v>
      </c>
      <c r="M3352" s="10">
        <v>0.321299999952316</v>
      </c>
      <c r="N3352" s="10">
        <v>2.20030069351196</v>
      </c>
      <c r="O3352" s="10">
        <v>0.576115548610687</v>
      </c>
    </row>
    <row r="3353" spans="1:15">
      <c r="A3353" s="8">
        <v>2009</v>
      </c>
      <c r="B3353" s="8" t="s">
        <v>460</v>
      </c>
      <c r="C3353" s="8">
        <v>370800</v>
      </c>
      <c r="D3353" s="8" t="s">
        <v>27</v>
      </c>
      <c r="E3353" s="8" t="s">
        <v>439</v>
      </c>
      <c r="F3353" s="9">
        <v>2238.13</v>
      </c>
      <c r="G3353" s="9">
        <v>270.37</v>
      </c>
      <c r="H3353" s="9">
        <v>1227.84</v>
      </c>
      <c r="I3353" s="9">
        <v>739.93</v>
      </c>
      <c r="J3353" s="10">
        <v>0.120801739394665</v>
      </c>
      <c r="K3353" s="10">
        <v>0.548600852489471</v>
      </c>
      <c r="L3353" s="10">
        <v>0.330601900815964</v>
      </c>
      <c r="M3353" s="10">
        <v>0.330601900815964</v>
      </c>
      <c r="N3353" s="10">
        <v>2.20980906486511</v>
      </c>
      <c r="O3353" s="10">
        <v>0.602627396583557</v>
      </c>
    </row>
    <row r="3354" spans="1:15">
      <c r="A3354" s="8">
        <v>2010</v>
      </c>
      <c r="B3354" s="8" t="s">
        <v>460</v>
      </c>
      <c r="C3354" s="8">
        <v>370800</v>
      </c>
      <c r="D3354" s="8" t="s">
        <v>27</v>
      </c>
      <c r="E3354" s="8" t="s">
        <v>439</v>
      </c>
      <c r="F3354" s="9">
        <v>2542.82</v>
      </c>
      <c r="G3354" s="9">
        <v>320.4</v>
      </c>
      <c r="H3354" s="9">
        <v>1356.59</v>
      </c>
      <c r="I3354" s="9">
        <v>865.83</v>
      </c>
      <c r="J3354" s="10">
        <v>0.126001834869385</v>
      </c>
      <c r="K3354" s="10">
        <v>0.533498227596283</v>
      </c>
      <c r="L3354" s="10">
        <v>0.34049990773201</v>
      </c>
      <c r="M3354" s="10">
        <v>0.34049990773201</v>
      </c>
      <c r="N3354" s="10">
        <v>2.2144980430603</v>
      </c>
      <c r="O3354" s="10">
        <v>0.638239979743958</v>
      </c>
    </row>
    <row r="3355" spans="1:15">
      <c r="A3355" s="8">
        <v>2011</v>
      </c>
      <c r="B3355" s="8" t="s">
        <v>460</v>
      </c>
      <c r="C3355" s="8">
        <v>370800</v>
      </c>
      <c r="D3355" s="8" t="s">
        <v>27</v>
      </c>
      <c r="E3355" s="8" t="s">
        <v>439</v>
      </c>
      <c r="F3355" s="9">
        <v>2896.69</v>
      </c>
      <c r="G3355" s="9">
        <v>351.08</v>
      </c>
      <c r="H3355" s="9">
        <v>1535.83</v>
      </c>
      <c r="I3355" s="9">
        <v>1009.5</v>
      </c>
      <c r="J3355" s="10">
        <v>0.121200405061245</v>
      </c>
      <c r="K3355" s="10">
        <v>0.530201733112335</v>
      </c>
      <c r="L3355" s="10">
        <v>0.348501235246658</v>
      </c>
      <c r="M3355" s="10">
        <v>0.348501235246658</v>
      </c>
      <c r="N3355" s="10">
        <v>2.22710752487183</v>
      </c>
      <c r="O3355" s="10">
        <v>0.657299339771271</v>
      </c>
    </row>
    <row r="3356" spans="1:15">
      <c r="A3356" s="8">
        <v>2012</v>
      </c>
      <c r="B3356" s="8" t="s">
        <v>460</v>
      </c>
      <c r="C3356" s="8">
        <v>370800</v>
      </c>
      <c r="D3356" s="8" t="s">
        <v>27</v>
      </c>
      <c r="E3356" s="8" t="s">
        <v>439</v>
      </c>
      <c r="F3356" s="9">
        <v>3189.37</v>
      </c>
      <c r="G3356" s="9">
        <v>371.88</v>
      </c>
      <c r="H3356" s="9">
        <v>1673.46</v>
      </c>
      <c r="I3356" s="9">
        <v>1144.03</v>
      </c>
      <c r="J3356" s="10">
        <v>0.116599828004837</v>
      </c>
      <c r="K3356" s="10">
        <v>0.524699211120605</v>
      </c>
      <c r="L3356" s="10">
        <v>0.358700931072235</v>
      </c>
      <c r="M3356" s="10">
        <v>0.358700931072235</v>
      </c>
      <c r="N3356" s="10">
        <v>2.24210095405579</v>
      </c>
      <c r="O3356" s="10">
        <v>0.683631539344788</v>
      </c>
    </row>
    <row r="3357" spans="1:15">
      <c r="A3357" s="8">
        <v>2013</v>
      </c>
      <c r="B3357" s="8" t="s">
        <v>460</v>
      </c>
      <c r="C3357" s="8">
        <v>370800</v>
      </c>
      <c r="D3357" s="8" t="s">
        <v>27</v>
      </c>
      <c r="E3357" s="8" t="s">
        <v>439</v>
      </c>
      <c r="F3357" s="9">
        <v>3501.54</v>
      </c>
      <c r="G3357" s="9">
        <v>418.78</v>
      </c>
      <c r="H3357" s="9">
        <v>1789.64</v>
      </c>
      <c r="I3357" s="9">
        <v>1292.77</v>
      </c>
      <c r="J3357" s="10">
        <v>0.119598805904388</v>
      </c>
      <c r="K3357" s="10">
        <v>0.511100828647614</v>
      </c>
      <c r="L3357" s="10">
        <v>0.36920040845871</v>
      </c>
      <c r="M3357" s="10">
        <v>0.36920040845871</v>
      </c>
      <c r="N3357" s="10">
        <v>2.24940156936645</v>
      </c>
      <c r="O3357" s="10">
        <v>0.722363173961639</v>
      </c>
    </row>
    <row r="3358" spans="1:15">
      <c r="A3358" s="8">
        <v>2014</v>
      </c>
      <c r="B3358" s="8" t="s">
        <v>460</v>
      </c>
      <c r="C3358" s="8">
        <v>370800</v>
      </c>
      <c r="D3358" s="8" t="s">
        <v>27</v>
      </c>
      <c r="E3358" s="8" t="s">
        <v>439</v>
      </c>
      <c r="F3358" s="9">
        <v>3800.06</v>
      </c>
      <c r="G3358" s="9">
        <v>431.31</v>
      </c>
      <c r="H3358" s="9">
        <v>1864.69</v>
      </c>
      <c r="I3358" s="9">
        <v>1504.06</v>
      </c>
      <c r="J3358" s="10">
        <v>0.113500840961933</v>
      </c>
      <c r="K3358" s="10">
        <v>0.490700155496597</v>
      </c>
      <c r="L3358" s="10">
        <v>0.39579901099205</v>
      </c>
      <c r="M3358" s="10">
        <v>0.39579901099205</v>
      </c>
      <c r="N3358" s="10">
        <v>2.28229808807373</v>
      </c>
      <c r="O3358" s="10">
        <v>0.806600570678711</v>
      </c>
    </row>
    <row r="3359" spans="1:15">
      <c r="A3359" s="8">
        <v>2015</v>
      </c>
      <c r="B3359" s="8" t="s">
        <v>460</v>
      </c>
      <c r="C3359" s="8">
        <v>370800</v>
      </c>
      <c r="D3359" s="8" t="s">
        <v>27</v>
      </c>
      <c r="E3359" s="8" t="s">
        <v>439</v>
      </c>
      <c r="F3359" s="9">
        <v>4013.12</v>
      </c>
      <c r="G3359" s="9">
        <v>454.29</v>
      </c>
      <c r="H3359" s="9">
        <v>1896.2</v>
      </c>
      <c r="I3359" s="9">
        <v>1662.64</v>
      </c>
      <c r="J3359" s="10">
        <v>0.113201200962067</v>
      </c>
      <c r="K3359" s="10">
        <v>0.472500205039978</v>
      </c>
      <c r="L3359" s="10">
        <v>0.414301097393036</v>
      </c>
      <c r="M3359" s="10">
        <v>0.414301097393036</v>
      </c>
      <c r="N3359" s="10">
        <v>2.30110502243042</v>
      </c>
      <c r="O3359" s="10">
        <v>0.876827359199524</v>
      </c>
    </row>
    <row r="3360" spans="1:15">
      <c r="A3360" s="8">
        <v>2016</v>
      </c>
      <c r="B3360" s="8" t="s">
        <v>460</v>
      </c>
      <c r="C3360" s="8">
        <v>370800</v>
      </c>
      <c r="D3360" s="8" t="s">
        <v>27</v>
      </c>
      <c r="E3360" s="8" t="s">
        <v>439</v>
      </c>
      <c r="F3360" s="9">
        <v>4301.82</v>
      </c>
      <c r="G3360" s="9">
        <v>480.51</v>
      </c>
      <c r="H3360" s="9">
        <v>1949.58</v>
      </c>
      <c r="I3360" s="9">
        <v>1871.72</v>
      </c>
      <c r="J3360" s="10">
        <v>0.111699230968952</v>
      </c>
      <c r="K3360" s="10">
        <v>0.453198879957199</v>
      </c>
      <c r="L3360" s="10">
        <v>0.435099571943283</v>
      </c>
      <c r="M3360" s="10">
        <v>0.435099571943283</v>
      </c>
      <c r="N3360" s="10">
        <v>2.32339572906494</v>
      </c>
      <c r="O3360" s="10">
        <v>0.960063219070435</v>
      </c>
    </row>
    <row r="3361" spans="1:15">
      <c r="A3361" s="8">
        <v>2017</v>
      </c>
      <c r="B3361" s="8" t="s">
        <v>460</v>
      </c>
      <c r="C3361" s="8">
        <v>370800</v>
      </c>
      <c r="D3361" s="8" t="s">
        <v>27</v>
      </c>
      <c r="E3361" s="8" t="s">
        <v>439</v>
      </c>
      <c r="F3361" s="9">
        <v>4636.77</v>
      </c>
      <c r="G3361" s="9">
        <v>476.02</v>
      </c>
      <c r="H3361" s="9">
        <v>2122.16</v>
      </c>
      <c r="I3361" s="9">
        <v>2038.59</v>
      </c>
      <c r="J3361" s="10">
        <v>0.102661982178688</v>
      </c>
      <c r="K3361" s="10">
        <v>0.45768067240715</v>
      </c>
      <c r="L3361" s="10">
        <v>0.439657360315323</v>
      </c>
      <c r="M3361" s="10">
        <v>0.439657360315323</v>
      </c>
      <c r="N3361" s="10">
        <v>2.33699536323547</v>
      </c>
      <c r="O3361" s="10">
        <v>0.960620284080505</v>
      </c>
    </row>
    <row r="3362" spans="1:15">
      <c r="A3362" s="8">
        <v>2018</v>
      </c>
      <c r="B3362" s="8" t="s">
        <v>460</v>
      </c>
      <c r="C3362" s="8">
        <v>370800</v>
      </c>
      <c r="D3362" s="8" t="s">
        <v>27</v>
      </c>
      <c r="E3362" s="8" t="s">
        <v>439</v>
      </c>
      <c r="F3362" s="9">
        <v>4930.58</v>
      </c>
      <c r="G3362" s="9">
        <v>491.09</v>
      </c>
      <c r="H3362" s="9">
        <v>2234.05</v>
      </c>
      <c r="I3362" s="9">
        <v>2204.96</v>
      </c>
      <c r="J3362" s="10">
        <v>0.0996008589863777</v>
      </c>
      <c r="K3362" s="10">
        <v>0.453100860118866</v>
      </c>
      <c r="L3362" s="10">
        <v>0.447200924158096</v>
      </c>
      <c r="M3362" s="10">
        <v>0.447200924158096</v>
      </c>
      <c r="N3362" s="10">
        <v>2.34740543365479</v>
      </c>
      <c r="O3362" s="10">
        <v>0.986978828907013</v>
      </c>
    </row>
    <row r="3363" spans="1:15">
      <c r="A3363" s="8">
        <v>2019</v>
      </c>
      <c r="B3363" s="8" t="s">
        <v>460</v>
      </c>
      <c r="C3363" s="8">
        <v>370800</v>
      </c>
      <c r="D3363" s="8" t="s">
        <v>27</v>
      </c>
      <c r="E3363" s="8" t="s">
        <v>439</v>
      </c>
      <c r="F3363" s="9">
        <v>4370</v>
      </c>
      <c r="G3363" s="9">
        <v>503.86</v>
      </c>
      <c r="H3363" s="9">
        <v>1759.8</v>
      </c>
      <c r="I3363" s="9">
        <v>2106.34</v>
      </c>
      <c r="J3363" s="10">
        <v>0.115299768745899</v>
      </c>
      <c r="K3363" s="10">
        <v>0.402700215578079</v>
      </c>
      <c r="L3363" s="10">
        <v>0.48199999332428</v>
      </c>
      <c r="M3363" s="10">
        <v>0.48199999332428</v>
      </c>
      <c r="N3363" s="10">
        <v>2.36670017242432</v>
      </c>
      <c r="O3363" s="10">
        <v>1.19692015647888</v>
      </c>
    </row>
    <row r="3364" spans="1:15">
      <c r="A3364" s="8">
        <v>2020</v>
      </c>
      <c r="B3364" s="8" t="s">
        <v>460</v>
      </c>
      <c r="C3364" s="8">
        <v>370800</v>
      </c>
      <c r="D3364" s="8" t="s">
        <v>27</v>
      </c>
      <c r="E3364" s="8" t="s">
        <v>439</v>
      </c>
      <c r="F3364" s="9">
        <v>4494.31</v>
      </c>
      <c r="G3364" s="9">
        <v>525.609985351563</v>
      </c>
      <c r="H3364" s="9">
        <v>1761.68005371094</v>
      </c>
      <c r="I3364" s="9">
        <v>2207.01000976563</v>
      </c>
      <c r="J3364" s="10">
        <v>0.11695009469986</v>
      </c>
      <c r="K3364" s="10">
        <v>0.391980081796646</v>
      </c>
      <c r="L3364" s="10">
        <v>0.491067588329315</v>
      </c>
      <c r="M3364" s="10">
        <v>0.491067588329315</v>
      </c>
      <c r="N3364" s="10">
        <v>2.37411308288574</v>
      </c>
      <c r="O3364" s="10">
        <v>1.2527871131897</v>
      </c>
    </row>
    <row r="3365" spans="1:15">
      <c r="A3365" s="8">
        <v>2021</v>
      </c>
      <c r="B3365" s="8" t="s">
        <v>460</v>
      </c>
      <c r="C3365" s="8">
        <v>370800</v>
      </c>
      <c r="D3365" s="8" t="s">
        <v>27</v>
      </c>
      <c r="E3365" s="8" t="s">
        <v>439</v>
      </c>
      <c r="F3365" s="9">
        <v>5069.96</v>
      </c>
      <c r="G3365" s="9">
        <v>583.789978027344</v>
      </c>
      <c r="H3365" s="9">
        <v>2034.56005859375</v>
      </c>
      <c r="I3365" s="9">
        <v>2451.61010742188</v>
      </c>
      <c r="J3365" s="10">
        <v>0.115146860480309</v>
      </c>
      <c r="K3365" s="10">
        <v>0.401297062635422</v>
      </c>
      <c r="L3365" s="10">
        <v>0.483556091785431</v>
      </c>
      <c r="M3365" s="10">
        <v>0.483556091785431</v>
      </c>
      <c r="N3365" s="10">
        <v>2.36840915679932</v>
      </c>
      <c r="O3365" s="10">
        <v>1.20498287677765</v>
      </c>
    </row>
    <row r="3366" spans="1:15">
      <c r="A3366" s="8">
        <v>2022</v>
      </c>
      <c r="B3366" s="8" t="s">
        <v>460</v>
      </c>
      <c r="C3366" s="8">
        <v>370800</v>
      </c>
      <c r="D3366" s="8" t="s">
        <v>27</v>
      </c>
      <c r="E3366" s="8" t="s">
        <v>439</v>
      </c>
      <c r="F3366" s="9">
        <v>5316.9</v>
      </c>
      <c r="G3366" s="9">
        <v>610.9</v>
      </c>
      <c r="H3366" s="9">
        <v>2068.1</v>
      </c>
      <c r="I3366" s="9">
        <v>2637.8</v>
      </c>
      <c r="J3366" s="10">
        <v>0.114897778780869</v>
      </c>
      <c r="K3366" s="10">
        <v>0.388967255355564</v>
      </c>
      <c r="L3366" s="10">
        <v>0.496116157911565</v>
      </c>
      <c r="M3366" s="10">
        <v>0.496116157911565</v>
      </c>
      <c r="N3366" s="10">
        <v>2.38118076322669</v>
      </c>
      <c r="O3366" s="10">
        <v>1.27547023838306</v>
      </c>
    </row>
    <row r="3367" spans="1:15">
      <c r="A3367" s="1">
        <v>2023</v>
      </c>
      <c r="B3367" s="1" t="s">
        <v>460</v>
      </c>
      <c r="C3367" s="1">
        <v>370800</v>
      </c>
      <c r="D3367" s="1" t="s">
        <v>27</v>
      </c>
      <c r="E3367" s="1" t="s">
        <v>439</v>
      </c>
      <c r="F3367" s="14" t="s">
        <v>461</v>
      </c>
      <c r="G3367" s="14">
        <v>628</v>
      </c>
      <c r="H3367" s="14" t="s">
        <v>462</v>
      </c>
      <c r="I3367" s="14">
        <v>2815</v>
      </c>
      <c r="J3367" s="18">
        <f>G3367/F3367</f>
        <v>0.113850616388687</v>
      </c>
      <c r="K3367" s="18">
        <f>H3367/F3367</f>
        <v>0.375997099347353</v>
      </c>
      <c r="L3367" s="18">
        <f>I3367/F3367</f>
        <v>0.510333575054387</v>
      </c>
      <c r="M3367" s="18">
        <f>I3367/F3367</f>
        <v>0.510333575054387</v>
      </c>
      <c r="N3367" s="18">
        <f>J3367*1+K3367*2+L3367*3</f>
        <v>2.39684554024656</v>
      </c>
      <c r="O3367" s="18">
        <f>I3367/H3367</f>
        <v>1.3572806171649</v>
      </c>
    </row>
    <row r="3368" spans="1:15">
      <c r="A3368" s="8">
        <v>2000</v>
      </c>
      <c r="B3368" s="8" t="s">
        <v>463</v>
      </c>
      <c r="C3368" s="8">
        <v>370900</v>
      </c>
      <c r="D3368" s="8" t="s">
        <v>27</v>
      </c>
      <c r="E3368" s="8" t="s">
        <v>439</v>
      </c>
      <c r="F3368" s="9">
        <v>396.4</v>
      </c>
      <c r="G3368" s="9">
        <v>70.16</v>
      </c>
      <c r="H3368" s="9">
        <v>177.98</v>
      </c>
      <c r="I3368" s="9">
        <v>148.25</v>
      </c>
      <c r="J3368" s="10">
        <v>0.176992937922478</v>
      </c>
      <c r="K3368" s="10">
        <v>0.448990911245346</v>
      </c>
      <c r="L3368" s="10">
        <v>0.373990923166275</v>
      </c>
      <c r="M3368" s="10">
        <v>0.373990923166275</v>
      </c>
      <c r="N3368" s="10">
        <v>2.19694757461548</v>
      </c>
      <c r="O3368" s="10">
        <v>0.83295875787735</v>
      </c>
    </row>
    <row r="3369" spans="1:15">
      <c r="A3369" s="8">
        <v>2001</v>
      </c>
      <c r="B3369" s="8" t="s">
        <v>463</v>
      </c>
      <c r="C3369" s="8">
        <v>370900</v>
      </c>
      <c r="D3369" s="8" t="s">
        <v>27</v>
      </c>
      <c r="E3369" s="8" t="s">
        <v>439</v>
      </c>
      <c r="F3369" s="9">
        <v>448.02</v>
      </c>
      <c r="G3369" s="9">
        <v>74.1</v>
      </c>
      <c r="H3369" s="9">
        <v>201.88</v>
      </c>
      <c r="I3369" s="9">
        <v>171.99</v>
      </c>
      <c r="J3369" s="10">
        <v>0.165394395589828</v>
      </c>
      <c r="K3369" s="10">
        <v>0.450604885816574</v>
      </c>
      <c r="L3369" s="10">
        <v>0.383889108896255</v>
      </c>
      <c r="M3369" s="10">
        <v>0.383889108896255</v>
      </c>
      <c r="N3369" s="10">
        <v>2.21827149391174</v>
      </c>
      <c r="O3369" s="10">
        <v>0.851941764354706</v>
      </c>
    </row>
    <row r="3370" spans="1:15">
      <c r="A3370" s="8">
        <v>2002</v>
      </c>
      <c r="B3370" s="8" t="s">
        <v>463</v>
      </c>
      <c r="C3370" s="8">
        <v>370900</v>
      </c>
      <c r="D3370" s="8" t="s">
        <v>27</v>
      </c>
      <c r="E3370" s="8" t="s">
        <v>439</v>
      </c>
      <c r="F3370" s="9">
        <v>515.2</v>
      </c>
      <c r="G3370" s="9">
        <v>75.79</v>
      </c>
      <c r="H3370" s="9">
        <v>246.21</v>
      </c>
      <c r="I3370" s="9">
        <v>193.2</v>
      </c>
      <c r="J3370" s="10">
        <v>0.147107914090157</v>
      </c>
      <c r="K3370" s="10">
        <v>0.477892071008682</v>
      </c>
      <c r="L3370" s="10">
        <v>0.375</v>
      </c>
      <c r="M3370" s="10">
        <v>0.375</v>
      </c>
      <c r="N3370" s="10">
        <v>2.22789216041565</v>
      </c>
      <c r="O3370" s="10">
        <v>0.784695982933044</v>
      </c>
    </row>
    <row r="3371" spans="1:15">
      <c r="A3371" s="8">
        <v>2003</v>
      </c>
      <c r="B3371" s="8" t="s">
        <v>463</v>
      </c>
      <c r="C3371" s="8">
        <v>370900</v>
      </c>
      <c r="D3371" s="8" t="s">
        <v>27</v>
      </c>
      <c r="E3371" s="8" t="s">
        <v>439</v>
      </c>
      <c r="F3371" s="9">
        <v>604.07</v>
      </c>
      <c r="G3371" s="9">
        <v>80.88</v>
      </c>
      <c r="H3371" s="9">
        <v>304.51</v>
      </c>
      <c r="I3371" s="9">
        <v>218.67</v>
      </c>
      <c r="J3371" s="10">
        <v>0.133891761302948</v>
      </c>
      <c r="K3371" s="10">
        <v>0.50409722328186</v>
      </c>
      <c r="L3371" s="10">
        <v>0.361994475126266</v>
      </c>
      <c r="M3371" s="10">
        <v>0.361994475126266</v>
      </c>
      <c r="N3371" s="10">
        <v>2.2280695438385</v>
      </c>
      <c r="O3371" s="10">
        <v>0.718104481697083</v>
      </c>
    </row>
    <row r="3372" spans="1:15">
      <c r="A3372" s="8">
        <v>2004</v>
      </c>
      <c r="B3372" s="8" t="s">
        <v>463</v>
      </c>
      <c r="C3372" s="8">
        <v>370900</v>
      </c>
      <c r="D3372" s="8" t="s">
        <v>27</v>
      </c>
      <c r="E3372" s="8" t="s">
        <v>439</v>
      </c>
      <c r="F3372" s="9">
        <v>732.11</v>
      </c>
      <c r="G3372" s="9">
        <v>93.86</v>
      </c>
      <c r="H3372" s="9">
        <v>386.11</v>
      </c>
      <c r="I3372" s="9">
        <v>252.14</v>
      </c>
      <c r="J3372" s="10">
        <v>0.1282047778368</v>
      </c>
      <c r="K3372" s="10">
        <v>0.527393400669098</v>
      </c>
      <c r="L3372" s="10">
        <v>0.344401806592941</v>
      </c>
      <c r="M3372" s="10">
        <v>0.344401806592941</v>
      </c>
      <c r="N3372" s="10">
        <v>2.21619701385498</v>
      </c>
      <c r="O3372" s="10">
        <v>0.653026342391968</v>
      </c>
    </row>
    <row r="3373" spans="1:15">
      <c r="A3373" s="8">
        <v>2005</v>
      </c>
      <c r="B3373" s="8" t="s">
        <v>463</v>
      </c>
      <c r="C3373" s="8">
        <v>370900</v>
      </c>
      <c r="D3373" s="8" t="s">
        <v>27</v>
      </c>
      <c r="E3373" s="8" t="s">
        <v>439</v>
      </c>
      <c r="F3373" s="9">
        <v>855.66</v>
      </c>
      <c r="G3373" s="9">
        <v>108.24</v>
      </c>
      <c r="H3373" s="9">
        <v>477.89</v>
      </c>
      <c r="I3373" s="9">
        <v>269.53</v>
      </c>
      <c r="J3373" s="10">
        <v>0.126498848199844</v>
      </c>
      <c r="K3373" s="10">
        <v>0.558504521846771</v>
      </c>
      <c r="L3373" s="10">
        <v>0.314996600151062</v>
      </c>
      <c r="M3373" s="10">
        <v>0.314996600151062</v>
      </c>
      <c r="N3373" s="10">
        <v>2.18849778175354</v>
      </c>
      <c r="O3373" s="10">
        <v>0.564000070095062</v>
      </c>
    </row>
    <row r="3374" spans="1:15">
      <c r="A3374" s="8">
        <v>2006</v>
      </c>
      <c r="B3374" s="8" t="s">
        <v>463</v>
      </c>
      <c r="C3374" s="8">
        <v>370900</v>
      </c>
      <c r="D3374" s="8" t="s">
        <v>27</v>
      </c>
      <c r="E3374" s="8" t="s">
        <v>439</v>
      </c>
      <c r="F3374" s="9">
        <v>1018.18</v>
      </c>
      <c r="G3374" s="9">
        <v>116.28</v>
      </c>
      <c r="H3374" s="9">
        <v>572.22</v>
      </c>
      <c r="I3374" s="9">
        <v>329.69</v>
      </c>
      <c r="J3374" s="10">
        <v>0.114203773438931</v>
      </c>
      <c r="K3374" s="10">
        <v>0.562002778053284</v>
      </c>
      <c r="L3374" s="10">
        <v>0.323803246021271</v>
      </c>
      <c r="M3374" s="10">
        <v>0.323803246021271</v>
      </c>
      <c r="N3374" s="10">
        <v>2.20961904525757</v>
      </c>
      <c r="O3374" s="10">
        <v>0.576159536838531</v>
      </c>
    </row>
    <row r="3375" spans="1:15">
      <c r="A3375" s="8">
        <v>2007</v>
      </c>
      <c r="B3375" s="8" t="s">
        <v>463</v>
      </c>
      <c r="C3375" s="8">
        <v>370900</v>
      </c>
      <c r="D3375" s="8" t="s">
        <v>27</v>
      </c>
      <c r="E3375" s="8" t="s">
        <v>439</v>
      </c>
      <c r="F3375" s="9">
        <v>1226.11</v>
      </c>
      <c r="G3375" s="9">
        <v>132.79</v>
      </c>
      <c r="H3375" s="9">
        <v>688.46</v>
      </c>
      <c r="I3375" s="9">
        <v>404.86</v>
      </c>
      <c r="J3375" s="10">
        <v>0.108301863074303</v>
      </c>
      <c r="K3375" s="10">
        <v>0.561499357223511</v>
      </c>
      <c r="L3375" s="10">
        <v>0.330198764801025</v>
      </c>
      <c r="M3375" s="10">
        <v>0.330198764801025</v>
      </c>
      <c r="N3375" s="10">
        <v>2.22189688682556</v>
      </c>
      <c r="O3375" s="10">
        <v>0.588066101074219</v>
      </c>
    </row>
    <row r="3376" spans="1:15">
      <c r="A3376" s="8">
        <v>2008</v>
      </c>
      <c r="B3376" s="8" t="s">
        <v>463</v>
      </c>
      <c r="C3376" s="8">
        <v>370900</v>
      </c>
      <c r="D3376" s="8" t="s">
        <v>27</v>
      </c>
      <c r="E3376" s="8" t="s">
        <v>439</v>
      </c>
      <c r="F3376" s="9">
        <v>1513.3</v>
      </c>
      <c r="G3376" s="9">
        <v>161.02</v>
      </c>
      <c r="H3376" s="9">
        <v>839.28</v>
      </c>
      <c r="I3376" s="9">
        <v>512.86</v>
      </c>
      <c r="J3376" s="10">
        <v>0.106403224170208</v>
      </c>
      <c r="K3376" s="10">
        <v>0.55460250377655</v>
      </c>
      <c r="L3376" s="10">
        <v>0.338901728391647</v>
      </c>
      <c r="M3376" s="10">
        <v>0.338901728391647</v>
      </c>
      <c r="N3376" s="10">
        <v>2.23231339454651</v>
      </c>
      <c r="O3376" s="10">
        <v>0.611071407794952</v>
      </c>
    </row>
    <row r="3377" spans="1:15">
      <c r="A3377" s="8">
        <v>2009</v>
      </c>
      <c r="B3377" s="8" t="s">
        <v>463</v>
      </c>
      <c r="C3377" s="8">
        <v>370900</v>
      </c>
      <c r="D3377" s="8" t="s">
        <v>27</v>
      </c>
      <c r="E3377" s="8" t="s">
        <v>439</v>
      </c>
      <c r="F3377" s="9">
        <v>1715.66</v>
      </c>
      <c r="G3377" s="9">
        <v>170.37</v>
      </c>
      <c r="H3377" s="9">
        <v>935.21</v>
      </c>
      <c r="I3377" s="9">
        <v>610.26</v>
      </c>
      <c r="J3377" s="10">
        <v>0.0993028953671455</v>
      </c>
      <c r="K3377" s="10">
        <v>0.545102179050446</v>
      </c>
      <c r="L3377" s="10">
        <v>0.355699837207794</v>
      </c>
      <c r="M3377" s="10">
        <v>0.355699837207794</v>
      </c>
      <c r="N3377" s="10">
        <v>2.25660681724548</v>
      </c>
      <c r="O3377" s="10">
        <v>0.652537941932678</v>
      </c>
    </row>
    <row r="3378" spans="1:15">
      <c r="A3378" s="8">
        <v>2010</v>
      </c>
      <c r="B3378" s="8" t="s">
        <v>463</v>
      </c>
      <c r="C3378" s="8">
        <v>370900</v>
      </c>
      <c r="D3378" s="8" t="s">
        <v>27</v>
      </c>
      <c r="E3378" s="8" t="s">
        <v>439</v>
      </c>
      <c r="F3378" s="9">
        <v>2051.68</v>
      </c>
      <c r="G3378" s="9">
        <v>195.32</v>
      </c>
      <c r="H3378" s="9">
        <v>1099.5</v>
      </c>
      <c r="I3378" s="9">
        <v>756.86</v>
      </c>
      <c r="J3378" s="10">
        <v>0.0952000319957733</v>
      </c>
      <c r="K3378" s="10">
        <v>0.535902261734009</v>
      </c>
      <c r="L3378" s="10">
        <v>0.368897676467896</v>
      </c>
      <c r="M3378" s="10">
        <v>0.368897676467896</v>
      </c>
      <c r="N3378" s="10">
        <v>2.2736976146698</v>
      </c>
      <c r="O3378" s="10">
        <v>0.688367426395416</v>
      </c>
    </row>
    <row r="3379" spans="1:15">
      <c r="A3379" s="8">
        <v>2011</v>
      </c>
      <c r="B3379" s="8" t="s">
        <v>463</v>
      </c>
      <c r="C3379" s="8">
        <v>370900</v>
      </c>
      <c r="D3379" s="8" t="s">
        <v>27</v>
      </c>
      <c r="E3379" s="8" t="s">
        <v>439</v>
      </c>
      <c r="F3379" s="9">
        <v>2304.31</v>
      </c>
      <c r="G3379" s="9">
        <v>214.99</v>
      </c>
      <c r="H3379" s="9">
        <v>1202.85</v>
      </c>
      <c r="I3379" s="9">
        <v>886.47</v>
      </c>
      <c r="J3379" s="10">
        <v>0.093299075961113</v>
      </c>
      <c r="K3379" s="10">
        <v>0.522000074386597</v>
      </c>
      <c r="L3379" s="10">
        <v>0.384700834751129</v>
      </c>
      <c r="M3379" s="10">
        <v>0.384700834751129</v>
      </c>
      <c r="N3379" s="10">
        <v>2.29140162467957</v>
      </c>
      <c r="O3379" s="10">
        <v>0.736974656581879</v>
      </c>
    </row>
    <row r="3380" spans="1:15">
      <c r="A3380" s="8">
        <v>2012</v>
      </c>
      <c r="B3380" s="8" t="s">
        <v>463</v>
      </c>
      <c r="C3380" s="8">
        <v>370900</v>
      </c>
      <c r="D3380" s="8" t="s">
        <v>27</v>
      </c>
      <c r="E3380" s="8" t="s">
        <v>439</v>
      </c>
      <c r="F3380" s="9">
        <v>2547.01</v>
      </c>
      <c r="G3380" s="9">
        <v>233.05</v>
      </c>
      <c r="H3380" s="9">
        <v>1290.57</v>
      </c>
      <c r="I3380" s="9">
        <v>1023.39</v>
      </c>
      <c r="J3380" s="10">
        <v>0.0914994478225708</v>
      </c>
      <c r="K3380" s="10">
        <v>0.506700038909912</v>
      </c>
      <c r="L3380" s="10">
        <v>0.401800543069839</v>
      </c>
      <c r="M3380" s="10">
        <v>0.401800543069839</v>
      </c>
      <c r="N3380" s="10">
        <v>2.31030106544495</v>
      </c>
      <c r="O3380" s="10">
        <v>0.792975187301636</v>
      </c>
    </row>
    <row r="3381" spans="1:15">
      <c r="A3381" s="8">
        <v>2013</v>
      </c>
      <c r="B3381" s="8" t="s">
        <v>463</v>
      </c>
      <c r="C3381" s="8">
        <v>370900</v>
      </c>
      <c r="D3381" s="8" t="s">
        <v>27</v>
      </c>
      <c r="E3381" s="8" t="s">
        <v>439</v>
      </c>
      <c r="F3381" s="9">
        <v>2790.7</v>
      </c>
      <c r="G3381" s="9">
        <v>260.09</v>
      </c>
      <c r="H3381" s="9">
        <v>1367.72</v>
      </c>
      <c r="I3381" s="9">
        <v>1162.88</v>
      </c>
      <c r="J3381" s="10">
        <v>0.093198835849762</v>
      </c>
      <c r="K3381" s="10">
        <v>0.490099251270294</v>
      </c>
      <c r="L3381" s="10">
        <v>0.416698306798935</v>
      </c>
      <c r="M3381" s="10">
        <v>0.416698306798935</v>
      </c>
      <c r="N3381" s="10">
        <v>2.32349228858948</v>
      </c>
      <c r="O3381" s="10">
        <v>0.850232481956482</v>
      </c>
    </row>
    <row r="3382" spans="1:15">
      <c r="A3382" s="8">
        <v>2014</v>
      </c>
      <c r="B3382" s="8" t="s">
        <v>463</v>
      </c>
      <c r="C3382" s="8">
        <v>370900</v>
      </c>
      <c r="D3382" s="8" t="s">
        <v>27</v>
      </c>
      <c r="E3382" s="8" t="s">
        <v>439</v>
      </c>
      <c r="F3382" s="9">
        <v>3002.19</v>
      </c>
      <c r="G3382" s="9">
        <v>260.29</v>
      </c>
      <c r="H3382" s="9">
        <v>1429.94</v>
      </c>
      <c r="I3382" s="9">
        <v>1311.95</v>
      </c>
      <c r="J3382" s="10">
        <v>0.0867000445723534</v>
      </c>
      <c r="K3382" s="10">
        <v>0.476298958063126</v>
      </c>
      <c r="L3382" s="10">
        <v>0.436997652053833</v>
      </c>
      <c r="M3382" s="10">
        <v>0.436997652053833</v>
      </c>
      <c r="N3382" s="10">
        <v>2.35029101371765</v>
      </c>
      <c r="O3382" s="10">
        <v>0.917486071586609</v>
      </c>
    </row>
    <row r="3383" spans="1:15">
      <c r="A3383" s="8">
        <v>2015</v>
      </c>
      <c r="B3383" s="8" t="s">
        <v>463</v>
      </c>
      <c r="C3383" s="8">
        <v>370900</v>
      </c>
      <c r="D3383" s="8" t="s">
        <v>27</v>
      </c>
      <c r="E3383" s="8" t="s">
        <v>439</v>
      </c>
      <c r="F3383" s="9">
        <v>3158.39</v>
      </c>
      <c r="G3383" s="9">
        <v>269.41</v>
      </c>
      <c r="H3383" s="9">
        <v>1461.7</v>
      </c>
      <c r="I3383" s="9">
        <v>1427.28</v>
      </c>
      <c r="J3383" s="10">
        <v>0.0852997899055481</v>
      </c>
      <c r="K3383" s="10">
        <v>0.462799072265625</v>
      </c>
      <c r="L3383" s="10">
        <v>0.451901137828827</v>
      </c>
      <c r="M3383" s="10">
        <v>0.451901137828827</v>
      </c>
      <c r="N3383" s="10">
        <v>2.36660146713257</v>
      </c>
      <c r="O3383" s="10">
        <v>0.976452052593231</v>
      </c>
    </row>
    <row r="3384" spans="1:15">
      <c r="A3384" s="8">
        <v>2016</v>
      </c>
      <c r="B3384" s="8" t="s">
        <v>463</v>
      </c>
      <c r="C3384" s="8">
        <v>370900</v>
      </c>
      <c r="D3384" s="8" t="s">
        <v>27</v>
      </c>
      <c r="E3384" s="8" t="s">
        <v>439</v>
      </c>
      <c r="F3384" s="9">
        <v>3316.79</v>
      </c>
      <c r="G3384" s="9">
        <v>280.93</v>
      </c>
      <c r="H3384" s="9">
        <v>1485.59</v>
      </c>
      <c r="I3384" s="9">
        <v>1550.27</v>
      </c>
      <c r="J3384" s="10">
        <v>0.0846993625164032</v>
      </c>
      <c r="K3384" s="10">
        <v>0.4478999376297</v>
      </c>
      <c r="L3384" s="10">
        <v>0.467400699853897</v>
      </c>
      <c r="M3384" s="10">
        <v>0.467400699853897</v>
      </c>
      <c r="N3384" s="10">
        <v>2.38270139694214</v>
      </c>
      <c r="O3384" s="10">
        <v>1.04353821277618</v>
      </c>
    </row>
    <row r="3385" spans="1:15">
      <c r="A3385" s="8">
        <v>2017</v>
      </c>
      <c r="B3385" s="8" t="s">
        <v>463</v>
      </c>
      <c r="C3385" s="8">
        <v>370900</v>
      </c>
      <c r="D3385" s="8" t="s">
        <v>27</v>
      </c>
      <c r="E3385" s="8" t="s">
        <v>439</v>
      </c>
      <c r="F3385" s="9">
        <v>3578.39</v>
      </c>
      <c r="G3385" s="9">
        <v>274.58</v>
      </c>
      <c r="H3385" s="9">
        <v>1534.51</v>
      </c>
      <c r="I3385" s="9">
        <v>1675.88</v>
      </c>
      <c r="J3385" s="10">
        <v>0.0767328292131424</v>
      </c>
      <c r="K3385" s="10">
        <v>0.428826928138733</v>
      </c>
      <c r="L3385" s="10">
        <v>0.468333512544632</v>
      </c>
      <c r="M3385" s="10">
        <v>0.468333512544632</v>
      </c>
      <c r="N3385" s="10">
        <v>2.33938717842102</v>
      </c>
      <c r="O3385" s="10">
        <v>1.09212708473206</v>
      </c>
    </row>
    <row r="3386" spans="1:15">
      <c r="A3386" s="8">
        <v>2018</v>
      </c>
      <c r="B3386" s="8" t="s">
        <v>463</v>
      </c>
      <c r="C3386" s="8">
        <v>370900</v>
      </c>
      <c r="D3386" s="8" t="s">
        <v>27</v>
      </c>
      <c r="E3386" s="8" t="s">
        <v>439</v>
      </c>
      <c r="F3386" s="9">
        <v>3651.53</v>
      </c>
      <c r="G3386" s="9">
        <v>285.55</v>
      </c>
      <c r="H3386" s="9">
        <v>1615.07</v>
      </c>
      <c r="I3386" s="9">
        <v>1750.91</v>
      </c>
      <c r="J3386" s="10">
        <v>0.0782000944018364</v>
      </c>
      <c r="K3386" s="10">
        <v>0.442299515008926</v>
      </c>
      <c r="L3386" s="10">
        <v>0.479500383138657</v>
      </c>
      <c r="M3386" s="10">
        <v>0.479500383138657</v>
      </c>
      <c r="N3386" s="10">
        <v>2.40130019187927</v>
      </c>
      <c r="O3386" s="10">
        <v>1.08410775661469</v>
      </c>
    </row>
    <row r="3387" spans="1:15">
      <c r="A3387" s="8">
        <v>2019</v>
      </c>
      <c r="B3387" s="8" t="s">
        <v>463</v>
      </c>
      <c r="C3387" s="8">
        <v>370900</v>
      </c>
      <c r="D3387" s="8" t="s">
        <v>27</v>
      </c>
      <c r="E3387" s="8" t="s">
        <v>439</v>
      </c>
      <c r="F3387" s="9">
        <v>2664</v>
      </c>
      <c r="G3387" s="9">
        <v>288.78</v>
      </c>
      <c r="H3387" s="9">
        <v>1036.3</v>
      </c>
      <c r="I3387" s="9">
        <v>1338.66</v>
      </c>
      <c r="J3387" s="10">
        <v>0.108400903642178</v>
      </c>
      <c r="K3387" s="10">
        <v>0.389001488685608</v>
      </c>
      <c r="L3387" s="10">
        <v>0.502499997615814</v>
      </c>
      <c r="M3387" s="10">
        <v>0.502499997615814</v>
      </c>
      <c r="N3387" s="10">
        <v>2.39390397071838</v>
      </c>
      <c r="O3387" s="10">
        <v>1.29176878929138</v>
      </c>
    </row>
    <row r="3388" spans="1:15">
      <c r="A3388" s="8">
        <v>2020</v>
      </c>
      <c r="B3388" s="8" t="s">
        <v>463</v>
      </c>
      <c r="C3388" s="8">
        <v>370900</v>
      </c>
      <c r="D3388" s="8" t="s">
        <v>27</v>
      </c>
      <c r="E3388" s="8" t="s">
        <v>439</v>
      </c>
      <c r="F3388" s="9">
        <v>2766.46</v>
      </c>
      <c r="G3388" s="9">
        <v>299.660003662109</v>
      </c>
      <c r="H3388" s="9">
        <v>1080.38000488281</v>
      </c>
      <c r="I3388" s="9">
        <v>1386.42004394531</v>
      </c>
      <c r="J3388" s="10">
        <v>0.10831893235445</v>
      </c>
      <c r="K3388" s="10">
        <v>0.390527963638306</v>
      </c>
      <c r="L3388" s="10">
        <v>0.501153111457825</v>
      </c>
      <c r="M3388" s="10">
        <v>0.501153111457825</v>
      </c>
      <c r="N3388" s="10">
        <v>2.39283418655395</v>
      </c>
      <c r="O3388" s="10">
        <v>1.28327071666718</v>
      </c>
    </row>
    <row r="3389" spans="1:15">
      <c r="A3389" s="8">
        <v>2021</v>
      </c>
      <c r="B3389" s="8" t="s">
        <v>463</v>
      </c>
      <c r="C3389" s="8">
        <v>370900</v>
      </c>
      <c r="D3389" s="8" t="s">
        <v>27</v>
      </c>
      <c r="E3389" s="8" t="s">
        <v>439</v>
      </c>
      <c r="F3389" s="9">
        <v>2996.66</v>
      </c>
      <c r="G3389" s="9">
        <v>327.350006103516</v>
      </c>
      <c r="H3389" s="9">
        <v>1166.46997070312</v>
      </c>
      <c r="I3389" s="9">
        <v>1502.83996582031</v>
      </c>
      <c r="J3389" s="10">
        <v>0.109238289296627</v>
      </c>
      <c r="K3389" s="10">
        <v>0.389256685972214</v>
      </c>
      <c r="L3389" s="10">
        <v>0.501505017280579</v>
      </c>
      <c r="M3389" s="10">
        <v>0.501505017280579</v>
      </c>
      <c r="N3389" s="10">
        <v>2.39226675033569</v>
      </c>
      <c r="O3389" s="10">
        <v>1.28836572170258</v>
      </c>
    </row>
    <row r="3390" spans="1:15">
      <c r="A3390" s="8">
        <v>2022</v>
      </c>
      <c r="B3390" s="8" t="s">
        <v>463</v>
      </c>
      <c r="C3390" s="8">
        <v>370900</v>
      </c>
      <c r="D3390" s="8" t="s">
        <v>27</v>
      </c>
      <c r="E3390" s="8" t="s">
        <v>439</v>
      </c>
      <c r="F3390" s="9">
        <v>3198.1</v>
      </c>
      <c r="G3390" s="9">
        <v>350.9</v>
      </c>
      <c r="H3390" s="9">
        <v>1286</v>
      </c>
      <c r="I3390" s="9">
        <v>1561.3</v>
      </c>
      <c r="J3390" s="10">
        <v>0.109721397079516</v>
      </c>
      <c r="K3390" s="10">
        <v>0.402113755042056</v>
      </c>
      <c r="L3390" s="10">
        <v>0.488196116444139</v>
      </c>
      <c r="M3390" s="10">
        <v>0.488196116444139</v>
      </c>
      <c r="N3390" s="10">
        <v>2.37853725649604</v>
      </c>
      <c r="O3390" s="10">
        <v>1.21407465007776</v>
      </c>
    </row>
    <row r="3391" spans="1:15">
      <c r="A3391" s="1">
        <v>2023</v>
      </c>
      <c r="B3391" s="1" t="s">
        <v>463</v>
      </c>
      <c r="C3391" s="1">
        <v>370900</v>
      </c>
      <c r="D3391" s="1" t="s">
        <v>27</v>
      </c>
      <c r="E3391" s="1" t="s">
        <v>439</v>
      </c>
      <c r="F3391" s="14" t="s">
        <v>464</v>
      </c>
      <c r="G3391" s="14">
        <v>361.8</v>
      </c>
      <c r="H3391" s="14" t="s">
        <v>465</v>
      </c>
      <c r="I3391" s="14">
        <v>1612.2</v>
      </c>
      <c r="J3391" s="18">
        <f>G3391/F3391</f>
        <v>0.10884934985228</v>
      </c>
      <c r="K3391" s="18">
        <f>H3391/F3391</f>
        <v>0.406094119487584</v>
      </c>
      <c r="L3391" s="18">
        <f>I3391/F3391</f>
        <v>0.485038479358336</v>
      </c>
      <c r="M3391" s="18">
        <f>I3391/F3391</f>
        <v>0.485038479358336</v>
      </c>
      <c r="N3391" s="18">
        <f>J3391*1+K3391*2+L3391*3</f>
        <v>2.37615302690246</v>
      </c>
      <c r="O3391" s="18">
        <f>I3391/H3391</f>
        <v>1.19439917024744</v>
      </c>
    </row>
    <row r="3392" spans="1:15">
      <c r="A3392" s="8">
        <v>2000</v>
      </c>
      <c r="B3392" s="8" t="s">
        <v>466</v>
      </c>
      <c r="C3392" s="8">
        <v>371000</v>
      </c>
      <c r="D3392" s="8" t="s">
        <v>27</v>
      </c>
      <c r="E3392" s="8" t="s">
        <v>439</v>
      </c>
      <c r="F3392" s="9">
        <v>560.89</v>
      </c>
      <c r="G3392" s="9">
        <v>85.82</v>
      </c>
      <c r="H3392" s="9">
        <v>295.03</v>
      </c>
      <c r="I3392" s="9">
        <v>180.05</v>
      </c>
      <c r="J3392" s="10">
        <v>0.153006821870804</v>
      </c>
      <c r="K3392" s="10">
        <v>0.526003301143646</v>
      </c>
      <c r="L3392" s="10">
        <v>0.321007698774338</v>
      </c>
      <c r="M3392" s="10">
        <v>0.321007698774338</v>
      </c>
      <c r="N3392" s="10">
        <v>2.16803646087646</v>
      </c>
      <c r="O3392" s="10">
        <v>0.610276937484741</v>
      </c>
    </row>
    <row r="3393" spans="1:15">
      <c r="A3393" s="8">
        <v>2001</v>
      </c>
      <c r="B3393" s="8" t="s">
        <v>466</v>
      </c>
      <c r="C3393" s="8">
        <v>371000</v>
      </c>
      <c r="D3393" s="8" t="s">
        <v>27</v>
      </c>
      <c r="E3393" s="8" t="s">
        <v>439</v>
      </c>
      <c r="F3393" s="9">
        <v>627.1</v>
      </c>
      <c r="G3393" s="9">
        <v>87.04</v>
      </c>
      <c r="H3393" s="9">
        <v>330.17</v>
      </c>
      <c r="I3393" s="9">
        <v>209.89</v>
      </c>
      <c r="J3393" s="10">
        <v>0.138797640800476</v>
      </c>
      <c r="K3393" s="10">
        <v>0.526502966880798</v>
      </c>
      <c r="L3393" s="10">
        <v>0.334699422121048</v>
      </c>
      <c r="M3393" s="10">
        <v>0.334699422121048</v>
      </c>
      <c r="N3393" s="10">
        <v>2.19590187072754</v>
      </c>
      <c r="O3393" s="10">
        <v>0.635702848434448</v>
      </c>
    </row>
    <row r="3394" spans="1:15">
      <c r="A3394" s="8">
        <v>2002</v>
      </c>
      <c r="B3394" s="8" t="s">
        <v>466</v>
      </c>
      <c r="C3394" s="8">
        <v>371000</v>
      </c>
      <c r="D3394" s="8" t="s">
        <v>27</v>
      </c>
      <c r="E3394" s="8" t="s">
        <v>439</v>
      </c>
      <c r="F3394" s="9">
        <v>703.5</v>
      </c>
      <c r="G3394" s="9">
        <v>90.12</v>
      </c>
      <c r="H3394" s="9">
        <v>388.69</v>
      </c>
      <c r="I3394" s="9">
        <v>224.7</v>
      </c>
      <c r="J3394" s="10">
        <v>0.128102347254753</v>
      </c>
      <c r="K3394" s="10">
        <v>0.552508890628815</v>
      </c>
      <c r="L3394" s="10">
        <v>0.319402992725372</v>
      </c>
      <c r="M3394" s="10">
        <v>0.319402992725372</v>
      </c>
      <c r="N3394" s="10">
        <v>2.19132900238037</v>
      </c>
      <c r="O3394" s="10">
        <v>0.578095674514771</v>
      </c>
    </row>
    <row r="3395" spans="1:15">
      <c r="A3395" s="8">
        <v>2003</v>
      </c>
      <c r="B3395" s="8" t="s">
        <v>466</v>
      </c>
      <c r="C3395" s="8">
        <v>371000</v>
      </c>
      <c r="D3395" s="8" t="s">
        <v>27</v>
      </c>
      <c r="E3395" s="8" t="s">
        <v>439</v>
      </c>
      <c r="F3395" s="9">
        <v>836.02</v>
      </c>
      <c r="G3395" s="9">
        <v>92.46</v>
      </c>
      <c r="H3395" s="9">
        <v>492</v>
      </c>
      <c r="I3395" s="9">
        <v>251.47</v>
      </c>
      <c r="J3395" s="10">
        <v>0.110595442354679</v>
      </c>
      <c r="K3395" s="10">
        <v>0.588502645492554</v>
      </c>
      <c r="L3395" s="10">
        <v>0.300794243812561</v>
      </c>
      <c r="M3395" s="10">
        <v>0.300794243812561</v>
      </c>
      <c r="N3395" s="10">
        <v>2.18998336791992</v>
      </c>
      <c r="O3395" s="10">
        <v>0.511117875576019</v>
      </c>
    </row>
    <row r="3396" spans="1:15">
      <c r="A3396" s="8">
        <v>2004</v>
      </c>
      <c r="B3396" s="8" t="s">
        <v>466</v>
      </c>
      <c r="C3396" s="8">
        <v>371000</v>
      </c>
      <c r="D3396" s="8" t="s">
        <v>27</v>
      </c>
      <c r="E3396" s="8" t="s">
        <v>439</v>
      </c>
      <c r="F3396" s="9">
        <v>1008.81</v>
      </c>
      <c r="G3396" s="9">
        <v>98.86</v>
      </c>
      <c r="H3396" s="9">
        <v>616.28</v>
      </c>
      <c r="I3396" s="9">
        <v>293.66</v>
      </c>
      <c r="J3396" s="10">
        <v>0.0979966521263123</v>
      </c>
      <c r="K3396" s="10">
        <v>0.610898017883301</v>
      </c>
      <c r="L3396" s="10">
        <v>0.291095435619354</v>
      </c>
      <c r="M3396" s="10">
        <v>0.291095435619354</v>
      </c>
      <c r="N3396" s="10">
        <v>2.19307899475098</v>
      </c>
      <c r="O3396" s="10">
        <v>0.476504176855087</v>
      </c>
    </row>
    <row r="3397" spans="1:15">
      <c r="A3397" s="8">
        <v>2005</v>
      </c>
      <c r="B3397" s="8" t="s">
        <v>466</v>
      </c>
      <c r="C3397" s="8">
        <v>371000</v>
      </c>
      <c r="D3397" s="8" t="s">
        <v>27</v>
      </c>
      <c r="E3397" s="8" t="s">
        <v>439</v>
      </c>
      <c r="F3397" s="9">
        <v>1169.77</v>
      </c>
      <c r="G3397" s="9">
        <v>108.09</v>
      </c>
      <c r="H3397" s="9">
        <v>725.37</v>
      </c>
      <c r="I3397" s="9">
        <v>336.19</v>
      </c>
      <c r="J3397" s="10">
        <v>0.0924027785658836</v>
      </c>
      <c r="K3397" s="10">
        <v>0.620096266269684</v>
      </c>
      <c r="L3397" s="10">
        <v>0.287398368120193</v>
      </c>
      <c r="M3397" s="10">
        <v>0.287398368120193</v>
      </c>
      <c r="N3397" s="10">
        <v>2.19479036331177</v>
      </c>
      <c r="O3397" s="10">
        <v>0.463473826646805</v>
      </c>
    </row>
    <row r="3398" spans="1:15">
      <c r="A3398" s="8">
        <v>2006</v>
      </c>
      <c r="B3398" s="8" t="s">
        <v>466</v>
      </c>
      <c r="C3398" s="8">
        <v>371000</v>
      </c>
      <c r="D3398" s="8" t="s">
        <v>27</v>
      </c>
      <c r="E3398" s="8" t="s">
        <v>439</v>
      </c>
      <c r="F3398" s="9">
        <v>1368.53</v>
      </c>
      <c r="G3398" s="9">
        <v>116.6</v>
      </c>
      <c r="H3398" s="9">
        <v>849.58</v>
      </c>
      <c r="I3398" s="9">
        <v>402.35</v>
      </c>
      <c r="J3398" s="10">
        <v>0.0852009057998657</v>
      </c>
      <c r="K3398" s="10">
        <v>0.620797514915466</v>
      </c>
      <c r="L3398" s="10">
        <v>0.294001579284668</v>
      </c>
      <c r="M3398" s="10">
        <v>0.294001579284668</v>
      </c>
      <c r="N3398" s="10">
        <v>2.20880079269409</v>
      </c>
      <c r="O3398" s="10">
        <v>0.473586946725845</v>
      </c>
    </row>
    <row r="3399" spans="1:15">
      <c r="A3399" s="8">
        <v>2007</v>
      </c>
      <c r="B3399" s="8" t="s">
        <v>466</v>
      </c>
      <c r="C3399" s="8">
        <v>371000</v>
      </c>
      <c r="D3399" s="8" t="s">
        <v>27</v>
      </c>
      <c r="E3399" s="8" t="s">
        <v>439</v>
      </c>
      <c r="F3399" s="9">
        <v>1583.45</v>
      </c>
      <c r="G3399" s="9">
        <v>127.78</v>
      </c>
      <c r="H3399" s="9">
        <v>978.26</v>
      </c>
      <c r="I3399" s="9">
        <v>477.41</v>
      </c>
      <c r="J3399" s="10">
        <v>0.0806972086429596</v>
      </c>
      <c r="K3399" s="10">
        <v>0.617802917957306</v>
      </c>
      <c r="L3399" s="10">
        <v>0.301499903202057</v>
      </c>
      <c r="M3399" s="10">
        <v>0.301499903202057</v>
      </c>
      <c r="N3399" s="10">
        <v>2.22080278396606</v>
      </c>
      <c r="O3399" s="10">
        <v>0.488019555807114</v>
      </c>
    </row>
    <row r="3400" spans="1:15">
      <c r="A3400" s="8">
        <v>2008</v>
      </c>
      <c r="B3400" s="8" t="s">
        <v>466</v>
      </c>
      <c r="C3400" s="8">
        <v>371000</v>
      </c>
      <c r="D3400" s="8" t="s">
        <v>27</v>
      </c>
      <c r="E3400" s="8" t="s">
        <v>439</v>
      </c>
      <c r="F3400" s="9">
        <v>1780.35</v>
      </c>
      <c r="G3400" s="9">
        <v>132.28</v>
      </c>
      <c r="H3400" s="9">
        <v>1088.51</v>
      </c>
      <c r="I3400" s="9">
        <v>559.56</v>
      </c>
      <c r="J3400" s="10">
        <v>0.0742999985814095</v>
      </c>
      <c r="K3400" s="10">
        <v>0.611402273178101</v>
      </c>
      <c r="L3400" s="10">
        <v>0.314297735691071</v>
      </c>
      <c r="M3400" s="10">
        <v>0.314297735691071</v>
      </c>
      <c r="N3400" s="10">
        <v>2.23999786376953</v>
      </c>
      <c r="O3400" s="10">
        <v>0.514060497283936</v>
      </c>
    </row>
    <row r="3401" spans="1:15">
      <c r="A3401" s="8">
        <v>2009</v>
      </c>
      <c r="B3401" s="8" t="s">
        <v>466</v>
      </c>
      <c r="C3401" s="8">
        <v>371000</v>
      </c>
      <c r="D3401" s="8" t="s">
        <v>27</v>
      </c>
      <c r="E3401" s="8" t="s">
        <v>439</v>
      </c>
      <c r="F3401" s="9">
        <v>1780.35</v>
      </c>
      <c r="G3401" s="9">
        <v>132.28</v>
      </c>
      <c r="H3401" s="9">
        <v>1088.51</v>
      </c>
      <c r="I3401" s="9">
        <v>559.56</v>
      </c>
      <c r="J3401" s="10">
        <v>0.0742999985814095</v>
      </c>
      <c r="K3401" s="10">
        <v>0.611402273178101</v>
      </c>
      <c r="L3401" s="10">
        <v>0.314297735691071</v>
      </c>
      <c r="M3401" s="10">
        <v>0.314297735691071</v>
      </c>
      <c r="N3401" s="10">
        <v>2.23999786376953</v>
      </c>
      <c r="O3401" s="10">
        <v>0.514060497283936</v>
      </c>
    </row>
    <row r="3402" spans="1:15">
      <c r="A3402" s="8">
        <v>2010</v>
      </c>
      <c r="B3402" s="8" t="s">
        <v>466</v>
      </c>
      <c r="C3402" s="8">
        <v>371000</v>
      </c>
      <c r="D3402" s="8" t="s">
        <v>27</v>
      </c>
      <c r="E3402" s="8" t="s">
        <v>439</v>
      </c>
      <c r="F3402" s="9">
        <v>1944.7</v>
      </c>
      <c r="G3402" s="9">
        <v>154.02</v>
      </c>
      <c r="H3402" s="9">
        <v>1087.09</v>
      </c>
      <c r="I3402" s="9">
        <v>703.79</v>
      </c>
      <c r="J3402" s="10">
        <v>0.0791998729109764</v>
      </c>
      <c r="K3402" s="10">
        <v>0.559001386165619</v>
      </c>
      <c r="L3402" s="10">
        <v>0.361901581287384</v>
      </c>
      <c r="M3402" s="10">
        <v>0.361901581287384</v>
      </c>
      <c r="N3402" s="10">
        <v>2.28290748596191</v>
      </c>
      <c r="O3402" s="10">
        <v>0.647407293319702</v>
      </c>
    </row>
    <row r="3403" spans="1:15">
      <c r="A3403" s="8">
        <v>2011</v>
      </c>
      <c r="B3403" s="8" t="s">
        <v>466</v>
      </c>
      <c r="C3403" s="8">
        <v>371000</v>
      </c>
      <c r="D3403" s="8" t="s">
        <v>27</v>
      </c>
      <c r="E3403" s="8" t="s">
        <v>439</v>
      </c>
      <c r="F3403" s="9">
        <v>2110.95</v>
      </c>
      <c r="G3403" s="9">
        <v>171.2</v>
      </c>
      <c r="H3403" s="9">
        <v>1139.28</v>
      </c>
      <c r="I3403" s="9">
        <v>800.47</v>
      </c>
      <c r="J3403" s="10">
        <v>0.0811009258031845</v>
      </c>
      <c r="K3403" s="10">
        <v>0.539700150489807</v>
      </c>
      <c r="L3403" s="10">
        <v>0.37919893860817</v>
      </c>
      <c r="M3403" s="10">
        <v>0.37919893860817</v>
      </c>
      <c r="N3403" s="10">
        <v>2.29809808731079</v>
      </c>
      <c r="O3403" s="10">
        <v>0.702610433101654</v>
      </c>
    </row>
    <row r="3404" spans="1:15">
      <c r="A3404" s="8">
        <v>2012</v>
      </c>
      <c r="B3404" s="8" t="s">
        <v>466</v>
      </c>
      <c r="C3404" s="8">
        <v>371000</v>
      </c>
      <c r="D3404" s="8" t="s">
        <v>27</v>
      </c>
      <c r="E3404" s="8" t="s">
        <v>439</v>
      </c>
      <c r="F3404" s="9">
        <v>2337.86</v>
      </c>
      <c r="G3404" s="9">
        <v>180.02</v>
      </c>
      <c r="H3404" s="9">
        <v>1249.35</v>
      </c>
      <c r="I3404" s="9">
        <v>908.49</v>
      </c>
      <c r="J3404" s="10">
        <v>0.077002041041851</v>
      </c>
      <c r="K3404" s="10">
        <v>0.534398972988129</v>
      </c>
      <c r="L3404" s="10">
        <v>0.38859897851944</v>
      </c>
      <c r="M3404" s="10">
        <v>0.38859897851944</v>
      </c>
      <c r="N3404" s="10">
        <v>2.31159687042236</v>
      </c>
      <c r="O3404" s="10">
        <v>0.72717010974884</v>
      </c>
    </row>
    <row r="3405" spans="1:15">
      <c r="A3405" s="8">
        <v>2013</v>
      </c>
      <c r="B3405" s="8" t="s">
        <v>466</v>
      </c>
      <c r="C3405" s="8">
        <v>371000</v>
      </c>
      <c r="D3405" s="8" t="s">
        <v>27</v>
      </c>
      <c r="E3405" s="8" t="s">
        <v>439</v>
      </c>
      <c r="F3405" s="9">
        <v>2549.69</v>
      </c>
      <c r="G3405" s="9">
        <v>203.47</v>
      </c>
      <c r="H3405" s="9">
        <v>1312.84</v>
      </c>
      <c r="I3405" s="9">
        <v>1033.39</v>
      </c>
      <c r="J3405" s="10">
        <v>0.0798018574714661</v>
      </c>
      <c r="K3405" s="10">
        <v>0.51490181684494</v>
      </c>
      <c r="L3405" s="10">
        <v>0.405300259590149</v>
      </c>
      <c r="M3405" s="10">
        <v>0.405300259590149</v>
      </c>
      <c r="N3405" s="10">
        <v>2.32550621032715</v>
      </c>
      <c r="O3405" s="10">
        <v>0.787140846252441</v>
      </c>
    </row>
    <row r="3406" spans="1:15">
      <c r="A3406" s="8">
        <v>2014</v>
      </c>
      <c r="B3406" s="8" t="s">
        <v>466</v>
      </c>
      <c r="C3406" s="8">
        <v>371000</v>
      </c>
      <c r="D3406" s="8" t="s">
        <v>27</v>
      </c>
      <c r="E3406" s="8" t="s">
        <v>439</v>
      </c>
      <c r="F3406" s="9">
        <v>2790.34</v>
      </c>
      <c r="G3406" s="9">
        <v>207.6</v>
      </c>
      <c r="H3406" s="9">
        <v>1354.99</v>
      </c>
      <c r="I3406" s="9">
        <v>1228.03</v>
      </c>
      <c r="J3406" s="10">
        <v>0.0743995383381844</v>
      </c>
      <c r="K3406" s="10">
        <v>0.48560032248497</v>
      </c>
      <c r="L3406" s="10">
        <v>0.440100491046906</v>
      </c>
      <c r="M3406" s="10">
        <v>0.440100491046906</v>
      </c>
      <c r="N3406" s="10">
        <v>2.36590170860291</v>
      </c>
      <c r="O3406" s="10">
        <v>0.906301915645599</v>
      </c>
    </row>
    <row r="3407" spans="1:15">
      <c r="A3407" s="8">
        <v>2015</v>
      </c>
      <c r="B3407" s="8" t="s">
        <v>466</v>
      </c>
      <c r="C3407" s="8">
        <v>371000</v>
      </c>
      <c r="D3407" s="8" t="s">
        <v>27</v>
      </c>
      <c r="E3407" s="8" t="s">
        <v>439</v>
      </c>
      <c r="F3407" s="9">
        <v>3001.57</v>
      </c>
      <c r="G3407" s="9">
        <v>217.01</v>
      </c>
      <c r="H3407" s="9">
        <v>1422.14</v>
      </c>
      <c r="I3407" s="9">
        <v>1362.11</v>
      </c>
      <c r="J3407" s="10">
        <v>0.0722988322377205</v>
      </c>
      <c r="K3407" s="10">
        <v>0.473798722028732</v>
      </c>
      <c r="L3407" s="10">
        <v>0.453799188137054</v>
      </c>
      <c r="M3407" s="10">
        <v>0.453799188137054</v>
      </c>
      <c r="N3407" s="10">
        <v>2.38129377365112</v>
      </c>
      <c r="O3407" s="10">
        <v>0.957788944244385</v>
      </c>
    </row>
    <row r="3408" spans="1:15">
      <c r="A3408" s="8">
        <v>2016</v>
      </c>
      <c r="B3408" s="8" t="s">
        <v>466</v>
      </c>
      <c r="C3408" s="8">
        <v>371000</v>
      </c>
      <c r="D3408" s="8" t="s">
        <v>27</v>
      </c>
      <c r="E3408" s="8" t="s">
        <v>439</v>
      </c>
      <c r="F3408" s="9">
        <v>3212.2</v>
      </c>
      <c r="G3408" s="9">
        <v>229.35</v>
      </c>
      <c r="H3408" s="9">
        <v>1463.48</v>
      </c>
      <c r="I3408" s="9">
        <v>1519.37</v>
      </c>
      <c r="J3408" s="10">
        <v>0.0713996663689613</v>
      </c>
      <c r="K3408" s="10">
        <v>0.455600529909134</v>
      </c>
      <c r="L3408" s="10">
        <v>0.472999811172485</v>
      </c>
      <c r="M3408" s="10">
        <v>0.472999811172485</v>
      </c>
      <c r="N3408" s="10">
        <v>2.40160012245178</v>
      </c>
      <c r="O3408" s="10">
        <v>1.0381897687912</v>
      </c>
    </row>
    <row r="3409" spans="1:15">
      <c r="A3409" s="8">
        <v>2017</v>
      </c>
      <c r="B3409" s="8" t="s">
        <v>466</v>
      </c>
      <c r="C3409" s="8">
        <v>371000</v>
      </c>
      <c r="D3409" s="8" t="s">
        <v>27</v>
      </c>
      <c r="E3409" s="8" t="s">
        <v>439</v>
      </c>
      <c r="F3409" s="9">
        <v>3512.91</v>
      </c>
      <c r="G3409" s="9">
        <v>268.96</v>
      </c>
      <c r="H3409" s="9">
        <v>1580.49</v>
      </c>
      <c r="I3409" s="9">
        <v>1663.46</v>
      </c>
      <c r="J3409" s="10">
        <v>0.0765633061528206</v>
      </c>
      <c r="K3409" s="10">
        <v>0.449909061193466</v>
      </c>
      <c r="L3409" s="10">
        <v>0.473527640104294</v>
      </c>
      <c r="M3409" s="10">
        <v>0.473527640104294</v>
      </c>
      <c r="N3409" s="10">
        <v>2.39696431159973</v>
      </c>
      <c r="O3409" s="10">
        <v>1.05249643325806</v>
      </c>
    </row>
    <row r="3410" spans="1:15">
      <c r="A3410" s="8">
        <v>2018</v>
      </c>
      <c r="B3410" s="8" t="s">
        <v>466</v>
      </c>
      <c r="C3410" s="8">
        <v>371000</v>
      </c>
      <c r="D3410" s="8" t="s">
        <v>27</v>
      </c>
      <c r="E3410" s="8" t="s">
        <v>439</v>
      </c>
      <c r="F3410" s="9">
        <v>3641.48</v>
      </c>
      <c r="G3410" s="9">
        <v>281.12</v>
      </c>
      <c r="H3410" s="9">
        <v>1601.16</v>
      </c>
      <c r="I3410" s="9">
        <v>1759.2</v>
      </c>
      <c r="J3410" s="10">
        <v>0.0771993771195412</v>
      </c>
      <c r="K3410" s="10">
        <v>0.439700335264206</v>
      </c>
      <c r="L3410" s="10">
        <v>0.483100265264511</v>
      </c>
      <c r="M3410" s="10">
        <v>0.483100265264511</v>
      </c>
      <c r="N3410" s="10">
        <v>2.4059009552002</v>
      </c>
      <c r="O3410" s="10">
        <v>1.09870338439941</v>
      </c>
    </row>
    <row r="3411" spans="1:15">
      <c r="A3411" s="8">
        <v>2019</v>
      </c>
      <c r="B3411" s="8" t="s">
        <v>466</v>
      </c>
      <c r="C3411" s="8">
        <v>371000</v>
      </c>
      <c r="D3411" s="8" t="s">
        <v>27</v>
      </c>
      <c r="E3411" s="8" t="s">
        <v>439</v>
      </c>
      <c r="F3411" s="9">
        <v>2964</v>
      </c>
      <c r="G3411" s="9">
        <v>288.69</v>
      </c>
      <c r="H3411" s="9">
        <v>1196.27</v>
      </c>
      <c r="I3411" s="9">
        <v>1478.74</v>
      </c>
      <c r="J3411" s="10">
        <v>0.0973987877368927</v>
      </c>
      <c r="K3411" s="10">
        <v>0.403599858283997</v>
      </c>
      <c r="L3411" s="10">
        <v>0.498900145292282</v>
      </c>
      <c r="M3411" s="10">
        <v>0.498900145292282</v>
      </c>
      <c r="N3411" s="10">
        <v>2.40129899978638</v>
      </c>
      <c r="O3411" s="10">
        <v>1.23612558841705</v>
      </c>
    </row>
    <row r="3412" spans="1:15">
      <c r="A3412" s="8">
        <v>2020</v>
      </c>
      <c r="B3412" s="8" t="s">
        <v>466</v>
      </c>
      <c r="C3412" s="8">
        <v>371000</v>
      </c>
      <c r="D3412" s="8" t="s">
        <v>27</v>
      </c>
      <c r="E3412" s="8" t="s">
        <v>439</v>
      </c>
      <c r="F3412" s="9">
        <v>3017.79</v>
      </c>
      <c r="G3412" s="9">
        <v>301.660003662109</v>
      </c>
      <c r="H3412" s="9">
        <v>1162.27001953125</v>
      </c>
      <c r="I3412" s="9">
        <v>1553.85998535156</v>
      </c>
      <c r="J3412" s="10">
        <v>0.0999605655670166</v>
      </c>
      <c r="K3412" s="10">
        <v>0.385139465332031</v>
      </c>
      <c r="L3412" s="10">
        <v>0.514899969100952</v>
      </c>
      <c r="M3412" s="10">
        <v>0.514899969100952</v>
      </c>
      <c r="N3412" s="10">
        <v>2.41493940353394</v>
      </c>
      <c r="O3412" s="10">
        <v>1.33691823482513</v>
      </c>
    </row>
    <row r="3413" spans="1:15">
      <c r="A3413" s="8">
        <v>2021</v>
      </c>
      <c r="B3413" s="8" t="s">
        <v>466</v>
      </c>
      <c r="C3413" s="8">
        <v>371000</v>
      </c>
      <c r="D3413" s="8" t="s">
        <v>27</v>
      </c>
      <c r="E3413" s="8" t="s">
        <v>439</v>
      </c>
      <c r="F3413" s="9">
        <v>3463.93</v>
      </c>
      <c r="G3413" s="9">
        <v>349.170013427734</v>
      </c>
      <c r="H3413" s="9">
        <v>1355.13000488281</v>
      </c>
      <c r="I3413" s="9">
        <v>1759.63000488281</v>
      </c>
      <c r="J3413" s="10">
        <v>0.100801691412926</v>
      </c>
      <c r="K3413" s="10">
        <v>0.391211718320847</v>
      </c>
      <c r="L3413" s="10">
        <v>0.507986605167389</v>
      </c>
      <c r="M3413" s="10">
        <v>0.507986605167389</v>
      </c>
      <c r="N3413" s="10">
        <v>2.40718483924866</v>
      </c>
      <c r="O3413" s="10">
        <v>1.29849529266357</v>
      </c>
    </row>
    <row r="3414" spans="1:15">
      <c r="A3414" s="8">
        <v>2022</v>
      </c>
      <c r="B3414" s="8" t="s">
        <v>466</v>
      </c>
      <c r="C3414" s="8">
        <v>371000</v>
      </c>
      <c r="D3414" s="8" t="s">
        <v>27</v>
      </c>
      <c r="E3414" s="8" t="s">
        <v>439</v>
      </c>
      <c r="F3414" s="9">
        <v>3408.18</v>
      </c>
      <c r="G3414" s="9">
        <v>354.75</v>
      </c>
      <c r="H3414" s="9">
        <v>1313.65</v>
      </c>
      <c r="I3414" s="9">
        <v>1739.78</v>
      </c>
      <c r="J3414" s="10">
        <v>0.104087812263437</v>
      </c>
      <c r="K3414" s="10">
        <v>0.385440322987636</v>
      </c>
      <c r="L3414" s="10">
        <v>0.510471864748928</v>
      </c>
      <c r="M3414" s="10">
        <v>0.510471864748928</v>
      </c>
      <c r="N3414" s="10">
        <v>2.40638405248549</v>
      </c>
      <c r="O3414" s="10">
        <v>1.32438625204583</v>
      </c>
    </row>
    <row r="3415" spans="1:15">
      <c r="A3415" s="1">
        <v>2023</v>
      </c>
      <c r="B3415" s="1" t="s">
        <v>466</v>
      </c>
      <c r="C3415" s="1">
        <v>371000</v>
      </c>
      <c r="D3415" s="1" t="s">
        <v>27</v>
      </c>
      <c r="E3415" s="1" t="s">
        <v>439</v>
      </c>
      <c r="F3415" s="14" t="s">
        <v>467</v>
      </c>
      <c r="G3415" s="14">
        <v>368.68</v>
      </c>
      <c r="H3415" s="14">
        <v>1331.58</v>
      </c>
      <c r="I3415" s="14">
        <v>1813.28</v>
      </c>
      <c r="J3415" s="18">
        <f>G3415/F3415</f>
        <v>0.104931208980117</v>
      </c>
      <c r="K3415" s="18">
        <f>H3415/F3415</f>
        <v>0.37898529688007</v>
      </c>
      <c r="L3415" s="18">
        <f>I3415/F3415</f>
        <v>0.516083494139813</v>
      </c>
      <c r="M3415" s="18">
        <f>I3415/F3415</f>
        <v>0.516083494139813</v>
      </c>
      <c r="N3415" s="18">
        <f>J3415*1+K3415*2+L3415*3</f>
        <v>2.4111522851597</v>
      </c>
      <c r="O3415" s="18">
        <f>I3415/H3415</f>
        <v>1.36175070217336</v>
      </c>
    </row>
    <row r="3416" spans="1:15">
      <c r="A3416" s="8">
        <v>2000</v>
      </c>
      <c r="B3416" s="8" t="s">
        <v>468</v>
      </c>
      <c r="C3416" s="8">
        <v>371100</v>
      </c>
      <c r="D3416" s="8" t="s">
        <v>27</v>
      </c>
      <c r="E3416" s="8" t="s">
        <v>439</v>
      </c>
      <c r="F3416" s="9">
        <v>209.5</v>
      </c>
      <c r="G3416" s="9">
        <v>51.12</v>
      </c>
      <c r="H3416" s="9">
        <v>81.92</v>
      </c>
      <c r="I3416" s="9">
        <v>76.68</v>
      </c>
      <c r="J3416" s="10">
        <v>0.244009539484978</v>
      </c>
      <c r="K3416" s="10">
        <v>0.391026258468628</v>
      </c>
      <c r="L3416" s="10">
        <v>0.366014331579208</v>
      </c>
      <c r="M3416" s="10">
        <v>0.366014331579208</v>
      </c>
      <c r="N3416" s="10">
        <v>2.12410497665405</v>
      </c>
      <c r="O3416" s="10">
        <v>0.93603515625</v>
      </c>
    </row>
    <row r="3417" spans="1:15">
      <c r="A3417" s="8">
        <v>2001</v>
      </c>
      <c r="B3417" s="8" t="s">
        <v>468</v>
      </c>
      <c r="C3417" s="8">
        <v>371100</v>
      </c>
      <c r="D3417" s="8" t="s">
        <v>27</v>
      </c>
      <c r="E3417" s="8" t="s">
        <v>439</v>
      </c>
      <c r="F3417" s="9">
        <v>234.21</v>
      </c>
      <c r="G3417" s="9">
        <v>51.99</v>
      </c>
      <c r="H3417" s="9">
        <v>94.04</v>
      </c>
      <c r="I3417" s="9">
        <v>88.18</v>
      </c>
      <c r="J3417" s="10">
        <v>0.221980273723602</v>
      </c>
      <c r="K3417" s="10">
        <v>0.401520013809204</v>
      </c>
      <c r="L3417" s="10">
        <v>0.376499712467194</v>
      </c>
      <c r="M3417" s="10">
        <v>0.376499712467194</v>
      </c>
      <c r="N3417" s="10">
        <v>2.15451955795288</v>
      </c>
      <c r="O3417" s="10">
        <v>0.937686085700989</v>
      </c>
    </row>
    <row r="3418" spans="1:15">
      <c r="A3418" s="8">
        <v>2002</v>
      </c>
      <c r="B3418" s="8" t="s">
        <v>468</v>
      </c>
      <c r="C3418" s="8">
        <v>371100</v>
      </c>
      <c r="D3418" s="8" t="s">
        <v>27</v>
      </c>
      <c r="E3418" s="8" t="s">
        <v>439</v>
      </c>
      <c r="F3418" s="9">
        <v>261.43</v>
      </c>
      <c r="G3418" s="9">
        <v>53.38</v>
      </c>
      <c r="H3418" s="9">
        <v>108.26</v>
      </c>
      <c r="I3418" s="9">
        <v>99.79</v>
      </c>
      <c r="J3418" s="10">
        <v>0.204184681177139</v>
      </c>
      <c r="K3418" s="10">
        <v>0.414107024669647</v>
      </c>
      <c r="L3418" s="10">
        <v>0.381708294153214</v>
      </c>
      <c r="M3418" s="10">
        <v>0.381708294153214</v>
      </c>
      <c r="N3418" s="10">
        <v>2.17752361297607</v>
      </c>
      <c r="O3418" s="10">
        <v>0.921762406826019</v>
      </c>
    </row>
    <row r="3419" spans="1:15">
      <c r="A3419" s="8">
        <v>2003</v>
      </c>
      <c r="B3419" s="8" t="s">
        <v>468</v>
      </c>
      <c r="C3419" s="8">
        <v>371100</v>
      </c>
      <c r="D3419" s="8" t="s">
        <v>27</v>
      </c>
      <c r="E3419" s="8" t="s">
        <v>439</v>
      </c>
      <c r="F3419" s="9">
        <v>311.67</v>
      </c>
      <c r="G3419" s="9">
        <v>57.75</v>
      </c>
      <c r="H3419" s="9">
        <v>139</v>
      </c>
      <c r="I3419" s="9">
        <v>114.94</v>
      </c>
      <c r="J3419" s="10">
        <v>0.185292139649391</v>
      </c>
      <c r="K3419" s="10">
        <v>0.445984542369843</v>
      </c>
      <c r="L3419" s="10">
        <v>0.368787497282028</v>
      </c>
      <c r="M3419" s="10">
        <v>0.368787497282028</v>
      </c>
      <c r="N3419" s="10">
        <v>2.18362379074097</v>
      </c>
      <c r="O3419" s="10">
        <v>0.826906502246857</v>
      </c>
    </row>
    <row r="3420" spans="1:15">
      <c r="A3420" s="8">
        <v>2004</v>
      </c>
      <c r="B3420" s="8" t="s">
        <v>468</v>
      </c>
      <c r="C3420" s="8">
        <v>371100</v>
      </c>
      <c r="D3420" s="8" t="s">
        <v>27</v>
      </c>
      <c r="E3420" s="8" t="s">
        <v>439</v>
      </c>
      <c r="F3420" s="9">
        <v>387.78</v>
      </c>
      <c r="G3420" s="9">
        <v>62.59</v>
      </c>
      <c r="H3420" s="9">
        <v>191.14</v>
      </c>
      <c r="I3420" s="9">
        <v>134.06</v>
      </c>
      <c r="J3420" s="10">
        <v>0.161405950784683</v>
      </c>
      <c r="K3420" s="10">
        <v>0.492908358573914</v>
      </c>
      <c r="L3420" s="10">
        <v>0.345711499452591</v>
      </c>
      <c r="M3420" s="10">
        <v>0.345711499452591</v>
      </c>
      <c r="N3420" s="10">
        <v>2.18435716629028</v>
      </c>
      <c r="O3420" s="10">
        <v>0.701370716094971</v>
      </c>
    </row>
    <row r="3421" spans="1:15">
      <c r="A3421" s="8">
        <v>2005</v>
      </c>
      <c r="B3421" s="8" t="s">
        <v>468</v>
      </c>
      <c r="C3421" s="8">
        <v>371100</v>
      </c>
      <c r="D3421" s="8" t="s">
        <v>27</v>
      </c>
      <c r="E3421" s="8" t="s">
        <v>439</v>
      </c>
      <c r="F3421" s="9">
        <v>426.5</v>
      </c>
      <c r="G3421" s="9">
        <v>69.43</v>
      </c>
      <c r="H3421" s="9">
        <v>204.21</v>
      </c>
      <c r="I3421" s="9">
        <v>152.86</v>
      </c>
      <c r="J3421" s="10">
        <v>0.162790149450302</v>
      </c>
      <c r="K3421" s="10">
        <v>0.478804230690002</v>
      </c>
      <c r="L3421" s="10">
        <v>0.358405619859695</v>
      </c>
      <c r="M3421" s="10">
        <v>0.358405619859695</v>
      </c>
      <c r="N3421" s="10">
        <v>2.19561553001404</v>
      </c>
      <c r="O3421" s="10">
        <v>0.7485431432724</v>
      </c>
    </row>
    <row r="3422" spans="1:15">
      <c r="A3422" s="8">
        <v>2006</v>
      </c>
      <c r="B3422" s="8" t="s">
        <v>468</v>
      </c>
      <c r="C3422" s="8">
        <v>371100</v>
      </c>
      <c r="D3422" s="8" t="s">
        <v>27</v>
      </c>
      <c r="E3422" s="8" t="s">
        <v>439</v>
      </c>
      <c r="F3422" s="9">
        <v>505.87</v>
      </c>
      <c r="G3422" s="9">
        <v>73.91</v>
      </c>
      <c r="H3422" s="9">
        <v>251.57</v>
      </c>
      <c r="I3422" s="9">
        <v>180.39</v>
      </c>
      <c r="J3422" s="10">
        <v>0.146104723215103</v>
      </c>
      <c r="K3422" s="10">
        <v>0.497301667928696</v>
      </c>
      <c r="L3422" s="10">
        <v>0.356593579053879</v>
      </c>
      <c r="M3422" s="10">
        <v>0.356593579053879</v>
      </c>
      <c r="N3422" s="10">
        <v>2.21048879623413</v>
      </c>
      <c r="O3422" s="10">
        <v>0.71705687046051</v>
      </c>
    </row>
    <row r="3423" spans="1:15">
      <c r="A3423" s="8">
        <v>2007</v>
      </c>
      <c r="B3423" s="8" t="s">
        <v>468</v>
      </c>
      <c r="C3423" s="8">
        <v>371100</v>
      </c>
      <c r="D3423" s="8" t="s">
        <v>27</v>
      </c>
      <c r="E3423" s="8" t="s">
        <v>439</v>
      </c>
      <c r="F3423" s="9">
        <v>629.58</v>
      </c>
      <c r="G3423" s="9">
        <v>86.19</v>
      </c>
      <c r="H3423" s="9">
        <v>320.2</v>
      </c>
      <c r="I3423" s="9">
        <v>223.19</v>
      </c>
      <c r="J3423" s="10">
        <v>0.136900797486305</v>
      </c>
      <c r="K3423" s="10">
        <v>0.508593022823334</v>
      </c>
      <c r="L3423" s="10">
        <v>0.3545061647892</v>
      </c>
      <c r="M3423" s="10">
        <v>0.3545061647892</v>
      </c>
      <c r="N3423" s="10">
        <v>2.21760535240173</v>
      </c>
      <c r="O3423" s="10">
        <v>0.697033107280731</v>
      </c>
    </row>
    <row r="3424" spans="1:15">
      <c r="A3424" s="8">
        <v>2008</v>
      </c>
      <c r="B3424" s="8" t="s">
        <v>468</v>
      </c>
      <c r="C3424" s="8">
        <v>371100</v>
      </c>
      <c r="D3424" s="8" t="s">
        <v>27</v>
      </c>
      <c r="E3424" s="8" t="s">
        <v>439</v>
      </c>
      <c r="F3424" s="9">
        <v>773.14</v>
      </c>
      <c r="G3424" s="9">
        <v>82.73</v>
      </c>
      <c r="H3424" s="9">
        <v>419.74</v>
      </c>
      <c r="I3424" s="9">
        <v>270.68</v>
      </c>
      <c r="J3424" s="10">
        <v>0.107005201280117</v>
      </c>
      <c r="K3424" s="10">
        <v>0.542902946472168</v>
      </c>
      <c r="L3424" s="10">
        <v>0.350104779005051</v>
      </c>
      <c r="M3424" s="10">
        <v>0.350104779005051</v>
      </c>
      <c r="N3424" s="10">
        <v>2.24312543869019</v>
      </c>
      <c r="O3424" s="10">
        <v>0.644875407218933</v>
      </c>
    </row>
    <row r="3425" spans="1:15">
      <c r="A3425" s="8">
        <v>2009</v>
      </c>
      <c r="B3425" s="8" t="s">
        <v>468</v>
      </c>
      <c r="C3425" s="8">
        <v>371100</v>
      </c>
      <c r="D3425" s="8" t="s">
        <v>27</v>
      </c>
      <c r="E3425" s="8" t="s">
        <v>439</v>
      </c>
      <c r="F3425" s="9">
        <v>864.66</v>
      </c>
      <c r="G3425" s="9">
        <v>87.33</v>
      </c>
      <c r="H3425" s="9">
        <v>471.84</v>
      </c>
      <c r="I3425" s="9">
        <v>305.48</v>
      </c>
      <c r="J3425" s="10">
        <v>0.100999236106873</v>
      </c>
      <c r="K3425" s="10">
        <v>0.545694231987</v>
      </c>
      <c r="L3425" s="10">
        <v>0.353294938802719</v>
      </c>
      <c r="M3425" s="10">
        <v>0.353294938802719</v>
      </c>
      <c r="N3425" s="10">
        <v>2.252272605896</v>
      </c>
      <c r="O3425" s="10">
        <v>0.647422850131989</v>
      </c>
    </row>
    <row r="3426" spans="1:15">
      <c r="A3426" s="8">
        <v>2010</v>
      </c>
      <c r="B3426" s="8" t="s">
        <v>468</v>
      </c>
      <c r="C3426" s="8">
        <v>371100</v>
      </c>
      <c r="D3426" s="8" t="s">
        <v>27</v>
      </c>
      <c r="E3426" s="8" t="s">
        <v>439</v>
      </c>
      <c r="F3426" s="9">
        <v>1025.08</v>
      </c>
      <c r="G3426" s="9">
        <v>100.25</v>
      </c>
      <c r="H3426" s="9">
        <v>561.54</v>
      </c>
      <c r="I3426" s="9">
        <v>363.29</v>
      </c>
      <c r="J3426" s="10">
        <v>0.0977972447872162</v>
      </c>
      <c r="K3426" s="10">
        <v>0.54780113697052</v>
      </c>
      <c r="L3426" s="10">
        <v>0.354401618242264</v>
      </c>
      <c r="M3426" s="10">
        <v>0.354401618242264</v>
      </c>
      <c r="N3426" s="10">
        <v>2.25660443305969</v>
      </c>
      <c r="O3426" s="10">
        <v>0.646953046321869</v>
      </c>
    </row>
    <row r="3427" spans="1:15">
      <c r="A3427" s="8">
        <v>2011</v>
      </c>
      <c r="B3427" s="8" t="s">
        <v>468</v>
      </c>
      <c r="C3427" s="8">
        <v>371100</v>
      </c>
      <c r="D3427" s="8" t="s">
        <v>27</v>
      </c>
      <c r="E3427" s="8" t="s">
        <v>439</v>
      </c>
      <c r="F3427" s="9">
        <v>1214.08</v>
      </c>
      <c r="G3427" s="9">
        <v>112.06</v>
      </c>
      <c r="H3427" s="9">
        <v>660.7</v>
      </c>
      <c r="I3427" s="9">
        <v>441.32</v>
      </c>
      <c r="J3427" s="10">
        <v>0.0923003405332565</v>
      </c>
      <c r="K3427" s="10">
        <v>0.544198095798492</v>
      </c>
      <c r="L3427" s="10">
        <v>0.363501578569412</v>
      </c>
      <c r="M3427" s="10">
        <v>0.363501578569412</v>
      </c>
      <c r="N3427" s="10">
        <v>2.27120137214661</v>
      </c>
      <c r="O3427" s="10">
        <v>0.667958199977875</v>
      </c>
    </row>
    <row r="3428" spans="1:15">
      <c r="A3428" s="8">
        <v>2012</v>
      </c>
      <c r="B3428" s="8" t="s">
        <v>468</v>
      </c>
      <c r="C3428" s="8">
        <v>371100</v>
      </c>
      <c r="D3428" s="8" t="s">
        <v>27</v>
      </c>
      <c r="E3428" s="8" t="s">
        <v>439</v>
      </c>
      <c r="F3428" s="9">
        <v>1352.57</v>
      </c>
      <c r="G3428" s="9">
        <v>117.67</v>
      </c>
      <c r="H3428" s="9">
        <v>724.03</v>
      </c>
      <c r="I3428" s="9">
        <v>510.87</v>
      </c>
      <c r="J3428" s="10">
        <v>0.0869973450899124</v>
      </c>
      <c r="K3428" s="10">
        <v>0.535299479961395</v>
      </c>
      <c r="L3428" s="10">
        <v>0.377703189849854</v>
      </c>
      <c r="M3428" s="10">
        <v>0.377703189849854</v>
      </c>
      <c r="N3428" s="10">
        <v>2.29070591926575</v>
      </c>
      <c r="O3428" s="10">
        <v>0.705592334270477</v>
      </c>
    </row>
    <row r="3429" spans="1:15">
      <c r="A3429" s="8">
        <v>2013</v>
      </c>
      <c r="B3429" s="8" t="s">
        <v>468</v>
      </c>
      <c r="C3429" s="8">
        <v>371100</v>
      </c>
      <c r="D3429" s="8" t="s">
        <v>27</v>
      </c>
      <c r="E3429" s="8" t="s">
        <v>439</v>
      </c>
      <c r="F3429" s="9">
        <v>1500.16</v>
      </c>
      <c r="G3429" s="9">
        <v>131.41</v>
      </c>
      <c r="H3429" s="9">
        <v>784.28</v>
      </c>
      <c r="I3429" s="9">
        <v>584.31</v>
      </c>
      <c r="J3429" s="10">
        <v>0.0875973254442215</v>
      </c>
      <c r="K3429" s="10">
        <v>0.522797584533691</v>
      </c>
      <c r="L3429" s="10">
        <v>0.389498442411423</v>
      </c>
      <c r="M3429" s="10">
        <v>0.389498442411423</v>
      </c>
      <c r="N3429" s="10">
        <v>2.30168771743774</v>
      </c>
      <c r="O3429" s="10">
        <v>0.745027303695679</v>
      </c>
    </row>
    <row r="3430" spans="1:15">
      <c r="A3430" s="8">
        <v>2014</v>
      </c>
      <c r="B3430" s="8" t="s">
        <v>468</v>
      </c>
      <c r="C3430" s="8">
        <v>371100</v>
      </c>
      <c r="D3430" s="8" t="s">
        <v>27</v>
      </c>
      <c r="E3430" s="8" t="s">
        <v>439</v>
      </c>
      <c r="F3430" s="9">
        <v>1611.87</v>
      </c>
      <c r="G3430" s="9">
        <v>139.27</v>
      </c>
      <c r="H3430" s="9">
        <v>811.9</v>
      </c>
      <c r="I3430" s="9">
        <v>660.71</v>
      </c>
      <c r="J3430" s="10">
        <v>0.0864027515053749</v>
      </c>
      <c r="K3430" s="10">
        <v>0.50370067358017</v>
      </c>
      <c r="L3430" s="10">
        <v>0.409902781248093</v>
      </c>
      <c r="M3430" s="10">
        <v>0.409902781248093</v>
      </c>
      <c r="N3430" s="10">
        <v>2.3235125541687</v>
      </c>
      <c r="O3430" s="10">
        <v>0.813782513141632</v>
      </c>
    </row>
    <row r="3431" spans="1:15">
      <c r="A3431" s="8">
        <v>2015</v>
      </c>
      <c r="B3431" s="8" t="s">
        <v>468</v>
      </c>
      <c r="C3431" s="8">
        <v>371100</v>
      </c>
      <c r="D3431" s="8" t="s">
        <v>27</v>
      </c>
      <c r="E3431" s="8" t="s">
        <v>439</v>
      </c>
      <c r="F3431" s="9">
        <v>1670.8</v>
      </c>
      <c r="G3431" s="9">
        <v>140.68</v>
      </c>
      <c r="H3431" s="9">
        <v>813.01</v>
      </c>
      <c r="I3431" s="9">
        <v>717.11</v>
      </c>
      <c r="J3431" s="10">
        <v>0.0841991826891899</v>
      </c>
      <c r="K3431" s="10">
        <v>0.486599236726761</v>
      </c>
      <c r="L3431" s="10">
        <v>0.429201573133469</v>
      </c>
      <c r="M3431" s="10">
        <v>0.429201573133469</v>
      </c>
      <c r="N3431" s="10">
        <v>2.34500241279602</v>
      </c>
      <c r="O3431" s="10">
        <v>0.882043242454529</v>
      </c>
    </row>
    <row r="3432" spans="1:15">
      <c r="A3432" s="8">
        <v>2016</v>
      </c>
      <c r="B3432" s="8" t="s">
        <v>468</v>
      </c>
      <c r="C3432" s="8">
        <v>371100</v>
      </c>
      <c r="D3432" s="8" t="s">
        <v>27</v>
      </c>
      <c r="E3432" s="8" t="s">
        <v>439</v>
      </c>
      <c r="F3432" s="9">
        <v>1802.49</v>
      </c>
      <c r="G3432" s="9">
        <v>146.9</v>
      </c>
      <c r="H3432" s="9">
        <v>851.86</v>
      </c>
      <c r="I3432" s="9">
        <v>803.55</v>
      </c>
      <c r="J3432" s="10">
        <v>0.0814983695745468</v>
      </c>
      <c r="K3432" s="10">
        <v>0.472601801156998</v>
      </c>
      <c r="L3432" s="10">
        <v>0.445799976587296</v>
      </c>
      <c r="M3432" s="10">
        <v>0.445799976587296</v>
      </c>
      <c r="N3432" s="10">
        <v>2.36410188674927</v>
      </c>
      <c r="O3432" s="10">
        <v>0.943288803100586</v>
      </c>
    </row>
    <row r="3433" spans="1:15">
      <c r="A3433" s="8">
        <v>2017</v>
      </c>
      <c r="B3433" s="8" t="s">
        <v>468</v>
      </c>
      <c r="C3433" s="8">
        <v>371100</v>
      </c>
      <c r="D3433" s="8" t="s">
        <v>27</v>
      </c>
      <c r="E3433" s="8" t="s">
        <v>439</v>
      </c>
      <c r="F3433" s="9">
        <v>2008.88</v>
      </c>
      <c r="G3433" s="9">
        <v>158.26</v>
      </c>
      <c r="H3433" s="9">
        <v>963.48</v>
      </c>
      <c r="I3433" s="9">
        <v>887.14</v>
      </c>
      <c r="J3433" s="10">
        <v>0.0787802189588547</v>
      </c>
      <c r="K3433" s="10">
        <v>0.479610532522202</v>
      </c>
      <c r="L3433" s="10">
        <v>0.441609263420105</v>
      </c>
      <c r="M3433" s="10">
        <v>0.441609263420105</v>
      </c>
      <c r="N3433" s="10">
        <v>2.36282896995544</v>
      </c>
      <c r="O3433" s="10">
        <v>0.920766413211823</v>
      </c>
    </row>
    <row r="3434" spans="1:15">
      <c r="A3434" s="8">
        <v>2018</v>
      </c>
      <c r="B3434" s="8" t="s">
        <v>468</v>
      </c>
      <c r="C3434" s="8">
        <v>371100</v>
      </c>
      <c r="D3434" s="8" t="s">
        <v>27</v>
      </c>
      <c r="E3434" s="8" t="s">
        <v>439</v>
      </c>
      <c r="F3434" s="9">
        <v>2202.17</v>
      </c>
      <c r="G3434" s="9">
        <v>166.48</v>
      </c>
      <c r="H3434" s="9">
        <v>1064.31</v>
      </c>
      <c r="I3434" s="9">
        <v>971.6</v>
      </c>
      <c r="J3434" s="10">
        <v>0.0755981579422951</v>
      </c>
      <c r="K3434" s="10">
        <v>0.483300566673279</v>
      </c>
      <c r="L3434" s="10">
        <v>0.44120118021965</v>
      </c>
      <c r="M3434" s="10">
        <v>0.44120118021965</v>
      </c>
      <c r="N3434" s="10">
        <v>2.36580276489258</v>
      </c>
      <c r="O3434" s="10">
        <v>0.912891924381256</v>
      </c>
    </row>
    <row r="3435" spans="1:15">
      <c r="A3435" s="8">
        <v>2019</v>
      </c>
      <c r="B3435" s="8" t="s">
        <v>468</v>
      </c>
      <c r="C3435" s="8">
        <v>371100</v>
      </c>
      <c r="D3435" s="8" t="s">
        <v>27</v>
      </c>
      <c r="E3435" s="8" t="s">
        <v>439</v>
      </c>
      <c r="F3435" s="9">
        <v>1949</v>
      </c>
      <c r="G3435" s="9">
        <v>167.81</v>
      </c>
      <c r="H3435" s="9">
        <v>831.83</v>
      </c>
      <c r="I3435" s="9">
        <v>949.75</v>
      </c>
      <c r="J3435" s="10">
        <v>0.0861005634069443</v>
      </c>
      <c r="K3435" s="10">
        <v>0.426798343658447</v>
      </c>
      <c r="L3435" s="10">
        <v>0.487301170825958</v>
      </c>
      <c r="M3435" s="10">
        <v>0.487301170825958</v>
      </c>
      <c r="N3435" s="10">
        <v>2.40160083770752</v>
      </c>
      <c r="O3435" s="10">
        <v>1.14175975322723</v>
      </c>
    </row>
    <row r="3436" spans="1:15">
      <c r="A3436" s="8">
        <v>2020</v>
      </c>
      <c r="B3436" s="8" t="s">
        <v>468</v>
      </c>
      <c r="C3436" s="8">
        <v>371100</v>
      </c>
      <c r="D3436" s="8" t="s">
        <v>27</v>
      </c>
      <c r="E3436" s="8" t="s">
        <v>439</v>
      </c>
      <c r="F3436" s="9">
        <v>2006.43</v>
      </c>
      <c r="G3436" s="9">
        <v>171.330001831055</v>
      </c>
      <c r="H3436" s="9">
        <v>844.200012207031</v>
      </c>
      <c r="I3436" s="9">
        <v>990.900024414063</v>
      </c>
      <c r="J3436" s="10">
        <v>0.0853904709219933</v>
      </c>
      <c r="K3436" s="10">
        <v>0.420747309923172</v>
      </c>
      <c r="L3436" s="10">
        <v>0.493862241506577</v>
      </c>
      <c r="M3436" s="10">
        <v>0.493862241506577</v>
      </c>
      <c r="N3436" s="10">
        <v>2.40847182273865</v>
      </c>
      <c r="O3436" s="10">
        <v>1.17377400398254</v>
      </c>
    </row>
    <row r="3437" spans="1:15">
      <c r="A3437" s="8">
        <v>2021</v>
      </c>
      <c r="B3437" s="8" t="s">
        <v>468</v>
      </c>
      <c r="C3437" s="8">
        <v>371100</v>
      </c>
      <c r="D3437" s="8" t="s">
        <v>27</v>
      </c>
      <c r="E3437" s="8" t="s">
        <v>439</v>
      </c>
      <c r="F3437" s="9">
        <v>2211.96</v>
      </c>
      <c r="G3437" s="9">
        <v>194.679992675781</v>
      </c>
      <c r="H3437" s="9">
        <v>903.549987792969</v>
      </c>
      <c r="I3437" s="9">
        <v>1113.72998046875</v>
      </c>
      <c r="J3437" s="10">
        <v>0.0880124345421791</v>
      </c>
      <c r="K3437" s="10">
        <v>0.408483862876892</v>
      </c>
      <c r="L3437" s="10">
        <v>0.503503680229187</v>
      </c>
      <c r="M3437" s="10">
        <v>0.503503680229187</v>
      </c>
      <c r="N3437" s="10">
        <v>2.41549110412598</v>
      </c>
      <c r="O3437" s="10">
        <v>1.2326158285141</v>
      </c>
    </row>
    <row r="3438" spans="1:15">
      <c r="A3438" s="8">
        <v>2022</v>
      </c>
      <c r="B3438" s="8" t="s">
        <v>468</v>
      </c>
      <c r="C3438" s="8">
        <v>371100</v>
      </c>
      <c r="D3438" s="8" t="s">
        <v>27</v>
      </c>
      <c r="E3438" s="8" t="s">
        <v>439</v>
      </c>
      <c r="F3438" s="9">
        <v>2306.77</v>
      </c>
      <c r="G3438" s="9">
        <v>208</v>
      </c>
      <c r="H3438" s="9">
        <v>938.79</v>
      </c>
      <c r="I3438" s="9">
        <v>1159.98</v>
      </c>
      <c r="J3438" s="10">
        <v>0.0901693710252864</v>
      </c>
      <c r="K3438" s="10">
        <v>0.406971653003984</v>
      </c>
      <c r="L3438" s="10">
        <v>0.50285897597073</v>
      </c>
      <c r="M3438" s="10">
        <v>0.50285897597073</v>
      </c>
      <c r="N3438" s="10">
        <v>2.41268960494544</v>
      </c>
      <c r="O3438" s="10">
        <v>1.23561179816572</v>
      </c>
    </row>
    <row r="3439" spans="1:15">
      <c r="A3439" s="1">
        <v>2023</v>
      </c>
      <c r="B3439" s="1" t="s">
        <v>468</v>
      </c>
      <c r="C3439" s="1">
        <v>371100</v>
      </c>
      <c r="D3439" s="1" t="s">
        <v>27</v>
      </c>
      <c r="E3439" s="1" t="s">
        <v>439</v>
      </c>
      <c r="F3439" s="14" t="s">
        <v>469</v>
      </c>
      <c r="G3439" s="14">
        <v>218.47</v>
      </c>
      <c r="H3439" s="14" t="s">
        <v>470</v>
      </c>
      <c r="I3439" s="14">
        <v>1238.05</v>
      </c>
      <c r="J3439" s="18">
        <f>G3439/F3439</f>
        <v>0.0913771613561647</v>
      </c>
      <c r="K3439" s="18">
        <f>H3439/F3439</f>
        <v>0.390796617116853</v>
      </c>
      <c r="L3439" s="18">
        <f>I3439/F3439</f>
        <v>0.517826221526982</v>
      </c>
      <c r="M3439" s="18">
        <f>I3439/F3439</f>
        <v>0.517826221526982</v>
      </c>
      <c r="N3439" s="18">
        <f>J3439*1+K3439*2+L3439*3</f>
        <v>2.42644906017082</v>
      </c>
      <c r="O3439" s="18">
        <f>I3439/H3439</f>
        <v>1.32505297857311</v>
      </c>
    </row>
    <row r="3440" spans="1:15">
      <c r="A3440" s="8">
        <v>2000</v>
      </c>
      <c r="B3440" s="8" t="s">
        <v>471</v>
      </c>
      <c r="C3440" s="8">
        <v>371200</v>
      </c>
      <c r="D3440" s="8" t="s">
        <v>27</v>
      </c>
      <c r="E3440" s="8" t="s">
        <v>439</v>
      </c>
      <c r="F3440" s="9">
        <v>110.4</v>
      </c>
      <c r="G3440" s="9">
        <v>13.03</v>
      </c>
      <c r="H3440" s="9">
        <v>55.42</v>
      </c>
      <c r="I3440" s="9">
        <v>41.95</v>
      </c>
      <c r="J3440" s="10">
        <v>0.118025362491608</v>
      </c>
      <c r="K3440" s="10">
        <v>0.501992762088776</v>
      </c>
      <c r="L3440" s="10">
        <v>0.379981875419617</v>
      </c>
      <c r="M3440" s="10">
        <v>0.379981875419617</v>
      </c>
      <c r="N3440" s="10">
        <v>2.26195645332336</v>
      </c>
      <c r="O3440" s="10">
        <v>0.756946921348572</v>
      </c>
    </row>
    <row r="3441" spans="1:15">
      <c r="A3441" s="8">
        <v>2001</v>
      </c>
      <c r="B3441" s="8" t="s">
        <v>471</v>
      </c>
      <c r="C3441" s="8">
        <v>371200</v>
      </c>
      <c r="D3441" s="8" t="s">
        <v>27</v>
      </c>
      <c r="E3441" s="8" t="s">
        <v>439</v>
      </c>
      <c r="F3441" s="9">
        <v>125.36</v>
      </c>
      <c r="G3441" s="9">
        <v>13.97</v>
      </c>
      <c r="H3441" s="9">
        <v>64</v>
      </c>
      <c r="I3441" s="9">
        <v>47.4</v>
      </c>
      <c r="J3441" s="10">
        <v>0.111439056694508</v>
      </c>
      <c r="K3441" s="10">
        <v>0.510529696941376</v>
      </c>
      <c r="L3441" s="10">
        <v>0.378111034631729</v>
      </c>
      <c r="M3441" s="10">
        <v>0.378111034631729</v>
      </c>
      <c r="N3441" s="10">
        <v>2.26683163642883</v>
      </c>
      <c r="O3441" s="10">
        <v>0.740625023841858</v>
      </c>
    </row>
    <row r="3442" spans="1:15">
      <c r="A3442" s="8">
        <v>2002</v>
      </c>
      <c r="B3442" s="8" t="s">
        <v>471</v>
      </c>
      <c r="C3442" s="8">
        <v>371200</v>
      </c>
      <c r="D3442" s="8" t="s">
        <v>27</v>
      </c>
      <c r="E3442" s="8" t="s">
        <v>439</v>
      </c>
      <c r="F3442" s="9">
        <v>141.9</v>
      </c>
      <c r="G3442" s="9">
        <v>14.39</v>
      </c>
      <c r="H3442" s="9">
        <v>73.72</v>
      </c>
      <c r="I3442" s="9">
        <v>53.79</v>
      </c>
      <c r="J3442" s="10">
        <v>0.101409442722797</v>
      </c>
      <c r="K3442" s="10">
        <v>0.51952075958252</v>
      </c>
      <c r="L3442" s="10">
        <v>0.379069775342941</v>
      </c>
      <c r="M3442" s="10">
        <v>0.379069775342941</v>
      </c>
      <c r="N3442" s="10">
        <v>2.27766036987305</v>
      </c>
      <c r="O3442" s="10">
        <v>0.729652762413025</v>
      </c>
    </row>
    <row r="3443" spans="1:15">
      <c r="A3443" s="8">
        <v>2003</v>
      </c>
      <c r="B3443" s="8" t="s">
        <v>471</v>
      </c>
      <c r="C3443" s="8">
        <v>371200</v>
      </c>
      <c r="D3443" s="8" t="s">
        <v>27</v>
      </c>
      <c r="E3443" s="8" t="s">
        <v>439</v>
      </c>
      <c r="F3443" s="9">
        <v>170.05</v>
      </c>
      <c r="G3443" s="9">
        <v>15.36</v>
      </c>
      <c r="H3443" s="9">
        <v>95.99</v>
      </c>
      <c r="I3443" s="9">
        <v>58.72</v>
      </c>
      <c r="J3443" s="10">
        <v>0.0903263762593269</v>
      </c>
      <c r="K3443" s="10">
        <v>0.564481019973755</v>
      </c>
      <c r="L3443" s="10">
        <v>0.345310211181641</v>
      </c>
      <c r="M3443" s="10">
        <v>0.345310211181641</v>
      </c>
      <c r="N3443" s="10">
        <v>2.25521898269653</v>
      </c>
      <c r="O3443" s="10">
        <v>0.611730396747589</v>
      </c>
    </row>
    <row r="3444" spans="1:15">
      <c r="A3444" s="8">
        <v>2004</v>
      </c>
      <c r="B3444" s="8" t="s">
        <v>471</v>
      </c>
      <c r="C3444" s="8">
        <v>371200</v>
      </c>
      <c r="D3444" s="8" t="s">
        <v>27</v>
      </c>
      <c r="E3444" s="8" t="s">
        <v>439</v>
      </c>
      <c r="F3444" s="9">
        <v>223.88</v>
      </c>
      <c r="G3444" s="9">
        <v>17.17</v>
      </c>
      <c r="H3444" s="9">
        <v>141.42</v>
      </c>
      <c r="I3444" s="9">
        <v>65.28</v>
      </c>
      <c r="J3444" s="10">
        <v>0.0766928717494011</v>
      </c>
      <c r="K3444" s="10">
        <v>0.631677687168121</v>
      </c>
      <c r="L3444" s="10">
        <v>0.29158478975296</v>
      </c>
      <c r="M3444" s="10">
        <v>0.29158478975296</v>
      </c>
      <c r="N3444" s="10">
        <v>2.21480250358582</v>
      </c>
      <c r="O3444" s="10">
        <v>0.461603730916977</v>
      </c>
    </row>
    <row r="3445" spans="1:15">
      <c r="A3445" s="8">
        <v>2005</v>
      </c>
      <c r="B3445" s="8" t="s">
        <v>471</v>
      </c>
      <c r="C3445" s="8">
        <v>371200</v>
      </c>
      <c r="D3445" s="8" t="s">
        <v>27</v>
      </c>
      <c r="E3445" s="8" t="s">
        <v>439</v>
      </c>
      <c r="F3445" s="9">
        <v>256.34</v>
      </c>
      <c r="G3445" s="9">
        <v>18.43</v>
      </c>
      <c r="H3445" s="9">
        <v>172.72</v>
      </c>
      <c r="I3445" s="9">
        <v>65.21</v>
      </c>
      <c r="J3445" s="10">
        <v>0.0718967020511627</v>
      </c>
      <c r="K3445" s="10">
        <v>0.673792600631714</v>
      </c>
      <c r="L3445" s="10">
        <v>0.254388689994812</v>
      </c>
      <c r="M3445" s="10">
        <v>0.254388689994812</v>
      </c>
      <c r="N3445" s="10">
        <v>2.1826479434967</v>
      </c>
      <c r="O3445" s="10">
        <v>0.377547472715378</v>
      </c>
    </row>
    <row r="3446" spans="1:15">
      <c r="A3446" s="8">
        <v>2006</v>
      </c>
      <c r="B3446" s="8" t="s">
        <v>471</v>
      </c>
      <c r="C3446" s="8">
        <v>371200</v>
      </c>
      <c r="D3446" s="8" t="s">
        <v>27</v>
      </c>
      <c r="E3446" s="8" t="s">
        <v>439</v>
      </c>
      <c r="F3446" s="9">
        <v>291.98</v>
      </c>
      <c r="G3446" s="9">
        <v>19.56</v>
      </c>
      <c r="H3446" s="9">
        <v>192.39</v>
      </c>
      <c r="I3446" s="9">
        <v>80.03</v>
      </c>
      <c r="J3446" s="10">
        <v>0.06699088960886</v>
      </c>
      <c r="K3446" s="10">
        <v>0.658914983272552</v>
      </c>
      <c r="L3446" s="10">
        <v>0.274094104766846</v>
      </c>
      <c r="M3446" s="10">
        <v>0.274094104766846</v>
      </c>
      <c r="N3446" s="10">
        <v>2.20710325241089</v>
      </c>
      <c r="O3446" s="10">
        <v>0.415977954864502</v>
      </c>
    </row>
    <row r="3447" spans="1:15">
      <c r="A3447" s="8">
        <v>2007</v>
      </c>
      <c r="B3447" s="8" t="s">
        <v>471</v>
      </c>
      <c r="C3447" s="8">
        <v>371200</v>
      </c>
      <c r="D3447" s="8" t="s">
        <v>27</v>
      </c>
      <c r="E3447" s="8" t="s">
        <v>439</v>
      </c>
      <c r="F3447" s="9">
        <v>367.27</v>
      </c>
      <c r="G3447" s="9">
        <v>22.62</v>
      </c>
      <c r="H3447" s="9">
        <v>242.51</v>
      </c>
      <c r="I3447" s="9">
        <v>102.14</v>
      </c>
      <c r="J3447" s="10">
        <v>0.061589565128088</v>
      </c>
      <c r="K3447" s="10">
        <v>0.660304427146912</v>
      </c>
      <c r="L3447" s="10">
        <v>0.278106033802032</v>
      </c>
      <c r="M3447" s="10">
        <v>0.278106033802032</v>
      </c>
      <c r="N3447" s="10">
        <v>2.21651649475098</v>
      </c>
      <c r="O3447" s="10">
        <v>0.4211785197258</v>
      </c>
    </row>
    <row r="3448" spans="1:15">
      <c r="A3448" s="8">
        <v>2008</v>
      </c>
      <c r="B3448" s="8" t="s">
        <v>471</v>
      </c>
      <c r="C3448" s="8">
        <v>371200</v>
      </c>
      <c r="D3448" s="8" t="s">
        <v>27</v>
      </c>
      <c r="E3448" s="8" t="s">
        <v>439</v>
      </c>
      <c r="F3448" s="9">
        <v>455.79</v>
      </c>
      <c r="G3448" s="9">
        <v>27.99</v>
      </c>
      <c r="H3448" s="9">
        <v>308.98</v>
      </c>
      <c r="I3448" s="9">
        <v>118.82</v>
      </c>
      <c r="J3448" s="10">
        <v>0.0614098608493805</v>
      </c>
      <c r="K3448" s="10">
        <v>0.677899897098541</v>
      </c>
      <c r="L3448" s="10">
        <v>0.260690242052078</v>
      </c>
      <c r="M3448" s="10">
        <v>0.260690242052078</v>
      </c>
      <c r="N3448" s="10">
        <v>2.19928026199341</v>
      </c>
      <c r="O3448" s="10">
        <v>0.384555637836456</v>
      </c>
    </row>
    <row r="3449" spans="1:15">
      <c r="A3449" s="8">
        <v>2009</v>
      </c>
      <c r="B3449" s="8" t="s">
        <v>471</v>
      </c>
      <c r="C3449" s="8">
        <v>371200</v>
      </c>
      <c r="D3449" s="8" t="s">
        <v>27</v>
      </c>
      <c r="E3449" s="8" t="s">
        <v>439</v>
      </c>
      <c r="F3449" s="9">
        <v>471.3</v>
      </c>
      <c r="G3449" s="9">
        <v>30.35</v>
      </c>
      <c r="H3449" s="9">
        <v>292.39</v>
      </c>
      <c r="I3449" s="9">
        <v>148.55</v>
      </c>
      <c r="J3449" s="10">
        <v>0.0643963515758514</v>
      </c>
      <c r="K3449" s="10">
        <v>0.62039041519165</v>
      </c>
      <c r="L3449" s="10">
        <v>0.315192013978958</v>
      </c>
      <c r="M3449" s="10">
        <v>0.315192013978958</v>
      </c>
      <c r="N3449" s="10">
        <v>2.25075316429138</v>
      </c>
      <c r="O3449" s="10">
        <v>0.508054316043854</v>
      </c>
    </row>
    <row r="3450" spans="1:15">
      <c r="A3450" s="8">
        <v>2010</v>
      </c>
      <c r="B3450" s="8" t="s">
        <v>471</v>
      </c>
      <c r="C3450" s="8">
        <v>371200</v>
      </c>
      <c r="D3450" s="8" t="s">
        <v>27</v>
      </c>
      <c r="E3450" s="8" t="s">
        <v>439</v>
      </c>
      <c r="F3450" s="9">
        <v>546.33</v>
      </c>
      <c r="G3450" s="9">
        <v>38.63</v>
      </c>
      <c r="H3450" s="9">
        <v>330.2</v>
      </c>
      <c r="I3450" s="9">
        <v>177.56</v>
      </c>
      <c r="J3450" s="10">
        <v>0.0707081779837608</v>
      </c>
      <c r="K3450" s="10">
        <v>0.60439658164978</v>
      </c>
      <c r="L3450" s="10">
        <v>0.325005024671555</v>
      </c>
      <c r="M3450" s="10">
        <v>0.325005024671555</v>
      </c>
      <c r="N3450" s="10">
        <v>2.25451636314392</v>
      </c>
      <c r="O3450" s="10">
        <v>0.537734687328339</v>
      </c>
    </row>
    <row r="3451" spans="1:15">
      <c r="A3451" s="8">
        <v>2011</v>
      </c>
      <c r="B3451" s="8" t="s">
        <v>471</v>
      </c>
      <c r="C3451" s="8">
        <v>371200</v>
      </c>
      <c r="D3451" s="8" t="s">
        <v>27</v>
      </c>
      <c r="E3451" s="8" t="s">
        <v>439</v>
      </c>
      <c r="F3451" s="9">
        <v>611.88</v>
      </c>
      <c r="G3451" s="9">
        <v>41.18</v>
      </c>
      <c r="H3451" s="9">
        <v>370.37</v>
      </c>
      <c r="I3451" s="9">
        <v>200.33</v>
      </c>
      <c r="J3451" s="10">
        <v>0.0673007816076279</v>
      </c>
      <c r="K3451" s="10">
        <v>0.605298399925232</v>
      </c>
      <c r="L3451" s="10">
        <v>0.327400803565979</v>
      </c>
      <c r="M3451" s="10">
        <v>0.327400803565979</v>
      </c>
      <c r="N3451" s="10">
        <v>2.2600998878479</v>
      </c>
      <c r="O3451" s="10">
        <v>0.540891528129578</v>
      </c>
    </row>
    <row r="3452" spans="1:15">
      <c r="A3452" s="8">
        <v>2012</v>
      </c>
      <c r="B3452" s="8" t="s">
        <v>471</v>
      </c>
      <c r="C3452" s="8">
        <v>371200</v>
      </c>
      <c r="D3452" s="8" t="s">
        <v>27</v>
      </c>
      <c r="E3452" s="8" t="s">
        <v>439</v>
      </c>
      <c r="F3452" s="9">
        <v>631.41</v>
      </c>
      <c r="G3452" s="9">
        <v>44.2</v>
      </c>
      <c r="H3452" s="9">
        <v>365.21</v>
      </c>
      <c r="I3452" s="9">
        <v>222</v>
      </c>
      <c r="J3452" s="10">
        <v>0.070002056658268</v>
      </c>
      <c r="K3452" s="10">
        <v>0.578403890132904</v>
      </c>
      <c r="L3452" s="10">
        <v>0.351594060659409</v>
      </c>
      <c r="M3452" s="10">
        <v>0.351594060659409</v>
      </c>
      <c r="N3452" s="10">
        <v>2.28159213066101</v>
      </c>
      <c r="O3452" s="10">
        <v>0.607869446277618</v>
      </c>
    </row>
    <row r="3453" spans="1:15">
      <c r="A3453" s="8">
        <v>2013</v>
      </c>
      <c r="B3453" s="8" t="s">
        <v>471</v>
      </c>
      <c r="C3453" s="8">
        <v>371200</v>
      </c>
      <c r="D3453" s="8" t="s">
        <v>27</v>
      </c>
      <c r="E3453" s="8" t="s">
        <v>439</v>
      </c>
      <c r="F3453" s="9">
        <v>653.48</v>
      </c>
      <c r="G3453" s="9">
        <v>49.34</v>
      </c>
      <c r="H3453" s="9">
        <v>366.21</v>
      </c>
      <c r="I3453" s="9">
        <v>237.93</v>
      </c>
      <c r="J3453" s="10">
        <v>0.0755034610629082</v>
      </c>
      <c r="K3453" s="10">
        <v>0.56039971113205</v>
      </c>
      <c r="L3453" s="10">
        <v>0.364096850156784</v>
      </c>
      <c r="M3453" s="10">
        <v>0.364096850156784</v>
      </c>
      <c r="N3453" s="10">
        <v>2.28859353065491</v>
      </c>
      <c r="O3453" s="10">
        <v>0.649709165096283</v>
      </c>
    </row>
    <row r="3454" spans="1:15">
      <c r="A3454" s="8">
        <v>2014</v>
      </c>
      <c r="B3454" s="8" t="s">
        <v>471</v>
      </c>
      <c r="C3454" s="8">
        <v>371200</v>
      </c>
      <c r="D3454" s="8" t="s">
        <v>27</v>
      </c>
      <c r="E3454" s="8" t="s">
        <v>439</v>
      </c>
      <c r="F3454" s="9">
        <v>687.6</v>
      </c>
      <c r="G3454" s="9">
        <v>52.74</v>
      </c>
      <c r="H3454" s="9">
        <v>373.64</v>
      </c>
      <c r="I3454" s="9">
        <v>261.22</v>
      </c>
      <c r="J3454" s="10">
        <v>0.0767015740275383</v>
      </c>
      <c r="K3454" s="10">
        <v>0.543397307395935</v>
      </c>
      <c r="L3454" s="10">
        <v>0.379901111125946</v>
      </c>
      <c r="M3454" s="10">
        <v>0.379901111125946</v>
      </c>
      <c r="N3454" s="10">
        <v>2.30319952964783</v>
      </c>
      <c r="O3454" s="10">
        <v>0.699122130870819</v>
      </c>
    </row>
    <row r="3455" spans="1:15">
      <c r="A3455" s="8">
        <v>2015</v>
      </c>
      <c r="B3455" s="8" t="s">
        <v>471</v>
      </c>
      <c r="C3455" s="8">
        <v>371200</v>
      </c>
      <c r="D3455" s="8" t="s">
        <v>27</v>
      </c>
      <c r="E3455" s="8" t="s">
        <v>439</v>
      </c>
      <c r="F3455" s="9">
        <v>665.83</v>
      </c>
      <c r="G3455" s="9">
        <v>52.73</v>
      </c>
      <c r="H3455" s="9">
        <v>344.17</v>
      </c>
      <c r="I3455" s="9">
        <v>268.93</v>
      </c>
      <c r="J3455" s="10">
        <v>0.0791943892836571</v>
      </c>
      <c r="K3455" s="10">
        <v>0.516903698444366</v>
      </c>
      <c r="L3455" s="10">
        <v>0.403901904821396</v>
      </c>
      <c r="M3455" s="10">
        <v>0.403901904821396</v>
      </c>
      <c r="N3455" s="10">
        <v>2.32470750808716</v>
      </c>
      <c r="O3455" s="10">
        <v>0.781387090682983</v>
      </c>
    </row>
    <row r="3456" spans="1:15">
      <c r="A3456" s="8">
        <v>2016</v>
      </c>
      <c r="B3456" s="8" t="s">
        <v>471</v>
      </c>
      <c r="C3456" s="8">
        <v>371200</v>
      </c>
      <c r="D3456" s="8" t="s">
        <v>27</v>
      </c>
      <c r="E3456" s="8" t="s">
        <v>439</v>
      </c>
      <c r="F3456" s="9">
        <v>702.76</v>
      </c>
      <c r="G3456" s="9">
        <v>55.1</v>
      </c>
      <c r="H3456" s="9">
        <v>352.36</v>
      </c>
      <c r="I3456" s="9">
        <v>295.3</v>
      </c>
      <c r="J3456" s="10">
        <v>0.0784051418304443</v>
      </c>
      <c r="K3456" s="10">
        <v>0.501394510269165</v>
      </c>
      <c r="L3456" s="10">
        <v>0.420200347900391</v>
      </c>
      <c r="M3456" s="10">
        <v>0.420200347900391</v>
      </c>
      <c r="N3456" s="10">
        <v>2.34179520606995</v>
      </c>
      <c r="O3456" s="10">
        <v>0.838063359260559</v>
      </c>
    </row>
    <row r="3457" spans="1:15">
      <c r="A3457" s="8">
        <v>2018</v>
      </c>
      <c r="B3457" s="8" t="s">
        <v>471</v>
      </c>
      <c r="C3457" s="8">
        <v>371200</v>
      </c>
      <c r="D3457" s="8" t="s">
        <v>27</v>
      </c>
      <c r="E3457" s="8" t="s">
        <v>439</v>
      </c>
      <c r="F3457" s="9">
        <v>1005.65</v>
      </c>
      <c r="G3457" s="9">
        <v>60.34</v>
      </c>
      <c r="H3457" s="9">
        <v>566.08</v>
      </c>
      <c r="I3457" s="9">
        <v>379.23</v>
      </c>
      <c r="J3457" s="10">
        <v>0.0600009933114052</v>
      </c>
      <c r="K3457" s="10">
        <v>0.562899589538574</v>
      </c>
      <c r="L3457" s="10">
        <v>0.377099394798279</v>
      </c>
      <c r="M3457" s="10">
        <v>0.377099394798279</v>
      </c>
      <c r="N3457" s="10">
        <v>2.31709837913513</v>
      </c>
      <c r="O3457" s="10">
        <v>0.669923007488251</v>
      </c>
    </row>
    <row r="3458" spans="1:15">
      <c r="A3458" s="8">
        <v>2000</v>
      </c>
      <c r="B3458" s="8" t="s">
        <v>472</v>
      </c>
      <c r="C3458" s="8">
        <v>371300</v>
      </c>
      <c r="D3458" s="8" t="s">
        <v>27</v>
      </c>
      <c r="E3458" s="8" t="s">
        <v>439</v>
      </c>
      <c r="F3458" s="9">
        <v>554.6</v>
      </c>
      <c r="G3458" s="9">
        <v>113.69</v>
      </c>
      <c r="H3458" s="9">
        <v>259</v>
      </c>
      <c r="I3458" s="9">
        <v>181.91</v>
      </c>
      <c r="J3458" s="10">
        <v>0.204994589090347</v>
      </c>
      <c r="K3458" s="10">
        <v>0.467003256082535</v>
      </c>
      <c r="L3458" s="10">
        <v>0.328002154827118</v>
      </c>
      <c r="M3458" s="10">
        <v>0.328002154827118</v>
      </c>
      <c r="N3458" s="10">
        <v>2.12300753593445</v>
      </c>
      <c r="O3458" s="10">
        <v>0.702355206012726</v>
      </c>
    </row>
    <row r="3459" spans="1:15">
      <c r="A3459" s="8">
        <v>2001</v>
      </c>
      <c r="B3459" s="8" t="s">
        <v>472</v>
      </c>
      <c r="C3459" s="8">
        <v>371300</v>
      </c>
      <c r="D3459" s="8" t="s">
        <v>27</v>
      </c>
      <c r="E3459" s="8" t="s">
        <v>439</v>
      </c>
      <c r="F3459" s="9">
        <v>623.15</v>
      </c>
      <c r="G3459" s="9">
        <v>116.78</v>
      </c>
      <c r="H3459" s="9">
        <v>297.3</v>
      </c>
      <c r="I3459" s="9">
        <v>209.07</v>
      </c>
      <c r="J3459" s="10">
        <v>0.187402710318565</v>
      </c>
      <c r="K3459" s="10">
        <v>0.477092206478119</v>
      </c>
      <c r="L3459" s="10">
        <v>0.335505098104477</v>
      </c>
      <c r="M3459" s="10">
        <v>0.335505098104477</v>
      </c>
      <c r="N3459" s="10">
        <v>2.14810252189636</v>
      </c>
      <c r="O3459" s="10">
        <v>0.703229069709778</v>
      </c>
    </row>
    <row r="3460" spans="1:15">
      <c r="A3460" s="8">
        <v>2002</v>
      </c>
      <c r="B3460" s="8" t="s">
        <v>472</v>
      </c>
      <c r="C3460" s="8">
        <v>371300</v>
      </c>
      <c r="D3460" s="8" t="s">
        <v>27</v>
      </c>
      <c r="E3460" s="8" t="s">
        <v>439</v>
      </c>
      <c r="F3460" s="9">
        <v>702.13</v>
      </c>
      <c r="G3460" s="9">
        <v>119.64</v>
      </c>
      <c r="H3460" s="9">
        <v>335.34</v>
      </c>
      <c r="I3460" s="9">
        <v>247.15</v>
      </c>
      <c r="J3460" s="10">
        <v>0.170395791530609</v>
      </c>
      <c r="K3460" s="10">
        <v>0.477603852748871</v>
      </c>
      <c r="L3460" s="10">
        <v>0.35200035572052</v>
      </c>
      <c r="M3460" s="10">
        <v>0.35200035572052</v>
      </c>
      <c r="N3460" s="10">
        <v>2.18160462379456</v>
      </c>
      <c r="O3460" s="10">
        <v>0.737013161182404</v>
      </c>
    </row>
    <row r="3461" spans="1:15">
      <c r="A3461" s="8">
        <v>2003</v>
      </c>
      <c r="B3461" s="8" t="s">
        <v>472</v>
      </c>
      <c r="C3461" s="8">
        <v>371300</v>
      </c>
      <c r="D3461" s="8" t="s">
        <v>27</v>
      </c>
      <c r="E3461" s="8" t="s">
        <v>439</v>
      </c>
      <c r="F3461" s="9">
        <v>834.6</v>
      </c>
      <c r="G3461" s="9">
        <v>124.61</v>
      </c>
      <c r="H3461" s="9">
        <v>412.29</v>
      </c>
      <c r="I3461" s="9">
        <v>297.7</v>
      </c>
      <c r="J3461" s="10">
        <v>0.149305060505867</v>
      </c>
      <c r="K3461" s="10">
        <v>0.493997126817703</v>
      </c>
      <c r="L3461" s="10">
        <v>0.356697827577591</v>
      </c>
      <c r="M3461" s="10">
        <v>0.356697827577591</v>
      </c>
      <c r="N3461" s="10">
        <v>2.20739269256592</v>
      </c>
      <c r="O3461" s="10">
        <v>0.722064554691315</v>
      </c>
    </row>
    <row r="3462" spans="1:15">
      <c r="A3462" s="8">
        <v>2004</v>
      </c>
      <c r="B3462" s="8" t="s">
        <v>472</v>
      </c>
      <c r="C3462" s="8">
        <v>371300</v>
      </c>
      <c r="D3462" s="8" t="s">
        <v>27</v>
      </c>
      <c r="E3462" s="8" t="s">
        <v>439</v>
      </c>
      <c r="F3462" s="9">
        <v>1012</v>
      </c>
      <c r="G3462" s="9">
        <v>147.04</v>
      </c>
      <c r="H3462" s="9">
        <v>531</v>
      </c>
      <c r="I3462" s="9">
        <v>333.96</v>
      </c>
      <c r="J3462" s="10">
        <v>0.145296439528465</v>
      </c>
      <c r="K3462" s="10">
        <v>0.524703562259674</v>
      </c>
      <c r="L3462" s="10">
        <v>0.330000013113022</v>
      </c>
      <c r="M3462" s="10">
        <v>0.330000013113022</v>
      </c>
      <c r="N3462" s="10">
        <v>2.18470358848572</v>
      </c>
      <c r="O3462" s="10">
        <v>0.628926575183868</v>
      </c>
    </row>
    <row r="3463" spans="1:15">
      <c r="A3463" s="8">
        <v>2005</v>
      </c>
      <c r="B3463" s="8" t="s">
        <v>472</v>
      </c>
      <c r="C3463" s="8">
        <v>371300</v>
      </c>
      <c r="D3463" s="8" t="s">
        <v>27</v>
      </c>
      <c r="E3463" s="8" t="s">
        <v>439</v>
      </c>
      <c r="F3463" s="9">
        <v>1211.78</v>
      </c>
      <c r="G3463" s="9">
        <v>166.98</v>
      </c>
      <c r="H3463" s="9">
        <v>632.91</v>
      </c>
      <c r="I3463" s="9">
        <v>411.76</v>
      </c>
      <c r="J3463" s="10">
        <v>0.137797296047211</v>
      </c>
      <c r="K3463" s="10">
        <v>0.52229779958725</v>
      </c>
      <c r="L3463" s="10">
        <v>0.339797645807266</v>
      </c>
      <c r="M3463" s="10">
        <v>0.339797645807266</v>
      </c>
      <c r="N3463" s="10">
        <v>2.20178580284119</v>
      </c>
      <c r="O3463" s="10">
        <v>0.650582253932953</v>
      </c>
    </row>
    <row r="3464" spans="1:15">
      <c r="A3464" s="8">
        <v>2006</v>
      </c>
      <c r="B3464" s="8" t="s">
        <v>472</v>
      </c>
      <c r="C3464" s="8">
        <v>371300</v>
      </c>
      <c r="D3464" s="8" t="s">
        <v>27</v>
      </c>
      <c r="E3464" s="8" t="s">
        <v>439</v>
      </c>
      <c r="F3464" s="9">
        <v>1404.86</v>
      </c>
      <c r="G3464" s="9">
        <v>178.7</v>
      </c>
      <c r="H3464" s="9">
        <v>730.81</v>
      </c>
      <c r="I3464" s="9">
        <v>495.35</v>
      </c>
      <c r="J3464" s="10">
        <v>0.127201288938522</v>
      </c>
      <c r="K3464" s="10">
        <v>0.520201325416565</v>
      </c>
      <c r="L3464" s="10">
        <v>0.352597415447235</v>
      </c>
      <c r="M3464" s="10">
        <v>0.352597415447235</v>
      </c>
      <c r="N3464" s="10">
        <v>2.22539615631104</v>
      </c>
      <c r="O3464" s="10">
        <v>0.677809536457062</v>
      </c>
    </row>
    <row r="3465" spans="1:15">
      <c r="A3465" s="8">
        <v>2007</v>
      </c>
      <c r="B3465" s="8" t="s">
        <v>472</v>
      </c>
      <c r="C3465" s="8">
        <v>371300</v>
      </c>
      <c r="D3465" s="8" t="s">
        <v>27</v>
      </c>
      <c r="E3465" s="8" t="s">
        <v>439</v>
      </c>
      <c r="F3465" s="9">
        <v>1660.46</v>
      </c>
      <c r="G3465" s="9">
        <v>206.56</v>
      </c>
      <c r="H3465" s="9">
        <v>847.33</v>
      </c>
      <c r="I3465" s="9">
        <v>606.57</v>
      </c>
      <c r="J3465" s="10">
        <v>0.12439925968647</v>
      </c>
      <c r="K3465" s="10">
        <v>0.510298371315002</v>
      </c>
      <c r="L3465" s="10">
        <v>0.365302383899689</v>
      </c>
      <c r="M3465" s="10">
        <v>0.365302383899689</v>
      </c>
      <c r="N3465" s="10">
        <v>2.24090313911438</v>
      </c>
      <c r="O3465" s="10">
        <v>0.715860426425934</v>
      </c>
    </row>
    <row r="3466" spans="1:15">
      <c r="A3466" s="8">
        <v>2008</v>
      </c>
      <c r="B3466" s="8" t="s">
        <v>472</v>
      </c>
      <c r="C3466" s="8">
        <v>371300</v>
      </c>
      <c r="D3466" s="8" t="s">
        <v>27</v>
      </c>
      <c r="E3466" s="8" t="s">
        <v>439</v>
      </c>
      <c r="F3466" s="9">
        <v>1958.2</v>
      </c>
      <c r="G3466" s="9">
        <v>235.96</v>
      </c>
      <c r="H3466" s="9">
        <v>1001.62</v>
      </c>
      <c r="I3466" s="9">
        <v>720.62</v>
      </c>
      <c r="J3466" s="10">
        <v>0.120498418807983</v>
      </c>
      <c r="K3466" s="10">
        <v>0.511500358581543</v>
      </c>
      <c r="L3466" s="10">
        <v>0.368001222610474</v>
      </c>
      <c r="M3466" s="10">
        <v>0.368001222610474</v>
      </c>
      <c r="N3466" s="10">
        <v>2.24750280380249</v>
      </c>
      <c r="O3466" s="10">
        <v>0.7194544672966</v>
      </c>
    </row>
    <row r="3467" spans="1:15">
      <c r="A3467" s="8">
        <v>2009</v>
      </c>
      <c r="B3467" s="8" t="s">
        <v>472</v>
      </c>
      <c r="C3467" s="8">
        <v>371300</v>
      </c>
      <c r="D3467" s="8" t="s">
        <v>27</v>
      </c>
      <c r="E3467" s="8" t="s">
        <v>439</v>
      </c>
      <c r="F3467" s="9">
        <v>2069.11</v>
      </c>
      <c r="G3467" s="9">
        <v>250.36</v>
      </c>
      <c r="H3467" s="9">
        <v>1044.9</v>
      </c>
      <c r="I3467" s="9">
        <v>773.64</v>
      </c>
      <c r="J3467" s="10">
        <v>0.120998881757259</v>
      </c>
      <c r="K3467" s="10">
        <v>0.504999756813049</v>
      </c>
      <c r="L3467" s="10">
        <v>0.373899877071381</v>
      </c>
      <c r="M3467" s="10">
        <v>0.373899877071381</v>
      </c>
      <c r="N3467" s="10">
        <v>2.25269794464111</v>
      </c>
      <c r="O3467" s="10">
        <v>0.740396201610565</v>
      </c>
    </row>
    <row r="3468" spans="1:15">
      <c r="A3468" s="8">
        <v>2010</v>
      </c>
      <c r="B3468" s="8" t="s">
        <v>472</v>
      </c>
      <c r="C3468" s="8">
        <v>371300</v>
      </c>
      <c r="D3468" s="8" t="s">
        <v>27</v>
      </c>
      <c r="E3468" s="8" t="s">
        <v>439</v>
      </c>
      <c r="F3468" s="9">
        <v>2399.99</v>
      </c>
      <c r="G3468" s="9">
        <v>264</v>
      </c>
      <c r="H3468" s="9">
        <v>1206.23</v>
      </c>
      <c r="I3468" s="9">
        <v>929.76</v>
      </c>
      <c r="J3468" s="10">
        <v>0.110000461339951</v>
      </c>
      <c r="K3468" s="10">
        <v>0.50259792804718</v>
      </c>
      <c r="L3468" s="10">
        <v>0.387401610612869</v>
      </c>
      <c r="M3468" s="10">
        <v>0.387401610612869</v>
      </c>
      <c r="N3468" s="10">
        <v>2.27740120887756</v>
      </c>
      <c r="O3468" s="10">
        <v>0.77079826593399</v>
      </c>
    </row>
    <row r="3469" spans="1:15">
      <c r="A3469" s="8">
        <v>2011</v>
      </c>
      <c r="B3469" s="8" t="s">
        <v>472</v>
      </c>
      <c r="C3469" s="8">
        <v>371300</v>
      </c>
      <c r="D3469" s="8" t="s">
        <v>27</v>
      </c>
      <c r="E3469" s="8" t="s">
        <v>439</v>
      </c>
      <c r="F3469" s="9">
        <v>2770.45</v>
      </c>
      <c r="G3469" s="9">
        <v>278.98</v>
      </c>
      <c r="H3469" s="9">
        <v>1382.18</v>
      </c>
      <c r="I3469" s="9">
        <v>1109.29</v>
      </c>
      <c r="J3469" s="10">
        <v>0.100698441267014</v>
      </c>
      <c r="K3469" s="10">
        <v>0.498900890350342</v>
      </c>
      <c r="L3469" s="10">
        <v>0.400400668382645</v>
      </c>
      <c r="M3469" s="10">
        <v>0.400400668382645</v>
      </c>
      <c r="N3469" s="10">
        <v>2.29970216751099</v>
      </c>
      <c r="O3469" s="10">
        <v>0.802565515041351</v>
      </c>
    </row>
    <row r="3470" spans="1:15">
      <c r="A3470" s="8">
        <v>2012</v>
      </c>
      <c r="B3470" s="8" t="s">
        <v>472</v>
      </c>
      <c r="C3470" s="8">
        <v>371300</v>
      </c>
      <c r="D3470" s="8" t="s">
        <v>27</v>
      </c>
      <c r="E3470" s="8" t="s">
        <v>439</v>
      </c>
      <c r="F3470" s="9">
        <v>3012.81</v>
      </c>
      <c r="G3470" s="9">
        <v>291.34</v>
      </c>
      <c r="H3470" s="9">
        <v>1463.32</v>
      </c>
      <c r="I3470" s="9">
        <v>1258.15</v>
      </c>
      <c r="J3470" s="10">
        <v>0.0967004224658012</v>
      </c>
      <c r="K3470" s="10">
        <v>0.485699385404587</v>
      </c>
      <c r="L3470" s="10">
        <v>0.417600184679031</v>
      </c>
      <c r="M3470" s="10">
        <v>0.417600184679031</v>
      </c>
      <c r="N3470" s="10">
        <v>2.32089972496033</v>
      </c>
      <c r="O3470" s="10">
        <v>0.859791457653046</v>
      </c>
    </row>
    <row r="3471" spans="1:15">
      <c r="A3471" s="8">
        <v>2013</v>
      </c>
      <c r="B3471" s="8" t="s">
        <v>472</v>
      </c>
      <c r="C3471" s="8">
        <v>371300</v>
      </c>
      <c r="D3471" s="8" t="s">
        <v>27</v>
      </c>
      <c r="E3471" s="8" t="s">
        <v>439</v>
      </c>
      <c r="F3471" s="9">
        <v>3336.81</v>
      </c>
      <c r="G3471" s="9">
        <v>315.66</v>
      </c>
      <c r="H3471" s="9">
        <v>1583.98</v>
      </c>
      <c r="I3471" s="9">
        <v>1437.16</v>
      </c>
      <c r="J3471" s="10">
        <v>0.0945993363857269</v>
      </c>
      <c r="K3471" s="10">
        <v>0.474698901176453</v>
      </c>
      <c r="L3471" s="10">
        <v>0.430698782205582</v>
      </c>
      <c r="M3471" s="10">
        <v>0.430698782205582</v>
      </c>
      <c r="N3471" s="10">
        <v>2.33609342575073</v>
      </c>
      <c r="O3471" s="10">
        <v>0.907309412956238</v>
      </c>
    </row>
    <row r="3472" spans="1:15">
      <c r="A3472" s="8">
        <v>2014</v>
      </c>
      <c r="B3472" s="8" t="s">
        <v>472</v>
      </c>
      <c r="C3472" s="8">
        <v>371300</v>
      </c>
      <c r="D3472" s="8" t="s">
        <v>27</v>
      </c>
      <c r="E3472" s="8" t="s">
        <v>439</v>
      </c>
      <c r="F3472" s="9">
        <v>3569.8</v>
      </c>
      <c r="G3472" s="9">
        <v>340.92</v>
      </c>
      <c r="H3472" s="9">
        <v>1648.89</v>
      </c>
      <c r="I3472" s="9">
        <v>1579.99</v>
      </c>
      <c r="J3472" s="10">
        <v>0.095501147210598</v>
      </c>
      <c r="K3472" s="10">
        <v>0.461899816989899</v>
      </c>
      <c r="L3472" s="10">
        <v>0.442599028348923</v>
      </c>
      <c r="M3472" s="10">
        <v>0.442599028348923</v>
      </c>
      <c r="N3472" s="10">
        <v>2.34709787368774</v>
      </c>
      <c r="O3472" s="10">
        <v>0.958214342594147</v>
      </c>
    </row>
    <row r="3473" spans="1:15">
      <c r="A3473" s="8">
        <v>2015</v>
      </c>
      <c r="B3473" s="8" t="s">
        <v>472</v>
      </c>
      <c r="C3473" s="8">
        <v>371300</v>
      </c>
      <c r="D3473" s="8" t="s">
        <v>27</v>
      </c>
      <c r="E3473" s="8" t="s">
        <v>439</v>
      </c>
      <c r="F3473" s="9">
        <v>3763.17</v>
      </c>
      <c r="G3473" s="9">
        <v>346.59</v>
      </c>
      <c r="H3473" s="9">
        <v>1687.03</v>
      </c>
      <c r="I3473" s="9">
        <v>1729.55</v>
      </c>
      <c r="J3473" s="10">
        <v>0.0921005457639694</v>
      </c>
      <c r="K3473" s="10">
        <v>0.448300242424011</v>
      </c>
      <c r="L3473" s="10">
        <v>0.459599226713181</v>
      </c>
      <c r="M3473" s="10">
        <v>0.459599226713181</v>
      </c>
      <c r="N3473" s="10">
        <v>2.36749863624573</v>
      </c>
      <c r="O3473" s="10">
        <v>1.02520406246185</v>
      </c>
    </row>
    <row r="3474" spans="1:15">
      <c r="A3474" s="8">
        <v>2016</v>
      </c>
      <c r="B3474" s="8" t="s">
        <v>472</v>
      </c>
      <c r="C3474" s="8">
        <v>371300</v>
      </c>
      <c r="D3474" s="8" t="s">
        <v>27</v>
      </c>
      <c r="E3474" s="8" t="s">
        <v>439</v>
      </c>
      <c r="F3474" s="9">
        <v>4026.75</v>
      </c>
      <c r="G3474" s="9">
        <v>358.78</v>
      </c>
      <c r="H3474" s="9">
        <v>1736.33</v>
      </c>
      <c r="I3474" s="9">
        <v>1931.63</v>
      </c>
      <c r="J3474" s="10">
        <v>0.089099146425724</v>
      </c>
      <c r="K3474" s="10">
        <v>0.431198865175247</v>
      </c>
      <c r="L3474" s="10">
        <v>0.479699522256851</v>
      </c>
      <c r="M3474" s="10">
        <v>0.479699522256851</v>
      </c>
      <c r="N3474" s="10">
        <v>2.39059543609619</v>
      </c>
      <c r="O3474" s="10">
        <v>1.11247861385345</v>
      </c>
    </row>
    <row r="3475" spans="1:15">
      <c r="A3475" s="8">
        <v>2017</v>
      </c>
      <c r="B3475" s="8" t="s">
        <v>472</v>
      </c>
      <c r="C3475" s="8">
        <v>371300</v>
      </c>
      <c r="D3475" s="8" t="s">
        <v>27</v>
      </c>
      <c r="E3475" s="8" t="s">
        <v>439</v>
      </c>
      <c r="F3475" s="9">
        <v>4330.11</v>
      </c>
      <c r="G3475" s="9">
        <v>348.25</v>
      </c>
      <c r="H3475" s="9">
        <v>1884.25</v>
      </c>
      <c r="I3475" s="9">
        <v>2097.61</v>
      </c>
      <c r="J3475" s="10">
        <v>0.0804252102971077</v>
      </c>
      <c r="K3475" s="10">
        <v>0.435150593519211</v>
      </c>
      <c r="L3475" s="10">
        <v>0.48442417383194</v>
      </c>
      <c r="M3475" s="10">
        <v>0.48442417383194</v>
      </c>
      <c r="N3475" s="10">
        <v>2.40399885177612</v>
      </c>
      <c r="O3475" s="10">
        <v>1.1132333278656</v>
      </c>
    </row>
    <row r="3476" spans="1:15">
      <c r="A3476" s="8">
        <v>2018</v>
      </c>
      <c r="B3476" s="8" t="s">
        <v>472</v>
      </c>
      <c r="C3476" s="8">
        <v>371300</v>
      </c>
      <c r="D3476" s="8" t="s">
        <v>27</v>
      </c>
      <c r="E3476" s="8" t="s">
        <v>439</v>
      </c>
      <c r="F3476" s="9">
        <v>4717.8</v>
      </c>
      <c r="G3476" s="9">
        <v>369.88</v>
      </c>
      <c r="H3476" s="9">
        <v>2028.65</v>
      </c>
      <c r="I3476" s="9">
        <v>2319.27</v>
      </c>
      <c r="J3476" s="10">
        <v>0.0784009471535683</v>
      </c>
      <c r="K3476" s="10">
        <v>0.429999142885208</v>
      </c>
      <c r="L3476" s="10">
        <v>0.491599887609482</v>
      </c>
      <c r="M3476" s="10">
        <v>0.491599887609482</v>
      </c>
      <c r="N3476" s="10">
        <v>2.41319894790649</v>
      </c>
      <c r="O3476" s="10">
        <v>1.14325785636902</v>
      </c>
    </row>
    <row r="3477" spans="1:15">
      <c r="A3477" s="8">
        <v>2019</v>
      </c>
      <c r="B3477" s="8" t="s">
        <v>472</v>
      </c>
      <c r="C3477" s="8">
        <v>371300</v>
      </c>
      <c r="D3477" s="8" t="s">
        <v>27</v>
      </c>
      <c r="E3477" s="8" t="s">
        <v>439</v>
      </c>
      <c r="F3477" s="9">
        <v>4600</v>
      </c>
      <c r="G3477" s="9">
        <v>409.4</v>
      </c>
      <c r="H3477" s="9">
        <v>1742.48</v>
      </c>
      <c r="I3477" s="9">
        <v>2448.12</v>
      </c>
      <c r="J3477" s="10">
        <v>0.0890000015497208</v>
      </c>
      <c r="K3477" s="10">
        <v>0.378800004720688</v>
      </c>
      <c r="L3477" s="10">
        <v>0.53219997882843</v>
      </c>
      <c r="M3477" s="10">
        <v>0.53219997882843</v>
      </c>
      <c r="N3477" s="10">
        <v>2.44319987297058</v>
      </c>
      <c r="O3477" s="10">
        <v>1.40496301651001</v>
      </c>
    </row>
    <row r="3478" spans="1:15">
      <c r="A3478" s="8">
        <v>2020</v>
      </c>
      <c r="B3478" s="8" t="s">
        <v>472</v>
      </c>
      <c r="C3478" s="8">
        <v>371300</v>
      </c>
      <c r="D3478" s="8" t="s">
        <v>27</v>
      </c>
      <c r="E3478" s="8" t="s">
        <v>439</v>
      </c>
      <c r="F3478" s="9">
        <v>4805.25</v>
      </c>
      <c r="G3478" s="9">
        <v>440.920013427734</v>
      </c>
      <c r="H3478" s="9">
        <v>1756.43005371094</v>
      </c>
      <c r="I3478" s="9">
        <v>2607.89990234375</v>
      </c>
      <c r="J3478" s="10">
        <v>0.0917579755187035</v>
      </c>
      <c r="K3478" s="10">
        <v>0.365523129701614</v>
      </c>
      <c r="L3478" s="10">
        <v>0.542718887329102</v>
      </c>
      <c r="M3478" s="10">
        <v>0.542718887329102</v>
      </c>
      <c r="N3478" s="10">
        <v>2.45096087455749</v>
      </c>
      <c r="O3478" s="10">
        <v>1.48477303981781</v>
      </c>
    </row>
    <row r="3479" spans="1:15">
      <c r="A3479" s="8">
        <v>2021</v>
      </c>
      <c r="B3479" s="8" t="s">
        <v>472</v>
      </c>
      <c r="C3479" s="8">
        <v>371300</v>
      </c>
      <c r="D3479" s="8" t="s">
        <v>27</v>
      </c>
      <c r="E3479" s="8" t="s">
        <v>439</v>
      </c>
      <c r="F3479" s="9">
        <v>5465.5</v>
      </c>
      <c r="G3479" s="9">
        <v>484.140014648438</v>
      </c>
      <c r="H3479" s="9">
        <v>2116.75</v>
      </c>
      <c r="I3479" s="9">
        <v>2864.61010742188</v>
      </c>
      <c r="J3479" s="10">
        <v>0.0885811001062393</v>
      </c>
      <c r="K3479" s="10">
        <v>0.387293010950089</v>
      </c>
      <c r="L3479" s="10">
        <v>0.524125874042511</v>
      </c>
      <c r="M3479" s="10">
        <v>0.524125874042511</v>
      </c>
      <c r="N3479" s="10">
        <v>2.43554472923279</v>
      </c>
      <c r="O3479" s="10">
        <v>1.35330581665039</v>
      </c>
    </row>
    <row r="3480" spans="1:15">
      <c r="A3480" s="8">
        <v>2022</v>
      </c>
      <c r="B3480" s="8" t="s">
        <v>472</v>
      </c>
      <c r="C3480" s="8">
        <v>371300</v>
      </c>
      <c r="D3480" s="8" t="s">
        <v>27</v>
      </c>
      <c r="E3480" s="8" t="s">
        <v>439</v>
      </c>
      <c r="F3480" s="9">
        <v>5778.5</v>
      </c>
      <c r="G3480" s="9">
        <v>511</v>
      </c>
      <c r="H3480" s="9">
        <v>2294.4</v>
      </c>
      <c r="I3480" s="9">
        <v>2973.2</v>
      </c>
      <c r="J3480" s="10">
        <v>0.0884312537855845</v>
      </c>
      <c r="K3480" s="10">
        <v>0.397058060050186</v>
      </c>
      <c r="L3480" s="10">
        <v>0.514527991693346</v>
      </c>
      <c r="M3480" s="10">
        <v>0.514527991693346</v>
      </c>
      <c r="N3480" s="10">
        <v>2.42613134896599</v>
      </c>
      <c r="O3480" s="10">
        <v>1.29585076708508</v>
      </c>
    </row>
    <row r="3481" spans="1:15">
      <c r="A3481" s="1">
        <v>2023</v>
      </c>
      <c r="B3481" s="1" t="s">
        <v>472</v>
      </c>
      <c r="C3481" s="1">
        <v>371300</v>
      </c>
      <c r="D3481" s="1" t="s">
        <v>27</v>
      </c>
      <c r="E3481" s="1" t="s">
        <v>439</v>
      </c>
      <c r="F3481" s="14" t="s">
        <v>473</v>
      </c>
      <c r="G3481" s="14">
        <v>530</v>
      </c>
      <c r="H3481" s="14" t="s">
        <v>474</v>
      </c>
      <c r="I3481" s="14">
        <v>3201</v>
      </c>
      <c r="J3481" s="18">
        <f>G3481/F3481</f>
        <v>0.0868140868140868</v>
      </c>
      <c r="K3481" s="18">
        <f>H3481/F3481</f>
        <v>0.388861588861589</v>
      </c>
      <c r="L3481" s="18">
        <f>I3481/F3481</f>
        <v>0.524324324324324</v>
      </c>
      <c r="M3481" s="18">
        <f>I3481/F3481</f>
        <v>0.524324324324324</v>
      </c>
      <c r="N3481" s="18">
        <f>J3481*1+K3481*2+L3481*3</f>
        <v>2.43751023751024</v>
      </c>
      <c r="O3481" s="18">
        <f>I3481/H3481</f>
        <v>1.34835720303286</v>
      </c>
    </row>
    <row r="3482" spans="1:15">
      <c r="A3482" s="8">
        <v>2000</v>
      </c>
      <c r="B3482" s="8" t="s">
        <v>475</v>
      </c>
      <c r="C3482" s="8">
        <v>371400</v>
      </c>
      <c r="D3482" s="8" t="s">
        <v>27</v>
      </c>
      <c r="E3482" s="8" t="s">
        <v>439</v>
      </c>
      <c r="F3482" s="9">
        <v>360</v>
      </c>
      <c r="G3482" s="9">
        <v>93.96</v>
      </c>
      <c r="H3482" s="9">
        <v>154.08</v>
      </c>
      <c r="I3482" s="9">
        <v>111.96</v>
      </c>
      <c r="J3482" s="10">
        <v>0.261000007390976</v>
      </c>
      <c r="K3482" s="10">
        <v>0.428000003099442</v>
      </c>
      <c r="L3482" s="10">
        <v>0.310999989509583</v>
      </c>
      <c r="M3482" s="10">
        <v>0.310999989509583</v>
      </c>
      <c r="N3482" s="10">
        <v>2.04999995231628</v>
      </c>
      <c r="O3482" s="10">
        <v>0.72663551568985</v>
      </c>
    </row>
    <row r="3483" spans="1:15">
      <c r="A3483" s="8">
        <v>2001</v>
      </c>
      <c r="B3483" s="8" t="s">
        <v>475</v>
      </c>
      <c r="C3483" s="8">
        <v>371400</v>
      </c>
      <c r="D3483" s="8" t="s">
        <v>27</v>
      </c>
      <c r="E3483" s="8" t="s">
        <v>439</v>
      </c>
      <c r="F3483" s="9">
        <v>407.43</v>
      </c>
      <c r="G3483" s="9">
        <v>90.61</v>
      </c>
      <c r="H3483" s="9">
        <v>187.78</v>
      </c>
      <c r="I3483" s="9">
        <v>128.99</v>
      </c>
      <c r="J3483" s="10">
        <v>0.222394034266472</v>
      </c>
      <c r="K3483" s="10">
        <v>0.460888981819153</v>
      </c>
      <c r="L3483" s="10">
        <v>0.316594272851944</v>
      </c>
      <c r="M3483" s="10">
        <v>0.316594272851944</v>
      </c>
      <c r="N3483" s="10">
        <v>2.09395480155945</v>
      </c>
      <c r="O3483" s="10">
        <v>0.686920881271362</v>
      </c>
    </row>
    <row r="3484" spans="1:15">
      <c r="A3484" s="8">
        <v>2002</v>
      </c>
      <c r="B3484" s="8" t="s">
        <v>475</v>
      </c>
      <c r="C3484" s="8">
        <v>371400</v>
      </c>
      <c r="D3484" s="8" t="s">
        <v>27</v>
      </c>
      <c r="E3484" s="8" t="s">
        <v>439</v>
      </c>
      <c r="F3484" s="9">
        <v>460.5</v>
      </c>
      <c r="G3484" s="9">
        <v>93.02</v>
      </c>
      <c r="H3484" s="9">
        <v>220.99</v>
      </c>
      <c r="I3484" s="9">
        <v>146.49</v>
      </c>
      <c r="J3484" s="10">
        <v>0.201997831463814</v>
      </c>
      <c r="K3484" s="10">
        <v>0.479891419410706</v>
      </c>
      <c r="L3484" s="10">
        <v>0.318110764026642</v>
      </c>
      <c r="M3484" s="10">
        <v>0.318110764026642</v>
      </c>
      <c r="N3484" s="10">
        <v>2.11611294746399</v>
      </c>
      <c r="O3484" s="10">
        <v>0.662880659103394</v>
      </c>
    </row>
    <row r="3485" spans="1:15">
      <c r="A3485" s="8">
        <v>2003</v>
      </c>
      <c r="B3485" s="8" t="s">
        <v>475</v>
      </c>
      <c r="C3485" s="8">
        <v>371400</v>
      </c>
      <c r="D3485" s="8" t="s">
        <v>27</v>
      </c>
      <c r="E3485" s="8" t="s">
        <v>439</v>
      </c>
      <c r="F3485" s="9">
        <v>556.68</v>
      </c>
      <c r="G3485" s="9">
        <v>102.6</v>
      </c>
      <c r="H3485" s="9">
        <v>279.9</v>
      </c>
      <c r="I3485" s="9">
        <v>174.19</v>
      </c>
      <c r="J3485" s="10">
        <v>0.184306964278221</v>
      </c>
      <c r="K3485" s="10">
        <v>0.502802312374115</v>
      </c>
      <c r="L3485" s="10">
        <v>0.312908679246902</v>
      </c>
      <c r="M3485" s="10">
        <v>0.312908679246902</v>
      </c>
      <c r="N3485" s="10">
        <v>2.12863755226135</v>
      </c>
      <c r="O3485" s="10">
        <v>0.622329413890839</v>
      </c>
    </row>
    <row r="3486" spans="1:15">
      <c r="A3486" s="8">
        <v>2004</v>
      </c>
      <c r="B3486" s="8" t="s">
        <v>475</v>
      </c>
      <c r="C3486" s="8">
        <v>371400</v>
      </c>
      <c r="D3486" s="8" t="s">
        <v>27</v>
      </c>
      <c r="E3486" s="8" t="s">
        <v>439</v>
      </c>
      <c r="F3486" s="9">
        <v>686.9</v>
      </c>
      <c r="G3486" s="9">
        <v>118.22</v>
      </c>
      <c r="H3486" s="9">
        <v>360.76</v>
      </c>
      <c r="I3486" s="9">
        <v>207.92</v>
      </c>
      <c r="J3486" s="10">
        <v>0.172106564044952</v>
      </c>
      <c r="K3486" s="10">
        <v>0.525200188159943</v>
      </c>
      <c r="L3486" s="10">
        <v>0.302693247795105</v>
      </c>
      <c r="M3486" s="10">
        <v>0.302693247795105</v>
      </c>
      <c r="N3486" s="10">
        <v>2.13058662414551</v>
      </c>
      <c r="O3486" s="10">
        <v>0.576338827610016</v>
      </c>
    </row>
    <row r="3487" spans="1:15">
      <c r="A3487" s="8">
        <v>2005</v>
      </c>
      <c r="B3487" s="8" t="s">
        <v>475</v>
      </c>
      <c r="C3487" s="8">
        <v>371400</v>
      </c>
      <c r="D3487" s="8" t="s">
        <v>27</v>
      </c>
      <c r="E3487" s="8" t="s">
        <v>439</v>
      </c>
      <c r="F3487" s="9">
        <v>831.83</v>
      </c>
      <c r="G3487" s="9">
        <v>127.1</v>
      </c>
      <c r="H3487" s="9">
        <v>459</v>
      </c>
      <c r="I3487" s="9">
        <v>245.72</v>
      </c>
      <c r="J3487" s="10">
        <v>0.152795642614365</v>
      </c>
      <c r="K3487" s="10">
        <v>0.551795423030853</v>
      </c>
      <c r="L3487" s="10">
        <v>0.295396894216537</v>
      </c>
      <c r="M3487" s="10">
        <v>0.295396894216537</v>
      </c>
      <c r="N3487" s="10">
        <v>2.14257717132568</v>
      </c>
      <c r="O3487" s="10">
        <v>0.535337686538696</v>
      </c>
    </row>
    <row r="3488" spans="1:15">
      <c r="A3488" s="8">
        <v>2006</v>
      </c>
      <c r="B3488" s="8" t="s">
        <v>475</v>
      </c>
      <c r="C3488" s="8">
        <v>371400</v>
      </c>
      <c r="D3488" s="8" t="s">
        <v>27</v>
      </c>
      <c r="E3488" s="8" t="s">
        <v>439</v>
      </c>
      <c r="F3488" s="9">
        <v>1003.38</v>
      </c>
      <c r="G3488" s="9">
        <v>140.77</v>
      </c>
      <c r="H3488" s="9">
        <v>559.48</v>
      </c>
      <c r="I3488" s="9">
        <v>303.12</v>
      </c>
      <c r="J3488" s="10">
        <v>0.140295803546906</v>
      </c>
      <c r="K3488" s="10">
        <v>0.557595312595367</v>
      </c>
      <c r="L3488" s="10">
        <v>0.302098900079727</v>
      </c>
      <c r="M3488" s="10">
        <v>0.302098900079727</v>
      </c>
      <c r="N3488" s="10">
        <v>2.16178321838379</v>
      </c>
      <c r="O3488" s="10">
        <v>0.541788816452026</v>
      </c>
    </row>
    <row r="3489" spans="1:15">
      <c r="A3489" s="8">
        <v>2007</v>
      </c>
      <c r="B3489" s="8" t="s">
        <v>475</v>
      </c>
      <c r="C3489" s="8">
        <v>371400</v>
      </c>
      <c r="D3489" s="8" t="s">
        <v>27</v>
      </c>
      <c r="E3489" s="8" t="s">
        <v>439</v>
      </c>
      <c r="F3489" s="9">
        <v>1180.82</v>
      </c>
      <c r="G3489" s="9">
        <v>158.7</v>
      </c>
      <c r="H3489" s="9">
        <v>655.36</v>
      </c>
      <c r="I3489" s="9">
        <v>366.76</v>
      </c>
      <c r="J3489" s="10">
        <v>0.134398132562637</v>
      </c>
      <c r="K3489" s="10">
        <v>0.555004119873047</v>
      </c>
      <c r="L3489" s="10">
        <v>0.310597717761993</v>
      </c>
      <c r="M3489" s="10">
        <v>0.310597717761993</v>
      </c>
      <c r="N3489" s="10">
        <v>2.17619943618774</v>
      </c>
      <c r="O3489" s="10">
        <v>0.55963134765625</v>
      </c>
    </row>
    <row r="3490" spans="1:15">
      <c r="A3490" s="8">
        <v>2008</v>
      </c>
      <c r="B3490" s="8" t="s">
        <v>475</v>
      </c>
      <c r="C3490" s="8">
        <v>371400</v>
      </c>
      <c r="D3490" s="8" t="s">
        <v>27</v>
      </c>
      <c r="E3490" s="8" t="s">
        <v>439</v>
      </c>
      <c r="F3490" s="9">
        <v>1400.91</v>
      </c>
      <c r="G3490" s="9">
        <v>169.79</v>
      </c>
      <c r="H3490" s="9">
        <v>783.39</v>
      </c>
      <c r="I3490" s="9">
        <v>447.73</v>
      </c>
      <c r="J3490" s="10">
        <v>0.121199794113636</v>
      </c>
      <c r="K3490" s="10">
        <v>0.559200823307037</v>
      </c>
      <c r="L3490" s="10">
        <v>0.319599390029907</v>
      </c>
      <c r="M3490" s="10">
        <v>0.319599390029907</v>
      </c>
      <c r="N3490" s="10">
        <v>2.19839954376221</v>
      </c>
      <c r="O3490" s="10">
        <v>0.571528851985931</v>
      </c>
    </row>
    <row r="3491" spans="1:15">
      <c r="A3491" s="8">
        <v>2009</v>
      </c>
      <c r="B3491" s="8" t="s">
        <v>475</v>
      </c>
      <c r="C3491" s="8">
        <v>371400</v>
      </c>
      <c r="D3491" s="8" t="s">
        <v>27</v>
      </c>
      <c r="E3491" s="8" t="s">
        <v>439</v>
      </c>
      <c r="F3491" s="9">
        <v>1476.08</v>
      </c>
      <c r="G3491" s="9">
        <v>191.01</v>
      </c>
      <c r="H3491" s="9">
        <v>812.58</v>
      </c>
      <c r="I3491" s="9">
        <v>472.49</v>
      </c>
      <c r="J3491" s="10">
        <v>0.129403561353683</v>
      </c>
      <c r="K3491" s="10">
        <v>0.550498604774475</v>
      </c>
      <c r="L3491" s="10">
        <v>0.320097833871841</v>
      </c>
      <c r="M3491" s="10">
        <v>0.320097833871841</v>
      </c>
      <c r="N3491" s="10">
        <v>2.1906943321228</v>
      </c>
      <c r="O3491" s="10">
        <v>0.581468880176544</v>
      </c>
    </row>
    <row r="3492" spans="1:15">
      <c r="A3492" s="8">
        <v>2010</v>
      </c>
      <c r="B3492" s="8" t="s">
        <v>475</v>
      </c>
      <c r="C3492" s="8">
        <v>371400</v>
      </c>
      <c r="D3492" s="8" t="s">
        <v>27</v>
      </c>
      <c r="E3492" s="8" t="s">
        <v>439</v>
      </c>
      <c r="F3492" s="9">
        <v>1657.82</v>
      </c>
      <c r="G3492" s="9">
        <v>210.54</v>
      </c>
      <c r="H3492" s="9">
        <v>899.53</v>
      </c>
      <c r="I3492" s="9">
        <v>547.74</v>
      </c>
      <c r="J3492" s="10">
        <v>0.126998111605644</v>
      </c>
      <c r="K3492" s="10">
        <v>0.542598128318787</v>
      </c>
      <c r="L3492" s="10">
        <v>0.330397754907608</v>
      </c>
      <c r="M3492" s="10">
        <v>0.330397754907608</v>
      </c>
      <c r="N3492" s="10">
        <v>2.20338773727417</v>
      </c>
      <c r="O3492" s="10">
        <v>0.608918011188507</v>
      </c>
    </row>
    <row r="3493" spans="1:15">
      <c r="A3493" s="8">
        <v>2011</v>
      </c>
      <c r="B3493" s="8" t="s">
        <v>475</v>
      </c>
      <c r="C3493" s="8">
        <v>371400</v>
      </c>
      <c r="D3493" s="8" t="s">
        <v>27</v>
      </c>
      <c r="E3493" s="8" t="s">
        <v>439</v>
      </c>
      <c r="F3493" s="9">
        <v>1950.71</v>
      </c>
      <c r="G3493" s="9">
        <v>229.6</v>
      </c>
      <c r="H3493" s="9">
        <v>1059.82</v>
      </c>
      <c r="I3493" s="9">
        <v>661.29</v>
      </c>
      <c r="J3493" s="10">
        <v>0.117700733244419</v>
      </c>
      <c r="K3493" s="10">
        <v>0.543299615383148</v>
      </c>
      <c r="L3493" s="10">
        <v>0.338999658823013</v>
      </c>
      <c r="M3493" s="10">
        <v>0.338999658823013</v>
      </c>
      <c r="N3493" s="10">
        <v>2.22129893302917</v>
      </c>
      <c r="O3493" s="10">
        <v>0.623964428901672</v>
      </c>
    </row>
    <row r="3494" spans="1:15">
      <c r="A3494" s="8">
        <v>2012</v>
      </c>
      <c r="B3494" s="8" t="s">
        <v>475</v>
      </c>
      <c r="C3494" s="8">
        <v>371400</v>
      </c>
      <c r="D3494" s="8" t="s">
        <v>27</v>
      </c>
      <c r="E3494" s="8" t="s">
        <v>439</v>
      </c>
      <c r="F3494" s="9">
        <v>2230.56</v>
      </c>
      <c r="G3494" s="9">
        <v>244.47</v>
      </c>
      <c r="H3494" s="9">
        <v>1208.74</v>
      </c>
      <c r="I3494" s="9">
        <v>777.57</v>
      </c>
      <c r="J3494" s="10">
        <v>0.109600283205509</v>
      </c>
      <c r="K3494" s="10">
        <v>0.541899800300598</v>
      </c>
      <c r="L3494" s="10">
        <v>0.348598569631577</v>
      </c>
      <c r="M3494" s="10">
        <v>0.348598569631577</v>
      </c>
      <c r="N3494" s="10">
        <v>2.23919558525085</v>
      </c>
      <c r="O3494" s="10">
        <v>0.643289685249329</v>
      </c>
    </row>
    <row r="3495" spans="1:15">
      <c r="A3495" s="8">
        <v>2013</v>
      </c>
      <c r="B3495" s="8" t="s">
        <v>475</v>
      </c>
      <c r="C3495" s="8">
        <v>371400</v>
      </c>
      <c r="D3495" s="8" t="s">
        <v>27</v>
      </c>
      <c r="E3495" s="8" t="s">
        <v>439</v>
      </c>
      <c r="F3495" s="9">
        <v>2460.59</v>
      </c>
      <c r="G3495" s="9">
        <v>273.62</v>
      </c>
      <c r="H3495" s="9">
        <v>1301.65</v>
      </c>
      <c r="I3495" s="9">
        <v>885.32</v>
      </c>
      <c r="J3495" s="10">
        <v>0.111200973391533</v>
      </c>
      <c r="K3495" s="10">
        <v>0.528999149799347</v>
      </c>
      <c r="L3495" s="10">
        <v>0.359799891710281</v>
      </c>
      <c r="M3495" s="10">
        <v>0.359799891710281</v>
      </c>
      <c r="N3495" s="10">
        <v>2.2485990524292</v>
      </c>
      <c r="O3495" s="10">
        <v>0.680152118206024</v>
      </c>
    </row>
    <row r="3496" spans="1:15">
      <c r="A3496" s="8">
        <v>2014</v>
      </c>
      <c r="B3496" s="8" t="s">
        <v>475</v>
      </c>
      <c r="C3496" s="8">
        <v>371400</v>
      </c>
      <c r="D3496" s="8" t="s">
        <v>27</v>
      </c>
      <c r="E3496" s="8" t="s">
        <v>439</v>
      </c>
      <c r="F3496" s="9">
        <v>2596.08</v>
      </c>
      <c r="G3496" s="9">
        <v>270.51</v>
      </c>
      <c r="H3496" s="9">
        <v>1306.09</v>
      </c>
      <c r="I3496" s="9">
        <v>1019.22</v>
      </c>
      <c r="J3496" s="10">
        <v>0.104199409484863</v>
      </c>
      <c r="K3496" s="10">
        <v>0.50310081243515</v>
      </c>
      <c r="L3496" s="10">
        <v>0.392599612474442</v>
      </c>
      <c r="M3496" s="10">
        <v>0.392599612474442</v>
      </c>
      <c r="N3496" s="10">
        <v>2.28819990158081</v>
      </c>
      <c r="O3496" s="10">
        <v>0.78035968542099</v>
      </c>
    </row>
    <row r="3497" spans="1:15">
      <c r="A3497" s="8">
        <v>2015</v>
      </c>
      <c r="B3497" s="8" t="s">
        <v>475</v>
      </c>
      <c r="C3497" s="8">
        <v>371400</v>
      </c>
      <c r="D3497" s="8" t="s">
        <v>27</v>
      </c>
      <c r="E3497" s="8" t="s">
        <v>439</v>
      </c>
      <c r="F3497" s="9">
        <v>2750.94</v>
      </c>
      <c r="G3497" s="9">
        <v>283.62</v>
      </c>
      <c r="H3497" s="9">
        <v>1357.86</v>
      </c>
      <c r="I3497" s="9">
        <v>1109.18</v>
      </c>
      <c r="J3497" s="10">
        <v>0.103099301457405</v>
      </c>
      <c r="K3497" s="10">
        <v>0.49359855055809</v>
      </c>
      <c r="L3497" s="10">
        <v>0.40320035815239</v>
      </c>
      <c r="M3497" s="10">
        <v>0.40320035815239</v>
      </c>
      <c r="N3497" s="10">
        <v>2.29989743232727</v>
      </c>
      <c r="O3497" s="10">
        <v>0.816858887672424</v>
      </c>
    </row>
    <row r="3498" spans="1:15">
      <c r="A3498" s="8">
        <v>2016</v>
      </c>
      <c r="B3498" s="8" t="s">
        <v>475</v>
      </c>
      <c r="C3498" s="8">
        <v>371400</v>
      </c>
      <c r="D3498" s="8" t="s">
        <v>27</v>
      </c>
      <c r="E3498" s="8" t="s">
        <v>439</v>
      </c>
      <c r="F3498" s="9">
        <v>2932.99</v>
      </c>
      <c r="G3498" s="9">
        <v>296.23</v>
      </c>
      <c r="H3498" s="9">
        <v>1403.14</v>
      </c>
      <c r="I3498" s="9">
        <v>1233.62</v>
      </c>
      <c r="J3498" s="10">
        <v>0.100999318063259</v>
      </c>
      <c r="K3498" s="10">
        <v>0.478399187326431</v>
      </c>
      <c r="L3498" s="10">
        <v>0.420601516962051</v>
      </c>
      <c r="M3498" s="10">
        <v>0.420601516962051</v>
      </c>
      <c r="N3498" s="10">
        <v>2.31960225105286</v>
      </c>
      <c r="O3498" s="10">
        <v>0.879185259342194</v>
      </c>
    </row>
    <row r="3499" spans="1:15">
      <c r="A3499" s="8">
        <v>2017</v>
      </c>
      <c r="B3499" s="8" t="s">
        <v>475</v>
      </c>
      <c r="C3499" s="8">
        <v>371400</v>
      </c>
      <c r="D3499" s="8" t="s">
        <v>27</v>
      </c>
      <c r="E3499" s="8" t="s">
        <v>439</v>
      </c>
      <c r="F3499" s="9">
        <v>3141.66</v>
      </c>
      <c r="G3499" s="9">
        <v>314.23</v>
      </c>
      <c r="H3499" s="9">
        <v>1498.62</v>
      </c>
      <c r="I3499" s="9">
        <v>1328.81</v>
      </c>
      <c r="J3499" s="10">
        <v>0.100020371377468</v>
      </c>
      <c r="K3499" s="10">
        <v>0.477015346288681</v>
      </c>
      <c r="L3499" s="10">
        <v>0.422964304685593</v>
      </c>
      <c r="M3499" s="10">
        <v>0.422964304685593</v>
      </c>
      <c r="N3499" s="10">
        <v>2.32294392585754</v>
      </c>
      <c r="O3499" s="10">
        <v>0.886689066886902</v>
      </c>
    </row>
    <row r="3500" spans="1:15">
      <c r="A3500" s="8">
        <v>2018</v>
      </c>
      <c r="B3500" s="8" t="s">
        <v>475</v>
      </c>
      <c r="C3500" s="8">
        <v>371400</v>
      </c>
      <c r="D3500" s="8" t="s">
        <v>27</v>
      </c>
      <c r="E3500" s="8" t="s">
        <v>439</v>
      </c>
      <c r="F3500" s="9">
        <v>3380.3</v>
      </c>
      <c r="G3500" s="9">
        <v>320.11</v>
      </c>
      <c r="H3500" s="9">
        <v>1612.74</v>
      </c>
      <c r="I3500" s="9">
        <v>1447.44</v>
      </c>
      <c r="J3500" s="10">
        <v>0.0946986973285675</v>
      </c>
      <c r="K3500" s="10">
        <v>0.477099657058716</v>
      </c>
      <c r="L3500" s="10">
        <v>0.4281986951828</v>
      </c>
      <c r="M3500" s="10">
        <v>0.4281986951828</v>
      </c>
      <c r="N3500" s="10">
        <v>2.33349418640137</v>
      </c>
      <c r="O3500" s="10">
        <v>0.897503614425659</v>
      </c>
    </row>
    <row r="3501" spans="1:15">
      <c r="A3501" s="8">
        <v>2019</v>
      </c>
      <c r="B3501" s="8" t="s">
        <v>475</v>
      </c>
      <c r="C3501" s="8">
        <v>371400</v>
      </c>
      <c r="D3501" s="8" t="s">
        <v>27</v>
      </c>
      <c r="E3501" s="8" t="s">
        <v>439</v>
      </c>
      <c r="F3501" s="9">
        <v>3022</v>
      </c>
      <c r="G3501" s="9">
        <v>311.87</v>
      </c>
      <c r="H3501" s="9">
        <v>1263.8</v>
      </c>
      <c r="I3501" s="9">
        <v>1446.63</v>
      </c>
      <c r="J3501" s="10">
        <v>0.103199869394302</v>
      </c>
      <c r="K3501" s="10">
        <v>0.418199867010117</v>
      </c>
      <c r="L3501" s="10">
        <v>0.478699535131454</v>
      </c>
      <c r="M3501" s="10">
        <v>0.478699535131454</v>
      </c>
      <c r="N3501" s="10">
        <v>2.37569808959961</v>
      </c>
      <c r="O3501" s="10">
        <v>1.14466691017151</v>
      </c>
    </row>
    <row r="3502" spans="1:15">
      <c r="A3502" s="8">
        <v>2020</v>
      </c>
      <c r="B3502" s="8" t="s">
        <v>475</v>
      </c>
      <c r="C3502" s="8">
        <v>371400</v>
      </c>
      <c r="D3502" s="8" t="s">
        <v>27</v>
      </c>
      <c r="E3502" s="8" t="s">
        <v>439</v>
      </c>
      <c r="F3502" s="9">
        <v>3078.99</v>
      </c>
      <c r="G3502" s="9">
        <v>327.010009765625</v>
      </c>
      <c r="H3502" s="9">
        <v>1235.86999511719</v>
      </c>
      <c r="I3502" s="9">
        <v>1516.10998535156</v>
      </c>
      <c r="J3502" s="10">
        <v>0.10620690882206</v>
      </c>
      <c r="K3502" s="10">
        <v>0.401388108730316</v>
      </c>
      <c r="L3502" s="10">
        <v>0.492404967546463</v>
      </c>
      <c r="M3502" s="10">
        <v>0.492404967546463</v>
      </c>
      <c r="N3502" s="10">
        <v>2.38619804382324</v>
      </c>
      <c r="O3502" s="10">
        <v>1.2267552614212</v>
      </c>
    </row>
    <row r="3503" spans="1:15">
      <c r="A3503" s="8">
        <v>2021</v>
      </c>
      <c r="B3503" s="8" t="s">
        <v>475</v>
      </c>
      <c r="C3503" s="8">
        <v>371400</v>
      </c>
      <c r="D3503" s="8" t="s">
        <v>27</v>
      </c>
      <c r="E3503" s="8" t="s">
        <v>439</v>
      </c>
      <c r="F3503" s="9">
        <v>3488.72</v>
      </c>
      <c r="G3503" s="9">
        <v>366.920013427734</v>
      </c>
      <c r="H3503" s="9">
        <v>1435</v>
      </c>
      <c r="I3503" s="9">
        <v>1686.80004882812</v>
      </c>
      <c r="J3503" s="10">
        <v>0.105173245072365</v>
      </c>
      <c r="K3503" s="10">
        <v>0.411325633525848</v>
      </c>
      <c r="L3503" s="10">
        <v>0.483501136302948</v>
      </c>
      <c r="M3503" s="10">
        <v>0.483501136302948</v>
      </c>
      <c r="N3503" s="10">
        <v>2.3783278465271</v>
      </c>
      <c r="O3503" s="10">
        <v>1.17547047138214</v>
      </c>
    </row>
    <row r="3504" spans="1:15">
      <c r="A3504" s="8">
        <v>2022</v>
      </c>
      <c r="B3504" s="8" t="s">
        <v>475</v>
      </c>
      <c r="C3504" s="8">
        <v>371400</v>
      </c>
      <c r="D3504" s="8" t="s">
        <v>27</v>
      </c>
      <c r="E3504" s="8" t="s">
        <v>439</v>
      </c>
      <c r="F3504" s="9">
        <v>3633.1</v>
      </c>
      <c r="G3504" s="9">
        <v>370.4</v>
      </c>
      <c r="H3504" s="9">
        <v>1509.2</v>
      </c>
      <c r="I3504" s="9">
        <v>1753.5</v>
      </c>
      <c r="J3504" s="10">
        <v>0.101951501472572</v>
      </c>
      <c r="K3504" s="10">
        <v>0.415402824034571</v>
      </c>
      <c r="L3504" s="10">
        <v>0.482645674492857</v>
      </c>
      <c r="M3504" s="10">
        <v>0.482645674492857</v>
      </c>
      <c r="N3504" s="10">
        <v>2.38069417302029</v>
      </c>
      <c r="O3504" s="10">
        <v>1.16187384044527</v>
      </c>
    </row>
    <row r="3505" spans="1:15">
      <c r="A3505" s="1">
        <v>2023</v>
      </c>
      <c r="B3505" s="1" t="s">
        <v>475</v>
      </c>
      <c r="C3505" s="1">
        <v>371400</v>
      </c>
      <c r="D3505" s="1" t="s">
        <v>27</v>
      </c>
      <c r="E3505" s="1" t="s">
        <v>439</v>
      </c>
      <c r="F3505" s="14" t="s">
        <v>476</v>
      </c>
      <c r="G3505" s="14">
        <v>377.95</v>
      </c>
      <c r="H3505" s="14">
        <v>1527.37</v>
      </c>
      <c r="I3505" s="14">
        <v>1899.95</v>
      </c>
      <c r="J3505" s="18">
        <f>G3505/F3505</f>
        <v>0.0993227813006699</v>
      </c>
      <c r="K3505" s="18">
        <f>H3505/F3505</f>
        <v>0.401382819090367</v>
      </c>
      <c r="L3505" s="18">
        <f>I3505/F3505</f>
        <v>0.499294399608963</v>
      </c>
      <c r="M3505" s="18">
        <f>I3505/F3505</f>
        <v>0.499294399608963</v>
      </c>
      <c r="N3505" s="18">
        <f>J3505*1+K3505*2+L3505*3</f>
        <v>2.39997161830829</v>
      </c>
      <c r="O3505" s="18">
        <f>I3505/H3505</f>
        <v>1.24393565409822</v>
      </c>
    </row>
    <row r="3506" spans="1:15">
      <c r="A3506" s="8">
        <v>2000</v>
      </c>
      <c r="B3506" s="8" t="s">
        <v>477</v>
      </c>
      <c r="C3506" s="8">
        <v>371500</v>
      </c>
      <c r="D3506" s="8" t="s">
        <v>27</v>
      </c>
      <c r="E3506" s="8" t="s">
        <v>439</v>
      </c>
      <c r="F3506" s="9">
        <v>280.83</v>
      </c>
      <c r="G3506" s="9">
        <v>91.27</v>
      </c>
      <c r="H3506" s="9">
        <v>117.11</v>
      </c>
      <c r="I3506" s="9">
        <v>72.45</v>
      </c>
      <c r="J3506" s="10">
        <v>0.325000882148743</v>
      </c>
      <c r="K3506" s="10">
        <v>0.417013853788376</v>
      </c>
      <c r="L3506" s="10">
        <v>0.257985264062881</v>
      </c>
      <c r="M3506" s="10">
        <v>0.257985264062881</v>
      </c>
      <c r="N3506" s="10">
        <v>1.93298435211182</v>
      </c>
      <c r="O3506" s="10">
        <v>0.618649125099182</v>
      </c>
    </row>
    <row r="3507" spans="1:15">
      <c r="A3507" s="8">
        <v>2001</v>
      </c>
      <c r="B3507" s="8" t="s">
        <v>477</v>
      </c>
      <c r="C3507" s="8">
        <v>371500</v>
      </c>
      <c r="D3507" s="8" t="s">
        <v>27</v>
      </c>
      <c r="E3507" s="8" t="s">
        <v>439</v>
      </c>
      <c r="F3507" s="9">
        <v>318.54</v>
      </c>
      <c r="G3507" s="9">
        <v>93.71</v>
      </c>
      <c r="H3507" s="9">
        <v>138.37</v>
      </c>
      <c r="I3507" s="9">
        <v>86.48</v>
      </c>
      <c r="J3507" s="10">
        <v>0.294185966253281</v>
      </c>
      <c r="K3507" s="10">
        <v>0.434388160705566</v>
      </c>
      <c r="L3507" s="10">
        <v>0.271488666534424</v>
      </c>
      <c r="M3507" s="10">
        <v>0.271488666534424</v>
      </c>
      <c r="N3507" s="10">
        <v>1.97742831707001</v>
      </c>
      <c r="O3507" s="10">
        <v>0.624990940093994</v>
      </c>
    </row>
    <row r="3508" spans="1:15">
      <c r="A3508" s="8">
        <v>2002</v>
      </c>
      <c r="B3508" s="8" t="s">
        <v>477</v>
      </c>
      <c r="C3508" s="8">
        <v>371500</v>
      </c>
      <c r="D3508" s="8" t="s">
        <v>27</v>
      </c>
      <c r="E3508" s="8" t="s">
        <v>439</v>
      </c>
      <c r="F3508" s="9">
        <v>375.5</v>
      </c>
      <c r="G3508" s="9">
        <v>96.13</v>
      </c>
      <c r="H3508" s="9">
        <v>172.92</v>
      </c>
      <c r="I3508" s="9">
        <v>106.45</v>
      </c>
      <c r="J3508" s="10">
        <v>0.256005316972733</v>
      </c>
      <c r="K3508" s="10">
        <v>0.460505992174149</v>
      </c>
      <c r="L3508" s="10">
        <v>0.283488690853119</v>
      </c>
      <c r="M3508" s="10">
        <v>0.283488690853119</v>
      </c>
      <c r="N3508" s="10">
        <v>2.02748346328735</v>
      </c>
      <c r="O3508" s="10">
        <v>0.615602612495422</v>
      </c>
    </row>
    <row r="3509" spans="1:15">
      <c r="A3509" s="8">
        <v>2003</v>
      </c>
      <c r="B3509" s="8" t="s">
        <v>477</v>
      </c>
      <c r="C3509" s="8">
        <v>371500</v>
      </c>
      <c r="D3509" s="8" t="s">
        <v>27</v>
      </c>
      <c r="E3509" s="8" t="s">
        <v>439</v>
      </c>
      <c r="F3509" s="9">
        <v>454.19</v>
      </c>
      <c r="G3509" s="9">
        <v>100.51</v>
      </c>
      <c r="H3509" s="9">
        <v>228.55</v>
      </c>
      <c r="I3509" s="9">
        <v>125.13</v>
      </c>
      <c r="J3509" s="10">
        <v>0.221295058727264</v>
      </c>
      <c r="K3509" s="10">
        <v>0.503203511238098</v>
      </c>
      <c r="L3509" s="10">
        <v>0.275501430034637</v>
      </c>
      <c r="M3509" s="10">
        <v>0.275501430034637</v>
      </c>
      <c r="N3509" s="10">
        <v>2.05420637130737</v>
      </c>
      <c r="O3509" s="10">
        <v>0.547495067119598</v>
      </c>
    </row>
    <row r="3510" spans="1:15">
      <c r="A3510" s="8">
        <v>2004</v>
      </c>
      <c r="B3510" s="8" t="s">
        <v>477</v>
      </c>
      <c r="C3510" s="8">
        <v>371500</v>
      </c>
      <c r="D3510" s="8" t="s">
        <v>27</v>
      </c>
      <c r="E3510" s="8" t="s">
        <v>439</v>
      </c>
      <c r="F3510" s="9">
        <v>572.69</v>
      </c>
      <c r="G3510" s="9">
        <v>116.31</v>
      </c>
      <c r="H3510" s="9">
        <v>314.58</v>
      </c>
      <c r="I3510" s="9">
        <v>141.8</v>
      </c>
      <c r="J3510" s="10">
        <v>0.20309416949749</v>
      </c>
      <c r="K3510" s="10">
        <v>0.549302399158478</v>
      </c>
      <c r="L3510" s="10">
        <v>0.247603416442871</v>
      </c>
      <c r="M3510" s="10">
        <v>0.247603416442871</v>
      </c>
      <c r="N3510" s="10">
        <v>2.04450917243958</v>
      </c>
      <c r="O3510" s="10">
        <v>0.450759738683701</v>
      </c>
    </row>
    <row r="3511" spans="1:15">
      <c r="A3511" s="8">
        <v>2005</v>
      </c>
      <c r="B3511" s="8" t="s">
        <v>477</v>
      </c>
      <c r="C3511" s="8">
        <v>371500</v>
      </c>
      <c r="D3511" s="8" t="s">
        <v>27</v>
      </c>
      <c r="E3511" s="8" t="s">
        <v>439</v>
      </c>
      <c r="F3511" s="9">
        <v>693.14</v>
      </c>
      <c r="G3511" s="9">
        <v>129.76</v>
      </c>
      <c r="H3511" s="9">
        <v>397.1</v>
      </c>
      <c r="I3511" s="9">
        <v>166.28</v>
      </c>
      <c r="J3511" s="10">
        <v>0.187206044793129</v>
      </c>
      <c r="K3511" s="10">
        <v>0.572900116443634</v>
      </c>
      <c r="L3511" s="10">
        <v>0.239893823862076</v>
      </c>
      <c r="M3511" s="10">
        <v>0.239893823862076</v>
      </c>
      <c r="N3511" s="10">
        <v>2.0526876449585</v>
      </c>
      <c r="O3511" s="10">
        <v>0.418735831975937</v>
      </c>
    </row>
    <row r="3512" spans="1:15">
      <c r="A3512" s="8">
        <v>2006</v>
      </c>
      <c r="B3512" s="8" t="s">
        <v>477</v>
      </c>
      <c r="C3512" s="8">
        <v>371500</v>
      </c>
      <c r="D3512" s="8" t="s">
        <v>27</v>
      </c>
      <c r="E3512" s="8" t="s">
        <v>439</v>
      </c>
      <c r="F3512" s="9">
        <v>841.33</v>
      </c>
      <c r="G3512" s="9">
        <v>138.82</v>
      </c>
      <c r="H3512" s="9">
        <v>491.93</v>
      </c>
      <c r="I3512" s="9">
        <v>210.58</v>
      </c>
      <c r="J3512" s="10">
        <v>0.165000647306442</v>
      </c>
      <c r="K3512" s="10">
        <v>0.584705173969269</v>
      </c>
      <c r="L3512" s="10">
        <v>0.250294178724289</v>
      </c>
      <c r="M3512" s="10">
        <v>0.250294178724289</v>
      </c>
      <c r="N3512" s="10">
        <v>2.08529353141785</v>
      </c>
      <c r="O3512" s="10">
        <v>0.428069025278091</v>
      </c>
    </row>
    <row r="3513" spans="1:15">
      <c r="A3513" s="8">
        <v>2007</v>
      </c>
      <c r="B3513" s="8" t="s">
        <v>477</v>
      </c>
      <c r="C3513" s="8">
        <v>371500</v>
      </c>
      <c r="D3513" s="8" t="s">
        <v>27</v>
      </c>
      <c r="E3513" s="8" t="s">
        <v>439</v>
      </c>
      <c r="F3513" s="9">
        <v>1025.42</v>
      </c>
      <c r="G3513" s="9">
        <v>154.53</v>
      </c>
      <c r="H3513" s="9">
        <v>605.61</v>
      </c>
      <c r="I3513" s="9">
        <v>265.27</v>
      </c>
      <c r="J3513" s="10">
        <v>0.150699228048325</v>
      </c>
      <c r="K3513" s="10">
        <v>0.590597033500671</v>
      </c>
      <c r="L3513" s="10">
        <v>0.258693993091583</v>
      </c>
      <c r="M3513" s="10">
        <v>0.258693993091583</v>
      </c>
      <c r="N3513" s="10">
        <v>2.10797524452209</v>
      </c>
      <c r="O3513" s="10">
        <v>0.438021183013916</v>
      </c>
    </row>
    <row r="3514" spans="1:15">
      <c r="A3514" s="8">
        <v>2008</v>
      </c>
      <c r="B3514" s="8" t="s">
        <v>477</v>
      </c>
      <c r="C3514" s="8">
        <v>371500</v>
      </c>
      <c r="D3514" s="8" t="s">
        <v>27</v>
      </c>
      <c r="E3514" s="8" t="s">
        <v>439</v>
      </c>
      <c r="F3514" s="9">
        <v>1252.67</v>
      </c>
      <c r="G3514" s="9">
        <v>187.02</v>
      </c>
      <c r="H3514" s="9">
        <v>738.95</v>
      </c>
      <c r="I3514" s="9">
        <v>326.7</v>
      </c>
      <c r="J3514" s="10">
        <v>0.149297103285789</v>
      </c>
      <c r="K3514" s="10">
        <v>0.589899957180023</v>
      </c>
      <c r="L3514" s="10">
        <v>0.260802924633026</v>
      </c>
      <c r="M3514" s="10">
        <v>0.260802924633026</v>
      </c>
      <c r="N3514" s="10">
        <v>2.11150574684143</v>
      </c>
      <c r="O3514" s="10">
        <v>0.442113816738129</v>
      </c>
    </row>
    <row r="3515" spans="1:15">
      <c r="A3515" s="8">
        <v>2009</v>
      </c>
      <c r="B3515" s="8" t="s">
        <v>477</v>
      </c>
      <c r="C3515" s="8">
        <v>371500</v>
      </c>
      <c r="D3515" s="8" t="s">
        <v>27</v>
      </c>
      <c r="E3515" s="8" t="s">
        <v>439</v>
      </c>
      <c r="F3515" s="9">
        <v>1378.37</v>
      </c>
      <c r="G3515" s="9">
        <v>198.62</v>
      </c>
      <c r="H3515" s="9">
        <v>808.41</v>
      </c>
      <c r="I3515" s="9">
        <v>371.33</v>
      </c>
      <c r="J3515" s="10">
        <v>0.144097745418549</v>
      </c>
      <c r="K3515" s="10">
        <v>0.586497068405151</v>
      </c>
      <c r="L3515" s="10">
        <v>0.269397914409637</v>
      </c>
      <c r="M3515" s="10">
        <v>0.269397914409637</v>
      </c>
      <c r="N3515" s="10">
        <v>2.12528562545776</v>
      </c>
      <c r="O3515" s="10">
        <v>0.459333747625351</v>
      </c>
    </row>
    <row r="3516" spans="1:15">
      <c r="A3516" s="8">
        <v>2010</v>
      </c>
      <c r="B3516" s="8" t="s">
        <v>477</v>
      </c>
      <c r="C3516" s="8">
        <v>371500</v>
      </c>
      <c r="D3516" s="8" t="s">
        <v>27</v>
      </c>
      <c r="E3516" s="8" t="s">
        <v>439</v>
      </c>
      <c r="F3516" s="9">
        <v>1622.38</v>
      </c>
      <c r="G3516" s="9">
        <v>221.62</v>
      </c>
      <c r="H3516" s="9">
        <v>924.11</v>
      </c>
      <c r="I3516" s="9">
        <v>476.66</v>
      </c>
      <c r="J3516" s="10">
        <v>0.136601775884628</v>
      </c>
      <c r="K3516" s="10">
        <v>0.569601476192474</v>
      </c>
      <c r="L3516" s="10">
        <v>0.293802917003632</v>
      </c>
      <c r="M3516" s="10">
        <v>0.293802917003632</v>
      </c>
      <c r="N3516" s="10">
        <v>2.15721344947815</v>
      </c>
      <c r="O3516" s="10">
        <v>0.515804409980774</v>
      </c>
    </row>
    <row r="3517" spans="1:15">
      <c r="A3517" s="8">
        <v>2011</v>
      </c>
      <c r="B3517" s="8" t="s">
        <v>477</v>
      </c>
      <c r="C3517" s="8">
        <v>371500</v>
      </c>
      <c r="D3517" s="8" t="s">
        <v>27</v>
      </c>
      <c r="E3517" s="8" t="s">
        <v>439</v>
      </c>
      <c r="F3517" s="9">
        <v>1919.42</v>
      </c>
      <c r="G3517" s="9">
        <v>243.38</v>
      </c>
      <c r="H3517" s="9">
        <v>1087.54</v>
      </c>
      <c r="I3517" s="9">
        <v>588.49</v>
      </c>
      <c r="J3517" s="10">
        <v>0.126798719167709</v>
      </c>
      <c r="K3517" s="10">
        <v>0.566598236560822</v>
      </c>
      <c r="L3517" s="10">
        <v>0.306597828865051</v>
      </c>
      <c r="M3517" s="10">
        <v>0.306597828865051</v>
      </c>
      <c r="N3517" s="10">
        <v>2.17978858947754</v>
      </c>
      <c r="O3517" s="10">
        <v>0.54112035036087</v>
      </c>
    </row>
    <row r="3518" spans="1:15">
      <c r="A3518" s="8">
        <v>2012</v>
      </c>
      <c r="B3518" s="8" t="s">
        <v>477</v>
      </c>
      <c r="C3518" s="8">
        <v>371500</v>
      </c>
      <c r="D3518" s="8" t="s">
        <v>27</v>
      </c>
      <c r="E3518" s="8" t="s">
        <v>439</v>
      </c>
      <c r="F3518" s="9">
        <v>2146.75</v>
      </c>
      <c r="G3518" s="9">
        <v>257.82</v>
      </c>
      <c r="H3518" s="9">
        <v>1186.29</v>
      </c>
      <c r="I3518" s="9">
        <v>702.63</v>
      </c>
      <c r="J3518" s="10">
        <v>0.120097823441029</v>
      </c>
      <c r="K3518" s="10">
        <v>0.552598118782043</v>
      </c>
      <c r="L3518" s="10">
        <v>0.327299416065216</v>
      </c>
      <c r="M3518" s="10">
        <v>0.327299416065216</v>
      </c>
      <c r="N3518" s="10">
        <v>2.20719242095947</v>
      </c>
      <c r="O3518" s="10">
        <v>0.592291951179504</v>
      </c>
    </row>
    <row r="3519" spans="1:15">
      <c r="A3519" s="8">
        <v>2013</v>
      </c>
      <c r="B3519" s="8" t="s">
        <v>477</v>
      </c>
      <c r="C3519" s="8">
        <v>371500</v>
      </c>
      <c r="D3519" s="8" t="s">
        <v>27</v>
      </c>
      <c r="E3519" s="8" t="s">
        <v>439</v>
      </c>
      <c r="F3519" s="9">
        <v>2365.87</v>
      </c>
      <c r="G3519" s="9">
        <v>281.3</v>
      </c>
      <c r="H3519" s="9">
        <v>1263.14</v>
      </c>
      <c r="I3519" s="9">
        <v>821.43</v>
      </c>
      <c r="J3519" s="10">
        <v>0.118899181485176</v>
      </c>
      <c r="K3519" s="10">
        <v>0.533900856971741</v>
      </c>
      <c r="L3519" s="10">
        <v>0.347199976444244</v>
      </c>
      <c r="M3519" s="10">
        <v>0.347199976444244</v>
      </c>
      <c r="N3519" s="10">
        <v>2.22830080986023</v>
      </c>
      <c r="O3519" s="10">
        <v>0.650307953357697</v>
      </c>
    </row>
    <row r="3520" spans="1:15">
      <c r="A3520" s="8">
        <v>2014</v>
      </c>
      <c r="B3520" s="8" t="s">
        <v>477</v>
      </c>
      <c r="C3520" s="8">
        <v>371500</v>
      </c>
      <c r="D3520" s="8" t="s">
        <v>27</v>
      </c>
      <c r="E3520" s="8" t="s">
        <v>439</v>
      </c>
      <c r="F3520" s="9">
        <v>2516.4</v>
      </c>
      <c r="G3520" s="9">
        <v>304.23</v>
      </c>
      <c r="H3520" s="9">
        <v>1305.01</v>
      </c>
      <c r="I3520" s="9">
        <v>907.16</v>
      </c>
      <c r="J3520" s="10">
        <v>0.120898902416229</v>
      </c>
      <c r="K3520" s="10">
        <v>0.518601953983307</v>
      </c>
      <c r="L3520" s="10">
        <v>0.360499113798141</v>
      </c>
      <c r="M3520" s="10">
        <v>0.360499113798141</v>
      </c>
      <c r="N3520" s="10">
        <v>2.23960018157959</v>
      </c>
      <c r="O3520" s="10">
        <v>0.695136427879333</v>
      </c>
    </row>
    <row r="3521" spans="1:15">
      <c r="A3521" s="8">
        <v>2015</v>
      </c>
      <c r="B3521" s="8" t="s">
        <v>477</v>
      </c>
      <c r="C3521" s="8">
        <v>371500</v>
      </c>
      <c r="D3521" s="8" t="s">
        <v>27</v>
      </c>
      <c r="E3521" s="8" t="s">
        <v>439</v>
      </c>
      <c r="F3521" s="9">
        <v>2663.62</v>
      </c>
      <c r="G3521" s="9">
        <v>316.44</v>
      </c>
      <c r="H3521" s="9">
        <v>1360.31</v>
      </c>
      <c r="I3521" s="9">
        <v>986.87</v>
      </c>
      <c r="J3521" s="10">
        <v>0.118800729513168</v>
      </c>
      <c r="K3521" s="10">
        <v>0.51069974899292</v>
      </c>
      <c r="L3521" s="10">
        <v>0.370499551296234</v>
      </c>
      <c r="M3521" s="10">
        <v>0.370499551296234</v>
      </c>
      <c r="N3521" s="10">
        <v>2.25169897079468</v>
      </c>
      <c r="O3521" s="10">
        <v>0.72547435760498</v>
      </c>
    </row>
    <row r="3522" spans="1:15">
      <c r="A3522" s="8">
        <v>2016</v>
      </c>
      <c r="B3522" s="8" t="s">
        <v>477</v>
      </c>
      <c r="C3522" s="8">
        <v>371500</v>
      </c>
      <c r="D3522" s="8" t="s">
        <v>27</v>
      </c>
      <c r="E3522" s="8" t="s">
        <v>439</v>
      </c>
      <c r="F3522" s="9">
        <v>2859.18</v>
      </c>
      <c r="G3522" s="9">
        <v>338.24</v>
      </c>
      <c r="H3522" s="9">
        <v>1414.72</v>
      </c>
      <c r="I3522" s="9">
        <v>1106.5</v>
      </c>
      <c r="J3522" s="10">
        <v>0.118299655616283</v>
      </c>
      <c r="K3522" s="10">
        <v>0.494799196720123</v>
      </c>
      <c r="L3522" s="10">
        <v>0.386999070644379</v>
      </c>
      <c r="M3522" s="10">
        <v>0.386999070644379</v>
      </c>
      <c r="N3522" s="10">
        <v>2.26889514923096</v>
      </c>
      <c r="O3522" s="10">
        <v>0.78213357925415</v>
      </c>
    </row>
    <row r="3523" spans="1:15">
      <c r="A3523" s="8">
        <v>2017</v>
      </c>
      <c r="B3523" s="8" t="s">
        <v>477</v>
      </c>
      <c r="C3523" s="8">
        <v>371500</v>
      </c>
      <c r="D3523" s="8" t="s">
        <v>27</v>
      </c>
      <c r="E3523" s="8" t="s">
        <v>439</v>
      </c>
      <c r="F3523" s="9">
        <v>3013.55</v>
      </c>
      <c r="G3523" s="9">
        <v>298.7</v>
      </c>
      <c r="H3523" s="9">
        <v>1514.08</v>
      </c>
      <c r="I3523" s="9">
        <v>1200.77</v>
      </c>
      <c r="J3523" s="10">
        <v>0.0991189777851105</v>
      </c>
      <c r="K3523" s="10">
        <v>0.50242406129837</v>
      </c>
      <c r="L3523" s="10">
        <v>0.398456960916519</v>
      </c>
      <c r="M3523" s="10">
        <v>0.398456960916519</v>
      </c>
      <c r="N3523" s="10">
        <v>2.29933786392212</v>
      </c>
      <c r="O3523" s="10">
        <v>0.793069064617157</v>
      </c>
    </row>
    <row r="3524" spans="1:15">
      <c r="A3524" s="8">
        <v>2018</v>
      </c>
      <c r="B3524" s="8" t="s">
        <v>477</v>
      </c>
      <c r="C3524" s="8">
        <v>371500</v>
      </c>
      <c r="D3524" s="8" t="s">
        <v>27</v>
      </c>
      <c r="E3524" s="8" t="s">
        <v>439</v>
      </c>
      <c r="F3524" s="9">
        <v>3152.15</v>
      </c>
      <c r="G3524" s="9">
        <v>310.8</v>
      </c>
      <c r="H3524" s="9">
        <v>1547.39</v>
      </c>
      <c r="I3524" s="9">
        <v>1293.64</v>
      </c>
      <c r="J3524" s="10">
        <v>0.0985993668437004</v>
      </c>
      <c r="K3524" s="10">
        <v>0.490899860858917</v>
      </c>
      <c r="L3524" s="10">
        <v>0.410399258136749</v>
      </c>
      <c r="M3524" s="10">
        <v>0.410399258136749</v>
      </c>
      <c r="N3524" s="10">
        <v>2.31159687042236</v>
      </c>
      <c r="O3524" s="10">
        <v>0.836014211177826</v>
      </c>
    </row>
    <row r="3525" spans="1:15">
      <c r="A3525" s="8">
        <v>2019</v>
      </c>
      <c r="B3525" s="8" t="s">
        <v>477</v>
      </c>
      <c r="C3525" s="8">
        <v>371500</v>
      </c>
      <c r="D3525" s="8" t="s">
        <v>27</v>
      </c>
      <c r="E3525" s="8" t="s">
        <v>439</v>
      </c>
      <c r="F3525" s="9">
        <v>2260</v>
      </c>
      <c r="G3525" s="9">
        <v>317.53</v>
      </c>
      <c r="H3525" s="9">
        <v>806.82</v>
      </c>
      <c r="I3525" s="9">
        <v>1135.42</v>
      </c>
      <c r="J3525" s="10">
        <v>0.140499994158745</v>
      </c>
      <c r="K3525" s="10">
        <v>0.35699999332428</v>
      </c>
      <c r="L3525" s="10">
        <v>0.502398252487183</v>
      </c>
      <c r="M3525" s="10">
        <v>0.502398252487183</v>
      </c>
      <c r="N3525" s="10">
        <v>2.36169481277466</v>
      </c>
      <c r="O3525" s="10">
        <v>1.4072779417038</v>
      </c>
    </row>
    <row r="3526" spans="1:15">
      <c r="A3526" s="8">
        <v>2020</v>
      </c>
      <c r="B3526" s="8" t="s">
        <v>477</v>
      </c>
      <c r="C3526" s="8">
        <v>371500</v>
      </c>
      <c r="D3526" s="8" t="s">
        <v>27</v>
      </c>
      <c r="E3526" s="8" t="s">
        <v>439</v>
      </c>
      <c r="F3526" s="9">
        <v>2316.84</v>
      </c>
      <c r="G3526" s="9">
        <v>333.260009765625</v>
      </c>
      <c r="H3526" s="9">
        <v>795.590026855469</v>
      </c>
      <c r="I3526" s="9">
        <v>1187.98999023437</v>
      </c>
      <c r="J3526" s="10">
        <v>0.143842473626137</v>
      </c>
      <c r="K3526" s="10">
        <v>0.343394458293915</v>
      </c>
      <c r="L3526" s="10">
        <v>0.51276308298111</v>
      </c>
      <c r="M3526" s="10">
        <v>0.51276308298111</v>
      </c>
      <c r="N3526" s="10">
        <v>2.36892056465149</v>
      </c>
      <c r="O3526" s="10">
        <v>1.4932187795639</v>
      </c>
    </row>
    <row r="3527" spans="1:15">
      <c r="A3527" s="8">
        <v>2021</v>
      </c>
      <c r="B3527" s="8" t="s">
        <v>477</v>
      </c>
      <c r="C3527" s="8">
        <v>371500</v>
      </c>
      <c r="D3527" s="8" t="s">
        <v>27</v>
      </c>
      <c r="E3527" s="8" t="s">
        <v>439</v>
      </c>
      <c r="F3527" s="9">
        <v>2642.52</v>
      </c>
      <c r="G3527" s="9">
        <v>374.209991455078</v>
      </c>
      <c r="H3527" s="9">
        <v>968.469970703125</v>
      </c>
      <c r="I3527" s="9">
        <v>1299.83996582031</v>
      </c>
      <c r="J3527" s="10">
        <v>0.141611039638519</v>
      </c>
      <c r="K3527" s="10">
        <v>0.366494864225388</v>
      </c>
      <c r="L3527" s="10">
        <v>0.491894096136093</v>
      </c>
      <c r="M3527" s="10">
        <v>0.491894096136093</v>
      </c>
      <c r="N3527" s="10">
        <v>2.35028314590454</v>
      </c>
      <c r="O3527" s="10">
        <v>1.34215819835663</v>
      </c>
    </row>
    <row r="3528" spans="1:15">
      <c r="A3528" s="8">
        <v>2022</v>
      </c>
      <c r="B3528" s="8" t="s">
        <v>477</v>
      </c>
      <c r="C3528" s="8">
        <v>371500</v>
      </c>
      <c r="D3528" s="8" t="s">
        <v>27</v>
      </c>
      <c r="E3528" s="8" t="s">
        <v>439</v>
      </c>
      <c r="F3528" s="9">
        <v>2779.85</v>
      </c>
      <c r="G3528" s="9">
        <v>400.11</v>
      </c>
      <c r="H3528" s="9">
        <v>1044.48</v>
      </c>
      <c r="I3528" s="9">
        <v>1335.26</v>
      </c>
      <c r="J3528" s="10">
        <v>0.143932226558987</v>
      </c>
      <c r="K3528" s="10">
        <v>0.37573250355235</v>
      </c>
      <c r="L3528" s="10">
        <v>0.480335269888663</v>
      </c>
      <c r="M3528" s="10">
        <v>0.480335269888663</v>
      </c>
      <c r="N3528" s="10">
        <v>2.33640304332968</v>
      </c>
      <c r="O3528" s="10">
        <v>1.27839690563725</v>
      </c>
    </row>
    <row r="3529" spans="1:15">
      <c r="A3529" s="1">
        <v>2023</v>
      </c>
      <c r="B3529" s="1" t="s">
        <v>477</v>
      </c>
      <c r="C3529" s="1">
        <v>371500</v>
      </c>
      <c r="D3529" s="1" t="s">
        <v>27</v>
      </c>
      <c r="E3529" s="1" t="s">
        <v>439</v>
      </c>
      <c r="F3529" s="14" t="s">
        <v>478</v>
      </c>
      <c r="G3529" s="14">
        <v>413.85</v>
      </c>
      <c r="H3529" s="14" t="s">
        <v>479</v>
      </c>
      <c r="I3529" s="14">
        <v>1428.97</v>
      </c>
      <c r="J3529" s="18">
        <f>G3529/F3529</f>
        <v>0.141421424568406</v>
      </c>
      <c r="K3529" s="18">
        <f>H3529/F3529</f>
        <v>0.370268866441586</v>
      </c>
      <c r="L3529" s="18">
        <f>I3529/F3529</f>
        <v>0.488309708990008</v>
      </c>
      <c r="M3529" s="18">
        <f>I3529/F3529</f>
        <v>0.488309708990008</v>
      </c>
      <c r="N3529" s="18">
        <f>J3529*1+K3529*2+L3529*3</f>
        <v>2.3468882844216</v>
      </c>
      <c r="O3529" s="18">
        <f>I3529/H3529</f>
        <v>1.318797644757</v>
      </c>
    </row>
    <row r="3530" spans="1:15">
      <c r="A3530" s="8">
        <v>2000</v>
      </c>
      <c r="B3530" s="8" t="s">
        <v>480</v>
      </c>
      <c r="C3530" s="8">
        <v>371600</v>
      </c>
      <c r="D3530" s="8" t="s">
        <v>27</v>
      </c>
      <c r="E3530" s="8" t="s">
        <v>439</v>
      </c>
      <c r="F3530" s="9">
        <v>270</v>
      </c>
      <c r="G3530" s="9">
        <v>61.29</v>
      </c>
      <c r="H3530" s="9">
        <v>130.41</v>
      </c>
      <c r="I3530" s="9">
        <v>78.03</v>
      </c>
      <c r="J3530" s="10">
        <v>0.226999998092651</v>
      </c>
      <c r="K3530" s="10">
        <v>0.483000010251999</v>
      </c>
      <c r="L3530" s="10">
        <v>0.289000004529953</v>
      </c>
      <c r="M3530" s="10">
        <v>0.289000004529953</v>
      </c>
      <c r="N3530" s="10">
        <v>2.05999994277954</v>
      </c>
      <c r="O3530" s="10">
        <v>0.598343670368195</v>
      </c>
    </row>
    <row r="3531" spans="1:15">
      <c r="A3531" s="8">
        <v>2001</v>
      </c>
      <c r="B3531" s="8" t="s">
        <v>480</v>
      </c>
      <c r="C3531" s="8">
        <v>371600</v>
      </c>
      <c r="D3531" s="8" t="s">
        <v>27</v>
      </c>
      <c r="E3531" s="8" t="s">
        <v>439</v>
      </c>
      <c r="F3531" s="9">
        <v>306.5</v>
      </c>
      <c r="G3531" s="9">
        <v>62.92</v>
      </c>
      <c r="H3531" s="9">
        <v>152.09</v>
      </c>
      <c r="I3531" s="9">
        <v>91.49</v>
      </c>
      <c r="J3531" s="10">
        <v>0.205285474658012</v>
      </c>
      <c r="K3531" s="10">
        <v>0.496215343475342</v>
      </c>
      <c r="L3531" s="10">
        <v>0.298499196767807</v>
      </c>
      <c r="M3531" s="10">
        <v>0.298499196767807</v>
      </c>
      <c r="N3531" s="10">
        <v>2.0932137966156</v>
      </c>
      <c r="O3531" s="10">
        <v>0.601551711559296</v>
      </c>
    </row>
    <row r="3532" spans="1:15">
      <c r="A3532" s="8">
        <v>2002</v>
      </c>
      <c r="B3532" s="8" t="s">
        <v>480</v>
      </c>
      <c r="C3532" s="8">
        <v>371600</v>
      </c>
      <c r="D3532" s="8" t="s">
        <v>27</v>
      </c>
      <c r="E3532" s="8" t="s">
        <v>439</v>
      </c>
      <c r="F3532" s="9">
        <v>340.6</v>
      </c>
      <c r="G3532" s="9">
        <v>62.7</v>
      </c>
      <c r="H3532" s="9">
        <v>173.09</v>
      </c>
      <c r="I3532" s="9">
        <v>104.77</v>
      </c>
      <c r="J3532" s="10">
        <v>0.18408690392971</v>
      </c>
      <c r="K3532" s="10">
        <v>0.508191406726837</v>
      </c>
      <c r="L3532" s="10">
        <v>0.307604223489761</v>
      </c>
      <c r="M3532" s="10">
        <v>0.307604223489761</v>
      </c>
      <c r="N3532" s="10">
        <v>2.12328243255615</v>
      </c>
      <c r="O3532" s="10">
        <v>0.605292022228241</v>
      </c>
    </row>
    <row r="3533" spans="1:15">
      <c r="A3533" s="8">
        <v>2003</v>
      </c>
      <c r="B3533" s="8" t="s">
        <v>480</v>
      </c>
      <c r="C3533" s="8">
        <v>371600</v>
      </c>
      <c r="D3533" s="8" t="s">
        <v>27</v>
      </c>
      <c r="E3533" s="8" t="s">
        <v>439</v>
      </c>
      <c r="F3533" s="9">
        <v>406.5</v>
      </c>
      <c r="G3533" s="9">
        <v>72.84</v>
      </c>
      <c r="H3533" s="9">
        <v>211.95</v>
      </c>
      <c r="I3533" s="9">
        <v>121.75</v>
      </c>
      <c r="J3533" s="10">
        <v>0.179188191890717</v>
      </c>
      <c r="K3533" s="10">
        <v>0.5214022397995</v>
      </c>
      <c r="L3533" s="10">
        <v>0.29950800538063</v>
      </c>
      <c r="M3533" s="10">
        <v>0.29950800538063</v>
      </c>
      <c r="N3533" s="10">
        <v>2.12051677703857</v>
      </c>
      <c r="O3533" s="10">
        <v>0.574427902698517</v>
      </c>
    </row>
    <row r="3534" spans="1:15">
      <c r="A3534" s="8">
        <v>2004</v>
      </c>
      <c r="B3534" s="8" t="s">
        <v>480</v>
      </c>
      <c r="C3534" s="8">
        <v>371600</v>
      </c>
      <c r="D3534" s="8" t="s">
        <v>27</v>
      </c>
      <c r="E3534" s="8" t="s">
        <v>439</v>
      </c>
      <c r="F3534" s="9">
        <v>519.45</v>
      </c>
      <c r="G3534" s="9">
        <v>80.72</v>
      </c>
      <c r="H3534" s="9">
        <v>300.03</v>
      </c>
      <c r="I3534" s="9">
        <v>138.69</v>
      </c>
      <c r="J3534" s="10">
        <v>0.15539513528347</v>
      </c>
      <c r="K3534" s="10">
        <v>0.57759165763855</v>
      </c>
      <c r="L3534" s="10">
        <v>0.266993939876556</v>
      </c>
      <c r="M3534" s="10">
        <v>0.266993939876556</v>
      </c>
      <c r="N3534" s="10">
        <v>2.11156034469604</v>
      </c>
      <c r="O3534" s="10">
        <v>0.462253779172897</v>
      </c>
    </row>
    <row r="3535" spans="1:15">
      <c r="A3535" s="8">
        <v>2005</v>
      </c>
      <c r="B3535" s="8" t="s">
        <v>480</v>
      </c>
      <c r="C3535" s="8">
        <v>371600</v>
      </c>
      <c r="D3535" s="8" t="s">
        <v>27</v>
      </c>
      <c r="E3535" s="8" t="s">
        <v>439</v>
      </c>
      <c r="F3535" s="9">
        <v>667.27</v>
      </c>
      <c r="G3535" s="9">
        <v>91.15</v>
      </c>
      <c r="H3535" s="9">
        <v>401.63</v>
      </c>
      <c r="I3535" s="9">
        <v>174.42</v>
      </c>
      <c r="J3535" s="10">
        <v>0.136601373553276</v>
      </c>
      <c r="K3535" s="10">
        <v>0.601900279521942</v>
      </c>
      <c r="L3535" s="10">
        <v>0.261393427848816</v>
      </c>
      <c r="M3535" s="10">
        <v>0.261393427848816</v>
      </c>
      <c r="N3535" s="10">
        <v>2.12458229064941</v>
      </c>
      <c r="O3535" s="10">
        <v>0.434280306100845</v>
      </c>
    </row>
    <row r="3536" spans="1:15">
      <c r="A3536" s="8">
        <v>2006</v>
      </c>
      <c r="B3536" s="8" t="s">
        <v>480</v>
      </c>
      <c r="C3536" s="8">
        <v>371600</v>
      </c>
      <c r="D3536" s="8" t="s">
        <v>27</v>
      </c>
      <c r="E3536" s="8" t="s">
        <v>439</v>
      </c>
      <c r="F3536" s="9">
        <v>833.67</v>
      </c>
      <c r="G3536" s="9">
        <v>97.21</v>
      </c>
      <c r="H3536" s="9">
        <v>514.79</v>
      </c>
      <c r="I3536" s="9">
        <v>221.67</v>
      </c>
      <c r="J3536" s="10">
        <v>0.116604894399643</v>
      </c>
      <c r="K3536" s="10">
        <v>0.617498517036438</v>
      </c>
      <c r="L3536" s="10">
        <v>0.265896588563919</v>
      </c>
      <c r="M3536" s="10">
        <v>0.265896588563919</v>
      </c>
      <c r="N3536" s="10">
        <v>2.14929175376892</v>
      </c>
      <c r="O3536" s="10">
        <v>0.430602759122849</v>
      </c>
    </row>
    <row r="3537" spans="1:15">
      <c r="A3537" s="8">
        <v>2007</v>
      </c>
      <c r="B3537" s="8" t="s">
        <v>480</v>
      </c>
      <c r="C3537" s="8">
        <v>371600</v>
      </c>
      <c r="D3537" s="8" t="s">
        <v>27</v>
      </c>
      <c r="E3537" s="8" t="s">
        <v>439</v>
      </c>
      <c r="F3537" s="9">
        <v>1030.29</v>
      </c>
      <c r="G3537" s="9">
        <v>109.52</v>
      </c>
      <c r="H3537" s="9">
        <v>638.37</v>
      </c>
      <c r="I3537" s="9">
        <v>282.4</v>
      </c>
      <c r="J3537" s="10">
        <v>0.106300167739391</v>
      </c>
      <c r="K3537" s="10">
        <v>0.619602262973785</v>
      </c>
      <c r="L3537" s="10">
        <v>0.274097591638565</v>
      </c>
      <c r="M3537" s="10">
        <v>0.274097591638565</v>
      </c>
      <c r="N3537" s="10">
        <v>2.1677975654602</v>
      </c>
      <c r="O3537" s="10">
        <v>0.442376673221588</v>
      </c>
    </row>
    <row r="3538" spans="1:15">
      <c r="A3538" s="8">
        <v>2008</v>
      </c>
      <c r="B3538" s="8" t="s">
        <v>480</v>
      </c>
      <c r="C3538" s="8">
        <v>371600</v>
      </c>
      <c r="D3538" s="8" t="s">
        <v>27</v>
      </c>
      <c r="E3538" s="8" t="s">
        <v>439</v>
      </c>
      <c r="F3538" s="9">
        <v>1236.83</v>
      </c>
      <c r="G3538" s="9">
        <v>122.69</v>
      </c>
      <c r="H3538" s="9">
        <v>753.72</v>
      </c>
      <c r="I3538" s="9">
        <v>360.41</v>
      </c>
      <c r="J3538" s="10">
        <v>0.0991971418261528</v>
      </c>
      <c r="K3538" s="10">
        <v>0.609396576881409</v>
      </c>
      <c r="L3538" s="10">
        <v>0.291398167610168</v>
      </c>
      <c r="M3538" s="10">
        <v>0.291398167610168</v>
      </c>
      <c r="N3538" s="10">
        <v>2.19218468666077</v>
      </c>
      <c r="O3538" s="10">
        <v>0.478174924850464</v>
      </c>
    </row>
    <row r="3539" spans="1:15">
      <c r="A3539" s="8">
        <v>2009</v>
      </c>
      <c r="B3539" s="8" t="s">
        <v>480</v>
      </c>
      <c r="C3539" s="8">
        <v>371600</v>
      </c>
      <c r="D3539" s="8" t="s">
        <v>27</v>
      </c>
      <c r="E3539" s="8" t="s">
        <v>439</v>
      </c>
      <c r="F3539" s="9">
        <v>1354.99</v>
      </c>
      <c r="G3539" s="9">
        <v>135.91</v>
      </c>
      <c r="H3539" s="9">
        <v>763.4</v>
      </c>
      <c r="I3539" s="9">
        <v>455.68</v>
      </c>
      <c r="J3539" s="10">
        <v>0.100303322076797</v>
      </c>
      <c r="K3539" s="10">
        <v>0.563399016857147</v>
      </c>
      <c r="L3539" s="10">
        <v>0.336297690868378</v>
      </c>
      <c r="M3539" s="10">
        <v>0.336297690868378</v>
      </c>
      <c r="N3539" s="10">
        <v>2.23599433898926</v>
      </c>
      <c r="O3539" s="10">
        <v>0.596908569335937</v>
      </c>
    </row>
    <row r="3540" spans="1:15">
      <c r="A3540" s="8">
        <v>2010</v>
      </c>
      <c r="B3540" s="8" t="s">
        <v>480</v>
      </c>
      <c r="C3540" s="8">
        <v>371600</v>
      </c>
      <c r="D3540" s="8" t="s">
        <v>27</v>
      </c>
      <c r="E3540" s="8" t="s">
        <v>439</v>
      </c>
      <c r="F3540" s="9">
        <v>1551.52</v>
      </c>
      <c r="G3540" s="9">
        <v>155.46</v>
      </c>
      <c r="H3540" s="9">
        <v>847.28</v>
      </c>
      <c r="I3540" s="9">
        <v>548.77</v>
      </c>
      <c r="J3540" s="10">
        <v>0.100198514759541</v>
      </c>
      <c r="K3540" s="10">
        <v>0.546096742153168</v>
      </c>
      <c r="L3540" s="10">
        <v>0.353698313236237</v>
      </c>
      <c r="M3540" s="10">
        <v>0.353698313236237</v>
      </c>
      <c r="N3540" s="10">
        <v>2.25348687171936</v>
      </c>
      <c r="O3540" s="10">
        <v>0.647684335708618</v>
      </c>
    </row>
    <row r="3541" spans="1:15">
      <c r="A3541" s="8">
        <v>2011</v>
      </c>
      <c r="B3541" s="8" t="s">
        <v>480</v>
      </c>
      <c r="C3541" s="8">
        <v>371600</v>
      </c>
      <c r="D3541" s="8" t="s">
        <v>27</v>
      </c>
      <c r="E3541" s="8" t="s">
        <v>439</v>
      </c>
      <c r="F3541" s="9">
        <v>1817.58</v>
      </c>
      <c r="G3541" s="9">
        <v>178.12</v>
      </c>
      <c r="H3541" s="9">
        <v>972.23</v>
      </c>
      <c r="I3541" s="9">
        <v>667.23</v>
      </c>
      <c r="J3541" s="10">
        <v>0.0979984402656555</v>
      </c>
      <c r="K3541" s="10">
        <v>0.534903526306152</v>
      </c>
      <c r="L3541" s="10">
        <v>0.36709800362587</v>
      </c>
      <c r="M3541" s="10">
        <v>0.36709800362587</v>
      </c>
      <c r="N3541" s="10">
        <v>2.26909947395325</v>
      </c>
      <c r="O3541" s="10">
        <v>0.686288237571716</v>
      </c>
    </row>
    <row r="3542" spans="1:15">
      <c r="A3542" s="8">
        <v>2012</v>
      </c>
      <c r="B3542" s="8" t="s">
        <v>480</v>
      </c>
      <c r="C3542" s="8">
        <v>371600</v>
      </c>
      <c r="D3542" s="8" t="s">
        <v>27</v>
      </c>
      <c r="E3542" s="8" t="s">
        <v>439</v>
      </c>
      <c r="F3542" s="9">
        <v>1987.73</v>
      </c>
      <c r="G3542" s="9">
        <v>189.43</v>
      </c>
      <c r="H3542" s="9">
        <v>1045.54</v>
      </c>
      <c r="I3542" s="9">
        <v>752.55</v>
      </c>
      <c r="J3542" s="10">
        <v>0.0952996611595154</v>
      </c>
      <c r="K3542" s="10">
        <v>0.5259969830513</v>
      </c>
      <c r="L3542" s="10">
        <v>0.37859770655632</v>
      </c>
      <c r="M3542" s="10">
        <v>0.37859770655632</v>
      </c>
      <c r="N3542" s="10">
        <v>2.2830867767334</v>
      </c>
      <c r="O3542" s="10">
        <v>0.71977162361145</v>
      </c>
    </row>
    <row r="3543" spans="1:15">
      <c r="A3543" s="8">
        <v>2013</v>
      </c>
      <c r="B3543" s="8" t="s">
        <v>480</v>
      </c>
      <c r="C3543" s="8">
        <v>371600</v>
      </c>
      <c r="D3543" s="8" t="s">
        <v>27</v>
      </c>
      <c r="E3543" s="8" t="s">
        <v>439</v>
      </c>
      <c r="F3543" s="9">
        <v>2155.73</v>
      </c>
      <c r="G3543" s="9">
        <v>211.05</v>
      </c>
      <c r="H3543" s="9">
        <v>1106.1</v>
      </c>
      <c r="I3543" s="9">
        <v>838.58</v>
      </c>
      <c r="J3543" s="10">
        <v>0.0979018732905388</v>
      </c>
      <c r="K3543" s="10">
        <v>0.513097643852234</v>
      </c>
      <c r="L3543" s="10">
        <v>0.389000475406647</v>
      </c>
      <c r="M3543" s="10">
        <v>0.389000475406647</v>
      </c>
      <c r="N3543" s="10">
        <v>2.29109859466553</v>
      </c>
      <c r="O3543" s="10">
        <v>0.758141219615936</v>
      </c>
    </row>
    <row r="3544" spans="1:15">
      <c r="A3544" s="8">
        <v>2014</v>
      </c>
      <c r="B3544" s="8" t="s">
        <v>480</v>
      </c>
      <c r="C3544" s="8">
        <v>371600</v>
      </c>
      <c r="D3544" s="8" t="s">
        <v>27</v>
      </c>
      <c r="E3544" s="8" t="s">
        <v>439</v>
      </c>
      <c r="F3544" s="9">
        <v>2276.71</v>
      </c>
      <c r="G3544" s="9">
        <v>210.82</v>
      </c>
      <c r="H3544" s="9">
        <v>1145.18</v>
      </c>
      <c r="I3544" s="9">
        <v>920.47</v>
      </c>
      <c r="J3544" s="10">
        <v>0.0925985276699066</v>
      </c>
      <c r="K3544" s="10">
        <v>0.502997756004333</v>
      </c>
      <c r="L3544" s="10">
        <v>0.404298305511475</v>
      </c>
      <c r="M3544" s="10">
        <v>0.404298305511475</v>
      </c>
      <c r="N3544" s="10">
        <v>2.31148886680603</v>
      </c>
      <c r="O3544" s="10">
        <v>0.803777575492859</v>
      </c>
    </row>
    <row r="3545" spans="1:15">
      <c r="A3545" s="8">
        <v>2015</v>
      </c>
      <c r="B3545" s="8" t="s">
        <v>480</v>
      </c>
      <c r="C3545" s="8">
        <v>371600</v>
      </c>
      <c r="D3545" s="8" t="s">
        <v>27</v>
      </c>
      <c r="E3545" s="8" t="s">
        <v>439</v>
      </c>
      <c r="F3545" s="9">
        <v>2355.33</v>
      </c>
      <c r="G3545" s="9">
        <v>217.63</v>
      </c>
      <c r="H3545" s="9">
        <v>1150.11</v>
      </c>
      <c r="I3545" s="9">
        <v>987.59</v>
      </c>
      <c r="J3545" s="10">
        <v>0.0923989415168762</v>
      </c>
      <c r="K3545" s="10">
        <v>0.488301008939743</v>
      </c>
      <c r="L3545" s="10">
        <v>0.419300049543381</v>
      </c>
      <c r="M3545" s="10">
        <v>0.419300049543381</v>
      </c>
      <c r="N3545" s="10">
        <v>2.32690119743347</v>
      </c>
      <c r="O3545" s="10">
        <v>0.85869175195694</v>
      </c>
    </row>
    <row r="3546" spans="1:15">
      <c r="A3546" s="8">
        <v>2016</v>
      </c>
      <c r="B3546" s="8" t="s">
        <v>480</v>
      </c>
      <c r="C3546" s="8">
        <v>371600</v>
      </c>
      <c r="D3546" s="8" t="s">
        <v>27</v>
      </c>
      <c r="E3546" s="8" t="s">
        <v>439</v>
      </c>
      <c r="F3546" s="9">
        <v>2470.1</v>
      </c>
      <c r="G3546" s="9">
        <v>232.19</v>
      </c>
      <c r="H3546" s="9">
        <v>1142.67</v>
      </c>
      <c r="I3546" s="9">
        <v>1095.24</v>
      </c>
      <c r="J3546" s="10">
        <v>0.0940002426505089</v>
      </c>
      <c r="K3546" s="10">
        <v>0.462600708007812</v>
      </c>
      <c r="L3546" s="10">
        <v>0.443399041891098</v>
      </c>
      <c r="M3546" s="10">
        <v>0.443399041891098</v>
      </c>
      <c r="N3546" s="10">
        <v>2.34939885139465</v>
      </c>
      <c r="O3546" s="10">
        <v>0.95849198102951</v>
      </c>
    </row>
    <row r="3547" spans="1:15">
      <c r="A3547" s="8">
        <v>2017</v>
      </c>
      <c r="B3547" s="8" t="s">
        <v>480</v>
      </c>
      <c r="C3547" s="8">
        <v>371600</v>
      </c>
      <c r="D3547" s="8" t="s">
        <v>27</v>
      </c>
      <c r="E3547" s="8" t="s">
        <v>439</v>
      </c>
      <c r="F3547" s="9">
        <v>2601.14</v>
      </c>
      <c r="G3547" s="9">
        <v>228.44</v>
      </c>
      <c r="H3547" s="9">
        <v>1222.3</v>
      </c>
      <c r="I3547" s="9">
        <v>1150.4</v>
      </c>
      <c r="J3547" s="10">
        <v>0.0878230333328247</v>
      </c>
      <c r="K3547" s="10">
        <v>0.469909340143204</v>
      </c>
      <c r="L3547" s="10">
        <v>0.442267626523972</v>
      </c>
      <c r="M3547" s="10">
        <v>0.442267626523972</v>
      </c>
      <c r="N3547" s="10">
        <v>2.35444450378418</v>
      </c>
      <c r="O3547" s="10">
        <v>0.941176474094391</v>
      </c>
    </row>
    <row r="3548" spans="1:15">
      <c r="A3548" s="8">
        <v>2018</v>
      </c>
      <c r="B3548" s="8" t="s">
        <v>480</v>
      </c>
      <c r="C3548" s="8">
        <v>371600</v>
      </c>
      <c r="D3548" s="8" t="s">
        <v>27</v>
      </c>
      <c r="E3548" s="8" t="s">
        <v>439</v>
      </c>
      <c r="F3548" s="9">
        <v>2640.52</v>
      </c>
      <c r="G3548" s="9">
        <v>233.95</v>
      </c>
      <c r="H3548" s="9">
        <v>1185.33</v>
      </c>
      <c r="I3548" s="9">
        <v>1221.5</v>
      </c>
      <c r="J3548" s="10">
        <v>0.0885999724268913</v>
      </c>
      <c r="K3548" s="10">
        <v>0.44890022277832</v>
      </c>
      <c r="L3548" s="10">
        <v>0.462598264217377</v>
      </c>
      <c r="M3548" s="10">
        <v>0.462598264217377</v>
      </c>
      <c r="N3548" s="10">
        <v>2.37419509887695</v>
      </c>
      <c r="O3548" s="10">
        <v>1.03051471710205</v>
      </c>
    </row>
    <row r="3549" spans="1:15">
      <c r="A3549" s="8">
        <v>2019</v>
      </c>
      <c r="B3549" s="8" t="s">
        <v>480</v>
      </c>
      <c r="C3549" s="8">
        <v>371600</v>
      </c>
      <c r="D3549" s="8" t="s">
        <v>27</v>
      </c>
      <c r="E3549" s="8" t="s">
        <v>439</v>
      </c>
      <c r="F3549" s="9">
        <v>2457</v>
      </c>
      <c r="G3549" s="9">
        <v>230.22</v>
      </c>
      <c r="H3549" s="9">
        <v>1041.03</v>
      </c>
      <c r="I3549" s="9">
        <v>1185.99</v>
      </c>
      <c r="J3549" s="10">
        <v>0.0936996340751648</v>
      </c>
      <c r="K3549" s="10">
        <v>0.423699647188187</v>
      </c>
      <c r="L3549" s="10">
        <v>0.482698410749435</v>
      </c>
      <c r="M3549" s="10">
        <v>0.482698410749435</v>
      </c>
      <c r="N3549" s="10">
        <v>2.38919425010681</v>
      </c>
      <c r="O3549" s="10">
        <v>1.13924670219421</v>
      </c>
    </row>
    <row r="3550" spans="1:15">
      <c r="A3550" s="8">
        <v>2020</v>
      </c>
      <c r="B3550" s="8" t="s">
        <v>480</v>
      </c>
      <c r="C3550" s="8">
        <v>371600</v>
      </c>
      <c r="D3550" s="8" t="s">
        <v>27</v>
      </c>
      <c r="E3550" s="8" t="s">
        <v>439</v>
      </c>
      <c r="F3550" s="9">
        <v>2508.11</v>
      </c>
      <c r="G3550" s="9">
        <v>243.149993896484</v>
      </c>
      <c r="H3550" s="9">
        <v>1021.55999755859</v>
      </c>
      <c r="I3550" s="9">
        <v>1243.41003417969</v>
      </c>
      <c r="J3550" s="10">
        <v>0.096945509314537</v>
      </c>
      <c r="K3550" s="10">
        <v>0.407302707433701</v>
      </c>
      <c r="L3550" s="10">
        <v>0.495755791664124</v>
      </c>
      <c r="M3550" s="10">
        <v>0.495755791664124</v>
      </c>
      <c r="N3550" s="10">
        <v>2.39881825447083</v>
      </c>
      <c r="O3550" s="10">
        <v>1.21716785430908</v>
      </c>
    </row>
    <row r="3551" spans="1:15">
      <c r="A3551" s="8">
        <v>2021</v>
      </c>
      <c r="B3551" s="8" t="s">
        <v>480</v>
      </c>
      <c r="C3551" s="8">
        <v>371600</v>
      </c>
      <c r="D3551" s="8" t="s">
        <v>27</v>
      </c>
      <c r="E3551" s="8" t="s">
        <v>439</v>
      </c>
      <c r="F3551" s="9">
        <v>2872.11</v>
      </c>
      <c r="G3551" s="9">
        <v>279.299987792969</v>
      </c>
      <c r="H3551" s="9">
        <v>1212.01000976562</v>
      </c>
      <c r="I3551" s="9">
        <v>1380.80004882812</v>
      </c>
      <c r="J3551" s="10">
        <v>0.0972455739974976</v>
      </c>
      <c r="K3551" s="10">
        <v>0.421992897987366</v>
      </c>
      <c r="L3551" s="10">
        <v>0.480761557817459</v>
      </c>
      <c r="M3551" s="10">
        <v>0.480761557817459</v>
      </c>
      <c r="N3551" s="10">
        <v>2.38351607322693</v>
      </c>
      <c r="O3551" s="10">
        <v>1.13926458358765</v>
      </c>
    </row>
    <row r="3552" spans="1:15">
      <c r="A3552" s="8">
        <v>2022</v>
      </c>
      <c r="B3552" s="8" t="s">
        <v>480</v>
      </c>
      <c r="C3552" s="8">
        <v>371600</v>
      </c>
      <c r="D3552" s="8" t="s">
        <v>27</v>
      </c>
      <c r="E3552" s="8" t="s">
        <v>439</v>
      </c>
      <c r="F3552" s="9">
        <v>2975.15</v>
      </c>
      <c r="G3552" s="9">
        <v>296.79</v>
      </c>
      <c r="H3552" s="9">
        <v>1266.69</v>
      </c>
      <c r="I3552" s="9">
        <v>1411.67</v>
      </c>
      <c r="J3552" s="10">
        <v>0.0997563148076568</v>
      </c>
      <c r="K3552" s="10">
        <v>0.425756684536914</v>
      </c>
      <c r="L3552" s="10">
        <v>0.474487000655429</v>
      </c>
      <c r="M3552" s="10">
        <v>0.474487000655429</v>
      </c>
      <c r="N3552" s="10">
        <v>2.37473068584777</v>
      </c>
      <c r="O3552" s="10">
        <v>1.11445578634078</v>
      </c>
    </row>
    <row r="3553" spans="1:15">
      <c r="A3553" s="1">
        <v>2023</v>
      </c>
      <c r="B3553" s="1" t="s">
        <v>480</v>
      </c>
      <c r="C3553" s="1">
        <v>371600</v>
      </c>
      <c r="D3553" s="1" t="s">
        <v>27</v>
      </c>
      <c r="E3553" s="1" t="s">
        <v>439</v>
      </c>
      <c r="F3553" s="14" t="s">
        <v>481</v>
      </c>
      <c r="G3553" s="14">
        <v>303.22</v>
      </c>
      <c r="H3553" s="14" t="s">
        <v>482</v>
      </c>
      <c r="I3553" s="14">
        <v>1515.18</v>
      </c>
      <c r="J3553" s="18">
        <f>G3553/F3553</f>
        <v>0.0972217323693028</v>
      </c>
      <c r="K3553" s="18">
        <f>H3553/F3553</f>
        <v>0.41696458630585</v>
      </c>
      <c r="L3553" s="18">
        <f>I3553/F3553</f>
        <v>0.485813681324847</v>
      </c>
      <c r="M3553" s="18">
        <f>I3553/F3553</f>
        <v>0.485813681324847</v>
      </c>
      <c r="N3553" s="18">
        <f>J3553*1+K3553*2+L3553*3</f>
        <v>2.38859194895554</v>
      </c>
      <c r="O3553" s="18">
        <f>I3553/H3553</f>
        <v>1.16511976623476</v>
      </c>
    </row>
    <row r="3554" spans="1:15">
      <c r="A3554" s="8">
        <v>2000</v>
      </c>
      <c r="B3554" s="8" t="s">
        <v>483</v>
      </c>
      <c r="C3554" s="8">
        <v>371700</v>
      </c>
      <c r="D3554" s="8" t="s">
        <v>27</v>
      </c>
      <c r="E3554" s="8" t="s">
        <v>439</v>
      </c>
      <c r="F3554" s="9" t="s">
        <v>484</v>
      </c>
      <c r="G3554" s="9" t="s">
        <v>485</v>
      </c>
      <c r="H3554" s="9" t="s">
        <v>486</v>
      </c>
      <c r="I3554" s="9" t="s">
        <v>487</v>
      </c>
      <c r="J3554" s="10">
        <v>0.495386362560924</v>
      </c>
      <c r="K3554" s="10">
        <v>0.263710784081768</v>
      </c>
      <c r="L3554" s="10">
        <v>0.240855533998959</v>
      </c>
      <c r="M3554" s="10">
        <v>0.240855533998959</v>
      </c>
      <c r="N3554" s="10">
        <v>1.74537453272134</v>
      </c>
      <c r="O3554" s="10">
        <v>0.913332137089539</v>
      </c>
    </row>
    <row r="3555" spans="1:15">
      <c r="A3555" s="8">
        <v>2001</v>
      </c>
      <c r="B3555" s="8" t="s">
        <v>483</v>
      </c>
      <c r="C3555" s="8">
        <v>371700</v>
      </c>
      <c r="D3555" s="8" t="s">
        <v>27</v>
      </c>
      <c r="E3555" s="8" t="s">
        <v>439</v>
      </c>
      <c r="F3555" s="9" t="s">
        <v>488</v>
      </c>
      <c r="G3555" s="9" t="s">
        <v>489</v>
      </c>
      <c r="H3555" s="9" t="s">
        <v>490</v>
      </c>
      <c r="I3555" s="9" t="s">
        <v>491</v>
      </c>
      <c r="J3555" s="10">
        <v>0.478467201845035</v>
      </c>
      <c r="K3555" s="10">
        <v>0.278972812347541</v>
      </c>
      <c r="L3555" s="10">
        <v>0.24260433760589</v>
      </c>
      <c r="M3555" s="10">
        <v>0.24260433760589</v>
      </c>
      <c r="N3555" s="10">
        <v>1.76422583935779</v>
      </c>
      <c r="O3555" s="10">
        <v>0.869634340222576</v>
      </c>
    </row>
    <row r="3556" spans="1:15">
      <c r="A3556" s="8">
        <v>2002</v>
      </c>
      <c r="B3556" s="8" t="s">
        <v>483</v>
      </c>
      <c r="C3556" s="8">
        <v>371700</v>
      </c>
      <c r="D3556" s="8" t="s">
        <v>27</v>
      </c>
      <c r="E3556" s="8" t="s">
        <v>439</v>
      </c>
      <c r="F3556" s="9" t="s">
        <v>492</v>
      </c>
      <c r="G3556" s="9" t="s">
        <v>493</v>
      </c>
      <c r="H3556" s="9" t="s">
        <v>494</v>
      </c>
      <c r="I3556" s="9" t="s">
        <v>495</v>
      </c>
      <c r="J3556" s="10">
        <v>0.437901244352857</v>
      </c>
      <c r="K3556" s="10">
        <v>0.310176745660617</v>
      </c>
      <c r="L3556" s="10">
        <v>0.251922009986526</v>
      </c>
      <c r="M3556" s="10">
        <v>0.251922009986526</v>
      </c>
      <c r="N3556" s="10">
        <v>1.81402076563367</v>
      </c>
      <c r="O3556" s="10">
        <v>0.812188577999233</v>
      </c>
    </row>
    <row r="3557" spans="1:15">
      <c r="A3557" s="8">
        <v>2003</v>
      </c>
      <c r="B3557" s="8" t="s">
        <v>483</v>
      </c>
      <c r="C3557" s="8">
        <v>371700</v>
      </c>
      <c r="D3557" s="8" t="s">
        <v>27</v>
      </c>
      <c r="E3557" s="8" t="s">
        <v>439</v>
      </c>
      <c r="F3557" s="9" t="s">
        <v>496</v>
      </c>
      <c r="G3557" s="9" t="s">
        <v>497</v>
      </c>
      <c r="H3557" s="9" t="s">
        <v>498</v>
      </c>
      <c r="I3557" s="9" t="s">
        <v>499</v>
      </c>
      <c r="J3557" s="10">
        <v>0.395243603701688</v>
      </c>
      <c r="K3557" s="10">
        <v>0.352919161676647</v>
      </c>
      <c r="L3557" s="10">
        <v>0.25187125748503</v>
      </c>
      <c r="M3557" s="10">
        <v>0.25187125748503</v>
      </c>
      <c r="N3557" s="10">
        <v>1.85669569951007</v>
      </c>
      <c r="O3557" s="10">
        <v>0.713679745493107</v>
      </c>
    </row>
    <row r="3558" spans="1:15">
      <c r="A3558" s="8">
        <v>2004</v>
      </c>
      <c r="B3558" s="8" t="s">
        <v>483</v>
      </c>
      <c r="C3558" s="8">
        <v>371700</v>
      </c>
      <c r="D3558" s="8" t="s">
        <v>27</v>
      </c>
      <c r="E3558" s="8" t="s">
        <v>439</v>
      </c>
      <c r="F3558" s="9" t="s">
        <v>500</v>
      </c>
      <c r="G3558" s="9" t="s">
        <v>501</v>
      </c>
      <c r="H3558" s="9" t="s">
        <v>502</v>
      </c>
      <c r="I3558" s="9" t="s">
        <v>503</v>
      </c>
      <c r="J3558" s="10">
        <v>0.368767714941288</v>
      </c>
      <c r="K3558" s="10">
        <v>0.398380348225132</v>
      </c>
      <c r="L3558" s="10">
        <v>0.232851936833581</v>
      </c>
      <c r="M3558" s="10">
        <v>0.232851936833581</v>
      </c>
      <c r="N3558" s="10">
        <v>1.86408422189229</v>
      </c>
      <c r="O3558" s="10">
        <v>0.584496544247188</v>
      </c>
    </row>
    <row r="3559" spans="1:15">
      <c r="A3559" s="8">
        <v>2005</v>
      </c>
      <c r="B3559" s="8" t="s">
        <v>483</v>
      </c>
      <c r="C3559" s="8">
        <v>371700</v>
      </c>
      <c r="D3559" s="8" t="s">
        <v>27</v>
      </c>
      <c r="E3559" s="8" t="s">
        <v>439</v>
      </c>
      <c r="F3559" s="9" t="s">
        <v>504</v>
      </c>
      <c r="G3559" s="9" t="s">
        <v>505</v>
      </c>
      <c r="H3559" s="9" t="s">
        <v>506</v>
      </c>
      <c r="I3559" s="9" t="s">
        <v>507</v>
      </c>
      <c r="J3559" s="10">
        <v>0.320310719834283</v>
      </c>
      <c r="K3559" s="10">
        <v>0.435794924909373</v>
      </c>
      <c r="L3559" s="10">
        <v>0.243915069911963</v>
      </c>
      <c r="M3559" s="10">
        <v>0.243915069911963</v>
      </c>
      <c r="N3559" s="10">
        <v>1.92364577938892</v>
      </c>
      <c r="O3559" s="10">
        <v>0.559701492537313</v>
      </c>
    </row>
    <row r="3560" spans="1:15">
      <c r="A3560" s="8">
        <v>2006</v>
      </c>
      <c r="B3560" s="8" t="s">
        <v>483</v>
      </c>
      <c r="C3560" s="8">
        <v>371700</v>
      </c>
      <c r="D3560" s="8" t="s">
        <v>27</v>
      </c>
      <c r="E3560" s="8" t="s">
        <v>439</v>
      </c>
      <c r="F3560" s="9" t="s">
        <v>508</v>
      </c>
      <c r="G3560" s="9" t="s">
        <v>509</v>
      </c>
      <c r="H3560" s="9" t="s">
        <v>510</v>
      </c>
      <c r="I3560" s="9" t="s">
        <v>511</v>
      </c>
      <c r="J3560" s="10">
        <v>0.298959998563038</v>
      </c>
      <c r="K3560" s="10">
        <v>0.445242756812099</v>
      </c>
      <c r="L3560" s="10">
        <v>0.255797244624863</v>
      </c>
      <c r="M3560" s="10">
        <v>0.255797244624863</v>
      </c>
      <c r="N3560" s="10">
        <v>1.95683724606183</v>
      </c>
      <c r="O3560" s="10">
        <v>0.574511860577699</v>
      </c>
    </row>
    <row r="3561" spans="1:15">
      <c r="A3561" s="8">
        <v>2007</v>
      </c>
      <c r="B3561" s="8" t="s">
        <v>483</v>
      </c>
      <c r="C3561" s="8">
        <v>371700</v>
      </c>
      <c r="D3561" s="8" t="s">
        <v>27</v>
      </c>
      <c r="E3561" s="8" t="s">
        <v>439</v>
      </c>
      <c r="F3561" s="9" t="s">
        <v>512</v>
      </c>
      <c r="G3561" s="9" t="s">
        <v>513</v>
      </c>
      <c r="H3561" s="9" t="s">
        <v>514</v>
      </c>
      <c r="I3561" s="9" t="s">
        <v>515</v>
      </c>
      <c r="J3561" s="10">
        <v>0.262108097988104</v>
      </c>
      <c r="K3561" s="10">
        <v>0.477238359952187</v>
      </c>
      <c r="L3561" s="10">
        <v>0.260639140515863</v>
      </c>
      <c r="M3561" s="10">
        <v>0.260639140515863</v>
      </c>
      <c r="N3561" s="10">
        <v>1.99850223944007</v>
      </c>
      <c r="O3561" s="10">
        <v>0.546140382642284</v>
      </c>
    </row>
    <row r="3562" spans="1:15">
      <c r="A3562" s="8">
        <v>2008</v>
      </c>
      <c r="B3562" s="8" t="s">
        <v>483</v>
      </c>
      <c r="C3562" s="8">
        <v>371700</v>
      </c>
      <c r="D3562" s="8" t="s">
        <v>27</v>
      </c>
      <c r="E3562" s="8" t="s">
        <v>439</v>
      </c>
      <c r="F3562" s="9" t="s">
        <v>516</v>
      </c>
      <c r="G3562" s="9" t="s">
        <v>517</v>
      </c>
      <c r="H3562" s="9" t="s">
        <v>518</v>
      </c>
      <c r="I3562" s="9" t="s">
        <v>519</v>
      </c>
      <c r="J3562" s="10">
        <v>0.232161305261658</v>
      </c>
      <c r="K3562" s="10">
        <v>0.501252775699714</v>
      </c>
      <c r="L3562" s="10">
        <v>0.266585919038628</v>
      </c>
      <c r="M3562" s="10">
        <v>0.266585919038628</v>
      </c>
      <c r="N3562" s="10">
        <v>2.03442461377697</v>
      </c>
      <c r="O3562" s="10">
        <v>0.531839287406425</v>
      </c>
    </row>
    <row r="3563" spans="1:15">
      <c r="A3563" s="8">
        <v>2009</v>
      </c>
      <c r="B3563" s="8" t="s">
        <v>483</v>
      </c>
      <c r="C3563" s="8">
        <v>371700</v>
      </c>
      <c r="D3563" s="8" t="s">
        <v>27</v>
      </c>
      <c r="E3563" s="8" t="s">
        <v>439</v>
      </c>
      <c r="F3563" s="9" t="s">
        <v>520</v>
      </c>
      <c r="G3563" s="9" t="s">
        <v>521</v>
      </c>
      <c r="H3563" s="9" t="s">
        <v>522</v>
      </c>
      <c r="I3563" s="9" t="s">
        <v>523</v>
      </c>
      <c r="J3563" s="10">
        <v>0.214350628323114</v>
      </c>
      <c r="K3563" s="10">
        <v>0.509970646916882</v>
      </c>
      <c r="L3563" s="10">
        <v>0.275678724760005</v>
      </c>
      <c r="M3563" s="10">
        <v>0.275678724760005</v>
      </c>
      <c r="N3563" s="10">
        <v>2.06132809643689</v>
      </c>
      <c r="O3563" s="10">
        <v>0.540577632117984</v>
      </c>
    </row>
    <row r="3564" spans="1:15">
      <c r="A3564" s="8">
        <v>2010</v>
      </c>
      <c r="B3564" s="8" t="s">
        <v>483</v>
      </c>
      <c r="C3564" s="8">
        <v>371700</v>
      </c>
      <c r="D3564" s="8" t="s">
        <v>27</v>
      </c>
      <c r="E3564" s="8" t="s">
        <v>439</v>
      </c>
      <c r="F3564" s="9" t="s">
        <v>524</v>
      </c>
      <c r="G3564" s="9" t="s">
        <v>525</v>
      </c>
      <c r="H3564" s="9" t="s">
        <v>526</v>
      </c>
      <c r="I3564" s="9" t="s">
        <v>527</v>
      </c>
      <c r="J3564" s="10">
        <v>0.159975669099757</v>
      </c>
      <c r="K3564" s="10">
        <v>0.537529680766863</v>
      </c>
      <c r="L3564" s="10">
        <v>0.30249465013338</v>
      </c>
      <c r="M3564" s="10">
        <v>0.30249465013338</v>
      </c>
      <c r="N3564" s="10">
        <v>2.14251898103362</v>
      </c>
      <c r="O3564" s="10">
        <v>0.562749669379797</v>
      </c>
    </row>
    <row r="3565" spans="1:15">
      <c r="A3565" s="8">
        <v>2011</v>
      </c>
      <c r="B3565" s="8" t="s">
        <v>483</v>
      </c>
      <c r="C3565" s="8">
        <v>371700</v>
      </c>
      <c r="D3565" s="8" t="s">
        <v>27</v>
      </c>
      <c r="E3565" s="8" t="s">
        <v>439</v>
      </c>
      <c r="F3565" s="9" t="s">
        <v>528</v>
      </c>
      <c r="G3565" s="9" t="s">
        <v>529</v>
      </c>
      <c r="H3565" s="9" t="s">
        <v>530</v>
      </c>
      <c r="I3565" s="9" t="s">
        <v>531</v>
      </c>
      <c r="J3565" s="10">
        <v>0.154532147891142</v>
      </c>
      <c r="K3565" s="10">
        <v>0.537440366475117</v>
      </c>
      <c r="L3565" s="10">
        <v>0.308027485633742</v>
      </c>
      <c r="M3565" s="10">
        <v>0.308027485633742</v>
      </c>
      <c r="N3565" s="10">
        <v>2.1534953377426</v>
      </c>
      <c r="O3565" s="10">
        <v>0.573137979296171</v>
      </c>
    </row>
    <row r="3566" spans="1:15">
      <c r="A3566" s="8">
        <v>2012</v>
      </c>
      <c r="B3566" s="8" t="s">
        <v>483</v>
      </c>
      <c r="C3566" s="8">
        <v>371700</v>
      </c>
      <c r="D3566" s="8" t="s">
        <v>27</v>
      </c>
      <c r="E3566" s="8" t="s">
        <v>439</v>
      </c>
      <c r="F3566" s="9" t="s">
        <v>532</v>
      </c>
      <c r="G3566" s="9" t="s">
        <v>533</v>
      </c>
      <c r="H3566" s="9" t="s">
        <v>534</v>
      </c>
      <c r="I3566" s="9" t="s">
        <v>535</v>
      </c>
      <c r="J3566" s="10">
        <v>0.133257989436935</v>
      </c>
      <c r="K3566" s="10">
        <v>0.544948975024617</v>
      </c>
      <c r="L3566" s="10">
        <v>0.321793035538448</v>
      </c>
      <c r="M3566" s="10">
        <v>0.321793035538448</v>
      </c>
      <c r="N3566" s="10">
        <v>2.18853504610151</v>
      </c>
      <c r="O3566" s="10">
        <v>0.590501221740827</v>
      </c>
    </row>
    <row r="3567" spans="1:15">
      <c r="A3567" s="8">
        <v>2013</v>
      </c>
      <c r="B3567" s="8" t="s">
        <v>483</v>
      </c>
      <c r="C3567" s="8">
        <v>371700</v>
      </c>
      <c r="D3567" s="8" t="s">
        <v>27</v>
      </c>
      <c r="E3567" s="8" t="s">
        <v>439</v>
      </c>
      <c r="F3567" s="9" t="s">
        <v>536</v>
      </c>
      <c r="G3567" s="9" t="s">
        <v>537</v>
      </c>
      <c r="H3567" s="9" t="s">
        <v>538</v>
      </c>
      <c r="I3567" s="9" t="s">
        <v>539</v>
      </c>
      <c r="J3567" s="10">
        <v>0.122677450353901</v>
      </c>
      <c r="K3567" s="10">
        <v>0.543060765557241</v>
      </c>
      <c r="L3567" s="10">
        <v>0.334261784088858</v>
      </c>
      <c r="M3567" s="10">
        <v>0.334261784088858</v>
      </c>
      <c r="N3567" s="10">
        <v>2.21158433373496</v>
      </c>
      <c r="O3567" s="10">
        <v>0.615514515665421</v>
      </c>
    </row>
    <row r="3568" spans="1:15">
      <c r="A3568" s="8">
        <v>2014</v>
      </c>
      <c r="B3568" s="8" t="s">
        <v>483</v>
      </c>
      <c r="C3568" s="8">
        <v>371700</v>
      </c>
      <c r="D3568" s="8" t="s">
        <v>27</v>
      </c>
      <c r="E3568" s="8" t="s">
        <v>439</v>
      </c>
      <c r="F3568" s="9" t="s">
        <v>540</v>
      </c>
      <c r="G3568" s="9" t="s">
        <v>541</v>
      </c>
      <c r="H3568" s="9" t="s">
        <v>542</v>
      </c>
      <c r="I3568" s="9" t="s">
        <v>543</v>
      </c>
      <c r="J3568" s="10">
        <v>0.117375201940428</v>
      </c>
      <c r="K3568" s="10">
        <v>0.535773268712396</v>
      </c>
      <c r="L3568" s="10">
        <v>0.346851529347176</v>
      </c>
      <c r="M3568" s="10">
        <v>0.346851529347176</v>
      </c>
      <c r="N3568" s="10">
        <v>2.22947632740675</v>
      </c>
      <c r="O3568" s="10">
        <v>0.647384910002604</v>
      </c>
    </row>
    <row r="3569" spans="1:15">
      <c r="A3569" s="8">
        <v>2015</v>
      </c>
      <c r="B3569" s="8" t="s">
        <v>483</v>
      </c>
      <c r="C3569" s="8">
        <v>371700</v>
      </c>
      <c r="D3569" s="8" t="s">
        <v>27</v>
      </c>
      <c r="E3569" s="8" t="s">
        <v>439</v>
      </c>
      <c r="F3569" s="9" t="s">
        <v>544</v>
      </c>
      <c r="G3569" s="9" t="s">
        <v>545</v>
      </c>
      <c r="H3569" s="9" t="s">
        <v>546</v>
      </c>
      <c r="I3569" s="9" t="s">
        <v>547</v>
      </c>
      <c r="J3569" s="10">
        <v>0.112494793835902</v>
      </c>
      <c r="K3569" s="10">
        <v>0.527863390254061</v>
      </c>
      <c r="L3569" s="10">
        <v>0.359600166597251</v>
      </c>
      <c r="M3569" s="10">
        <v>0.359600166597251</v>
      </c>
      <c r="N3569" s="10">
        <v>2.24702207413578</v>
      </c>
      <c r="O3569" s="10">
        <v>0.681237178475619</v>
      </c>
    </row>
    <row r="3570" spans="1:15">
      <c r="A3570" s="8">
        <v>2016</v>
      </c>
      <c r="B3570" s="8" t="s">
        <v>483</v>
      </c>
      <c r="C3570" s="8">
        <v>371700</v>
      </c>
      <c r="D3570" s="8" t="s">
        <v>27</v>
      </c>
      <c r="E3570" s="8" t="s">
        <v>439</v>
      </c>
      <c r="F3570" s="9" t="s">
        <v>548</v>
      </c>
      <c r="G3570" s="9" t="s">
        <v>549</v>
      </c>
      <c r="H3570" s="9" t="s">
        <v>550</v>
      </c>
      <c r="I3570" s="9" t="s">
        <v>551</v>
      </c>
      <c r="J3570" s="10">
        <v>0.110198359364138</v>
      </c>
      <c r="K3570" s="10">
        <v>0.515351995180053</v>
      </c>
      <c r="L3570" s="10">
        <v>0.374445783318657</v>
      </c>
      <c r="M3570" s="10">
        <v>0.374445783318657</v>
      </c>
      <c r="N3570" s="10">
        <v>2.26423969968021</v>
      </c>
      <c r="O3570" s="10">
        <v>0.726582582042462</v>
      </c>
    </row>
    <row r="3571" spans="1:15">
      <c r="A3571" s="8">
        <v>2017</v>
      </c>
      <c r="B3571" s="8" t="s">
        <v>483</v>
      </c>
      <c r="C3571" s="8">
        <v>371700</v>
      </c>
      <c r="D3571" s="8" t="s">
        <v>27</v>
      </c>
      <c r="E3571" s="8" t="s">
        <v>439</v>
      </c>
      <c r="F3571" s="9" t="s">
        <v>552</v>
      </c>
      <c r="G3571" s="9" t="s">
        <v>553</v>
      </c>
      <c r="H3571" s="9" t="s">
        <v>554</v>
      </c>
      <c r="I3571" s="9" t="s">
        <v>555</v>
      </c>
      <c r="J3571" s="10">
        <v>0.101404553030812</v>
      </c>
      <c r="K3571" s="10">
        <v>0.516078575700419</v>
      </c>
      <c r="L3571" s="10">
        <v>0.382516871268769</v>
      </c>
      <c r="M3571" s="10">
        <v>0.382516871268769</v>
      </c>
      <c r="N3571" s="10">
        <v>2.28111231823796</v>
      </c>
      <c r="O3571" s="10">
        <v>0.741198897376469</v>
      </c>
    </row>
    <row r="3572" spans="1:15">
      <c r="A3572" s="8">
        <v>2018</v>
      </c>
      <c r="B3572" s="8" t="s">
        <v>483</v>
      </c>
      <c r="C3572" s="8">
        <v>371700</v>
      </c>
      <c r="D3572" s="8" t="s">
        <v>27</v>
      </c>
      <c r="E3572" s="8" t="s">
        <v>439</v>
      </c>
      <c r="F3572" s="9" t="s">
        <v>556</v>
      </c>
      <c r="G3572" s="9" t="s">
        <v>557</v>
      </c>
      <c r="H3572" s="9" t="s">
        <v>558</v>
      </c>
      <c r="I3572" s="9" t="s">
        <v>559</v>
      </c>
      <c r="J3572" s="10">
        <v>0.0978082227375779</v>
      </c>
      <c r="K3572" s="10">
        <v>0.510033194966838</v>
      </c>
      <c r="L3572" s="10">
        <v>0.392158582295585</v>
      </c>
      <c r="M3572" s="10">
        <v>0.392158582295585</v>
      </c>
      <c r="N3572" s="10">
        <v>2.29435035955801</v>
      </c>
      <c r="O3572" s="10">
        <v>0.768888351122093</v>
      </c>
    </row>
    <row r="3573" spans="1:15">
      <c r="A3573" s="8">
        <v>2019</v>
      </c>
      <c r="B3573" s="8" t="s">
        <v>483</v>
      </c>
      <c r="C3573" s="8">
        <v>371700</v>
      </c>
      <c r="D3573" s="8" t="s">
        <v>27</v>
      </c>
      <c r="E3573" s="8" t="s">
        <v>439</v>
      </c>
      <c r="F3573" s="9" t="s">
        <v>560</v>
      </c>
      <c r="G3573" s="9" t="s">
        <v>561</v>
      </c>
      <c r="H3573" s="9" t="s">
        <v>562</v>
      </c>
      <c r="I3573" s="9" t="s">
        <v>563</v>
      </c>
      <c r="J3573" s="10">
        <v>0.0948861870157596</v>
      </c>
      <c r="K3573" s="10">
        <v>0.426319215948481</v>
      </c>
      <c r="L3573" s="10">
        <v>0.47879459703576</v>
      </c>
      <c r="M3573" s="10">
        <v>0.47879459703576</v>
      </c>
      <c r="N3573" s="10">
        <v>2.38390841002</v>
      </c>
      <c r="O3573" s="10">
        <v>1.12308941076121</v>
      </c>
    </row>
    <row r="3574" spans="1:15">
      <c r="A3574" s="8">
        <v>2020</v>
      </c>
      <c r="B3574" s="8" t="s">
        <v>483</v>
      </c>
      <c r="C3574" s="8">
        <v>371700</v>
      </c>
      <c r="D3574" s="8" t="s">
        <v>27</v>
      </c>
      <c r="E3574" s="8" t="s">
        <v>439</v>
      </c>
      <c r="F3574" s="9" t="s">
        <v>564</v>
      </c>
      <c r="G3574" s="9" t="s">
        <v>565</v>
      </c>
      <c r="H3574" s="9" t="s">
        <v>566</v>
      </c>
      <c r="I3574" s="9" t="s">
        <v>567</v>
      </c>
      <c r="J3574" s="10">
        <v>0.0993336414870618</v>
      </c>
      <c r="K3574" s="10">
        <v>0.401833418984758</v>
      </c>
      <c r="L3574" s="10">
        <v>0.49883293952818</v>
      </c>
      <c r="M3574" s="10">
        <v>0.49883293952818</v>
      </c>
      <c r="N3574" s="10">
        <v>2.39949929804112</v>
      </c>
      <c r="O3574" s="10">
        <v>1.24139236798297</v>
      </c>
    </row>
    <row r="3575" spans="1:15">
      <c r="A3575" s="8">
        <v>2021</v>
      </c>
      <c r="B3575" s="8" t="s">
        <v>483</v>
      </c>
      <c r="C3575" s="8">
        <v>371700</v>
      </c>
      <c r="D3575" s="8" t="s">
        <v>27</v>
      </c>
      <c r="E3575" s="8" t="s">
        <v>439</v>
      </c>
      <c r="F3575" s="9" t="s">
        <v>568</v>
      </c>
      <c r="G3575" s="9" t="s">
        <v>569</v>
      </c>
      <c r="H3575" s="9" t="s">
        <v>570</v>
      </c>
      <c r="I3575" s="9" t="s">
        <v>571</v>
      </c>
      <c r="J3575" s="10">
        <v>0.0983033543140366</v>
      </c>
      <c r="K3575" s="10">
        <v>0.415739802397483</v>
      </c>
      <c r="L3575" s="10">
        <v>0.48595684328848</v>
      </c>
      <c r="M3575" s="10">
        <v>0.48595684328848</v>
      </c>
      <c r="N3575" s="10">
        <v>2.38765348897444</v>
      </c>
      <c r="O3575" s="10">
        <v>1.16889660428487</v>
      </c>
    </row>
    <row r="3576" spans="1:15">
      <c r="A3576" s="8">
        <v>2022</v>
      </c>
      <c r="B3576" s="8" t="s">
        <v>483</v>
      </c>
      <c r="C3576" s="8">
        <v>371700</v>
      </c>
      <c r="D3576" s="8" t="s">
        <v>27</v>
      </c>
      <c r="E3576" s="8" t="s">
        <v>439</v>
      </c>
      <c r="F3576" s="9">
        <v>4205.34</v>
      </c>
      <c r="G3576" s="9">
        <v>413.06</v>
      </c>
      <c r="H3576" s="9">
        <v>1736.64</v>
      </c>
      <c r="I3576" s="9">
        <v>2055.64</v>
      </c>
      <c r="J3576" s="10">
        <v>0.0982227358548893</v>
      </c>
      <c r="K3576" s="10">
        <v>0.412960664298249</v>
      </c>
      <c r="L3576" s="10">
        <v>0.488816599846861</v>
      </c>
      <c r="M3576" s="10">
        <v>0.488816599846861</v>
      </c>
      <c r="N3576" s="10">
        <v>2.39059386399197</v>
      </c>
      <c r="O3576" s="10">
        <v>1.18368804127511</v>
      </c>
    </row>
    <row r="3577" spans="1:15">
      <c r="A3577" s="1">
        <v>2023</v>
      </c>
      <c r="B3577" s="1" t="s">
        <v>483</v>
      </c>
      <c r="C3577" s="1">
        <v>371700</v>
      </c>
      <c r="D3577" s="1" t="s">
        <v>27</v>
      </c>
      <c r="E3577" s="1" t="s">
        <v>439</v>
      </c>
      <c r="F3577" s="14" t="s">
        <v>572</v>
      </c>
      <c r="G3577" s="14">
        <v>422.13</v>
      </c>
      <c r="H3577" s="14" t="s">
        <v>573</v>
      </c>
      <c r="I3577" s="14">
        <v>2242.84</v>
      </c>
      <c r="J3577" s="18">
        <f>G3577/F3577</f>
        <v>0.0945527932641802</v>
      </c>
      <c r="K3577" s="18">
        <f>H3577/F3577</f>
        <v>0.403074035332143</v>
      </c>
      <c r="L3577" s="18">
        <f>I3577/F3577</f>
        <v>0.502373171403677</v>
      </c>
      <c r="M3577" s="18">
        <f>I3577/F3577</f>
        <v>0.502373171403677</v>
      </c>
      <c r="N3577" s="18">
        <f>J3577*1+K3577*2+L3577*3</f>
        <v>2.4078203781395</v>
      </c>
      <c r="O3577" s="18">
        <f>I3577/H3577</f>
        <v>1.24635458344447</v>
      </c>
    </row>
    <row r="3578" spans="1:15">
      <c r="A3578" s="8">
        <v>2000</v>
      </c>
      <c r="B3578" s="8" t="s">
        <v>574</v>
      </c>
      <c r="C3578" s="8">
        <v>410100</v>
      </c>
      <c r="D3578" s="8" t="s">
        <v>27</v>
      </c>
      <c r="E3578" s="8" t="s">
        <v>575</v>
      </c>
      <c r="F3578" s="9">
        <v>738.0243</v>
      </c>
      <c r="G3578" s="9">
        <v>42.3945999145508</v>
      </c>
      <c r="H3578" s="9">
        <v>363.124786376953</v>
      </c>
      <c r="I3578" s="9">
        <v>332.504913330078</v>
      </c>
      <c r="J3578" s="10">
        <v>0.0574433654546738</v>
      </c>
      <c r="K3578" s="10">
        <v>0.492022812366486</v>
      </c>
      <c r="L3578" s="10">
        <v>0.450533837080002</v>
      </c>
      <c r="M3578" s="10">
        <v>0.450533837080002</v>
      </c>
      <c r="N3578" s="10">
        <v>2.39309048652649</v>
      </c>
      <c r="O3578" s="10">
        <v>0.915676712989807</v>
      </c>
    </row>
    <row r="3579" spans="1:15">
      <c r="A3579" s="8">
        <v>2001</v>
      </c>
      <c r="B3579" s="8" t="s">
        <v>574</v>
      </c>
      <c r="C3579" s="8">
        <v>410100</v>
      </c>
      <c r="D3579" s="8" t="s">
        <v>27</v>
      </c>
      <c r="E3579" s="8" t="s">
        <v>575</v>
      </c>
      <c r="F3579" s="9">
        <v>828.1974</v>
      </c>
      <c r="G3579" s="9">
        <v>45.3139991760254</v>
      </c>
      <c r="H3579" s="9">
        <v>404.780487060547</v>
      </c>
      <c r="I3579" s="9">
        <v>378.102905273438</v>
      </c>
      <c r="J3579" s="10">
        <v>0.0547140091657639</v>
      </c>
      <c r="K3579" s="10">
        <v>0.488748788833618</v>
      </c>
      <c r="L3579" s="10">
        <v>0.456537187099457</v>
      </c>
      <c r="M3579" s="10">
        <v>0.456537187099457</v>
      </c>
      <c r="N3579" s="10">
        <v>2.40182304382324</v>
      </c>
      <c r="O3579" s="10">
        <v>0.934093713760376</v>
      </c>
    </row>
    <row r="3580" spans="1:15">
      <c r="A3580" s="8">
        <v>2002</v>
      </c>
      <c r="B3580" s="8" t="s">
        <v>574</v>
      </c>
      <c r="C3580" s="8">
        <v>410100</v>
      </c>
      <c r="D3580" s="8" t="s">
        <v>27</v>
      </c>
      <c r="E3580" s="8" t="s">
        <v>575</v>
      </c>
      <c r="F3580" s="9">
        <v>928.289</v>
      </c>
      <c r="G3580" s="9">
        <v>47.2844009399414</v>
      </c>
      <c r="H3580" s="9">
        <v>453.714904785156</v>
      </c>
      <c r="I3580" s="9">
        <v>427.289703369141</v>
      </c>
      <c r="J3580" s="10">
        <v>0.0509371571242809</v>
      </c>
      <c r="K3580" s="10">
        <v>0.488764703273773</v>
      </c>
      <c r="L3580" s="10">
        <v>0.460298150777817</v>
      </c>
      <c r="M3580" s="10">
        <v>0.460298150777817</v>
      </c>
      <c r="N3580" s="10">
        <v>2.4093611240387</v>
      </c>
      <c r="O3580" s="10">
        <v>0.941758155822754</v>
      </c>
    </row>
    <row r="3581" spans="1:15">
      <c r="A3581" s="8">
        <v>2003</v>
      </c>
      <c r="B3581" s="8" t="s">
        <v>574</v>
      </c>
      <c r="C3581" s="8">
        <v>410100</v>
      </c>
      <c r="D3581" s="8" t="s">
        <v>27</v>
      </c>
      <c r="E3581" s="8" t="s">
        <v>575</v>
      </c>
      <c r="F3581" s="9">
        <v>1102.277</v>
      </c>
      <c r="G3581" s="9">
        <v>49.2514991760254</v>
      </c>
      <c r="H3581" s="9">
        <v>571.534484863281</v>
      </c>
      <c r="I3581" s="9">
        <v>481.490997314453</v>
      </c>
      <c r="J3581" s="10">
        <v>0.0446815975010395</v>
      </c>
      <c r="K3581" s="10">
        <v>0.518503487110138</v>
      </c>
      <c r="L3581" s="10">
        <v>0.436814874410629</v>
      </c>
      <c r="M3581" s="10">
        <v>0.436814874410629</v>
      </c>
      <c r="N3581" s="10">
        <v>2.3921332359314</v>
      </c>
      <c r="O3581" s="10">
        <v>0.842453122138977</v>
      </c>
    </row>
    <row r="3582" spans="1:15">
      <c r="A3582" s="8">
        <v>2004</v>
      </c>
      <c r="B3582" s="8" t="s">
        <v>574</v>
      </c>
      <c r="C3582" s="8">
        <v>410100</v>
      </c>
      <c r="D3582" s="8" t="s">
        <v>27</v>
      </c>
      <c r="E3582" s="8" t="s">
        <v>575</v>
      </c>
      <c r="F3582" s="9">
        <v>1377.8886</v>
      </c>
      <c r="G3582" s="9">
        <v>63.0833015441895</v>
      </c>
      <c r="H3582" s="9">
        <v>737.973876953125</v>
      </c>
      <c r="I3582" s="9">
        <v>576.831420898438</v>
      </c>
      <c r="J3582" s="10">
        <v>0.0457825846970081</v>
      </c>
      <c r="K3582" s="10">
        <v>0.535583138465881</v>
      </c>
      <c r="L3582" s="10">
        <v>0.418634295463562</v>
      </c>
      <c r="M3582" s="10">
        <v>0.418634295463562</v>
      </c>
      <c r="N3582" s="10">
        <v>2.37285184860229</v>
      </c>
      <c r="O3582" s="10">
        <v>0.781642079353333</v>
      </c>
    </row>
    <row r="3583" spans="1:15">
      <c r="A3583" s="8">
        <v>2005</v>
      </c>
      <c r="B3583" s="8" t="s">
        <v>574</v>
      </c>
      <c r="C3583" s="8">
        <v>410100</v>
      </c>
      <c r="D3583" s="8" t="s">
        <v>27</v>
      </c>
      <c r="E3583" s="8" t="s">
        <v>575</v>
      </c>
      <c r="F3583" s="9">
        <v>1660.6006</v>
      </c>
      <c r="G3583" s="9">
        <v>72.3767013549805</v>
      </c>
      <c r="H3583" s="9">
        <v>872.839782714844</v>
      </c>
      <c r="I3583" s="9">
        <v>715.384094238281</v>
      </c>
      <c r="J3583" s="10">
        <v>0.0435846522450447</v>
      </c>
      <c r="K3583" s="10">
        <v>0.525616943836212</v>
      </c>
      <c r="L3583" s="10">
        <v>0.430798411369324</v>
      </c>
      <c r="M3583" s="10">
        <v>0.430798411369324</v>
      </c>
      <c r="N3583" s="10">
        <v>2.38721370697021</v>
      </c>
      <c r="O3583" s="10">
        <v>0.81960529088974</v>
      </c>
    </row>
    <row r="3584" spans="1:15">
      <c r="A3584" s="8">
        <v>2006</v>
      </c>
      <c r="B3584" s="8" t="s">
        <v>574</v>
      </c>
      <c r="C3584" s="8">
        <v>410100</v>
      </c>
      <c r="D3584" s="8" t="s">
        <v>27</v>
      </c>
      <c r="E3584" s="8" t="s">
        <v>575</v>
      </c>
      <c r="F3584" s="9">
        <v>2013.4777</v>
      </c>
      <c r="G3584" s="9">
        <v>77.0636978149414</v>
      </c>
      <c r="H3584" s="9">
        <v>1070.89416503906</v>
      </c>
      <c r="I3584" s="9">
        <v>865.519775390625</v>
      </c>
      <c r="J3584" s="10">
        <v>0.0382739268243313</v>
      </c>
      <c r="K3584" s="10">
        <v>0.531862914562225</v>
      </c>
      <c r="L3584" s="10">
        <v>0.429863095283508</v>
      </c>
      <c r="M3584" s="10">
        <v>0.429863095283508</v>
      </c>
      <c r="N3584" s="10">
        <v>2.39158892631531</v>
      </c>
      <c r="O3584" s="10">
        <v>0.808221578598022</v>
      </c>
    </row>
    <row r="3585" spans="1:15">
      <c r="A3585" s="8">
        <v>2007</v>
      </c>
      <c r="B3585" s="8" t="s">
        <v>574</v>
      </c>
      <c r="C3585" s="8">
        <v>410100</v>
      </c>
      <c r="D3585" s="8" t="s">
        <v>27</v>
      </c>
      <c r="E3585" s="8" t="s">
        <v>575</v>
      </c>
      <c r="F3585" s="9">
        <v>2486.747</v>
      </c>
      <c r="G3585" s="9">
        <v>79.3846969604492</v>
      </c>
      <c r="H3585" s="9">
        <v>1314.57165527344</v>
      </c>
      <c r="I3585" s="9">
        <v>1092.79064941406</v>
      </c>
      <c r="J3585" s="10">
        <v>0.0319231078028679</v>
      </c>
      <c r="K3585" s="10">
        <v>0.528631031513214</v>
      </c>
      <c r="L3585" s="10">
        <v>0.439445853233337</v>
      </c>
      <c r="M3585" s="10">
        <v>0.439445853233337</v>
      </c>
      <c r="N3585" s="10">
        <v>2.40752267837524</v>
      </c>
      <c r="O3585" s="10">
        <v>0.831290304660797</v>
      </c>
    </row>
    <row r="3586" spans="1:15">
      <c r="A3586" s="8">
        <v>2008</v>
      </c>
      <c r="B3586" s="8" t="s">
        <v>574</v>
      </c>
      <c r="C3586" s="8">
        <v>410100</v>
      </c>
      <c r="D3586" s="8" t="s">
        <v>27</v>
      </c>
      <c r="E3586" s="8" t="s">
        <v>575</v>
      </c>
      <c r="F3586" s="9">
        <v>3003.99</v>
      </c>
      <c r="G3586" s="9">
        <v>94.6999969482422</v>
      </c>
      <c r="H3586" s="9">
        <v>1659.48999023437</v>
      </c>
      <c r="I3586" s="9">
        <v>1249.80004882812</v>
      </c>
      <c r="J3586" s="10">
        <v>0.0315247364342213</v>
      </c>
      <c r="K3586" s="10">
        <v>0.552428603172302</v>
      </c>
      <c r="L3586" s="10">
        <v>0.416046679019928</v>
      </c>
      <c r="M3586" s="10">
        <v>0.416046679019928</v>
      </c>
      <c r="N3586" s="10">
        <v>2.38452196121216</v>
      </c>
      <c r="O3586" s="10">
        <v>0.753122985363007</v>
      </c>
    </row>
    <row r="3587" spans="1:15">
      <c r="A3587" s="8">
        <v>2009</v>
      </c>
      <c r="B3587" s="8" t="s">
        <v>574</v>
      </c>
      <c r="C3587" s="8">
        <v>410100</v>
      </c>
      <c r="D3587" s="8" t="s">
        <v>27</v>
      </c>
      <c r="E3587" s="8" t="s">
        <v>575</v>
      </c>
      <c r="F3587" s="9">
        <v>3308.5053</v>
      </c>
      <c r="G3587" s="9">
        <v>103.090400695801</v>
      </c>
      <c r="H3587" s="9">
        <v>1786.49926757812</v>
      </c>
      <c r="I3587" s="9">
        <v>1418.91564941406</v>
      </c>
      <c r="J3587" s="10">
        <v>0.0311592072248459</v>
      </c>
      <c r="K3587" s="10">
        <v>0.539971709251404</v>
      </c>
      <c r="L3587" s="10">
        <v>0.428869098424911</v>
      </c>
      <c r="M3587" s="10">
        <v>0.428869098424911</v>
      </c>
      <c r="N3587" s="10">
        <v>2.39770984649658</v>
      </c>
      <c r="O3587" s="10">
        <v>0.794243633747101</v>
      </c>
    </row>
    <row r="3588" spans="1:15">
      <c r="A3588" s="8">
        <v>2010</v>
      </c>
      <c r="B3588" s="8" t="s">
        <v>574</v>
      </c>
      <c r="C3588" s="8">
        <v>410100</v>
      </c>
      <c r="D3588" s="8" t="s">
        <v>27</v>
      </c>
      <c r="E3588" s="8" t="s">
        <v>575</v>
      </c>
      <c r="F3588" s="9">
        <v>4040.8926</v>
      </c>
      <c r="G3588" s="9">
        <v>124.559799194336</v>
      </c>
      <c r="H3588" s="9">
        <v>2269.90551757813</v>
      </c>
      <c r="I3588" s="9">
        <v>1646.42724609375</v>
      </c>
      <c r="J3588" s="10">
        <v>0.0308248233050108</v>
      </c>
      <c r="K3588" s="10">
        <v>0.561733663082123</v>
      </c>
      <c r="L3588" s="10">
        <v>0.407441467046738</v>
      </c>
      <c r="M3588" s="10">
        <v>0.407441467046738</v>
      </c>
      <c r="N3588" s="10">
        <v>2.37661647796631</v>
      </c>
      <c r="O3588" s="10">
        <v>0.72532856464386</v>
      </c>
    </row>
    <row r="3589" spans="1:15">
      <c r="A3589" s="8">
        <v>2011</v>
      </c>
      <c r="B3589" s="8" t="s">
        <v>574</v>
      </c>
      <c r="C3589" s="8">
        <v>410100</v>
      </c>
      <c r="D3589" s="8" t="s">
        <v>27</v>
      </c>
      <c r="E3589" s="8" t="s">
        <v>575</v>
      </c>
      <c r="F3589" s="9">
        <v>4979.85</v>
      </c>
      <c r="G3589" s="9">
        <v>131.660003662109</v>
      </c>
      <c r="H3589" s="9">
        <v>2874.21997070313</v>
      </c>
      <c r="I3589" s="9">
        <v>1973.96997070312</v>
      </c>
      <c r="J3589" s="10">
        <v>0.0264385472983122</v>
      </c>
      <c r="K3589" s="10">
        <v>0.577170014381409</v>
      </c>
      <c r="L3589" s="10">
        <v>0.396391451358795</v>
      </c>
      <c r="M3589" s="10">
        <v>0.396391451358795</v>
      </c>
      <c r="N3589" s="10">
        <v>2.369952917099</v>
      </c>
      <c r="O3589" s="10">
        <v>0.686784565448761</v>
      </c>
    </row>
    <row r="3590" spans="1:15">
      <c r="A3590" s="8">
        <v>2012</v>
      </c>
      <c r="B3590" s="8" t="s">
        <v>574</v>
      </c>
      <c r="C3590" s="8">
        <v>410100</v>
      </c>
      <c r="D3590" s="8" t="s">
        <v>27</v>
      </c>
      <c r="E3590" s="8" t="s">
        <v>575</v>
      </c>
      <c r="F3590" s="9">
        <v>5549.79</v>
      </c>
      <c r="G3590" s="9">
        <v>142.399993896484</v>
      </c>
      <c r="H3590" s="9">
        <v>3132.919921875</v>
      </c>
      <c r="I3590" s="9">
        <v>2274.4599609375</v>
      </c>
      <c r="J3590" s="10">
        <v>0.0256586279720068</v>
      </c>
      <c r="K3590" s="10">
        <v>0.56451141834259</v>
      </c>
      <c r="L3590" s="10">
        <v>0.409828126430511</v>
      </c>
      <c r="M3590" s="10">
        <v>0.409828126430511</v>
      </c>
      <c r="N3590" s="10">
        <v>2.38416576385498</v>
      </c>
      <c r="O3590" s="10">
        <v>0.725987255573273</v>
      </c>
    </row>
    <row r="3591" spans="1:15">
      <c r="A3591" s="8">
        <v>2013</v>
      </c>
      <c r="B3591" s="8" t="s">
        <v>574</v>
      </c>
      <c r="C3591" s="8">
        <v>410100</v>
      </c>
      <c r="D3591" s="8" t="s">
        <v>27</v>
      </c>
      <c r="E3591" s="8" t="s">
        <v>575</v>
      </c>
      <c r="F3591" s="9">
        <v>6201.8473</v>
      </c>
      <c r="G3591" s="9">
        <v>146.961700439453</v>
      </c>
      <c r="H3591" s="9">
        <v>3470.51733398438</v>
      </c>
      <c r="I3591" s="9">
        <v>2584.36840820313</v>
      </c>
      <c r="J3591" s="10">
        <v>0.0236964393407106</v>
      </c>
      <c r="K3591" s="10">
        <v>0.55959415435791</v>
      </c>
      <c r="L3591" s="10">
        <v>0.416709452867508</v>
      </c>
      <c r="M3591" s="10">
        <v>0.416709452867508</v>
      </c>
      <c r="N3591" s="10">
        <v>2.39301300048828</v>
      </c>
      <c r="O3591" s="10">
        <v>0.744663715362549</v>
      </c>
    </row>
    <row r="3592" spans="1:15">
      <c r="A3592" s="8">
        <v>2014</v>
      </c>
      <c r="B3592" s="8" t="s">
        <v>574</v>
      </c>
      <c r="C3592" s="8">
        <v>410100</v>
      </c>
      <c r="D3592" s="8" t="s">
        <v>27</v>
      </c>
      <c r="E3592" s="8" t="s">
        <v>575</v>
      </c>
      <c r="F3592" s="9">
        <v>6776.989</v>
      </c>
      <c r="G3592" s="9">
        <v>147.149795532227</v>
      </c>
      <c r="H3592" s="9">
        <v>3487.13696289063</v>
      </c>
      <c r="I3592" s="9">
        <v>3142.7021484375</v>
      </c>
      <c r="J3592" s="10">
        <v>0.0217131525278091</v>
      </c>
      <c r="K3592" s="10">
        <v>0.514555513858795</v>
      </c>
      <c r="L3592" s="10">
        <v>0.463731348514557</v>
      </c>
      <c r="M3592" s="10">
        <v>0.463731348514557</v>
      </c>
      <c r="N3592" s="10">
        <v>2.44201827049255</v>
      </c>
      <c r="O3592" s="10">
        <v>0.901227056980133</v>
      </c>
    </row>
    <row r="3593" spans="1:15">
      <c r="A3593" s="8">
        <v>2015</v>
      </c>
      <c r="B3593" s="8" t="s">
        <v>574</v>
      </c>
      <c r="C3593" s="8">
        <v>410100</v>
      </c>
      <c r="D3593" s="8" t="s">
        <v>27</v>
      </c>
      <c r="E3593" s="8" t="s">
        <v>575</v>
      </c>
      <c r="F3593" s="9">
        <v>7311.521</v>
      </c>
      <c r="G3593" s="9">
        <v>150.921096801758</v>
      </c>
      <c r="H3593" s="9">
        <v>3604.15014648438</v>
      </c>
      <c r="I3593" s="9">
        <v>3556.44970703125</v>
      </c>
      <c r="J3593" s="10">
        <v>0.0206415466964245</v>
      </c>
      <c r="K3593" s="10">
        <v>0.492941230535507</v>
      </c>
      <c r="L3593" s="10">
        <v>0.486417204141617</v>
      </c>
      <c r="M3593" s="10">
        <v>0.486417204141617</v>
      </c>
      <c r="N3593" s="10">
        <v>2.46577572822571</v>
      </c>
      <c r="O3593" s="10">
        <v>0.986765146255493</v>
      </c>
    </row>
    <row r="3594" spans="1:15">
      <c r="A3594" s="8">
        <v>2016</v>
      </c>
      <c r="B3594" s="8" t="s">
        <v>574</v>
      </c>
      <c r="C3594" s="8">
        <v>410100</v>
      </c>
      <c r="D3594" s="8" t="s">
        <v>27</v>
      </c>
      <c r="E3594" s="8" t="s">
        <v>575</v>
      </c>
      <c r="F3594" s="9">
        <v>8113.9666</v>
      </c>
      <c r="G3594" s="9">
        <v>156.354598999023</v>
      </c>
      <c r="H3594" s="9">
        <v>3796.92993164063</v>
      </c>
      <c r="I3594" s="9">
        <v>4160.68212890625</v>
      </c>
      <c r="J3594" s="10">
        <v>0.0192698109894991</v>
      </c>
      <c r="K3594" s="10">
        <v>0.467949897050858</v>
      </c>
      <c r="L3594" s="10">
        <v>0.51278030872345</v>
      </c>
      <c r="M3594" s="10">
        <v>0.51278030872345</v>
      </c>
      <c r="N3594" s="10">
        <v>2.49351048469543</v>
      </c>
      <c r="O3594" s="10">
        <v>1.09580171108246</v>
      </c>
    </row>
    <row r="3595" spans="1:15">
      <c r="A3595" s="8">
        <v>2017</v>
      </c>
      <c r="B3595" s="8" t="s">
        <v>574</v>
      </c>
      <c r="C3595" s="8">
        <v>410100</v>
      </c>
      <c r="D3595" s="8" t="s">
        <v>27</v>
      </c>
      <c r="E3595" s="8" t="s">
        <v>575</v>
      </c>
      <c r="F3595" s="9">
        <v>9193.7679</v>
      </c>
      <c r="G3595" s="9">
        <v>151.594802856445</v>
      </c>
      <c r="H3595" s="9">
        <v>4082.71728515625</v>
      </c>
      <c r="I3595" s="9">
        <v>4959.45556640625</v>
      </c>
      <c r="J3595" s="10">
        <v>0.0164888650178909</v>
      </c>
      <c r="K3595" s="10">
        <v>0.444074422121048</v>
      </c>
      <c r="L3595" s="10">
        <v>0.5394366979599</v>
      </c>
      <c r="M3595" s="10">
        <v>0.5394366979599</v>
      </c>
      <c r="N3595" s="10">
        <v>2.52294778823853</v>
      </c>
      <c r="O3595" s="10">
        <v>1.21474385261536</v>
      </c>
    </row>
    <row r="3596" spans="1:15">
      <c r="A3596" s="8">
        <v>2018</v>
      </c>
      <c r="B3596" s="8" t="s">
        <v>574</v>
      </c>
      <c r="C3596" s="8">
        <v>410100</v>
      </c>
      <c r="D3596" s="8" t="s">
        <v>27</v>
      </c>
      <c r="E3596" s="8" t="s">
        <v>575</v>
      </c>
      <c r="F3596" s="9">
        <v>10143.3172</v>
      </c>
      <c r="G3596" s="9">
        <v>147.050003051758</v>
      </c>
      <c r="H3596" s="9">
        <v>4450.72998046875</v>
      </c>
      <c r="I3596" s="9">
        <v>5545.52978515625</v>
      </c>
      <c r="J3596" s="10">
        <v>0.0144972298294306</v>
      </c>
      <c r="K3596" s="10">
        <v>0.438784450292587</v>
      </c>
      <c r="L3596" s="10">
        <v>0.546717584133148</v>
      </c>
      <c r="M3596" s="10">
        <v>0.546717584133148</v>
      </c>
      <c r="N3596" s="10">
        <v>2.53221893310547</v>
      </c>
      <c r="O3596" s="10">
        <v>1.24598205089569</v>
      </c>
    </row>
    <row r="3597" spans="1:15">
      <c r="A3597" s="8">
        <v>2019</v>
      </c>
      <c r="B3597" s="8" t="s">
        <v>574</v>
      </c>
      <c r="C3597" s="8">
        <v>410100</v>
      </c>
      <c r="D3597" s="8" t="s">
        <v>27</v>
      </c>
      <c r="E3597" s="8" t="s">
        <v>575</v>
      </c>
      <c r="F3597" s="9">
        <v>11589.7219</v>
      </c>
      <c r="G3597" s="9">
        <v>140.878082275391</v>
      </c>
      <c r="H3597" s="9">
        <v>4617.0712890625</v>
      </c>
      <c r="I3597" s="9">
        <v>6831.7724609375</v>
      </c>
      <c r="J3597" s="10">
        <v>0.012155432254076</v>
      </c>
      <c r="K3597" s="10">
        <v>0.398376375436783</v>
      </c>
      <c r="L3597" s="10">
        <v>0.58946818113327</v>
      </c>
      <c r="M3597" s="10">
        <v>0.58946818113327</v>
      </c>
      <c r="N3597" s="10">
        <v>2.577312707901</v>
      </c>
      <c r="O3597" s="10">
        <v>1.47967660427094</v>
      </c>
    </row>
    <row r="3598" spans="1:15">
      <c r="A3598" s="8">
        <v>2020</v>
      </c>
      <c r="B3598" s="8" t="s">
        <v>574</v>
      </c>
      <c r="C3598" s="8">
        <v>410100</v>
      </c>
      <c r="D3598" s="8" t="s">
        <v>27</v>
      </c>
      <c r="E3598" s="8" t="s">
        <v>575</v>
      </c>
      <c r="F3598" s="9">
        <v>12003.04</v>
      </c>
      <c r="G3598" s="9">
        <v>156.869995117187</v>
      </c>
      <c r="H3598" s="9">
        <v>4759.5400390625</v>
      </c>
      <c r="I3598" s="9">
        <v>7086.64013671875</v>
      </c>
      <c r="J3598" s="10">
        <v>0.0130691891536117</v>
      </c>
      <c r="K3598" s="10">
        <v>0.396527886390686</v>
      </c>
      <c r="L3598" s="10">
        <v>0.59040379524231</v>
      </c>
      <c r="M3598" s="10">
        <v>0.59040379524231</v>
      </c>
      <c r="N3598" s="10">
        <v>2.57733631134033</v>
      </c>
      <c r="O3598" s="10">
        <v>1.488933801651</v>
      </c>
    </row>
    <row r="3599" spans="1:15">
      <c r="A3599" s="8">
        <v>2021</v>
      </c>
      <c r="B3599" s="8" t="s">
        <v>574</v>
      </c>
      <c r="C3599" s="8">
        <v>410100</v>
      </c>
      <c r="D3599" s="8" t="s">
        <v>27</v>
      </c>
      <c r="E3599" s="8" t="s">
        <v>575</v>
      </c>
      <c r="F3599" s="9">
        <v>12691.0166</v>
      </c>
      <c r="G3599" s="9">
        <v>181.687545776367</v>
      </c>
      <c r="H3599" s="9">
        <v>5039.28857421875</v>
      </c>
      <c r="I3599" s="9">
        <v>7470.04052734375</v>
      </c>
      <c r="J3599" s="10">
        <v>0.0143162328749895</v>
      </c>
      <c r="K3599" s="10">
        <v>0.397075235843658</v>
      </c>
      <c r="L3599" s="10">
        <v>0.588608503341675</v>
      </c>
      <c r="M3599" s="10">
        <v>0.588608503341675</v>
      </c>
      <c r="N3599" s="10">
        <v>2.57429218292236</v>
      </c>
      <c r="O3599" s="10">
        <v>1.48236012458801</v>
      </c>
    </row>
    <row r="3600" spans="1:15">
      <c r="A3600" s="8">
        <v>2022</v>
      </c>
      <c r="B3600" s="8" t="s">
        <v>574</v>
      </c>
      <c r="C3600" s="8">
        <v>410100</v>
      </c>
      <c r="D3600" s="8" t="s">
        <v>27</v>
      </c>
      <c r="E3600" s="8" t="s">
        <v>575</v>
      </c>
      <c r="F3600" s="9">
        <v>12935</v>
      </c>
      <c r="G3600" s="9">
        <v>186</v>
      </c>
      <c r="H3600" s="9">
        <v>5175</v>
      </c>
      <c r="I3600" s="9">
        <v>7575</v>
      </c>
      <c r="J3600" s="10">
        <v>0.0143795902589872</v>
      </c>
      <c r="K3600" s="10">
        <v>0.400077309625048</v>
      </c>
      <c r="L3600" s="10">
        <v>0.585620409741013</v>
      </c>
      <c r="M3600" s="10">
        <v>0.585620409741013</v>
      </c>
      <c r="N3600" s="10">
        <v>2.57139543873212</v>
      </c>
      <c r="O3600" s="10">
        <v>1.46376811594203</v>
      </c>
    </row>
    <row r="3601" spans="1:15">
      <c r="A3601" s="1">
        <v>2023</v>
      </c>
      <c r="B3601" s="1" t="s">
        <v>574</v>
      </c>
      <c r="C3601" s="1">
        <v>410100</v>
      </c>
      <c r="D3601" s="1" t="s">
        <v>27</v>
      </c>
      <c r="E3601" s="1" t="s">
        <v>575</v>
      </c>
      <c r="F3601" s="14" t="s">
        <v>576</v>
      </c>
      <c r="G3601" s="14">
        <v>172.2</v>
      </c>
      <c r="H3601" s="14" t="s">
        <v>577</v>
      </c>
      <c r="I3601" s="14">
        <v>8072.2</v>
      </c>
      <c r="J3601" s="18">
        <f>G3601/F3601</f>
        <v>0.0126452143518043</v>
      </c>
      <c r="K3601" s="18">
        <f>H3601/F3601</f>
        <v>0.394586497084698</v>
      </c>
      <c r="L3601" s="18">
        <f>I3601/F3601</f>
        <v>0.592768288563498</v>
      </c>
      <c r="M3601" s="18">
        <f>I3601/F3601</f>
        <v>0.592768288563498</v>
      </c>
      <c r="N3601" s="18">
        <f>J3601*1+K3601*2+L3601*3</f>
        <v>2.58012307421169</v>
      </c>
      <c r="O3601" s="18">
        <f>I3601/H3601</f>
        <v>1.50225183310381</v>
      </c>
    </row>
    <row r="3602" spans="1:15">
      <c r="A3602" s="8">
        <v>2000</v>
      </c>
      <c r="B3602" s="8" t="s">
        <v>578</v>
      </c>
      <c r="C3602" s="8">
        <v>410200</v>
      </c>
      <c r="D3602" s="8" t="s">
        <v>27</v>
      </c>
      <c r="E3602" s="8" t="s">
        <v>575</v>
      </c>
      <c r="F3602" s="9">
        <v>226.2409</v>
      </c>
      <c r="G3602" s="9">
        <v>72.4859008789062</v>
      </c>
      <c r="H3602" s="9">
        <v>80.1865005493164</v>
      </c>
      <c r="I3602" s="9">
        <v>73.5684967041016</v>
      </c>
      <c r="J3602" s="10">
        <v>0.320392549037933</v>
      </c>
      <c r="K3602" s="10">
        <v>0.354429721832275</v>
      </c>
      <c r="L3602" s="10">
        <v>0.325177699327469</v>
      </c>
      <c r="M3602" s="10">
        <v>0.325177699327469</v>
      </c>
      <c r="N3602" s="10">
        <v>2.00478506088257</v>
      </c>
      <c r="O3602" s="10">
        <v>0.917467355728149</v>
      </c>
    </row>
    <row r="3603" spans="1:15">
      <c r="A3603" s="8">
        <v>2001</v>
      </c>
      <c r="B3603" s="8" t="s">
        <v>578</v>
      </c>
      <c r="C3603" s="8">
        <v>410200</v>
      </c>
      <c r="D3603" s="8" t="s">
        <v>27</v>
      </c>
      <c r="E3603" s="8" t="s">
        <v>575</v>
      </c>
      <c r="F3603" s="9">
        <v>252.3545</v>
      </c>
      <c r="G3603" s="9">
        <v>80.3034973144531</v>
      </c>
      <c r="H3603" s="9">
        <v>90.4618988037109</v>
      </c>
      <c r="I3603" s="9">
        <v>81.5891036987305</v>
      </c>
      <c r="J3603" s="10">
        <v>0.318217009305954</v>
      </c>
      <c r="K3603" s="10">
        <v>0.358471512794495</v>
      </c>
      <c r="L3603" s="10">
        <v>0.323311477899551</v>
      </c>
      <c r="M3603" s="10">
        <v>0.323311477899551</v>
      </c>
      <c r="N3603" s="10">
        <v>2.00509452819824</v>
      </c>
      <c r="O3603" s="10">
        <v>0.901916742324829</v>
      </c>
    </row>
    <row r="3604" spans="1:15">
      <c r="A3604" s="8">
        <v>2002</v>
      </c>
      <c r="B3604" s="8" t="s">
        <v>578</v>
      </c>
      <c r="C3604" s="8">
        <v>410200</v>
      </c>
      <c r="D3604" s="8" t="s">
        <v>27</v>
      </c>
      <c r="E3604" s="8" t="s">
        <v>575</v>
      </c>
      <c r="F3604" s="9">
        <v>269.8982</v>
      </c>
      <c r="G3604" s="9">
        <v>82.0261001586914</v>
      </c>
      <c r="H3604" s="9">
        <v>97.0058975219727</v>
      </c>
      <c r="I3604" s="9">
        <v>90.8662033081055</v>
      </c>
      <c r="J3604" s="10">
        <v>0.303914964199066</v>
      </c>
      <c r="K3604" s="10">
        <v>0.359416604042053</v>
      </c>
      <c r="L3604" s="10">
        <v>0.336668431758881</v>
      </c>
      <c r="M3604" s="10">
        <v>0.336668431758881</v>
      </c>
      <c r="N3604" s="10">
        <v>2.03275346755981</v>
      </c>
      <c r="O3604" s="10">
        <v>0.936708033084869</v>
      </c>
    </row>
    <row r="3605" spans="1:15">
      <c r="A3605" s="8">
        <v>2003</v>
      </c>
      <c r="B3605" s="8" t="s">
        <v>578</v>
      </c>
      <c r="C3605" s="8">
        <v>410200</v>
      </c>
      <c r="D3605" s="8" t="s">
        <v>27</v>
      </c>
      <c r="E3605" s="8" t="s">
        <v>575</v>
      </c>
      <c r="F3605" s="9">
        <v>282.0917</v>
      </c>
      <c r="G3605" s="9">
        <v>72.4802017211914</v>
      </c>
      <c r="H3605" s="9">
        <v>106.746696472168</v>
      </c>
      <c r="I3605" s="9">
        <v>102.864799499512</v>
      </c>
      <c r="J3605" s="10">
        <v>0.256938427686691</v>
      </c>
      <c r="K3605" s="10">
        <v>0.378411322832108</v>
      </c>
      <c r="L3605" s="10">
        <v>0.364650219678879</v>
      </c>
      <c r="M3605" s="10">
        <v>0.364650219678879</v>
      </c>
      <c r="N3605" s="10">
        <v>2.10771179199219</v>
      </c>
      <c r="O3605" s="10">
        <v>0.963634490966797</v>
      </c>
    </row>
    <row r="3606" spans="1:15">
      <c r="A3606" s="8">
        <v>2004</v>
      </c>
      <c r="B3606" s="8" t="s">
        <v>578</v>
      </c>
      <c r="C3606" s="8">
        <v>410200</v>
      </c>
      <c r="D3606" s="8" t="s">
        <v>27</v>
      </c>
      <c r="E3606" s="8" t="s">
        <v>575</v>
      </c>
      <c r="F3606" s="9">
        <v>345.7413</v>
      </c>
      <c r="G3606" s="9">
        <v>97.1371994018555</v>
      </c>
      <c r="H3606" s="9">
        <v>130.445495605469</v>
      </c>
      <c r="I3606" s="9">
        <v>118.158599853516</v>
      </c>
      <c r="J3606" s="10">
        <v>0.280953407287598</v>
      </c>
      <c r="K3606" s="10">
        <v>0.377292186021805</v>
      </c>
      <c r="L3606" s="10">
        <v>0.341754376888275</v>
      </c>
      <c r="M3606" s="10">
        <v>0.341754376888275</v>
      </c>
      <c r="N3606" s="10">
        <v>2.06080102920532</v>
      </c>
      <c r="O3606" s="10">
        <v>0.905808210372925</v>
      </c>
    </row>
    <row r="3607" spans="1:15">
      <c r="A3607" s="8">
        <v>2005</v>
      </c>
      <c r="B3607" s="8" t="s">
        <v>578</v>
      </c>
      <c r="C3607" s="8">
        <v>410200</v>
      </c>
      <c r="D3607" s="8" t="s">
        <v>27</v>
      </c>
      <c r="E3607" s="8" t="s">
        <v>575</v>
      </c>
      <c r="F3607" s="9">
        <v>408.0088</v>
      </c>
      <c r="G3607" s="9">
        <v>121.293197631836</v>
      </c>
      <c r="H3607" s="9">
        <v>163.889205932617</v>
      </c>
      <c r="I3607" s="9">
        <v>122.826400756836</v>
      </c>
      <c r="J3607" s="10">
        <v>0.297280848026276</v>
      </c>
      <c r="K3607" s="10">
        <v>0.401680558919907</v>
      </c>
      <c r="L3607" s="10">
        <v>0.301038593053818</v>
      </c>
      <c r="M3607" s="10">
        <v>0.301038593053818</v>
      </c>
      <c r="N3607" s="10">
        <v>2.00375771522522</v>
      </c>
      <c r="O3607" s="10">
        <v>0.749447762966156</v>
      </c>
    </row>
    <row r="3608" spans="1:15">
      <c r="A3608" s="8">
        <v>2006</v>
      </c>
      <c r="B3608" s="8" t="s">
        <v>578</v>
      </c>
      <c r="C3608" s="8">
        <v>410200</v>
      </c>
      <c r="D3608" s="8" t="s">
        <v>27</v>
      </c>
      <c r="E3608" s="8" t="s">
        <v>575</v>
      </c>
      <c r="F3608" s="9">
        <v>475.2888</v>
      </c>
      <c r="G3608" s="9">
        <v>131.193801879883</v>
      </c>
      <c r="H3608" s="9">
        <v>197.864593505859</v>
      </c>
      <c r="I3608" s="9">
        <v>146.230392456055</v>
      </c>
      <c r="J3608" s="10">
        <v>0.276029646396637</v>
      </c>
      <c r="K3608" s="10">
        <v>0.416303932666779</v>
      </c>
      <c r="L3608" s="10">
        <v>0.307666391134262</v>
      </c>
      <c r="M3608" s="10">
        <v>0.307666391134262</v>
      </c>
      <c r="N3608" s="10">
        <v>2.0316367149353</v>
      </c>
      <c r="O3608" s="10">
        <v>0.73904275894165</v>
      </c>
    </row>
    <row r="3609" spans="1:15">
      <c r="A3609" s="8">
        <v>2007</v>
      </c>
      <c r="B3609" s="8" t="s">
        <v>578</v>
      </c>
      <c r="C3609" s="8">
        <v>410200</v>
      </c>
      <c r="D3609" s="8" t="s">
        <v>27</v>
      </c>
      <c r="E3609" s="8" t="s">
        <v>575</v>
      </c>
      <c r="F3609" s="9">
        <v>555.4386</v>
      </c>
      <c r="G3609" s="9">
        <v>135.677001953125</v>
      </c>
      <c r="H3609" s="9">
        <v>240.029693603516</v>
      </c>
      <c r="I3609" s="9">
        <v>179.731903076172</v>
      </c>
      <c r="J3609" s="10">
        <v>0.244270026683807</v>
      </c>
      <c r="K3609" s="10">
        <v>0.432144433259964</v>
      </c>
      <c r="L3609" s="10">
        <v>0.323585540056229</v>
      </c>
      <c r="M3609" s="10">
        <v>0.323585540056229</v>
      </c>
      <c r="N3609" s="10">
        <v>2.07931542396545</v>
      </c>
      <c r="O3609" s="10">
        <v>0.748790264129639</v>
      </c>
    </row>
    <row r="3610" spans="1:15">
      <c r="A3610" s="8">
        <v>2008</v>
      </c>
      <c r="B3610" s="8" t="s">
        <v>578</v>
      </c>
      <c r="C3610" s="8">
        <v>410200</v>
      </c>
      <c r="D3610" s="8" t="s">
        <v>27</v>
      </c>
      <c r="E3610" s="8" t="s">
        <v>575</v>
      </c>
      <c r="F3610" s="9">
        <v>689.37</v>
      </c>
      <c r="G3610" s="9">
        <v>153.660003662109</v>
      </c>
      <c r="H3610" s="9">
        <v>312.450012207031</v>
      </c>
      <c r="I3610" s="9">
        <v>223.259994506836</v>
      </c>
      <c r="J3610" s="10">
        <v>0.222899168729782</v>
      </c>
      <c r="K3610" s="10">
        <v>0.453239917755127</v>
      </c>
      <c r="L3610" s="10">
        <v>0.323860913515091</v>
      </c>
      <c r="M3610" s="10">
        <v>0.323860913515091</v>
      </c>
      <c r="N3610" s="10">
        <v>2.10096168518066</v>
      </c>
      <c r="O3610" s="10">
        <v>0.714546263217926</v>
      </c>
    </row>
    <row r="3611" spans="1:15">
      <c r="A3611" s="8">
        <v>2009</v>
      </c>
      <c r="B3611" s="8" t="s">
        <v>578</v>
      </c>
      <c r="C3611" s="8">
        <v>410200</v>
      </c>
      <c r="D3611" s="8" t="s">
        <v>27</v>
      </c>
      <c r="E3611" s="8" t="s">
        <v>575</v>
      </c>
      <c r="F3611" s="9">
        <v>778.7245</v>
      </c>
      <c r="G3611" s="9">
        <v>168.579895019531</v>
      </c>
      <c r="H3611" s="9">
        <v>345.801910400391</v>
      </c>
      <c r="I3611" s="9">
        <v>264.342712402344</v>
      </c>
      <c r="J3611" s="10">
        <v>0.216482073068619</v>
      </c>
      <c r="K3611" s="10">
        <v>0.444061934947968</v>
      </c>
      <c r="L3611" s="10">
        <v>0.339456021785736</v>
      </c>
      <c r="M3611" s="10">
        <v>0.339456021785736</v>
      </c>
      <c r="N3611" s="10">
        <v>2.12297391891479</v>
      </c>
      <c r="O3611" s="10">
        <v>0.764433920383453</v>
      </c>
    </row>
    <row r="3612" spans="1:15">
      <c r="A3612" s="8">
        <v>2010</v>
      </c>
      <c r="B3612" s="8" t="s">
        <v>578</v>
      </c>
      <c r="C3612" s="8">
        <v>410200</v>
      </c>
      <c r="D3612" s="8" t="s">
        <v>27</v>
      </c>
      <c r="E3612" s="8" t="s">
        <v>575</v>
      </c>
      <c r="F3612" s="9">
        <v>927.1584</v>
      </c>
      <c r="G3612" s="9">
        <v>219.310897827148</v>
      </c>
      <c r="H3612" s="9">
        <v>400.648498535156</v>
      </c>
      <c r="I3612" s="9">
        <v>307.199005126953</v>
      </c>
      <c r="J3612" s="10">
        <v>0.236540913581848</v>
      </c>
      <c r="K3612" s="10">
        <v>0.432125180959702</v>
      </c>
      <c r="L3612" s="10">
        <v>0.33133390545845</v>
      </c>
      <c r="M3612" s="10">
        <v>0.33133390545845</v>
      </c>
      <c r="N3612" s="10">
        <v>2.09479308128357</v>
      </c>
      <c r="O3612" s="10">
        <v>0.766754388809204</v>
      </c>
    </row>
    <row r="3613" spans="1:15">
      <c r="A3613" s="8">
        <v>2011</v>
      </c>
      <c r="B3613" s="8" t="s">
        <v>578</v>
      </c>
      <c r="C3613" s="8">
        <v>410200</v>
      </c>
      <c r="D3613" s="8" t="s">
        <v>27</v>
      </c>
      <c r="E3613" s="8" t="s">
        <v>575</v>
      </c>
      <c r="F3613" s="9">
        <v>1072.42</v>
      </c>
      <c r="G3613" s="9">
        <v>237.539993286133</v>
      </c>
      <c r="H3613" s="9">
        <v>470.269989013672</v>
      </c>
      <c r="I3613" s="9">
        <v>364.609985351563</v>
      </c>
      <c r="J3613" s="10">
        <v>0.221499040722847</v>
      </c>
      <c r="K3613" s="10">
        <v>0.438512891530991</v>
      </c>
      <c r="L3613" s="10">
        <v>0.339988052845001</v>
      </c>
      <c r="M3613" s="10">
        <v>0.339988052845001</v>
      </c>
      <c r="N3613" s="10">
        <v>2.11848902702332</v>
      </c>
      <c r="O3613" s="10">
        <v>0.775320529937744</v>
      </c>
    </row>
    <row r="3614" spans="1:15">
      <c r="A3614" s="8">
        <v>2012</v>
      </c>
      <c r="B3614" s="8" t="s">
        <v>578</v>
      </c>
      <c r="C3614" s="8">
        <v>410200</v>
      </c>
      <c r="D3614" s="8" t="s">
        <v>27</v>
      </c>
      <c r="E3614" s="8" t="s">
        <v>575</v>
      </c>
      <c r="F3614" s="9">
        <v>1207.05</v>
      </c>
      <c r="G3614" s="9">
        <v>257.660003662109</v>
      </c>
      <c r="H3614" s="9">
        <v>533.260009765625</v>
      </c>
      <c r="I3614" s="9">
        <v>416.130004882813</v>
      </c>
      <c r="J3614" s="10">
        <v>0.213462576270103</v>
      </c>
      <c r="K3614" s="10">
        <v>0.441787838935852</v>
      </c>
      <c r="L3614" s="10">
        <v>0.344749599695206</v>
      </c>
      <c r="M3614" s="10">
        <v>0.344749599695206</v>
      </c>
      <c r="N3614" s="10">
        <v>2.13128709793091</v>
      </c>
      <c r="O3614" s="10">
        <v>0.780351042747498</v>
      </c>
    </row>
    <row r="3615" spans="1:15">
      <c r="A3615" s="8">
        <v>2013</v>
      </c>
      <c r="B3615" s="8" t="s">
        <v>578</v>
      </c>
      <c r="C3615" s="8">
        <v>410200</v>
      </c>
      <c r="D3615" s="8" t="s">
        <v>27</v>
      </c>
      <c r="E3615" s="8" t="s">
        <v>575</v>
      </c>
      <c r="F3615" s="9">
        <v>1363.5389</v>
      </c>
      <c r="G3615" s="9">
        <v>280.404693603516</v>
      </c>
      <c r="H3615" s="9">
        <v>609.588134765625</v>
      </c>
      <c r="I3615" s="9">
        <v>473.546081542969</v>
      </c>
      <c r="J3615" s="10">
        <v>0.205644801259041</v>
      </c>
      <c r="K3615" s="10">
        <v>0.447063237428665</v>
      </c>
      <c r="L3615" s="10">
        <v>0.347291946411133</v>
      </c>
      <c r="M3615" s="10">
        <v>0.347291946411133</v>
      </c>
      <c r="N3615" s="10">
        <v>2.14164710044861</v>
      </c>
      <c r="O3615" s="10">
        <v>0.776829540729523</v>
      </c>
    </row>
    <row r="3616" spans="1:15">
      <c r="A3616" s="8">
        <v>2014</v>
      </c>
      <c r="B3616" s="8" t="s">
        <v>578</v>
      </c>
      <c r="C3616" s="8">
        <v>410200</v>
      </c>
      <c r="D3616" s="8" t="s">
        <v>27</v>
      </c>
      <c r="E3616" s="8" t="s">
        <v>575</v>
      </c>
      <c r="F3616" s="9">
        <v>1492.0562</v>
      </c>
      <c r="G3616" s="9">
        <v>275.689697265625</v>
      </c>
      <c r="H3616" s="9">
        <v>636.41748046875</v>
      </c>
      <c r="I3616" s="9">
        <v>579.948974609375</v>
      </c>
      <c r="J3616" s="10">
        <v>0.184771656990051</v>
      </c>
      <c r="K3616" s="10">
        <v>0.426537215709686</v>
      </c>
      <c r="L3616" s="10">
        <v>0.38869109749794</v>
      </c>
      <c r="M3616" s="10">
        <v>0.38869109749794</v>
      </c>
      <c r="N3616" s="10">
        <v>2.20391941070557</v>
      </c>
      <c r="O3616" s="10">
        <v>0.911271274089813</v>
      </c>
    </row>
    <row r="3617" spans="1:15">
      <c r="A3617" s="8">
        <v>2015</v>
      </c>
      <c r="B3617" s="8" t="s">
        <v>578</v>
      </c>
      <c r="C3617" s="8">
        <v>410200</v>
      </c>
      <c r="D3617" s="8" t="s">
        <v>27</v>
      </c>
      <c r="E3617" s="8" t="s">
        <v>575</v>
      </c>
      <c r="F3617" s="9">
        <v>1605.8404</v>
      </c>
      <c r="G3617" s="9">
        <v>283.895599365234</v>
      </c>
      <c r="H3617" s="9">
        <v>657.401306152344</v>
      </c>
      <c r="I3617" s="9">
        <v>664.543518066406</v>
      </c>
      <c r="J3617" s="10">
        <v>0.176789417862892</v>
      </c>
      <c r="K3617" s="10">
        <v>0.409381479024887</v>
      </c>
      <c r="L3617" s="10">
        <v>0.413829118013382</v>
      </c>
      <c r="M3617" s="10">
        <v>0.413829118013382</v>
      </c>
      <c r="N3617" s="10">
        <v>2.23703980445862</v>
      </c>
      <c r="O3617" s="10">
        <v>1.0108642578125</v>
      </c>
    </row>
    <row r="3618" spans="1:15">
      <c r="A3618" s="8">
        <v>2016</v>
      </c>
      <c r="B3618" s="8" t="s">
        <v>578</v>
      </c>
      <c r="C3618" s="8">
        <v>410200</v>
      </c>
      <c r="D3618" s="8" t="s">
        <v>27</v>
      </c>
      <c r="E3618" s="8" t="s">
        <v>575</v>
      </c>
      <c r="F3618" s="9">
        <v>1755.1002</v>
      </c>
      <c r="G3618" s="9">
        <v>287.719299316406</v>
      </c>
      <c r="H3618" s="9">
        <v>712.934692382813</v>
      </c>
      <c r="I3618" s="9">
        <v>754.446228027344</v>
      </c>
      <c r="J3618" s="10">
        <v>0.163933262228966</v>
      </c>
      <c r="K3618" s="10">
        <v>0.406207412481308</v>
      </c>
      <c r="L3618" s="10">
        <v>0.429859340190887</v>
      </c>
      <c r="M3618" s="10">
        <v>0.429859340190887</v>
      </c>
      <c r="N3618" s="10">
        <v>2.26592612266541</v>
      </c>
      <c r="O3618" s="10">
        <v>1.05822622776031</v>
      </c>
    </row>
    <row r="3619" spans="1:15">
      <c r="A3619" s="8">
        <v>2017</v>
      </c>
      <c r="B3619" s="8" t="s">
        <v>578</v>
      </c>
      <c r="C3619" s="8">
        <v>410200</v>
      </c>
      <c r="D3619" s="8" t="s">
        <v>27</v>
      </c>
      <c r="E3619" s="8" t="s">
        <v>575</v>
      </c>
      <c r="F3619" s="9">
        <v>1887.5481</v>
      </c>
      <c r="G3619" s="9">
        <v>279.119995117188</v>
      </c>
      <c r="H3619" s="9">
        <v>759.948303222656</v>
      </c>
      <c r="I3619" s="9">
        <v>848.479797363281</v>
      </c>
      <c r="J3619" s="10">
        <v>0.147874370217323</v>
      </c>
      <c r="K3619" s="10">
        <v>0.402611345052719</v>
      </c>
      <c r="L3619" s="10">
        <v>0.449514269828796</v>
      </c>
      <c r="M3619" s="10">
        <v>0.449514269828796</v>
      </c>
      <c r="N3619" s="10">
        <v>2.30163979530334</v>
      </c>
      <c r="O3619" s="10">
        <v>1.11649668216705</v>
      </c>
    </row>
    <row r="3620" spans="1:15">
      <c r="A3620" s="8">
        <v>2018</v>
      </c>
      <c r="B3620" s="8" t="s">
        <v>578</v>
      </c>
      <c r="C3620" s="8">
        <v>410200</v>
      </c>
      <c r="D3620" s="8" t="s">
        <v>27</v>
      </c>
      <c r="E3620" s="8" t="s">
        <v>575</v>
      </c>
      <c r="F3620" s="9">
        <v>2002.2333</v>
      </c>
      <c r="G3620" s="9">
        <v>273.200012207031</v>
      </c>
      <c r="H3620" s="9">
        <v>776</v>
      </c>
      <c r="I3620" s="9">
        <v>953.039978027344</v>
      </c>
      <c r="J3620" s="10">
        <v>0.136447638273239</v>
      </c>
      <c r="K3620" s="10">
        <v>0.387567222118378</v>
      </c>
      <c r="L3620" s="10">
        <v>0.475988477468491</v>
      </c>
      <c r="M3620" s="10">
        <v>0.475988477468491</v>
      </c>
      <c r="N3620" s="10">
        <v>2.33954763412476</v>
      </c>
      <c r="O3620" s="10">
        <v>1.22814428806305</v>
      </c>
    </row>
    <row r="3621" spans="1:15">
      <c r="A3621" s="8">
        <v>2019</v>
      </c>
      <c r="B3621" s="8" t="s">
        <v>578</v>
      </c>
      <c r="C3621" s="8">
        <v>410200</v>
      </c>
      <c r="D3621" s="8" t="s">
        <v>27</v>
      </c>
      <c r="E3621" s="8" t="s">
        <v>575</v>
      </c>
      <c r="F3621" s="9">
        <v>2364.1447</v>
      </c>
      <c r="G3621" s="9">
        <v>318.239166259766</v>
      </c>
      <c r="H3621" s="9">
        <v>949.240661621094</v>
      </c>
      <c r="I3621" s="9">
        <v>1096.66491699219</v>
      </c>
      <c r="J3621" s="10">
        <v>0.134610697627068</v>
      </c>
      <c r="K3621" s="10">
        <v>0.401515454053879</v>
      </c>
      <c r="L3621" s="10">
        <v>0.463873863220215</v>
      </c>
      <c r="M3621" s="10">
        <v>0.463873863220215</v>
      </c>
      <c r="N3621" s="10">
        <v>2.32926321029663</v>
      </c>
      <c r="O3621" s="10">
        <v>1.15530753135681</v>
      </c>
    </row>
    <row r="3622" spans="1:15">
      <c r="A3622" s="8">
        <v>2020</v>
      </c>
      <c r="B3622" s="8" t="s">
        <v>578</v>
      </c>
      <c r="C3622" s="8">
        <v>410200</v>
      </c>
      <c r="D3622" s="8" t="s">
        <v>27</v>
      </c>
      <c r="E3622" s="8" t="s">
        <v>575</v>
      </c>
      <c r="F3622" s="9">
        <v>2371.83</v>
      </c>
      <c r="G3622" s="9">
        <v>363.619995117188</v>
      </c>
      <c r="H3622" s="9">
        <v>897.27001953125</v>
      </c>
      <c r="I3622" s="9">
        <v>1110.93994140625</v>
      </c>
      <c r="J3622" s="10">
        <v>0.153307780623436</v>
      </c>
      <c r="K3622" s="10">
        <v>0.378302842378616</v>
      </c>
      <c r="L3622" s="10">
        <v>0.468389362096786</v>
      </c>
      <c r="M3622" s="10">
        <v>0.468389362096786</v>
      </c>
      <c r="N3622" s="10">
        <v>2.31508159637451</v>
      </c>
      <c r="O3622" s="10">
        <v>1.23813331127167</v>
      </c>
    </row>
    <row r="3623" spans="1:15">
      <c r="A3623" s="8">
        <v>2021</v>
      </c>
      <c r="B3623" s="8" t="s">
        <v>578</v>
      </c>
      <c r="C3623" s="8">
        <v>410200</v>
      </c>
      <c r="D3623" s="8" t="s">
        <v>27</v>
      </c>
      <c r="E3623" s="8" t="s">
        <v>575</v>
      </c>
      <c r="F3623" s="9">
        <v>2557.0322</v>
      </c>
      <c r="G3623" s="9">
        <v>380.984924316406</v>
      </c>
      <c r="H3623" s="9">
        <v>969.568603515625</v>
      </c>
      <c r="I3623" s="9">
        <v>1206.47863769531</v>
      </c>
      <c r="J3623" s="10">
        <v>0.148994967341423</v>
      </c>
      <c r="K3623" s="10">
        <v>0.379177302122116</v>
      </c>
      <c r="L3623" s="10">
        <v>0.4718277156353</v>
      </c>
      <c r="M3623" s="10">
        <v>0.4718277156353</v>
      </c>
      <c r="N3623" s="10">
        <v>2.32283282279968</v>
      </c>
      <c r="O3623" s="10">
        <v>1.24434578418732</v>
      </c>
    </row>
    <row r="3624" spans="1:15">
      <c r="A3624" s="8">
        <v>2022</v>
      </c>
      <c r="B3624" s="8" t="s">
        <v>578</v>
      </c>
      <c r="C3624" s="8">
        <v>410200</v>
      </c>
      <c r="D3624" s="8" t="s">
        <v>27</v>
      </c>
      <c r="E3624" s="8" t="s">
        <v>575</v>
      </c>
      <c r="F3624" s="9">
        <v>2657.11</v>
      </c>
      <c r="G3624" s="9">
        <v>381.65</v>
      </c>
      <c r="H3624" s="9">
        <v>1027.39</v>
      </c>
      <c r="I3624" s="9">
        <v>1248.07</v>
      </c>
      <c r="J3624" s="10">
        <v>0.143633496543237</v>
      </c>
      <c r="K3624" s="10">
        <v>0.386656931779264</v>
      </c>
      <c r="L3624" s="10">
        <v>0.469709571677499</v>
      </c>
      <c r="M3624" s="10">
        <v>0.469709571677499</v>
      </c>
      <c r="N3624" s="10">
        <v>2.32607607513426</v>
      </c>
      <c r="O3624" s="10">
        <v>1.21479671789681</v>
      </c>
    </row>
    <row r="3625" spans="1:15">
      <c r="A3625" s="1">
        <v>2023</v>
      </c>
      <c r="B3625" s="1" t="s">
        <v>578</v>
      </c>
      <c r="C3625" s="1">
        <v>410200</v>
      </c>
      <c r="D3625" s="1" t="s">
        <v>27</v>
      </c>
      <c r="E3625" s="1" t="s">
        <v>575</v>
      </c>
      <c r="F3625" s="14" t="s">
        <v>579</v>
      </c>
      <c r="G3625" s="14">
        <v>360.35</v>
      </c>
      <c r="H3625" s="14" t="s">
        <v>580</v>
      </c>
      <c r="I3625" s="14">
        <v>1269.03</v>
      </c>
      <c r="J3625" s="18">
        <f>G3625/F3625</f>
        <v>0.142195336576973</v>
      </c>
      <c r="K3625" s="18">
        <f>H3625/F3625</f>
        <v>0.357041105836579</v>
      </c>
      <c r="L3625" s="18">
        <f>I3625/F3625</f>
        <v>0.500763557586448</v>
      </c>
      <c r="M3625" s="18">
        <f>I3625/F3625</f>
        <v>0.500763557586448</v>
      </c>
      <c r="N3625" s="18">
        <f>J3625*1+K3625*2+L3625*3</f>
        <v>2.35856822100947</v>
      </c>
      <c r="O3625" s="18">
        <f>I3625/H3625</f>
        <v>1.40253754931975</v>
      </c>
    </row>
    <row r="3626" spans="1:15">
      <c r="A3626" s="8">
        <v>2000</v>
      </c>
      <c r="B3626" s="8" t="s">
        <v>581</v>
      </c>
      <c r="C3626" s="8">
        <v>410300</v>
      </c>
      <c r="D3626" s="8" t="s">
        <v>27</v>
      </c>
      <c r="E3626" s="8" t="s">
        <v>575</v>
      </c>
      <c r="F3626" s="9">
        <v>422.764</v>
      </c>
      <c r="G3626" s="9">
        <v>39.2991981506348</v>
      </c>
      <c r="H3626" s="9">
        <v>230.949600219727</v>
      </c>
      <c r="I3626" s="9">
        <v>152.515197753906</v>
      </c>
      <c r="J3626" s="10">
        <v>0.0929577723145485</v>
      </c>
      <c r="K3626" s="10">
        <v>0.546284914016724</v>
      </c>
      <c r="L3626" s="10">
        <v>0.360757291316986</v>
      </c>
      <c r="M3626" s="10">
        <v>0.360757291316986</v>
      </c>
      <c r="N3626" s="10">
        <v>2.26779937744141</v>
      </c>
      <c r="O3626" s="10">
        <v>0.66038304567337</v>
      </c>
    </row>
    <row r="3627" spans="1:15">
      <c r="A3627" s="8">
        <v>2001</v>
      </c>
      <c r="B3627" s="8" t="s">
        <v>581</v>
      </c>
      <c r="C3627" s="8">
        <v>410300</v>
      </c>
      <c r="D3627" s="8" t="s">
        <v>27</v>
      </c>
      <c r="E3627" s="8" t="s">
        <v>575</v>
      </c>
      <c r="F3627" s="9">
        <v>465.1893</v>
      </c>
      <c r="G3627" s="9">
        <v>40.024600982666</v>
      </c>
      <c r="H3627" s="9">
        <v>250.645004272461</v>
      </c>
      <c r="I3627" s="9">
        <v>174.51969909668</v>
      </c>
      <c r="J3627" s="10">
        <v>0.0860393866896629</v>
      </c>
      <c r="K3627" s="10">
        <v>0.538802146911621</v>
      </c>
      <c r="L3627" s="10">
        <v>0.375158458948135</v>
      </c>
      <c r="M3627" s="10">
        <v>0.375158458948135</v>
      </c>
      <c r="N3627" s="10">
        <v>2.28911900520325</v>
      </c>
      <c r="O3627" s="10">
        <v>0.696282386779785</v>
      </c>
    </row>
    <row r="3628" spans="1:15">
      <c r="A3628" s="8">
        <v>2002</v>
      </c>
      <c r="B3628" s="8" t="s">
        <v>581</v>
      </c>
      <c r="C3628" s="8">
        <v>410300</v>
      </c>
      <c r="D3628" s="8" t="s">
        <v>27</v>
      </c>
      <c r="E3628" s="8" t="s">
        <v>575</v>
      </c>
      <c r="F3628" s="9">
        <v>535.0145</v>
      </c>
      <c r="G3628" s="9">
        <v>54.5434989929199</v>
      </c>
      <c r="H3628" s="9">
        <v>286.498199462891</v>
      </c>
      <c r="I3628" s="9">
        <v>193.972793579102</v>
      </c>
      <c r="J3628" s="10">
        <v>0.101947702467442</v>
      </c>
      <c r="K3628" s="10">
        <v>0.535496115684509</v>
      </c>
      <c r="L3628" s="10">
        <v>0.362556129693985</v>
      </c>
      <c r="M3628" s="10">
        <v>0.362556129693985</v>
      </c>
      <c r="N3628" s="10">
        <v>2.26060843467712</v>
      </c>
      <c r="O3628" s="10">
        <v>0.677047193050385</v>
      </c>
    </row>
    <row r="3629" spans="1:15">
      <c r="A3629" s="8">
        <v>2003</v>
      </c>
      <c r="B3629" s="8" t="s">
        <v>581</v>
      </c>
      <c r="C3629" s="8">
        <v>410300</v>
      </c>
      <c r="D3629" s="8" t="s">
        <v>27</v>
      </c>
      <c r="E3629" s="8" t="s">
        <v>575</v>
      </c>
      <c r="F3629" s="9">
        <v>686.3165</v>
      </c>
      <c r="G3629" s="9">
        <v>69.7031021118164</v>
      </c>
      <c r="H3629" s="9">
        <v>389.602600097656</v>
      </c>
      <c r="I3629" s="9">
        <v>227.010803222656</v>
      </c>
      <c r="J3629" s="10">
        <v>0.101561166346073</v>
      </c>
      <c r="K3629" s="10">
        <v>0.567671895027161</v>
      </c>
      <c r="L3629" s="10">
        <v>0.330766946077347</v>
      </c>
      <c r="M3629" s="10">
        <v>0.330766946077347</v>
      </c>
      <c r="N3629" s="10">
        <v>2.2292058467865</v>
      </c>
      <c r="O3629" s="10">
        <v>0.582672715187073</v>
      </c>
    </row>
    <row r="3630" spans="1:15">
      <c r="A3630" s="8">
        <v>2004</v>
      </c>
      <c r="B3630" s="8" t="s">
        <v>581</v>
      </c>
      <c r="C3630" s="8">
        <v>410300</v>
      </c>
      <c r="D3630" s="8" t="s">
        <v>27</v>
      </c>
      <c r="E3630" s="8" t="s">
        <v>575</v>
      </c>
      <c r="F3630" s="9">
        <v>905.198</v>
      </c>
      <c r="G3630" s="9">
        <v>88.7496032714844</v>
      </c>
      <c r="H3630" s="9">
        <v>531.799072265625</v>
      </c>
      <c r="I3630" s="9">
        <v>284.649291992188</v>
      </c>
      <c r="J3630" s="10">
        <v>0.0980444103479385</v>
      </c>
      <c r="K3630" s="10">
        <v>0.587494730949402</v>
      </c>
      <c r="L3630" s="10">
        <v>0.314460813999176</v>
      </c>
      <c r="M3630" s="10">
        <v>0.314460813999176</v>
      </c>
      <c r="N3630" s="10">
        <v>2.21641635894775</v>
      </c>
      <c r="O3630" s="10">
        <v>0.53525722026825</v>
      </c>
    </row>
    <row r="3631" spans="1:15">
      <c r="A3631" s="8">
        <v>2005</v>
      </c>
      <c r="B3631" s="8" t="s">
        <v>581</v>
      </c>
      <c r="C3631" s="8">
        <v>410300</v>
      </c>
      <c r="D3631" s="8" t="s">
        <v>27</v>
      </c>
      <c r="E3631" s="8" t="s">
        <v>575</v>
      </c>
      <c r="F3631" s="9">
        <v>1112.3986</v>
      </c>
      <c r="G3631" s="9">
        <v>110.50129699707</v>
      </c>
      <c r="H3631" s="9">
        <v>648.42138671875</v>
      </c>
      <c r="I3631" s="9">
        <v>353.475891113281</v>
      </c>
      <c r="J3631" s="10">
        <v>0.099336065351963</v>
      </c>
      <c r="K3631" s="10">
        <v>0.582903802394867</v>
      </c>
      <c r="L3631" s="10">
        <v>0.317760109901428</v>
      </c>
      <c r="M3631" s="10">
        <v>0.317760109901428</v>
      </c>
      <c r="N3631" s="10">
        <v>2.21842408180237</v>
      </c>
      <c r="O3631" s="10">
        <v>0.545132994651794</v>
      </c>
    </row>
    <row r="3632" spans="1:15">
      <c r="A3632" s="8">
        <v>2006</v>
      </c>
      <c r="B3632" s="8" t="s">
        <v>581</v>
      </c>
      <c r="C3632" s="8">
        <v>410300</v>
      </c>
      <c r="D3632" s="8" t="s">
        <v>27</v>
      </c>
      <c r="E3632" s="8" t="s">
        <v>575</v>
      </c>
      <c r="F3632" s="9">
        <v>1333.65</v>
      </c>
      <c r="G3632" s="9">
        <v>130.029296875</v>
      </c>
      <c r="H3632" s="9">
        <v>801.189819335938</v>
      </c>
      <c r="I3632" s="9">
        <v>402.473785400391</v>
      </c>
      <c r="J3632" s="10">
        <v>0.097498819231987</v>
      </c>
      <c r="K3632" s="10">
        <v>0.600749671459198</v>
      </c>
      <c r="L3632" s="10">
        <v>0.30178365111351</v>
      </c>
      <c r="M3632" s="10">
        <v>0.30178365111351</v>
      </c>
      <c r="N3632" s="10">
        <v>2.20434904098511</v>
      </c>
      <c r="O3632" s="10">
        <v>0.502345085144043</v>
      </c>
    </row>
    <row r="3633" spans="1:15">
      <c r="A3633" s="8">
        <v>2007</v>
      </c>
      <c r="B3633" s="8" t="s">
        <v>581</v>
      </c>
      <c r="C3633" s="8">
        <v>410300</v>
      </c>
      <c r="D3633" s="8" t="s">
        <v>27</v>
      </c>
      <c r="E3633" s="8" t="s">
        <v>575</v>
      </c>
      <c r="F3633" s="9">
        <v>1595.3222</v>
      </c>
      <c r="G3633" s="9">
        <v>144.134201049805</v>
      </c>
      <c r="H3633" s="9">
        <v>969.809692382813</v>
      </c>
      <c r="I3633" s="9">
        <v>481.378295898438</v>
      </c>
      <c r="J3633" s="10">
        <v>0.090348020195961</v>
      </c>
      <c r="K3633" s="10">
        <v>0.607908368110657</v>
      </c>
      <c r="L3633" s="10">
        <v>0.301743626594543</v>
      </c>
      <c r="M3633" s="10">
        <v>0.301743626594543</v>
      </c>
      <c r="N3633" s="10">
        <v>2.21139574050903</v>
      </c>
      <c r="O3633" s="10">
        <v>0.496363669633865</v>
      </c>
    </row>
    <row r="3634" spans="1:15">
      <c r="A3634" s="8">
        <v>2008</v>
      </c>
      <c r="B3634" s="8" t="s">
        <v>581</v>
      </c>
      <c r="C3634" s="8">
        <v>410300</v>
      </c>
      <c r="D3634" s="8" t="s">
        <v>27</v>
      </c>
      <c r="E3634" s="8" t="s">
        <v>575</v>
      </c>
      <c r="F3634" s="9">
        <v>1919.64</v>
      </c>
      <c r="G3634" s="9">
        <v>167.570007324219</v>
      </c>
      <c r="H3634" s="9">
        <v>1172.59997558594</v>
      </c>
      <c r="I3634" s="9">
        <v>579.469970703125</v>
      </c>
      <c r="J3634" s="10">
        <v>0.0872924104332924</v>
      </c>
      <c r="K3634" s="10">
        <v>0.610843658447266</v>
      </c>
      <c r="L3634" s="10">
        <v>0.301863878965378</v>
      </c>
      <c r="M3634" s="10">
        <v>0.301863878965378</v>
      </c>
      <c r="N3634" s="10">
        <v>2.21457147598267</v>
      </c>
      <c r="O3634" s="10">
        <v>0.494175314903259</v>
      </c>
    </row>
    <row r="3635" spans="1:15">
      <c r="A3635" s="8">
        <v>2009</v>
      </c>
      <c r="B3635" s="8" t="s">
        <v>581</v>
      </c>
      <c r="C3635" s="8">
        <v>410300</v>
      </c>
      <c r="D3635" s="8" t="s">
        <v>27</v>
      </c>
      <c r="E3635" s="8" t="s">
        <v>575</v>
      </c>
      <c r="F3635" s="9">
        <v>2001.4846</v>
      </c>
      <c r="G3635" s="9">
        <v>173.787994384766</v>
      </c>
      <c r="H3635" s="9">
        <v>1167.06384277344</v>
      </c>
      <c r="I3635" s="9">
        <v>660.632690429688</v>
      </c>
      <c r="J3635" s="10">
        <v>0.0868295431137085</v>
      </c>
      <c r="K3635" s="10">
        <v>0.583099067211151</v>
      </c>
      <c r="L3635" s="10">
        <v>0.330071330070496</v>
      </c>
      <c r="M3635" s="10">
        <v>0.330071330070496</v>
      </c>
      <c r="N3635" s="10">
        <v>2.24324178695679</v>
      </c>
      <c r="O3635" s="10">
        <v>0.56606388092041</v>
      </c>
    </row>
    <row r="3636" spans="1:15">
      <c r="A3636" s="8">
        <v>2010</v>
      </c>
      <c r="B3636" s="8" t="s">
        <v>581</v>
      </c>
      <c r="C3636" s="8">
        <v>410300</v>
      </c>
      <c r="D3636" s="8" t="s">
        <v>27</v>
      </c>
      <c r="E3636" s="8" t="s">
        <v>575</v>
      </c>
      <c r="F3636" s="9">
        <v>2320.246</v>
      </c>
      <c r="G3636" s="9">
        <v>187.618301391602</v>
      </c>
      <c r="H3636" s="9">
        <v>1396.21179199219</v>
      </c>
      <c r="I3636" s="9">
        <v>736.415893554688</v>
      </c>
      <c r="J3636" s="10">
        <v>0.0808613821864128</v>
      </c>
      <c r="K3636" s="10">
        <v>0.601751625537872</v>
      </c>
      <c r="L3636" s="10">
        <v>0.317386984825134</v>
      </c>
      <c r="M3636" s="10">
        <v>0.317386984825134</v>
      </c>
      <c r="N3636" s="10">
        <v>2.2365255355835</v>
      </c>
      <c r="O3636" s="10">
        <v>0.527438521385193</v>
      </c>
    </row>
    <row r="3637" spans="1:15">
      <c r="A3637" s="8">
        <v>2011</v>
      </c>
      <c r="B3637" s="8" t="s">
        <v>581</v>
      </c>
      <c r="C3637" s="8">
        <v>410300</v>
      </c>
      <c r="D3637" s="8" t="s">
        <v>27</v>
      </c>
      <c r="E3637" s="8" t="s">
        <v>575</v>
      </c>
      <c r="F3637" s="9">
        <v>2702.76</v>
      </c>
      <c r="G3637" s="9">
        <v>203.839996337891</v>
      </c>
      <c r="H3637" s="9">
        <v>1656.52001953125</v>
      </c>
      <c r="I3637" s="9">
        <v>842.390014648438</v>
      </c>
      <c r="J3637" s="10">
        <v>0.0754192024469376</v>
      </c>
      <c r="K3637" s="10">
        <v>0.612899422645569</v>
      </c>
      <c r="L3637" s="10">
        <v>0.311677694320679</v>
      </c>
      <c r="M3637" s="10">
        <v>0.311677694320679</v>
      </c>
      <c r="N3637" s="10">
        <v>2.23625111579895</v>
      </c>
      <c r="O3637" s="10">
        <v>0.508529961109161</v>
      </c>
    </row>
    <row r="3638" spans="1:15">
      <c r="A3638" s="8">
        <v>2012</v>
      </c>
      <c r="B3638" s="8" t="s">
        <v>581</v>
      </c>
      <c r="C3638" s="8">
        <v>410300</v>
      </c>
      <c r="D3638" s="8" t="s">
        <v>27</v>
      </c>
      <c r="E3638" s="8" t="s">
        <v>575</v>
      </c>
      <c r="F3638" s="9">
        <v>2981.12</v>
      </c>
      <c r="G3638" s="9">
        <v>223.759994506836</v>
      </c>
      <c r="H3638" s="9">
        <v>1788.08996582031</v>
      </c>
      <c r="I3638" s="9">
        <v>969.280029296875</v>
      </c>
      <c r="J3638" s="10">
        <v>0.0750590339303017</v>
      </c>
      <c r="K3638" s="10">
        <v>0.599804759025574</v>
      </c>
      <c r="L3638" s="10">
        <v>0.325139552354813</v>
      </c>
      <c r="M3638" s="10">
        <v>0.325139552354813</v>
      </c>
      <c r="N3638" s="10">
        <v>2.25008726119995</v>
      </c>
      <c r="O3638" s="10">
        <v>0.542075634002686</v>
      </c>
    </row>
    <row r="3639" spans="1:15">
      <c r="A3639" s="8">
        <v>2013</v>
      </c>
      <c r="B3639" s="8" t="s">
        <v>581</v>
      </c>
      <c r="C3639" s="8">
        <v>410300</v>
      </c>
      <c r="D3639" s="8" t="s">
        <v>27</v>
      </c>
      <c r="E3639" s="8" t="s">
        <v>575</v>
      </c>
      <c r="F3639" s="9">
        <v>3140.7596</v>
      </c>
      <c r="G3639" s="9">
        <v>248.894897460937</v>
      </c>
      <c r="H3639" s="9">
        <v>1813.43310546875</v>
      </c>
      <c r="I3639" s="9">
        <v>1078.43151855469</v>
      </c>
      <c r="J3639" s="10">
        <v>0.0792467221617699</v>
      </c>
      <c r="K3639" s="10">
        <v>0.577386796474457</v>
      </c>
      <c r="L3639" s="10">
        <v>0.343366473913193</v>
      </c>
      <c r="M3639" s="10">
        <v>0.343366473913193</v>
      </c>
      <c r="N3639" s="10">
        <v>2.26411962509155</v>
      </c>
      <c r="O3639" s="10">
        <v>0.594690561294556</v>
      </c>
    </row>
    <row r="3640" spans="1:15">
      <c r="A3640" s="8">
        <v>2014</v>
      </c>
      <c r="B3640" s="8" t="s">
        <v>581</v>
      </c>
      <c r="C3640" s="8">
        <v>410300</v>
      </c>
      <c r="D3640" s="8" t="s">
        <v>27</v>
      </c>
      <c r="E3640" s="8" t="s">
        <v>575</v>
      </c>
      <c r="F3640" s="9">
        <v>3284.5734</v>
      </c>
      <c r="G3640" s="9">
        <v>231.993606567383</v>
      </c>
      <c r="H3640" s="9">
        <v>1677.28771972656</v>
      </c>
      <c r="I3640" s="9">
        <v>1375.29211425781</v>
      </c>
      <c r="J3640" s="10">
        <v>0.0706312730908394</v>
      </c>
      <c r="K3640" s="10">
        <v>0.510656177997589</v>
      </c>
      <c r="L3640" s="10">
        <v>0.418712556362152</v>
      </c>
      <c r="M3640" s="10">
        <v>0.418712556362152</v>
      </c>
      <c r="N3640" s="10">
        <v>2.34808135032654</v>
      </c>
      <c r="O3640" s="10">
        <v>0.819950044155121</v>
      </c>
    </row>
    <row r="3641" spans="1:15">
      <c r="A3641" s="8">
        <v>2015</v>
      </c>
      <c r="B3641" s="8" t="s">
        <v>581</v>
      </c>
      <c r="C3641" s="8">
        <v>410300</v>
      </c>
      <c r="D3641" s="8" t="s">
        <v>27</v>
      </c>
      <c r="E3641" s="8" t="s">
        <v>575</v>
      </c>
      <c r="F3641" s="9">
        <v>3469.0273</v>
      </c>
      <c r="G3641" s="9">
        <v>236.393707275391</v>
      </c>
      <c r="H3641" s="9">
        <v>1695.05212402344</v>
      </c>
      <c r="I3641" s="9">
        <v>1537.58154296875</v>
      </c>
      <c r="J3641" s="10">
        <v>0.0681440904736519</v>
      </c>
      <c r="K3641" s="10">
        <v>0.488624602556229</v>
      </c>
      <c r="L3641" s="10">
        <v>0.4432313144207</v>
      </c>
      <c r="M3641" s="10">
        <v>0.4432313144207</v>
      </c>
      <c r="N3641" s="10">
        <v>2.37508726119995</v>
      </c>
      <c r="O3641" s="10">
        <v>0.907099843025208</v>
      </c>
    </row>
    <row r="3642" spans="1:15">
      <c r="A3642" s="8">
        <v>2016</v>
      </c>
      <c r="B3642" s="8" t="s">
        <v>581</v>
      </c>
      <c r="C3642" s="8">
        <v>410300</v>
      </c>
      <c r="D3642" s="8" t="s">
        <v>27</v>
      </c>
      <c r="E3642" s="8" t="s">
        <v>575</v>
      </c>
      <c r="F3642" s="9">
        <v>3820.1075</v>
      </c>
      <c r="G3642" s="9">
        <v>233.995407104492</v>
      </c>
      <c r="H3642" s="9">
        <v>1791.31604003906</v>
      </c>
      <c r="I3642" s="9">
        <v>1794.79614257812</v>
      </c>
      <c r="J3642" s="10">
        <v>0.0612536184489727</v>
      </c>
      <c r="K3642" s="10">
        <v>0.468917697668076</v>
      </c>
      <c r="L3642" s="10">
        <v>0.469828695058823</v>
      </c>
      <c r="M3642" s="10">
        <v>0.469828695058823</v>
      </c>
      <c r="N3642" s="10">
        <v>2.4085750579834</v>
      </c>
      <c r="O3642" s="10">
        <v>1.00194275379181</v>
      </c>
    </row>
    <row r="3643" spans="1:15">
      <c r="A3643" s="8">
        <v>2017</v>
      </c>
      <c r="B3643" s="8" t="s">
        <v>581</v>
      </c>
      <c r="C3643" s="8">
        <v>410300</v>
      </c>
      <c r="D3643" s="8" t="s">
        <v>27</v>
      </c>
      <c r="E3643" s="8" t="s">
        <v>575</v>
      </c>
      <c r="F3643" s="9">
        <v>4290.1869</v>
      </c>
      <c r="G3643" s="9">
        <v>220.113403320312</v>
      </c>
      <c r="H3643" s="9">
        <v>1997.9580078125</v>
      </c>
      <c r="I3643" s="9">
        <v>2072.11547851563</v>
      </c>
      <c r="J3643" s="10">
        <v>0.0513062514364719</v>
      </c>
      <c r="K3643" s="10">
        <v>0.465704202651978</v>
      </c>
      <c r="L3643" s="10">
        <v>0.482989549636841</v>
      </c>
      <c r="M3643" s="10">
        <v>0.482989549636841</v>
      </c>
      <c r="N3643" s="10">
        <v>2.43168330192566</v>
      </c>
      <c r="O3643" s="10">
        <v>1.03711664676666</v>
      </c>
    </row>
    <row r="3644" spans="1:15">
      <c r="A3644" s="8">
        <v>2018</v>
      </c>
      <c r="B3644" s="8" t="s">
        <v>581</v>
      </c>
      <c r="C3644" s="8">
        <v>410300</v>
      </c>
      <c r="D3644" s="8" t="s">
        <v>27</v>
      </c>
      <c r="E3644" s="8" t="s">
        <v>575</v>
      </c>
      <c r="F3644" s="9">
        <v>4640.7821</v>
      </c>
      <c r="G3644" s="9">
        <v>237.070007324219</v>
      </c>
      <c r="H3644" s="9">
        <v>2067.59008789063</v>
      </c>
      <c r="I3644" s="9">
        <v>2336.1201171875</v>
      </c>
      <c r="J3644" s="10">
        <v>0.0510840639472008</v>
      </c>
      <c r="K3644" s="10">
        <v>0.445526212453842</v>
      </c>
      <c r="L3644" s="10">
        <v>0.503389298915863</v>
      </c>
      <c r="M3644" s="10">
        <v>0.503389298915863</v>
      </c>
      <c r="N3644" s="10">
        <v>2.45230436325073</v>
      </c>
      <c r="O3644" s="10">
        <v>1.12987589836121</v>
      </c>
    </row>
    <row r="3645" spans="1:15">
      <c r="A3645" s="8">
        <v>2019</v>
      </c>
      <c r="B3645" s="8" t="s">
        <v>581</v>
      </c>
      <c r="C3645" s="8">
        <v>410300</v>
      </c>
      <c r="D3645" s="8" t="s">
        <v>27</v>
      </c>
      <c r="E3645" s="8" t="s">
        <v>575</v>
      </c>
      <c r="F3645" s="9">
        <v>5034.8509</v>
      </c>
      <c r="G3645" s="9">
        <v>245.133728027344</v>
      </c>
      <c r="H3645" s="9">
        <v>2330.55346679688</v>
      </c>
      <c r="I3645" s="9">
        <v>2459.16381835938</v>
      </c>
      <c r="J3645" s="10">
        <v>0.0486873872578144</v>
      </c>
      <c r="K3645" s="10">
        <v>0.462884306907654</v>
      </c>
      <c r="L3645" s="10">
        <v>0.488428324460983</v>
      </c>
      <c r="M3645" s="10">
        <v>0.488428324460983</v>
      </c>
      <c r="N3645" s="10">
        <v>2.43974089622498</v>
      </c>
      <c r="O3645" s="10">
        <v>1.05518448352814</v>
      </c>
    </row>
    <row r="3646" spans="1:15">
      <c r="A3646" s="8">
        <v>2020</v>
      </c>
      <c r="B3646" s="8" t="s">
        <v>581</v>
      </c>
      <c r="C3646" s="8">
        <v>410300</v>
      </c>
      <c r="D3646" s="8" t="s">
        <v>27</v>
      </c>
      <c r="E3646" s="8" t="s">
        <v>575</v>
      </c>
      <c r="F3646" s="9">
        <v>5128.36</v>
      </c>
      <c r="G3646" s="9">
        <v>254.130004882812</v>
      </c>
      <c r="H3646" s="9">
        <v>2312.169921875</v>
      </c>
      <c r="I3646" s="9">
        <v>2562.07006835938</v>
      </c>
      <c r="J3646" s="10">
        <v>0.049553856253624</v>
      </c>
      <c r="K3646" s="10">
        <v>0.450859516859055</v>
      </c>
      <c r="L3646" s="10">
        <v>0.499588578939438</v>
      </c>
      <c r="M3646" s="10">
        <v>0.499588578939438</v>
      </c>
      <c r="N3646" s="10">
        <v>2.45003867149353</v>
      </c>
      <c r="O3646" s="10">
        <v>1.10808038711548</v>
      </c>
    </row>
    <row r="3647" spans="1:15">
      <c r="A3647" s="8">
        <v>2021</v>
      </c>
      <c r="B3647" s="8" t="s">
        <v>581</v>
      </c>
      <c r="C3647" s="8">
        <v>410300</v>
      </c>
      <c r="D3647" s="8" t="s">
        <v>27</v>
      </c>
      <c r="E3647" s="8" t="s">
        <v>575</v>
      </c>
      <c r="F3647" s="9">
        <v>5447.1231</v>
      </c>
      <c r="G3647" s="9">
        <v>261.014678955078</v>
      </c>
      <c r="H3647" s="9">
        <v>2378.67846679688</v>
      </c>
      <c r="I3647" s="9">
        <v>2807.42993164063</v>
      </c>
      <c r="J3647" s="10">
        <v>0.0479178950190544</v>
      </c>
      <c r="K3647" s="10">
        <v>0.436685264110565</v>
      </c>
      <c r="L3647" s="10">
        <v>0.5153968334198</v>
      </c>
      <c r="M3647" s="10">
        <v>0.5153968334198</v>
      </c>
      <c r="N3647" s="10">
        <v>2.46747899055481</v>
      </c>
      <c r="O3647" s="10">
        <v>1.18024778366089</v>
      </c>
    </row>
    <row r="3648" spans="1:15">
      <c r="A3648" s="8">
        <v>2022</v>
      </c>
      <c r="B3648" s="8" t="s">
        <v>581</v>
      </c>
      <c r="C3648" s="8">
        <v>410300</v>
      </c>
      <c r="D3648" s="8" t="s">
        <v>27</v>
      </c>
      <c r="E3648" s="8" t="s">
        <v>575</v>
      </c>
      <c r="F3648" s="9">
        <v>5675.2</v>
      </c>
      <c r="G3648" s="9">
        <v>257.9</v>
      </c>
      <c r="H3648" s="9">
        <v>2473.9</v>
      </c>
      <c r="I3648" s="9">
        <v>2943.4</v>
      </c>
      <c r="J3648" s="10">
        <v>0.045443332393572</v>
      </c>
      <c r="K3648" s="10">
        <v>0.435914152805188</v>
      </c>
      <c r="L3648" s="10">
        <v>0.518642514801241</v>
      </c>
      <c r="M3648" s="10">
        <v>0.518642514801241</v>
      </c>
      <c r="N3648" s="10">
        <v>2.47319918240767</v>
      </c>
      <c r="O3648" s="10">
        <v>1.18978131694895</v>
      </c>
    </row>
    <row r="3649" spans="1:15">
      <c r="A3649" s="1">
        <v>2023</v>
      </c>
      <c r="B3649" s="1" t="s">
        <v>581</v>
      </c>
      <c r="C3649" s="1">
        <v>410300</v>
      </c>
      <c r="D3649" s="1" t="s">
        <v>27</v>
      </c>
      <c r="E3649" s="1" t="s">
        <v>575</v>
      </c>
      <c r="F3649" s="14" t="s">
        <v>582</v>
      </c>
      <c r="G3649" s="14">
        <v>214.1</v>
      </c>
      <c r="H3649" s="14" t="s">
        <v>583</v>
      </c>
      <c r="I3649" s="14">
        <v>3128.5</v>
      </c>
      <c r="J3649" s="18">
        <f>G3649/F3649</f>
        <v>0.0390579392877992</v>
      </c>
      <c r="K3649" s="18">
        <f>H3649/F3649</f>
        <v>0.390214535901926</v>
      </c>
      <c r="L3649" s="18">
        <f>I3649/F3649</f>
        <v>0.570727524810274</v>
      </c>
      <c r="M3649" s="18">
        <f>I3649/F3649</f>
        <v>0.570727524810274</v>
      </c>
      <c r="N3649" s="18">
        <f>J3649*1+K3649*2+L3649*3</f>
        <v>2.53166958552247</v>
      </c>
      <c r="O3649" s="18">
        <f>I3649/H3649</f>
        <v>1.46259934548855</v>
      </c>
    </row>
    <row r="3650" spans="1:15">
      <c r="A3650" s="8">
        <v>2000</v>
      </c>
      <c r="B3650" s="8" t="s">
        <v>584</v>
      </c>
      <c r="C3650" s="8">
        <v>410400</v>
      </c>
      <c r="D3650" s="8" t="s">
        <v>27</v>
      </c>
      <c r="E3650" s="8" t="s">
        <v>575</v>
      </c>
      <c r="F3650" s="9">
        <v>271.5029</v>
      </c>
      <c r="G3650" s="9">
        <v>41.0504989624023</v>
      </c>
      <c r="H3650" s="9">
        <v>142.230499267578</v>
      </c>
      <c r="I3650" s="9">
        <v>88.2219009399414</v>
      </c>
      <c r="J3650" s="10">
        <v>0.151197269558907</v>
      </c>
      <c r="K3650" s="10">
        <v>0.523863673210144</v>
      </c>
      <c r="L3650" s="10">
        <v>0.324939072132111</v>
      </c>
      <c r="M3650" s="10">
        <v>0.324939072132111</v>
      </c>
      <c r="N3650" s="10">
        <v>2.17374181747437</v>
      </c>
      <c r="O3650" s="10">
        <v>0.620274126529694</v>
      </c>
    </row>
    <row r="3651" spans="1:15">
      <c r="A3651" s="8">
        <v>2001</v>
      </c>
      <c r="B3651" s="8" t="s">
        <v>584</v>
      </c>
      <c r="C3651" s="8">
        <v>410400</v>
      </c>
      <c r="D3651" s="8" t="s">
        <v>27</v>
      </c>
      <c r="E3651" s="8" t="s">
        <v>575</v>
      </c>
      <c r="F3651" s="9">
        <v>295.3438</v>
      </c>
      <c r="G3651" s="9">
        <v>44.3762016296387</v>
      </c>
      <c r="H3651" s="9">
        <v>154.508895874023</v>
      </c>
      <c r="I3651" s="9">
        <v>96.4587020874023</v>
      </c>
      <c r="J3651" s="10">
        <v>0.15025269985199</v>
      </c>
      <c r="K3651" s="10">
        <v>0.523149251937866</v>
      </c>
      <c r="L3651" s="10">
        <v>0.326598018407822</v>
      </c>
      <c r="M3651" s="10">
        <v>0.326598018407822</v>
      </c>
      <c r="N3651" s="10">
        <v>2.17634534835815</v>
      </c>
      <c r="O3651" s="10">
        <v>0.624292194843292</v>
      </c>
    </row>
    <row r="3652" spans="1:15">
      <c r="A3652" s="8">
        <v>2002</v>
      </c>
      <c r="B3652" s="8" t="s">
        <v>584</v>
      </c>
      <c r="C3652" s="8">
        <v>410400</v>
      </c>
      <c r="D3652" s="8" t="s">
        <v>27</v>
      </c>
      <c r="E3652" s="8" t="s">
        <v>575</v>
      </c>
      <c r="F3652" s="9">
        <v>321.513</v>
      </c>
      <c r="G3652" s="9">
        <v>45.6273994445801</v>
      </c>
      <c r="H3652" s="9">
        <v>171.260894775391</v>
      </c>
      <c r="I3652" s="9">
        <v>104.624702453613</v>
      </c>
      <c r="J3652" s="10">
        <v>0.141914635896683</v>
      </c>
      <c r="K3652" s="10">
        <v>0.532671749591827</v>
      </c>
      <c r="L3652" s="10">
        <v>0.325413584709167</v>
      </c>
      <c r="M3652" s="10">
        <v>0.325413584709167</v>
      </c>
      <c r="N3652" s="10">
        <v>2.18349885940552</v>
      </c>
      <c r="O3652" s="10">
        <v>0.610908329486847</v>
      </c>
    </row>
    <row r="3653" spans="1:15">
      <c r="A3653" s="8">
        <v>2003</v>
      </c>
      <c r="B3653" s="8" t="s">
        <v>584</v>
      </c>
      <c r="C3653" s="8">
        <v>410400</v>
      </c>
      <c r="D3653" s="8" t="s">
        <v>27</v>
      </c>
      <c r="E3653" s="8" t="s">
        <v>575</v>
      </c>
      <c r="F3653" s="9">
        <v>365.6628</v>
      </c>
      <c r="G3653" s="9">
        <v>46.8423004150391</v>
      </c>
      <c r="H3653" s="9">
        <v>202.713302612305</v>
      </c>
      <c r="I3653" s="9">
        <v>116.107200622559</v>
      </c>
      <c r="J3653" s="10">
        <v>0.128102451562881</v>
      </c>
      <c r="K3653" s="10">
        <v>0.554372251033783</v>
      </c>
      <c r="L3653" s="10">
        <v>0.317525327205658</v>
      </c>
      <c r="M3653" s="10">
        <v>0.317525327205658</v>
      </c>
      <c r="N3653" s="10">
        <v>2.18942284584045</v>
      </c>
      <c r="O3653" s="10">
        <v>0.572765588760376</v>
      </c>
    </row>
    <row r="3654" spans="1:15">
      <c r="A3654" s="8">
        <v>2004</v>
      </c>
      <c r="B3654" s="8" t="s">
        <v>584</v>
      </c>
      <c r="C3654" s="8">
        <v>410400</v>
      </c>
      <c r="D3654" s="8" t="s">
        <v>27</v>
      </c>
      <c r="E3654" s="8" t="s">
        <v>575</v>
      </c>
      <c r="F3654" s="9">
        <v>469.8229</v>
      </c>
      <c r="G3654" s="9">
        <v>60.5792999267578</v>
      </c>
      <c r="H3654" s="9">
        <v>273.24951171875</v>
      </c>
      <c r="I3654" s="9">
        <v>135.994094848633</v>
      </c>
      <c r="J3654" s="10">
        <v>0.128940716385841</v>
      </c>
      <c r="K3654" s="10">
        <v>0.581601083278656</v>
      </c>
      <c r="L3654" s="10">
        <v>0.289458215236664</v>
      </c>
      <c r="M3654" s="10">
        <v>0.289458215236664</v>
      </c>
      <c r="N3654" s="10">
        <v>2.16051745414734</v>
      </c>
      <c r="O3654" s="10">
        <v>0.497691988945007</v>
      </c>
    </row>
    <row r="3655" spans="1:15">
      <c r="A3655" s="8">
        <v>2005</v>
      </c>
      <c r="B3655" s="8" t="s">
        <v>584</v>
      </c>
      <c r="C3655" s="8">
        <v>410400</v>
      </c>
      <c r="D3655" s="8" t="s">
        <v>27</v>
      </c>
      <c r="E3655" s="8" t="s">
        <v>575</v>
      </c>
      <c r="F3655" s="9">
        <v>560.9931</v>
      </c>
      <c r="G3655" s="9">
        <v>66.9754028320312</v>
      </c>
      <c r="H3655" s="9">
        <v>337.326293945313</v>
      </c>
      <c r="I3655" s="9">
        <v>156.69140625</v>
      </c>
      <c r="J3655" s="10">
        <v>0.119387216866016</v>
      </c>
      <c r="K3655" s="10">
        <v>0.601302027702332</v>
      </c>
      <c r="L3655" s="10">
        <v>0.279310762882233</v>
      </c>
      <c r="M3655" s="10">
        <v>0.279310762882233</v>
      </c>
      <c r="N3655" s="10">
        <v>2.1599235534668</v>
      </c>
      <c r="O3655" s="10">
        <v>0.464509904384613</v>
      </c>
    </row>
    <row r="3656" spans="1:15">
      <c r="A3656" s="8">
        <v>2006</v>
      </c>
      <c r="B3656" s="8" t="s">
        <v>584</v>
      </c>
      <c r="C3656" s="8">
        <v>410400</v>
      </c>
      <c r="D3656" s="8" t="s">
        <v>27</v>
      </c>
      <c r="E3656" s="8" t="s">
        <v>575</v>
      </c>
      <c r="F3656" s="9">
        <v>675.41</v>
      </c>
      <c r="G3656" s="9">
        <v>73.4328002929687</v>
      </c>
      <c r="H3656" s="9">
        <v>416.598297119141</v>
      </c>
      <c r="I3656" s="9">
        <v>185.419403076172</v>
      </c>
      <c r="J3656" s="10">
        <v>0.108723297715187</v>
      </c>
      <c r="K3656" s="10">
        <v>0.616807997226715</v>
      </c>
      <c r="L3656" s="10">
        <v>0.274528652429581</v>
      </c>
      <c r="M3656" s="10">
        <v>0.274528652429581</v>
      </c>
      <c r="N3656" s="10">
        <v>2.16592526435852</v>
      </c>
      <c r="O3656" s="10">
        <v>0.44507959485054</v>
      </c>
    </row>
    <row r="3657" spans="1:15">
      <c r="A3657" s="8">
        <v>2007</v>
      </c>
      <c r="B3657" s="8" t="s">
        <v>584</v>
      </c>
      <c r="C3657" s="8">
        <v>410400</v>
      </c>
      <c r="D3657" s="8" t="s">
        <v>27</v>
      </c>
      <c r="E3657" s="8" t="s">
        <v>575</v>
      </c>
      <c r="F3657" s="9">
        <v>821.1632</v>
      </c>
      <c r="G3657" s="9">
        <v>80.638298034668</v>
      </c>
      <c r="H3657" s="9">
        <v>514.743896484375</v>
      </c>
      <c r="I3657" s="9">
        <v>225.781005859375</v>
      </c>
      <c r="J3657" s="10">
        <v>0.0982000902295113</v>
      </c>
      <c r="K3657" s="10">
        <v>0.626847267150879</v>
      </c>
      <c r="L3657" s="10">
        <v>0.27495265007019</v>
      </c>
      <c r="M3657" s="10">
        <v>0.27495265007019</v>
      </c>
      <c r="N3657" s="10">
        <v>2.17675256729126</v>
      </c>
      <c r="O3657" s="10">
        <v>0.43862783908844</v>
      </c>
    </row>
    <row r="3658" spans="1:15">
      <c r="A3658" s="8">
        <v>2008</v>
      </c>
      <c r="B3658" s="8" t="s">
        <v>584</v>
      </c>
      <c r="C3658" s="8">
        <v>410400</v>
      </c>
      <c r="D3658" s="8" t="s">
        <v>27</v>
      </c>
      <c r="E3658" s="8" t="s">
        <v>575</v>
      </c>
      <c r="F3658" s="9">
        <v>1067.7</v>
      </c>
      <c r="G3658" s="9">
        <v>101.400001525879</v>
      </c>
      <c r="H3658" s="9">
        <v>696.330017089844</v>
      </c>
      <c r="I3658" s="9">
        <v>269.970001220703</v>
      </c>
      <c r="J3658" s="10">
        <v>0.0949705019593239</v>
      </c>
      <c r="K3658" s="10">
        <v>0.652177572250366</v>
      </c>
      <c r="L3658" s="10">
        <v>0.252851933240891</v>
      </c>
      <c r="M3658" s="10">
        <v>0.252851933240891</v>
      </c>
      <c r="N3658" s="10">
        <v>2.15788149833679</v>
      </c>
      <c r="O3658" s="10">
        <v>0.387704104185104</v>
      </c>
    </row>
    <row r="3659" spans="1:15">
      <c r="A3659" s="8">
        <v>2009</v>
      </c>
      <c r="B3659" s="8" t="s">
        <v>584</v>
      </c>
      <c r="C3659" s="8">
        <v>410400</v>
      </c>
      <c r="D3659" s="8" t="s">
        <v>27</v>
      </c>
      <c r="E3659" s="8" t="s">
        <v>575</v>
      </c>
      <c r="F3659" s="9">
        <v>1127.81</v>
      </c>
      <c r="G3659" s="9">
        <v>105.357902526855</v>
      </c>
      <c r="H3659" s="9">
        <v>735.076477050781</v>
      </c>
      <c r="I3659" s="9">
        <v>287.375610351563</v>
      </c>
      <c r="J3659" s="10">
        <v>0.0934181287884712</v>
      </c>
      <c r="K3659" s="10">
        <v>0.6517733335495</v>
      </c>
      <c r="L3659" s="10">
        <v>0.25480854511261</v>
      </c>
      <c r="M3659" s="10">
        <v>0.25480854511261</v>
      </c>
      <c r="N3659" s="10">
        <v>2.16139054298401</v>
      </c>
      <c r="O3659" s="10">
        <v>0.390946537256241</v>
      </c>
    </row>
    <row r="3660" spans="1:15">
      <c r="A3660" s="8">
        <v>2010</v>
      </c>
      <c r="B3660" s="8" t="s">
        <v>584</v>
      </c>
      <c r="C3660" s="8">
        <v>410400</v>
      </c>
      <c r="D3660" s="8" t="s">
        <v>27</v>
      </c>
      <c r="E3660" s="8" t="s">
        <v>575</v>
      </c>
      <c r="F3660" s="9">
        <v>1310.8394</v>
      </c>
      <c r="G3660" s="9">
        <v>114.722297668457</v>
      </c>
      <c r="H3660" s="9">
        <v>869.433898925781</v>
      </c>
      <c r="I3660" s="9">
        <v>326.683197021484</v>
      </c>
      <c r="J3660" s="10">
        <v>0.0875181928277016</v>
      </c>
      <c r="K3660" s="10">
        <v>0.663264989852905</v>
      </c>
      <c r="L3660" s="10">
        <v>0.249216794967651</v>
      </c>
      <c r="M3660" s="10">
        <v>0.249216794967651</v>
      </c>
      <c r="N3660" s="10">
        <v>2.16169857978821</v>
      </c>
      <c r="O3660" s="10">
        <v>0.375742405653</v>
      </c>
    </row>
    <row r="3661" spans="1:15">
      <c r="A3661" s="8">
        <v>2011</v>
      </c>
      <c r="B3661" s="8" t="s">
        <v>584</v>
      </c>
      <c r="C3661" s="8">
        <v>410400</v>
      </c>
      <c r="D3661" s="8" t="s">
        <v>27</v>
      </c>
      <c r="E3661" s="8" t="s">
        <v>575</v>
      </c>
      <c r="F3661" s="9">
        <v>1484.61</v>
      </c>
      <c r="G3661" s="9">
        <v>135.630004882812</v>
      </c>
      <c r="H3661" s="9">
        <v>973.710021972656</v>
      </c>
      <c r="I3661" s="9">
        <v>375.279998779297</v>
      </c>
      <c r="J3661" s="10">
        <v>0.0913573279976845</v>
      </c>
      <c r="K3661" s="10">
        <v>0.655869245529175</v>
      </c>
      <c r="L3661" s="10">
        <v>0.252780199050903</v>
      </c>
      <c r="M3661" s="10">
        <v>0.252780199050903</v>
      </c>
      <c r="N3661" s="10">
        <v>2.1614363193512</v>
      </c>
      <c r="O3661" s="10">
        <v>0.385412484407425</v>
      </c>
    </row>
    <row r="3662" spans="1:15">
      <c r="A3662" s="8">
        <v>2012</v>
      </c>
      <c r="B3662" s="8" t="s">
        <v>584</v>
      </c>
      <c r="C3662" s="8">
        <v>410400</v>
      </c>
      <c r="D3662" s="8" t="s">
        <v>27</v>
      </c>
      <c r="E3662" s="8" t="s">
        <v>575</v>
      </c>
      <c r="F3662" s="9">
        <v>1495.8</v>
      </c>
      <c r="G3662" s="9">
        <v>145.850006103516</v>
      </c>
      <c r="H3662" s="9">
        <v>910.739990234375</v>
      </c>
      <c r="I3662" s="9">
        <v>439.209991455078</v>
      </c>
      <c r="J3662" s="10">
        <v>0.0975063517689705</v>
      </c>
      <c r="K3662" s="10">
        <v>0.608864843845367</v>
      </c>
      <c r="L3662" s="10">
        <v>0.293628811836243</v>
      </c>
      <c r="M3662" s="10">
        <v>0.293628811836243</v>
      </c>
      <c r="N3662" s="10">
        <v>2.19612240791321</v>
      </c>
      <c r="O3662" s="10">
        <v>0.482256174087524</v>
      </c>
    </row>
    <row r="3663" spans="1:15">
      <c r="A3663" s="8">
        <v>2013</v>
      </c>
      <c r="B3663" s="8" t="s">
        <v>584</v>
      </c>
      <c r="C3663" s="8">
        <v>410400</v>
      </c>
      <c r="D3663" s="8" t="s">
        <v>27</v>
      </c>
      <c r="E3663" s="8" t="s">
        <v>575</v>
      </c>
      <c r="F3663" s="9">
        <v>1556.8788</v>
      </c>
      <c r="G3663" s="9">
        <v>162.533203125</v>
      </c>
      <c r="H3663" s="9">
        <v>906.558288574219</v>
      </c>
      <c r="I3663" s="9">
        <v>487.787292480469</v>
      </c>
      <c r="J3663" s="10">
        <v>0.10439682751894</v>
      </c>
      <c r="K3663" s="10">
        <v>0.582292139530182</v>
      </c>
      <c r="L3663" s="10">
        <v>0.313311010599136</v>
      </c>
      <c r="M3663" s="10">
        <v>0.313311010599136</v>
      </c>
      <c r="N3663" s="10">
        <v>2.20891404151916</v>
      </c>
      <c r="O3663" s="10">
        <v>0.538065016269684</v>
      </c>
    </row>
    <row r="3664" spans="1:15">
      <c r="A3664" s="8">
        <v>2014</v>
      </c>
      <c r="B3664" s="8" t="s">
        <v>584</v>
      </c>
      <c r="C3664" s="8">
        <v>410400</v>
      </c>
      <c r="D3664" s="8" t="s">
        <v>27</v>
      </c>
      <c r="E3664" s="8" t="s">
        <v>575</v>
      </c>
      <c r="F3664" s="9">
        <v>1637.1717</v>
      </c>
      <c r="G3664" s="9">
        <v>167.139205932617</v>
      </c>
      <c r="H3664" s="9">
        <v>879.421691894531</v>
      </c>
      <c r="I3664" s="9">
        <v>590.610778808594</v>
      </c>
      <c r="J3664" s="10">
        <v>0.102090209722519</v>
      </c>
      <c r="K3664" s="10">
        <v>0.537159085273743</v>
      </c>
      <c r="L3664" s="10">
        <v>0.360750675201416</v>
      </c>
      <c r="M3664" s="10">
        <v>0.360750675201416</v>
      </c>
      <c r="N3664" s="10">
        <v>2.25866031646729</v>
      </c>
      <c r="O3664" s="10">
        <v>0.671589970588684</v>
      </c>
    </row>
    <row r="3665" spans="1:15">
      <c r="A3665" s="8">
        <v>2015</v>
      </c>
      <c r="B3665" s="8" t="s">
        <v>584</v>
      </c>
      <c r="C3665" s="8">
        <v>410400</v>
      </c>
      <c r="D3665" s="8" t="s">
        <v>27</v>
      </c>
      <c r="E3665" s="8" t="s">
        <v>575</v>
      </c>
      <c r="F3665" s="9">
        <v>1686.006</v>
      </c>
      <c r="G3665" s="9">
        <v>167.042999267578</v>
      </c>
      <c r="H3665" s="9">
        <v>853.759582519531</v>
      </c>
      <c r="I3665" s="9">
        <v>665.203430175781</v>
      </c>
      <c r="J3665" s="10">
        <v>0.09907615929842</v>
      </c>
      <c r="K3665" s="10">
        <v>0.506379902362823</v>
      </c>
      <c r="L3665" s="10">
        <v>0.394543915987015</v>
      </c>
      <c r="M3665" s="10">
        <v>0.394543915987015</v>
      </c>
      <c r="N3665" s="10">
        <v>2.29546761512756</v>
      </c>
      <c r="O3665" s="10">
        <v>0.779146075248718</v>
      </c>
    </row>
    <row r="3666" spans="1:15">
      <c r="A3666" s="8">
        <v>2016</v>
      </c>
      <c r="B3666" s="8" t="s">
        <v>584</v>
      </c>
      <c r="C3666" s="8">
        <v>410400</v>
      </c>
      <c r="D3666" s="8" t="s">
        <v>27</v>
      </c>
      <c r="E3666" s="8" t="s">
        <v>575</v>
      </c>
      <c r="F3666" s="9">
        <v>1825.1414</v>
      </c>
      <c r="G3666" s="9">
        <v>176.753601074219</v>
      </c>
      <c r="H3666" s="9">
        <v>895.052795410156</v>
      </c>
      <c r="I3666" s="9">
        <v>753.335021972656</v>
      </c>
      <c r="J3666" s="10">
        <v>0.0968437865376472</v>
      </c>
      <c r="K3666" s="10">
        <v>0.490401893854141</v>
      </c>
      <c r="L3666" s="10">
        <v>0.412754327058792</v>
      </c>
      <c r="M3666" s="10">
        <v>0.412754327058792</v>
      </c>
      <c r="N3666" s="10">
        <v>2.31591057777405</v>
      </c>
      <c r="O3666" s="10">
        <v>0.84166544675827</v>
      </c>
    </row>
    <row r="3667" spans="1:15">
      <c r="A3667" s="8">
        <v>2017</v>
      </c>
      <c r="B3667" s="8" t="s">
        <v>584</v>
      </c>
      <c r="C3667" s="8">
        <v>410400</v>
      </c>
      <c r="D3667" s="8" t="s">
        <v>27</v>
      </c>
      <c r="E3667" s="8" t="s">
        <v>575</v>
      </c>
      <c r="F3667" s="9">
        <v>1994.6641</v>
      </c>
      <c r="G3667" s="9">
        <v>166.322799682617</v>
      </c>
      <c r="H3667" s="9">
        <v>972.455627441406</v>
      </c>
      <c r="I3667" s="9">
        <v>855.880004882813</v>
      </c>
      <c r="J3667" s="10">
        <v>0.0833838656544685</v>
      </c>
      <c r="K3667" s="10">
        <v>0.487528502941132</v>
      </c>
      <c r="L3667" s="10">
        <v>0.429084777832031</v>
      </c>
      <c r="M3667" s="10">
        <v>0.429084777832031</v>
      </c>
      <c r="N3667" s="10">
        <v>2.34569525718689</v>
      </c>
      <c r="O3667" s="10">
        <v>0.880122423171997</v>
      </c>
    </row>
    <row r="3668" spans="1:15">
      <c r="A3668" s="8">
        <v>2018</v>
      </c>
      <c r="B3668" s="8" t="s">
        <v>584</v>
      </c>
      <c r="C3668" s="8">
        <v>410400</v>
      </c>
      <c r="D3668" s="8" t="s">
        <v>27</v>
      </c>
      <c r="E3668" s="8" t="s">
        <v>575</v>
      </c>
      <c r="F3668" s="9">
        <v>2135.2251</v>
      </c>
      <c r="G3668" s="9">
        <v>160.699996948242</v>
      </c>
      <c r="H3668" s="9">
        <v>1016.90002441406</v>
      </c>
      <c r="I3668" s="9">
        <v>957.630004882813</v>
      </c>
      <c r="J3668" s="10">
        <v>0.0752613842487335</v>
      </c>
      <c r="K3668" s="10">
        <v>0.476249575614929</v>
      </c>
      <c r="L3668" s="10">
        <v>0.448491364717484</v>
      </c>
      <c r="M3668" s="10">
        <v>0.448491364717484</v>
      </c>
      <c r="N3668" s="10">
        <v>2.37323474884033</v>
      </c>
      <c r="O3668" s="10">
        <v>0.941715002059937</v>
      </c>
    </row>
    <row r="3669" spans="1:15">
      <c r="A3669" s="8">
        <v>2019</v>
      </c>
      <c r="B3669" s="8" t="s">
        <v>584</v>
      </c>
      <c r="C3669" s="8">
        <v>410400</v>
      </c>
      <c r="D3669" s="8" t="s">
        <v>27</v>
      </c>
      <c r="E3669" s="8" t="s">
        <v>575</v>
      </c>
      <c r="F3669" s="9">
        <v>2372.6354</v>
      </c>
      <c r="G3669" s="9">
        <v>173.665069580078</v>
      </c>
      <c r="H3669" s="9">
        <v>1092.59423828125</v>
      </c>
      <c r="I3669" s="9">
        <v>1106.37609863281</v>
      </c>
      <c r="J3669" s="10">
        <v>0.0731950104236603</v>
      </c>
      <c r="K3669" s="10">
        <v>0.460498154163361</v>
      </c>
      <c r="L3669" s="10">
        <v>0.466306835412979</v>
      </c>
      <c r="M3669" s="10">
        <v>0.466306835412979</v>
      </c>
      <c r="N3669" s="10">
        <v>2.39311170578003</v>
      </c>
      <c r="O3669" s="10">
        <v>1.01261389255524</v>
      </c>
    </row>
    <row r="3670" spans="1:15">
      <c r="A3670" s="8">
        <v>2020</v>
      </c>
      <c r="B3670" s="8" t="s">
        <v>584</v>
      </c>
      <c r="C3670" s="8">
        <v>410400</v>
      </c>
      <c r="D3670" s="8" t="s">
        <v>27</v>
      </c>
      <c r="E3670" s="8" t="s">
        <v>575</v>
      </c>
      <c r="F3670" s="9">
        <v>2455.84</v>
      </c>
      <c r="G3670" s="9">
        <v>204.639999389648</v>
      </c>
      <c r="H3670" s="9">
        <v>1108.03002929687</v>
      </c>
      <c r="I3670" s="9">
        <v>1143.18005371094</v>
      </c>
      <c r="J3670" s="10">
        <v>0.083327904343605</v>
      </c>
      <c r="K3670" s="10">
        <v>0.451181679964066</v>
      </c>
      <c r="L3670" s="10">
        <v>0.465494513511658</v>
      </c>
      <c r="M3670" s="10">
        <v>0.465494513511658</v>
      </c>
      <c r="N3670" s="10">
        <v>2.3821747303009</v>
      </c>
      <c r="O3670" s="10">
        <v>1.03172302246094</v>
      </c>
    </row>
    <row r="3671" spans="1:15">
      <c r="A3671" s="8">
        <v>2021</v>
      </c>
      <c r="B3671" s="8" t="s">
        <v>584</v>
      </c>
      <c r="C3671" s="8">
        <v>410400</v>
      </c>
      <c r="D3671" s="8" t="s">
        <v>27</v>
      </c>
      <c r="E3671" s="8" t="s">
        <v>575</v>
      </c>
      <c r="F3671" s="9">
        <v>2694.1645</v>
      </c>
      <c r="G3671" s="9">
        <v>216.865859985352</v>
      </c>
      <c r="H3671" s="9">
        <v>1208.53076171875</v>
      </c>
      <c r="I3671" s="9">
        <v>1268.76782226562</v>
      </c>
      <c r="J3671" s="10">
        <v>0.0804946646094322</v>
      </c>
      <c r="K3671" s="10">
        <v>0.448573499917984</v>
      </c>
      <c r="L3671" s="10">
        <v>0.470931828022003</v>
      </c>
      <c r="M3671" s="10">
        <v>0.470931828022003</v>
      </c>
      <c r="N3671" s="10">
        <v>2.39043712615967</v>
      </c>
      <c r="O3671" s="10">
        <v>1.04984319210052</v>
      </c>
    </row>
    <row r="3672" spans="1:15">
      <c r="A3672" s="8">
        <v>2022</v>
      </c>
      <c r="B3672" s="8" t="s">
        <v>584</v>
      </c>
      <c r="C3672" s="8">
        <v>410400</v>
      </c>
      <c r="D3672" s="8" t="s">
        <v>27</v>
      </c>
      <c r="E3672" s="8" t="s">
        <v>575</v>
      </c>
      <c r="F3672" s="9">
        <v>2839.33</v>
      </c>
      <c r="G3672" s="9">
        <v>213.67</v>
      </c>
      <c r="H3672" s="9">
        <v>1304.85</v>
      </c>
      <c r="I3672" s="9">
        <v>1320.81</v>
      </c>
      <c r="J3672" s="10">
        <v>0.0752536689993766</v>
      </c>
      <c r="K3672" s="10">
        <v>0.459562643299652</v>
      </c>
      <c r="L3672" s="10">
        <v>0.465183687700972</v>
      </c>
      <c r="M3672" s="10">
        <v>0.465183687700972</v>
      </c>
      <c r="N3672" s="10">
        <v>2.38993001870159</v>
      </c>
      <c r="O3672" s="10">
        <v>1.01223129095298</v>
      </c>
    </row>
    <row r="3673" spans="1:15">
      <c r="A3673" s="1">
        <v>2023</v>
      </c>
      <c r="B3673" s="1" t="s">
        <v>584</v>
      </c>
      <c r="C3673" s="1">
        <v>410400</v>
      </c>
      <c r="D3673" s="1" t="s">
        <v>27</v>
      </c>
      <c r="E3673" s="1" t="s">
        <v>575</v>
      </c>
      <c r="F3673" s="14" t="s">
        <v>585</v>
      </c>
      <c r="G3673" s="14">
        <v>204.3</v>
      </c>
      <c r="H3673" s="14" t="s">
        <v>586</v>
      </c>
      <c r="I3673" s="14">
        <v>1380.48</v>
      </c>
      <c r="J3673" s="18">
        <f>G3673/F3673</f>
        <v>0.0751083611818813</v>
      </c>
      <c r="K3673" s="18">
        <f>H3673/F3673</f>
        <v>0.417375288135967</v>
      </c>
      <c r="L3673" s="18">
        <f>I3673/F3673</f>
        <v>0.507516350682152</v>
      </c>
      <c r="M3673" s="18">
        <f>I3673/F3673</f>
        <v>0.507516350682152</v>
      </c>
      <c r="N3673" s="18">
        <f>J3673*1+K3673*2+L3673*3</f>
        <v>2.43240798950027</v>
      </c>
      <c r="O3673" s="18">
        <f>I3673/H3673</f>
        <v>1.21597124963666</v>
      </c>
    </row>
    <row r="3674" spans="1:15">
      <c r="A3674" s="8">
        <v>2000</v>
      </c>
      <c r="B3674" s="8" t="s">
        <v>587</v>
      </c>
      <c r="C3674" s="8">
        <v>410500</v>
      </c>
      <c r="D3674" s="8" t="s">
        <v>27</v>
      </c>
      <c r="E3674" s="8" t="s">
        <v>575</v>
      </c>
      <c r="F3674" s="9">
        <v>256.0095</v>
      </c>
      <c r="G3674" s="9">
        <v>53.217098236084</v>
      </c>
      <c r="H3674" s="9">
        <v>122.359802246094</v>
      </c>
      <c r="I3674" s="9">
        <v>80.4326019287109</v>
      </c>
      <c r="J3674" s="10">
        <v>0.207871571183205</v>
      </c>
      <c r="K3674" s="10">
        <v>0.477950245141983</v>
      </c>
      <c r="L3674" s="10">
        <v>0.314178198575974</v>
      </c>
      <c r="M3674" s="10">
        <v>0.314178198575974</v>
      </c>
      <c r="N3674" s="10">
        <v>2.10630655288696</v>
      </c>
      <c r="O3674" s="10">
        <v>0.657344996929169</v>
      </c>
    </row>
    <row r="3675" spans="1:15">
      <c r="A3675" s="8">
        <v>2001</v>
      </c>
      <c r="B3675" s="8" t="s">
        <v>587</v>
      </c>
      <c r="C3675" s="8">
        <v>410500</v>
      </c>
      <c r="D3675" s="8" t="s">
        <v>27</v>
      </c>
      <c r="E3675" s="8" t="s">
        <v>575</v>
      </c>
      <c r="F3675" s="9">
        <v>279.8274</v>
      </c>
      <c r="G3675" s="9">
        <v>57.1285018920898</v>
      </c>
      <c r="H3675" s="9">
        <v>133.615798950195</v>
      </c>
      <c r="I3675" s="9">
        <v>89.0830993652344</v>
      </c>
      <c r="J3675" s="10">
        <v>0.204156205058098</v>
      </c>
      <c r="K3675" s="10">
        <v>0.477493613958359</v>
      </c>
      <c r="L3675" s="10">
        <v>0.318350166082382</v>
      </c>
      <c r="M3675" s="10">
        <v>0.318350166082382</v>
      </c>
      <c r="N3675" s="10">
        <v>2.1141939163208</v>
      </c>
      <c r="O3675" s="10">
        <v>0.666710793972015</v>
      </c>
    </row>
    <row r="3676" spans="1:15">
      <c r="A3676" s="8">
        <v>2002</v>
      </c>
      <c r="B3676" s="8" t="s">
        <v>587</v>
      </c>
      <c r="C3676" s="8">
        <v>410500</v>
      </c>
      <c r="D3676" s="8" t="s">
        <v>27</v>
      </c>
      <c r="E3676" s="8" t="s">
        <v>575</v>
      </c>
      <c r="F3676" s="9">
        <v>312.641</v>
      </c>
      <c r="G3676" s="9">
        <v>59.3296012878418</v>
      </c>
      <c r="H3676" s="9">
        <v>156.682495117187</v>
      </c>
      <c r="I3676" s="9">
        <v>96.6288986206055</v>
      </c>
      <c r="J3676" s="10">
        <v>0.189769104123116</v>
      </c>
      <c r="K3676" s="10">
        <v>0.501157879829407</v>
      </c>
      <c r="L3676" s="10">
        <v>0.309073030948639</v>
      </c>
      <c r="M3676" s="10">
        <v>0.309073030948639</v>
      </c>
      <c r="N3676" s="10">
        <v>2.11930394172668</v>
      </c>
      <c r="O3676" s="10">
        <v>0.616717875003815</v>
      </c>
    </row>
    <row r="3677" spans="1:15">
      <c r="A3677" s="8">
        <v>2003</v>
      </c>
      <c r="B3677" s="8" t="s">
        <v>587</v>
      </c>
      <c r="C3677" s="8">
        <v>410500</v>
      </c>
      <c r="D3677" s="8" t="s">
        <v>27</v>
      </c>
      <c r="E3677" s="8" t="s">
        <v>575</v>
      </c>
      <c r="F3677" s="9">
        <v>361.7866</v>
      </c>
      <c r="G3677" s="9">
        <v>61.1248016357422</v>
      </c>
      <c r="H3677" s="9">
        <v>194.832504272461</v>
      </c>
      <c r="I3677" s="9">
        <v>105.829299926758</v>
      </c>
      <c r="J3677" s="10">
        <v>0.168952643871307</v>
      </c>
      <c r="K3677" s="10">
        <v>0.538528800010681</v>
      </c>
      <c r="L3677" s="10">
        <v>0.292518585920334</v>
      </c>
      <c r="M3677" s="10">
        <v>0.292518585920334</v>
      </c>
      <c r="N3677" s="10">
        <v>2.1235659122467</v>
      </c>
      <c r="O3677" s="10">
        <v>0.5431809425354</v>
      </c>
    </row>
    <row r="3678" spans="1:15">
      <c r="A3678" s="8">
        <v>2004</v>
      </c>
      <c r="B3678" s="8" t="s">
        <v>587</v>
      </c>
      <c r="C3678" s="8">
        <v>410500</v>
      </c>
      <c r="D3678" s="8" t="s">
        <v>27</v>
      </c>
      <c r="E3678" s="8" t="s">
        <v>575</v>
      </c>
      <c r="F3678" s="9">
        <v>463.4693</v>
      </c>
      <c r="G3678" s="9">
        <v>79.9554977416992</v>
      </c>
      <c r="H3678" s="9">
        <v>261.883697509766</v>
      </c>
      <c r="I3678" s="9">
        <v>121.630096435547</v>
      </c>
      <c r="J3678" s="10">
        <v>0.172515198588371</v>
      </c>
      <c r="K3678" s="10">
        <v>0.565050780773163</v>
      </c>
      <c r="L3678" s="10">
        <v>0.262433975934982</v>
      </c>
      <c r="M3678" s="10">
        <v>0.262433975934982</v>
      </c>
      <c r="N3678" s="10">
        <v>2.08991861343384</v>
      </c>
      <c r="O3678" s="10">
        <v>0.464443176984787</v>
      </c>
    </row>
    <row r="3679" spans="1:15">
      <c r="A3679" s="8">
        <v>2005</v>
      </c>
      <c r="B3679" s="8" t="s">
        <v>587</v>
      </c>
      <c r="C3679" s="8">
        <v>410500</v>
      </c>
      <c r="D3679" s="8" t="s">
        <v>27</v>
      </c>
      <c r="E3679" s="8" t="s">
        <v>575</v>
      </c>
      <c r="F3679" s="9">
        <v>557.4577</v>
      </c>
      <c r="G3679" s="9">
        <v>88.4380035400391</v>
      </c>
      <c r="H3679" s="9">
        <v>320.521514892578</v>
      </c>
      <c r="I3679" s="9">
        <v>148.498199462891</v>
      </c>
      <c r="J3679" s="10">
        <v>0.15864522755146</v>
      </c>
      <c r="K3679" s="10">
        <v>0.574970126152039</v>
      </c>
      <c r="L3679" s="10">
        <v>0.266384690999985</v>
      </c>
      <c r="M3679" s="10">
        <v>0.266384690999985</v>
      </c>
      <c r="N3679" s="10">
        <v>2.10773944854736</v>
      </c>
      <c r="O3679" s="10">
        <v>0.463301807641983</v>
      </c>
    </row>
    <row r="3680" spans="1:15">
      <c r="A3680" s="8">
        <v>2006</v>
      </c>
      <c r="B3680" s="8" t="s">
        <v>587</v>
      </c>
      <c r="C3680" s="8">
        <v>410500</v>
      </c>
      <c r="D3680" s="8" t="s">
        <v>27</v>
      </c>
      <c r="E3680" s="8" t="s">
        <v>575</v>
      </c>
      <c r="F3680" s="9">
        <v>646</v>
      </c>
      <c r="G3680" s="9">
        <v>97.8511962890625</v>
      </c>
      <c r="H3680" s="9">
        <v>377.310485839844</v>
      </c>
      <c r="I3680" s="9">
        <v>170.876098632812</v>
      </c>
      <c r="J3680" s="10">
        <v>0.151472434401512</v>
      </c>
      <c r="K3680" s="10">
        <v>0.584071934223175</v>
      </c>
      <c r="L3680" s="10">
        <v>0.264514088630676</v>
      </c>
      <c r="M3680" s="10">
        <v>0.264514088630676</v>
      </c>
      <c r="N3680" s="10">
        <v>2.11315846443176</v>
      </c>
      <c r="O3680" s="10">
        <v>0.452879279851913</v>
      </c>
    </row>
    <row r="3681" spans="1:15">
      <c r="A3681" s="8">
        <v>2007</v>
      </c>
      <c r="B3681" s="8" t="s">
        <v>587</v>
      </c>
      <c r="C3681" s="8">
        <v>410500</v>
      </c>
      <c r="D3681" s="8" t="s">
        <v>27</v>
      </c>
      <c r="E3681" s="8" t="s">
        <v>575</v>
      </c>
      <c r="F3681" s="9">
        <v>807.8243</v>
      </c>
      <c r="G3681" s="9">
        <v>111.860000610352</v>
      </c>
      <c r="H3681" s="9">
        <v>487.754302978516</v>
      </c>
      <c r="I3681" s="9">
        <v>208.210006713867</v>
      </c>
      <c r="J3681" s="10">
        <v>0.138470709323883</v>
      </c>
      <c r="K3681" s="10">
        <v>0.60378760099411</v>
      </c>
      <c r="L3681" s="10">
        <v>0.257741689682007</v>
      </c>
      <c r="M3681" s="10">
        <v>0.257741689682007</v>
      </c>
      <c r="N3681" s="10">
        <v>2.11927103996277</v>
      </c>
      <c r="O3681" s="10">
        <v>0.426874756813049</v>
      </c>
    </row>
    <row r="3682" spans="1:15">
      <c r="A3682" s="8">
        <v>2008</v>
      </c>
      <c r="B3682" s="8" t="s">
        <v>587</v>
      </c>
      <c r="C3682" s="8">
        <v>410500</v>
      </c>
      <c r="D3682" s="8" t="s">
        <v>27</v>
      </c>
      <c r="E3682" s="8" t="s">
        <v>575</v>
      </c>
      <c r="F3682" s="9">
        <v>1036.05</v>
      </c>
      <c r="G3682" s="9">
        <v>143</v>
      </c>
      <c r="H3682" s="9">
        <v>647.390014648438</v>
      </c>
      <c r="I3682" s="9">
        <v>245.660003662109</v>
      </c>
      <c r="J3682" s="10">
        <v>0.138024225831032</v>
      </c>
      <c r="K3682" s="10">
        <v>0.624863684177399</v>
      </c>
      <c r="L3682" s="10">
        <v>0.237112104892731</v>
      </c>
      <c r="M3682" s="10">
        <v>0.237112104892731</v>
      </c>
      <c r="N3682" s="10">
        <v>2.0990879535675</v>
      </c>
      <c r="O3682" s="10">
        <v>0.379462152719498</v>
      </c>
    </row>
    <row r="3683" spans="1:15">
      <c r="A3683" s="8">
        <v>2009</v>
      </c>
      <c r="B3683" s="8" t="s">
        <v>587</v>
      </c>
      <c r="C3683" s="8">
        <v>410500</v>
      </c>
      <c r="D3683" s="8" t="s">
        <v>27</v>
      </c>
      <c r="E3683" s="8" t="s">
        <v>575</v>
      </c>
      <c r="F3683" s="9">
        <v>1124.8807</v>
      </c>
      <c r="G3683" s="9">
        <v>142.31379699707</v>
      </c>
      <c r="H3683" s="9">
        <v>676.457092285156</v>
      </c>
      <c r="I3683" s="9">
        <v>306.109802246094</v>
      </c>
      <c r="J3683" s="10">
        <v>0.126514568924904</v>
      </c>
      <c r="K3683" s="10">
        <v>0.601358950138092</v>
      </c>
      <c r="L3683" s="10">
        <v>0.272126466035843</v>
      </c>
      <c r="M3683" s="10">
        <v>0.272126466035843</v>
      </c>
      <c r="N3683" s="10">
        <v>2.14561176300049</v>
      </c>
      <c r="O3683" s="10">
        <v>0.452519178390503</v>
      </c>
    </row>
    <row r="3684" spans="1:15">
      <c r="A3684" s="8">
        <v>2010</v>
      </c>
      <c r="B3684" s="8" t="s">
        <v>587</v>
      </c>
      <c r="C3684" s="8">
        <v>410500</v>
      </c>
      <c r="D3684" s="8" t="s">
        <v>27</v>
      </c>
      <c r="E3684" s="8" t="s">
        <v>575</v>
      </c>
      <c r="F3684" s="9">
        <v>1315.589</v>
      </c>
      <c r="G3684" s="9">
        <v>159.072601318359</v>
      </c>
      <c r="H3684" s="9">
        <v>809.292724609375</v>
      </c>
      <c r="I3684" s="9">
        <v>347.223693847656</v>
      </c>
      <c r="J3684" s="10">
        <v>0.120913602411747</v>
      </c>
      <c r="K3684" s="10">
        <v>0.615156173706055</v>
      </c>
      <c r="L3684" s="10">
        <v>0.263930231332779</v>
      </c>
      <c r="M3684" s="10">
        <v>0.263930231332779</v>
      </c>
      <c r="N3684" s="10">
        <v>2.14301657676697</v>
      </c>
      <c r="O3684" s="10">
        <v>0.429045855998993</v>
      </c>
    </row>
    <row r="3685" spans="1:15">
      <c r="A3685" s="8">
        <v>2011</v>
      </c>
      <c r="B3685" s="8" t="s">
        <v>587</v>
      </c>
      <c r="C3685" s="8">
        <v>410500</v>
      </c>
      <c r="D3685" s="8" t="s">
        <v>27</v>
      </c>
      <c r="E3685" s="8" t="s">
        <v>575</v>
      </c>
      <c r="F3685" s="9">
        <v>1486.61</v>
      </c>
      <c r="G3685" s="9">
        <v>175.220001220703</v>
      </c>
      <c r="H3685" s="9">
        <v>873.330017089844</v>
      </c>
      <c r="I3685" s="9">
        <v>438.059997558594</v>
      </c>
      <c r="J3685" s="10">
        <v>0.117865480482578</v>
      </c>
      <c r="K3685" s="10">
        <v>0.587464094161987</v>
      </c>
      <c r="L3685" s="10">
        <v>0.294670432806015</v>
      </c>
      <c r="M3685" s="10">
        <v>0.294670432806015</v>
      </c>
      <c r="N3685" s="10">
        <v>2.17680501937866</v>
      </c>
      <c r="O3685" s="10">
        <v>0.501597344875336</v>
      </c>
    </row>
    <row r="3686" spans="1:15">
      <c r="A3686" s="8">
        <v>2012</v>
      </c>
      <c r="B3686" s="8" t="s">
        <v>587</v>
      </c>
      <c r="C3686" s="8">
        <v>410500</v>
      </c>
      <c r="D3686" s="8" t="s">
        <v>27</v>
      </c>
      <c r="E3686" s="8" t="s">
        <v>575</v>
      </c>
      <c r="F3686" s="9">
        <v>1566.9</v>
      </c>
      <c r="G3686" s="9">
        <v>187.320007324219</v>
      </c>
      <c r="H3686" s="9">
        <v>900.840026855469</v>
      </c>
      <c r="I3686" s="9">
        <v>478.730010986328</v>
      </c>
      <c r="J3686" s="10">
        <v>0.119548156857491</v>
      </c>
      <c r="K3686" s="10">
        <v>0.574918627738953</v>
      </c>
      <c r="L3686" s="10">
        <v>0.305526852607727</v>
      </c>
      <c r="M3686" s="10">
        <v>0.305526852607727</v>
      </c>
      <c r="N3686" s="10">
        <v>2.18596601486206</v>
      </c>
      <c r="O3686" s="10">
        <v>0.531426191329956</v>
      </c>
    </row>
    <row r="3687" spans="1:15">
      <c r="A3687" s="8">
        <v>2013</v>
      </c>
      <c r="B3687" s="8" t="s">
        <v>587</v>
      </c>
      <c r="C3687" s="8">
        <v>410500</v>
      </c>
      <c r="D3687" s="8" t="s">
        <v>27</v>
      </c>
      <c r="E3687" s="8" t="s">
        <v>575</v>
      </c>
      <c r="F3687" s="9">
        <v>1683.6494</v>
      </c>
      <c r="G3687" s="9">
        <v>199.159194946289</v>
      </c>
      <c r="H3687" s="9">
        <v>961.099853515625</v>
      </c>
      <c r="I3687" s="9">
        <v>523.390319824219</v>
      </c>
      <c r="J3687" s="10">
        <v>0.118290185928345</v>
      </c>
      <c r="K3687" s="10">
        <v>0.57084321975708</v>
      </c>
      <c r="L3687" s="10">
        <v>0.310866564512253</v>
      </c>
      <c r="M3687" s="10">
        <v>0.310866564512253</v>
      </c>
      <c r="N3687" s="10">
        <v>2.19257640838623</v>
      </c>
      <c r="O3687" s="10">
        <v>0.544574320316315</v>
      </c>
    </row>
    <row r="3688" spans="1:15">
      <c r="A3688" s="8">
        <v>2014</v>
      </c>
      <c r="B3688" s="8" t="s">
        <v>587</v>
      </c>
      <c r="C3688" s="8">
        <v>410500</v>
      </c>
      <c r="D3688" s="8" t="s">
        <v>27</v>
      </c>
      <c r="E3688" s="8" t="s">
        <v>575</v>
      </c>
      <c r="F3688" s="9">
        <v>1791.8143</v>
      </c>
      <c r="G3688" s="9">
        <v>205.211700439453</v>
      </c>
      <c r="H3688" s="9">
        <v>938.190002441406</v>
      </c>
      <c r="I3688" s="9">
        <v>648.419982910156</v>
      </c>
      <c r="J3688" s="10">
        <v>0.114527322351933</v>
      </c>
      <c r="K3688" s="10">
        <v>0.523597776889801</v>
      </c>
      <c r="L3688" s="10">
        <v>0.361879020929337</v>
      </c>
      <c r="M3688" s="10">
        <v>0.361879020929337</v>
      </c>
      <c r="N3688" s="10">
        <v>2.24735999107361</v>
      </c>
      <c r="O3688" s="10">
        <v>0.691139280796051</v>
      </c>
    </row>
    <row r="3689" spans="1:15">
      <c r="A3689" s="8">
        <v>2015</v>
      </c>
      <c r="B3689" s="8" t="s">
        <v>587</v>
      </c>
      <c r="C3689" s="8">
        <v>410500</v>
      </c>
      <c r="D3689" s="8" t="s">
        <v>27</v>
      </c>
      <c r="E3689" s="8" t="s">
        <v>575</v>
      </c>
      <c r="F3689" s="9">
        <v>1872.348</v>
      </c>
      <c r="G3689" s="9">
        <v>204.713500976562</v>
      </c>
      <c r="H3689" s="9">
        <v>926.814880371094</v>
      </c>
      <c r="I3689" s="9">
        <v>740.819580078125</v>
      </c>
      <c r="J3689" s="10">
        <v>0.109335176646709</v>
      </c>
      <c r="K3689" s="10">
        <v>0.495001405477524</v>
      </c>
      <c r="L3689" s="10">
        <v>0.395663410425186</v>
      </c>
      <c r="M3689" s="10">
        <v>0.395663410425186</v>
      </c>
      <c r="N3689" s="10">
        <v>2.28632831573486</v>
      </c>
      <c r="O3689" s="10">
        <v>0.799317717552185</v>
      </c>
    </row>
    <row r="3690" spans="1:15">
      <c r="A3690" s="8">
        <v>2016</v>
      </c>
      <c r="B3690" s="8" t="s">
        <v>587</v>
      </c>
      <c r="C3690" s="8">
        <v>410500</v>
      </c>
      <c r="D3690" s="8" t="s">
        <v>27</v>
      </c>
      <c r="E3690" s="8" t="s">
        <v>575</v>
      </c>
      <c r="F3690" s="9">
        <v>2029.8494</v>
      </c>
      <c r="G3690" s="9">
        <v>212.442993164062</v>
      </c>
      <c r="H3690" s="9">
        <v>971.019409179688</v>
      </c>
      <c r="I3690" s="9">
        <v>846.387023925781</v>
      </c>
      <c r="J3690" s="10">
        <v>0.104659482836723</v>
      </c>
      <c r="K3690" s="10">
        <v>0.478370159864426</v>
      </c>
      <c r="L3690" s="10">
        <v>0.41697034239769</v>
      </c>
      <c r="M3690" s="10">
        <v>0.41697034239769</v>
      </c>
      <c r="N3690" s="10">
        <v>2.31231093406677</v>
      </c>
      <c r="O3690" s="10">
        <v>0.871647894382477</v>
      </c>
    </row>
    <row r="3691" spans="1:15">
      <c r="A3691" s="8">
        <v>2017</v>
      </c>
      <c r="B3691" s="8" t="s">
        <v>587</v>
      </c>
      <c r="C3691" s="8">
        <v>410500</v>
      </c>
      <c r="D3691" s="8" t="s">
        <v>27</v>
      </c>
      <c r="E3691" s="8" t="s">
        <v>575</v>
      </c>
      <c r="F3691" s="9">
        <v>2249.854</v>
      </c>
      <c r="G3691" s="9">
        <v>193.612197875977</v>
      </c>
      <c r="H3691" s="9">
        <v>1083.92065429687</v>
      </c>
      <c r="I3691" s="9">
        <v>972.321228027344</v>
      </c>
      <c r="J3691" s="10">
        <v>0.0860554501414299</v>
      </c>
      <c r="K3691" s="10">
        <v>0.481773763895035</v>
      </c>
      <c r="L3691" s="10">
        <v>0.432170808315277</v>
      </c>
      <c r="M3691" s="10">
        <v>0.432170808315277</v>
      </c>
      <c r="N3691" s="10">
        <v>2.34611535072327</v>
      </c>
      <c r="O3691" s="10">
        <v>0.897040963172913</v>
      </c>
    </row>
    <row r="3692" spans="1:15">
      <c r="A3692" s="8">
        <v>2018</v>
      </c>
      <c r="B3692" s="8" t="s">
        <v>587</v>
      </c>
      <c r="C3692" s="8">
        <v>410500</v>
      </c>
      <c r="D3692" s="8" t="s">
        <v>27</v>
      </c>
      <c r="E3692" s="8" t="s">
        <v>575</v>
      </c>
      <c r="F3692" s="9">
        <v>2393.2238</v>
      </c>
      <c r="G3692" s="9">
        <v>195.100006103516</v>
      </c>
      <c r="H3692" s="9">
        <v>1104.5400390625</v>
      </c>
      <c r="I3692" s="9">
        <v>1093.58996582031</v>
      </c>
      <c r="J3692" s="10">
        <v>0.0815218389034271</v>
      </c>
      <c r="K3692" s="10">
        <v>0.461528092622757</v>
      </c>
      <c r="L3692" s="10">
        <v>0.456952661275864</v>
      </c>
      <c r="M3692" s="10">
        <v>0.456952661275864</v>
      </c>
      <c r="N3692" s="10">
        <v>2.37543606758118</v>
      </c>
      <c r="O3692" s="10">
        <v>0.990086317062378</v>
      </c>
    </row>
    <row r="3693" spans="1:15">
      <c r="A3693" s="8">
        <v>2019</v>
      </c>
      <c r="B3693" s="8" t="s">
        <v>587</v>
      </c>
      <c r="C3693" s="8">
        <v>410500</v>
      </c>
      <c r="D3693" s="8" t="s">
        <v>27</v>
      </c>
      <c r="E3693" s="8" t="s">
        <v>575</v>
      </c>
      <c r="F3693" s="9">
        <v>2229.2946</v>
      </c>
      <c r="G3693" s="9">
        <v>197.996826171875</v>
      </c>
      <c r="H3693" s="9">
        <v>998.406433105469</v>
      </c>
      <c r="I3693" s="9">
        <v>1032.89135742187</v>
      </c>
      <c r="J3693" s="10">
        <v>0.088815912604332</v>
      </c>
      <c r="K3693" s="10">
        <v>0.447857558727264</v>
      </c>
      <c r="L3693" s="10">
        <v>0.463326543569565</v>
      </c>
      <c r="M3693" s="10">
        <v>0.463326543569565</v>
      </c>
      <c r="N3693" s="10">
        <v>2.37451076507568</v>
      </c>
      <c r="O3693" s="10">
        <v>1.03453993797302</v>
      </c>
    </row>
    <row r="3694" spans="1:15">
      <c r="A3694" s="8">
        <v>2020</v>
      </c>
      <c r="B3694" s="8" t="s">
        <v>587</v>
      </c>
      <c r="C3694" s="8">
        <v>410500</v>
      </c>
      <c r="D3694" s="8" t="s">
        <v>27</v>
      </c>
      <c r="E3694" s="8" t="s">
        <v>575</v>
      </c>
      <c r="F3694" s="9">
        <v>2300.48</v>
      </c>
      <c r="G3694" s="9">
        <v>239.279998779297</v>
      </c>
      <c r="H3694" s="9">
        <v>1008.28002929688</v>
      </c>
      <c r="I3694" s="9">
        <v>1052.91003417969</v>
      </c>
      <c r="J3694" s="10">
        <v>0.104013077914715</v>
      </c>
      <c r="K3694" s="10">
        <v>0.438291162252426</v>
      </c>
      <c r="L3694" s="10">
        <v>0.457691460847855</v>
      </c>
      <c r="M3694" s="10">
        <v>0.457691460847855</v>
      </c>
      <c r="N3694" s="10">
        <v>2.35366988182068</v>
      </c>
      <c r="O3694" s="10">
        <v>1.04426348209381</v>
      </c>
    </row>
    <row r="3695" spans="1:15">
      <c r="A3695" s="8">
        <v>2021</v>
      </c>
      <c r="B3695" s="8" t="s">
        <v>587</v>
      </c>
      <c r="C3695" s="8">
        <v>410500</v>
      </c>
      <c r="D3695" s="8" t="s">
        <v>27</v>
      </c>
      <c r="E3695" s="8" t="s">
        <v>575</v>
      </c>
      <c r="F3695" s="9">
        <v>2435.4683</v>
      </c>
      <c r="G3695" s="9">
        <v>235.149551391602</v>
      </c>
      <c r="H3695" s="9">
        <v>1064.70532226562</v>
      </c>
      <c r="I3695" s="9">
        <v>1135.61352539062</v>
      </c>
      <c r="J3695" s="10">
        <v>0.0965520888566971</v>
      </c>
      <c r="K3695" s="10">
        <v>0.437166571617126</v>
      </c>
      <c r="L3695" s="10">
        <v>0.46628138422966</v>
      </c>
      <c r="M3695" s="10">
        <v>0.46628138422966</v>
      </c>
      <c r="N3695" s="10">
        <v>2.3697292804718</v>
      </c>
      <c r="O3695" s="10">
        <v>1.06659889221191</v>
      </c>
    </row>
    <row r="3696" spans="1:15">
      <c r="A3696" s="8">
        <v>2022</v>
      </c>
      <c r="B3696" s="8" t="s">
        <v>587</v>
      </c>
      <c r="C3696" s="8">
        <v>410500</v>
      </c>
      <c r="D3696" s="8" t="s">
        <v>27</v>
      </c>
      <c r="E3696" s="8" t="s">
        <v>575</v>
      </c>
      <c r="F3696" s="9">
        <v>2512.1</v>
      </c>
      <c r="G3696" s="9">
        <v>238.1</v>
      </c>
      <c r="H3696" s="9">
        <v>1101.6</v>
      </c>
      <c r="I3696" s="9">
        <v>1172.5</v>
      </c>
      <c r="J3696" s="10">
        <v>0.094781258707854</v>
      </c>
      <c r="K3696" s="10">
        <v>0.438517574937303</v>
      </c>
      <c r="L3696" s="10">
        <v>0.466740973687353</v>
      </c>
      <c r="M3696" s="10">
        <v>0.466740973687353</v>
      </c>
      <c r="N3696" s="10">
        <v>2.37203932964452</v>
      </c>
      <c r="O3696" s="10">
        <v>1.06436092955701</v>
      </c>
    </row>
    <row r="3697" spans="1:15">
      <c r="A3697" s="1">
        <v>2023</v>
      </c>
      <c r="B3697" s="1" t="s">
        <v>587</v>
      </c>
      <c r="C3697" s="1">
        <v>410500</v>
      </c>
      <c r="D3697" s="1" t="s">
        <v>27</v>
      </c>
      <c r="E3697" s="1" t="s">
        <v>575</v>
      </c>
      <c r="F3697" s="14" t="s">
        <v>588</v>
      </c>
      <c r="G3697" s="14">
        <v>222.5</v>
      </c>
      <c r="H3697" s="14" t="s">
        <v>589</v>
      </c>
      <c r="I3697" s="14">
        <v>1236.7</v>
      </c>
      <c r="J3697" s="18">
        <f>G3697/F3697</f>
        <v>0.0894976066932143</v>
      </c>
      <c r="K3697" s="18">
        <f>H3697/F3697</f>
        <v>0.413056594666345</v>
      </c>
      <c r="L3697" s="18">
        <f>I3697/F3697</f>
        <v>0.497445798640441</v>
      </c>
      <c r="M3697" s="18">
        <f>I3697/F3697</f>
        <v>0.497445798640441</v>
      </c>
      <c r="N3697" s="18">
        <f>J3697*1+K3697*2+L3697*3</f>
        <v>2.40794819194723</v>
      </c>
      <c r="O3697" s="18">
        <f>I3697/H3697</f>
        <v>1.20430421657416</v>
      </c>
    </row>
    <row r="3698" spans="1:15">
      <c r="A3698" s="8">
        <v>2000</v>
      </c>
      <c r="B3698" s="8" t="s">
        <v>590</v>
      </c>
      <c r="C3698" s="8">
        <v>410600</v>
      </c>
      <c r="D3698" s="8" t="s">
        <v>27</v>
      </c>
      <c r="E3698" s="8" t="s">
        <v>575</v>
      </c>
      <c r="F3698" s="9">
        <v>85.3405</v>
      </c>
      <c r="G3698" s="9">
        <v>19.1664009094238</v>
      </c>
      <c r="H3698" s="9">
        <v>41.4813003540039</v>
      </c>
      <c r="I3698" s="9">
        <v>24.6928005218506</v>
      </c>
      <c r="J3698" s="10">
        <v>0.224587395787239</v>
      </c>
      <c r="K3698" s="10">
        <v>0.486068159341812</v>
      </c>
      <c r="L3698" s="10">
        <v>0.28934445977211</v>
      </c>
      <c r="M3698" s="10">
        <v>0.28934445977211</v>
      </c>
      <c r="N3698" s="10">
        <v>2.06475710868835</v>
      </c>
      <c r="O3698" s="10">
        <v>0.595275461673737</v>
      </c>
    </row>
    <row r="3699" spans="1:15">
      <c r="A3699" s="8">
        <v>2001</v>
      </c>
      <c r="B3699" s="8" t="s">
        <v>590</v>
      </c>
      <c r="C3699" s="8">
        <v>410600</v>
      </c>
      <c r="D3699" s="8" t="s">
        <v>27</v>
      </c>
      <c r="E3699" s="8" t="s">
        <v>575</v>
      </c>
      <c r="F3699" s="9">
        <v>94.824</v>
      </c>
      <c r="G3699" s="9">
        <v>19.907600402832</v>
      </c>
      <c r="H3699" s="9">
        <v>46.851001739502</v>
      </c>
      <c r="I3699" s="9">
        <v>28.0653991699219</v>
      </c>
      <c r="J3699" s="10">
        <v>0.209942638874054</v>
      </c>
      <c r="K3699" s="10">
        <v>0.494083791971207</v>
      </c>
      <c r="L3699" s="10">
        <v>0.295973598957062</v>
      </c>
      <c r="M3699" s="10">
        <v>0.295973598957062</v>
      </c>
      <c r="N3699" s="10">
        <v>2.08603096008301</v>
      </c>
      <c r="O3699" s="10">
        <v>0.599035203456879</v>
      </c>
    </row>
    <row r="3700" spans="1:15">
      <c r="A3700" s="8">
        <v>2002</v>
      </c>
      <c r="B3700" s="8" t="s">
        <v>590</v>
      </c>
      <c r="C3700" s="8">
        <v>410600</v>
      </c>
      <c r="D3700" s="8" t="s">
        <v>27</v>
      </c>
      <c r="E3700" s="8" t="s">
        <v>575</v>
      </c>
      <c r="F3700" s="9">
        <v>105.0506</v>
      </c>
      <c r="G3700" s="9">
        <v>20.4412994384766</v>
      </c>
      <c r="H3700" s="9">
        <v>53.0882987976074</v>
      </c>
      <c r="I3700" s="9">
        <v>31.5209999084473</v>
      </c>
      <c r="J3700" s="10">
        <v>0.194585263729095</v>
      </c>
      <c r="K3700" s="10">
        <v>0.505359292030334</v>
      </c>
      <c r="L3700" s="10">
        <v>0.300055414438248</v>
      </c>
      <c r="M3700" s="10">
        <v>0.300055414438248</v>
      </c>
      <c r="N3700" s="10">
        <v>2.10547018051147</v>
      </c>
      <c r="O3700" s="10">
        <v>0.593746662139893</v>
      </c>
    </row>
    <row r="3701" spans="1:15">
      <c r="A3701" s="8">
        <v>2003</v>
      </c>
      <c r="B3701" s="8" t="s">
        <v>590</v>
      </c>
      <c r="C3701" s="8">
        <v>410600</v>
      </c>
      <c r="D3701" s="8" t="s">
        <v>27</v>
      </c>
      <c r="E3701" s="8" t="s">
        <v>575</v>
      </c>
      <c r="F3701" s="9">
        <v>122.2482</v>
      </c>
      <c r="G3701" s="9">
        <v>23.8386993408203</v>
      </c>
      <c r="H3701" s="9">
        <v>63.4870986938477</v>
      </c>
      <c r="I3701" s="9">
        <v>34.9224014282227</v>
      </c>
      <c r="J3701" s="10">
        <v>0.19500245153904</v>
      </c>
      <c r="K3701" s="10">
        <v>0.519329488277435</v>
      </c>
      <c r="L3701" s="10">
        <v>0.285668015480042</v>
      </c>
      <c r="M3701" s="10">
        <v>0.285668015480042</v>
      </c>
      <c r="N3701" s="10">
        <v>2.09066557884216</v>
      </c>
      <c r="O3701" s="10">
        <v>0.550070822238922</v>
      </c>
    </row>
    <row r="3702" spans="1:15">
      <c r="A3702" s="8">
        <v>2004</v>
      </c>
      <c r="B3702" s="8" t="s">
        <v>590</v>
      </c>
      <c r="C3702" s="8">
        <v>410600</v>
      </c>
      <c r="D3702" s="8" t="s">
        <v>27</v>
      </c>
      <c r="E3702" s="8" t="s">
        <v>575</v>
      </c>
      <c r="F3702" s="9">
        <v>156.3417</v>
      </c>
      <c r="G3702" s="9">
        <v>31.4249000549316</v>
      </c>
      <c r="H3702" s="9">
        <v>83.8933029174805</v>
      </c>
      <c r="I3702" s="9">
        <v>41.0234985351563</v>
      </c>
      <c r="J3702" s="10">
        <v>0.201001390814781</v>
      </c>
      <c r="K3702" s="10">
        <v>0.536602199077606</v>
      </c>
      <c r="L3702" s="10">
        <v>0.262396395206451</v>
      </c>
      <c r="M3702" s="10">
        <v>0.262396395206451</v>
      </c>
      <c r="N3702" s="10">
        <v>2.06139492988586</v>
      </c>
      <c r="O3702" s="10">
        <v>0.488996118307114</v>
      </c>
    </row>
    <row r="3703" spans="1:15">
      <c r="A3703" s="8">
        <v>2005</v>
      </c>
      <c r="B3703" s="8" t="s">
        <v>590</v>
      </c>
      <c r="C3703" s="8">
        <v>410600</v>
      </c>
      <c r="D3703" s="8" t="s">
        <v>27</v>
      </c>
      <c r="E3703" s="8" t="s">
        <v>575</v>
      </c>
      <c r="F3703" s="9">
        <v>186.2357</v>
      </c>
      <c r="G3703" s="9">
        <v>32.6757011413574</v>
      </c>
      <c r="H3703" s="9">
        <v>110.482299804687</v>
      </c>
      <c r="I3703" s="9">
        <v>43.0777015686035</v>
      </c>
      <c r="J3703" s="10">
        <v>0.17545348405838</v>
      </c>
      <c r="K3703" s="10">
        <v>0.59323912858963</v>
      </c>
      <c r="L3703" s="10">
        <v>0.231307432055473</v>
      </c>
      <c r="M3703" s="10">
        <v>0.231307432055473</v>
      </c>
      <c r="N3703" s="10">
        <v>2.05585408210754</v>
      </c>
      <c r="O3703" s="10">
        <v>0.389905899763107</v>
      </c>
    </row>
    <row r="3704" spans="1:15">
      <c r="A3704" s="8">
        <v>2006</v>
      </c>
      <c r="B3704" s="8" t="s">
        <v>590</v>
      </c>
      <c r="C3704" s="8">
        <v>410600</v>
      </c>
      <c r="D3704" s="8" t="s">
        <v>27</v>
      </c>
      <c r="E3704" s="8" t="s">
        <v>575</v>
      </c>
      <c r="F3704" s="9">
        <v>221.6682</v>
      </c>
      <c r="G3704" s="9">
        <v>35.6982002258301</v>
      </c>
      <c r="H3704" s="9">
        <v>134.174301147461</v>
      </c>
      <c r="I3704" s="9">
        <v>51.7957000732422</v>
      </c>
      <c r="J3704" s="10">
        <v>0.161043405532837</v>
      </c>
      <c r="K3704" s="10">
        <v>0.605293393135071</v>
      </c>
      <c r="L3704" s="10">
        <v>0.233663201332092</v>
      </c>
      <c r="M3704" s="10">
        <v>0.233663201332092</v>
      </c>
      <c r="N3704" s="10">
        <v>2.07261991500854</v>
      </c>
      <c r="O3704" s="10">
        <v>0.386032938957214</v>
      </c>
    </row>
    <row r="3705" spans="1:15">
      <c r="A3705" s="8">
        <v>2007</v>
      </c>
      <c r="B3705" s="8" t="s">
        <v>590</v>
      </c>
      <c r="C3705" s="8">
        <v>410600</v>
      </c>
      <c r="D3705" s="8" t="s">
        <v>27</v>
      </c>
      <c r="E3705" s="8" t="s">
        <v>575</v>
      </c>
      <c r="F3705" s="9">
        <v>274.4319</v>
      </c>
      <c r="G3705" s="9">
        <v>36.3849983215332</v>
      </c>
      <c r="H3705" s="9">
        <v>172.818206787109</v>
      </c>
      <c r="I3705" s="9">
        <v>65.2286987304687</v>
      </c>
      <c r="J3705" s="10">
        <v>0.132582977414131</v>
      </c>
      <c r="K3705" s="10">
        <v>0.629730761051178</v>
      </c>
      <c r="L3705" s="10">
        <v>0.237686291337013</v>
      </c>
      <c r="M3705" s="10">
        <v>0.237686291337013</v>
      </c>
      <c r="N3705" s="10">
        <v>2.10510349273682</v>
      </c>
      <c r="O3705" s="10">
        <v>0.377441138029099</v>
      </c>
    </row>
    <row r="3706" spans="1:15">
      <c r="A3706" s="8">
        <v>2008</v>
      </c>
      <c r="B3706" s="8" t="s">
        <v>590</v>
      </c>
      <c r="C3706" s="8">
        <v>410600</v>
      </c>
      <c r="D3706" s="8" t="s">
        <v>27</v>
      </c>
      <c r="E3706" s="8" t="s">
        <v>575</v>
      </c>
      <c r="F3706" s="9">
        <v>342.35</v>
      </c>
      <c r="G3706" s="9">
        <v>42.5400009155273</v>
      </c>
      <c r="H3706" s="9">
        <v>225.300003051758</v>
      </c>
      <c r="I3706" s="9">
        <v>74.5100021362305</v>
      </c>
      <c r="J3706" s="10">
        <v>0.124258801341057</v>
      </c>
      <c r="K3706" s="10">
        <v>0.658098459243774</v>
      </c>
      <c r="L3706" s="10">
        <v>0.217642769217491</v>
      </c>
      <c r="M3706" s="10">
        <v>0.217642769217491</v>
      </c>
      <c r="N3706" s="10">
        <v>2.09338402748108</v>
      </c>
      <c r="O3706" s="10">
        <v>0.330714613199234</v>
      </c>
    </row>
    <row r="3707" spans="1:15">
      <c r="A3707" s="8">
        <v>2009</v>
      </c>
      <c r="B3707" s="8" t="s">
        <v>590</v>
      </c>
      <c r="C3707" s="8">
        <v>410600</v>
      </c>
      <c r="D3707" s="8" t="s">
        <v>27</v>
      </c>
      <c r="E3707" s="8" t="s">
        <v>575</v>
      </c>
      <c r="F3707" s="9">
        <v>363.6276</v>
      </c>
      <c r="G3707" s="9">
        <v>44.3148002624512</v>
      </c>
      <c r="H3707" s="9">
        <v>249.701202392578</v>
      </c>
      <c r="I3707" s="9">
        <v>69.6116027832031</v>
      </c>
      <c r="J3707" s="10">
        <v>0.121868640184402</v>
      </c>
      <c r="K3707" s="10">
        <v>0.686694860458374</v>
      </c>
      <c r="L3707" s="10">
        <v>0.191436514258385</v>
      </c>
      <c r="M3707" s="10">
        <v>0.191436514258385</v>
      </c>
      <c r="N3707" s="10">
        <v>2.06956791877747</v>
      </c>
      <c r="O3707" s="10">
        <v>0.278779596090317</v>
      </c>
    </row>
    <row r="3708" spans="1:15">
      <c r="A3708" s="8">
        <v>2010</v>
      </c>
      <c r="B3708" s="8" t="s">
        <v>590</v>
      </c>
      <c r="C3708" s="8">
        <v>410600</v>
      </c>
      <c r="D3708" s="8" t="s">
        <v>27</v>
      </c>
      <c r="E3708" s="8" t="s">
        <v>575</v>
      </c>
      <c r="F3708" s="9">
        <v>429.1193</v>
      </c>
      <c r="G3708" s="9">
        <v>48.8255004882813</v>
      </c>
      <c r="H3708" s="9">
        <v>301.953704833984</v>
      </c>
      <c r="I3708" s="9">
        <v>78.3401031494141</v>
      </c>
      <c r="J3708" s="10">
        <v>0.113780714571476</v>
      </c>
      <c r="K3708" s="10">
        <v>0.703659117221832</v>
      </c>
      <c r="L3708" s="10">
        <v>0.182560190558434</v>
      </c>
      <c r="M3708" s="10">
        <v>0.182560190558434</v>
      </c>
      <c r="N3708" s="10">
        <v>2.06877946853638</v>
      </c>
      <c r="O3708" s="10">
        <v>0.259444087743759</v>
      </c>
    </row>
    <row r="3709" spans="1:15">
      <c r="A3709" s="8">
        <v>2011</v>
      </c>
      <c r="B3709" s="8" t="s">
        <v>590</v>
      </c>
      <c r="C3709" s="8">
        <v>410600</v>
      </c>
      <c r="D3709" s="8" t="s">
        <v>27</v>
      </c>
      <c r="E3709" s="8" t="s">
        <v>575</v>
      </c>
      <c r="F3709" s="9">
        <v>500.52</v>
      </c>
      <c r="G3709" s="9">
        <v>55.9500007629395</v>
      </c>
      <c r="H3709" s="9">
        <v>354.070007324219</v>
      </c>
      <c r="I3709" s="9">
        <v>90.5</v>
      </c>
      <c r="J3709" s="10">
        <v>0.111783742904663</v>
      </c>
      <c r="K3709" s="10">
        <v>0.707404315471649</v>
      </c>
      <c r="L3709" s="10">
        <v>0.180811956524849</v>
      </c>
      <c r="M3709" s="10">
        <v>0.180811956524849</v>
      </c>
      <c r="N3709" s="10">
        <v>2.06902813911438</v>
      </c>
      <c r="O3709" s="10">
        <v>0.255599170923233</v>
      </c>
    </row>
    <row r="3710" spans="1:15">
      <c r="A3710" s="8">
        <v>2012</v>
      </c>
      <c r="B3710" s="8" t="s">
        <v>590</v>
      </c>
      <c r="C3710" s="8">
        <v>410600</v>
      </c>
      <c r="D3710" s="8" t="s">
        <v>27</v>
      </c>
      <c r="E3710" s="8" t="s">
        <v>575</v>
      </c>
      <c r="F3710" s="9">
        <v>545.78</v>
      </c>
      <c r="G3710" s="9">
        <v>58.1300010681152</v>
      </c>
      <c r="H3710" s="9">
        <v>384.589996337891</v>
      </c>
      <c r="I3710" s="9">
        <v>103.069999694824</v>
      </c>
      <c r="J3710" s="10">
        <v>0.106508120894432</v>
      </c>
      <c r="K3710" s="10">
        <v>0.704661190509796</v>
      </c>
      <c r="L3710" s="10">
        <v>0.188848987221718</v>
      </c>
      <c r="M3710" s="10">
        <v>0.188848987221718</v>
      </c>
      <c r="N3710" s="10">
        <v>2.08237743377686</v>
      </c>
      <c r="O3710" s="10">
        <v>0.267999678850174</v>
      </c>
    </row>
    <row r="3711" spans="1:15">
      <c r="A3711" s="8">
        <v>2013</v>
      </c>
      <c r="B3711" s="8" t="s">
        <v>590</v>
      </c>
      <c r="C3711" s="8">
        <v>410600</v>
      </c>
      <c r="D3711" s="8" t="s">
        <v>27</v>
      </c>
      <c r="E3711" s="8" t="s">
        <v>575</v>
      </c>
      <c r="F3711" s="9">
        <v>622.1183</v>
      </c>
      <c r="G3711" s="9">
        <v>61.0429000854492</v>
      </c>
      <c r="H3711" s="9">
        <v>446.255279541016</v>
      </c>
      <c r="I3711" s="9">
        <v>114.820106506348</v>
      </c>
      <c r="J3711" s="10">
        <v>0.0981210470199585</v>
      </c>
      <c r="K3711" s="10">
        <v>0.717315793037415</v>
      </c>
      <c r="L3711" s="10">
        <v>0.184563145041466</v>
      </c>
      <c r="M3711" s="10">
        <v>0.184563145041466</v>
      </c>
      <c r="N3711" s="10">
        <v>2.08644199371338</v>
      </c>
      <c r="O3711" s="10">
        <v>0.257296919822693</v>
      </c>
    </row>
    <row r="3712" spans="1:15">
      <c r="A3712" s="8">
        <v>2014</v>
      </c>
      <c r="B3712" s="8" t="s">
        <v>590</v>
      </c>
      <c r="C3712" s="8">
        <v>410600</v>
      </c>
      <c r="D3712" s="8" t="s">
        <v>27</v>
      </c>
      <c r="E3712" s="8" t="s">
        <v>575</v>
      </c>
      <c r="F3712" s="9">
        <v>682.1975</v>
      </c>
      <c r="G3712" s="9">
        <v>63.4692993164063</v>
      </c>
      <c r="H3712" s="9">
        <v>459.580200195313</v>
      </c>
      <c r="I3712" s="9">
        <v>159.147994995117</v>
      </c>
      <c r="J3712" s="10">
        <v>0.0930365473031998</v>
      </c>
      <c r="K3712" s="10">
        <v>0.673676192760468</v>
      </c>
      <c r="L3712" s="10">
        <v>0.233287274837494</v>
      </c>
      <c r="M3712" s="10">
        <v>0.233287274837494</v>
      </c>
      <c r="N3712" s="10">
        <v>2.14025068283081</v>
      </c>
      <c r="O3712" s="10">
        <v>0.346289932727814</v>
      </c>
    </row>
    <row r="3713" spans="1:15">
      <c r="A3713" s="8">
        <v>2015</v>
      </c>
      <c r="B3713" s="8" t="s">
        <v>590</v>
      </c>
      <c r="C3713" s="8">
        <v>410600</v>
      </c>
      <c r="D3713" s="8" t="s">
        <v>27</v>
      </c>
      <c r="E3713" s="8" t="s">
        <v>575</v>
      </c>
      <c r="F3713" s="9">
        <v>715.6528</v>
      </c>
      <c r="G3713" s="9">
        <v>61.8517990112305</v>
      </c>
      <c r="H3713" s="9">
        <v>468.247009277344</v>
      </c>
      <c r="I3713" s="9">
        <v>185.554000854492</v>
      </c>
      <c r="J3713" s="10">
        <v>0.0864271074533463</v>
      </c>
      <c r="K3713" s="10">
        <v>0.654293537139893</v>
      </c>
      <c r="L3713" s="10">
        <v>0.259279370307922</v>
      </c>
      <c r="M3713" s="10">
        <v>0.259279370307922</v>
      </c>
      <c r="N3713" s="10">
        <v>2.17285227775574</v>
      </c>
      <c r="O3713" s="10">
        <v>0.396273761987686</v>
      </c>
    </row>
    <row r="3714" spans="1:15">
      <c r="A3714" s="8">
        <v>2016</v>
      </c>
      <c r="B3714" s="8" t="s">
        <v>590</v>
      </c>
      <c r="C3714" s="8">
        <v>410600</v>
      </c>
      <c r="D3714" s="8" t="s">
        <v>27</v>
      </c>
      <c r="E3714" s="8" t="s">
        <v>575</v>
      </c>
      <c r="F3714" s="9">
        <v>771.7894</v>
      </c>
      <c r="G3714" s="9">
        <v>61.9879989624023</v>
      </c>
      <c r="H3714" s="9">
        <v>503.252410888672</v>
      </c>
      <c r="I3714" s="9">
        <v>206.54899597168</v>
      </c>
      <c r="J3714" s="10">
        <v>0.0803172439336777</v>
      </c>
      <c r="K3714" s="10">
        <v>0.652059257030487</v>
      </c>
      <c r="L3714" s="10">
        <v>0.267623513936996</v>
      </c>
      <c r="M3714" s="10">
        <v>0.267623513936996</v>
      </c>
      <c r="N3714" s="10">
        <v>2.18730640411377</v>
      </c>
      <c r="O3714" s="10">
        <v>0.41042822599411</v>
      </c>
    </row>
    <row r="3715" spans="1:15">
      <c r="A3715" s="8">
        <v>2017</v>
      </c>
      <c r="B3715" s="8" t="s">
        <v>590</v>
      </c>
      <c r="C3715" s="8">
        <v>410600</v>
      </c>
      <c r="D3715" s="8" t="s">
        <v>27</v>
      </c>
      <c r="E3715" s="8" t="s">
        <v>575</v>
      </c>
      <c r="F3715" s="9">
        <v>827.6515</v>
      </c>
      <c r="G3715" s="9">
        <v>58.4420013427734</v>
      </c>
      <c r="H3715" s="9">
        <v>537.150085449219</v>
      </c>
      <c r="I3715" s="9">
        <v>232.05940246582</v>
      </c>
      <c r="J3715" s="10">
        <v>0.0706118494272232</v>
      </c>
      <c r="K3715" s="10">
        <v>0.649005174636841</v>
      </c>
      <c r="L3715" s="10">
        <v>0.280382990837097</v>
      </c>
      <c r="M3715" s="10">
        <v>0.280382990837097</v>
      </c>
      <c r="N3715" s="10">
        <v>2.20977115631104</v>
      </c>
      <c r="O3715" s="10">
        <v>0.432019680738449</v>
      </c>
    </row>
    <row r="3716" spans="1:15">
      <c r="A3716" s="8">
        <v>2018</v>
      </c>
      <c r="B3716" s="8" t="s">
        <v>590</v>
      </c>
      <c r="C3716" s="8">
        <v>410600</v>
      </c>
      <c r="D3716" s="8" t="s">
        <v>27</v>
      </c>
      <c r="E3716" s="8" t="s">
        <v>575</v>
      </c>
      <c r="F3716" s="9">
        <v>861.9013</v>
      </c>
      <c r="G3716" s="9">
        <v>60.0499992370605</v>
      </c>
      <c r="H3716" s="9">
        <v>542.359985351563</v>
      </c>
      <c r="I3716" s="9">
        <v>259.489990234375</v>
      </c>
      <c r="J3716" s="10">
        <v>0.0696715489029884</v>
      </c>
      <c r="K3716" s="10">
        <v>0.629259943962097</v>
      </c>
      <c r="L3716" s="10">
        <v>0.301066935062408</v>
      </c>
      <c r="M3716" s="10">
        <v>0.301066935062408</v>
      </c>
      <c r="N3716" s="10">
        <v>2.23139214515686</v>
      </c>
      <c r="O3716" s="10">
        <v>0.478446036577225</v>
      </c>
    </row>
    <row r="3717" spans="1:15">
      <c r="A3717" s="8">
        <v>2019</v>
      </c>
      <c r="B3717" s="8" t="s">
        <v>590</v>
      </c>
      <c r="C3717" s="8">
        <v>410600</v>
      </c>
      <c r="D3717" s="8" t="s">
        <v>27</v>
      </c>
      <c r="E3717" s="8" t="s">
        <v>575</v>
      </c>
      <c r="F3717" s="9">
        <v>988.6862</v>
      </c>
      <c r="G3717" s="9">
        <v>63.8308525085449</v>
      </c>
      <c r="H3717" s="9">
        <v>593.17236328125</v>
      </c>
      <c r="I3717" s="9">
        <v>331.682952880859</v>
      </c>
      <c r="J3717" s="10">
        <v>0.0645612850785255</v>
      </c>
      <c r="K3717" s="10">
        <v>0.599960207939148</v>
      </c>
      <c r="L3717" s="10">
        <v>0.335478484630585</v>
      </c>
      <c r="M3717" s="10">
        <v>0.335478484630585</v>
      </c>
      <c r="N3717" s="10">
        <v>2.27091717720032</v>
      </c>
      <c r="O3717" s="10">
        <v>0.559167921543121</v>
      </c>
    </row>
    <row r="3718" spans="1:15">
      <c r="A3718" s="8">
        <v>2020</v>
      </c>
      <c r="B3718" s="8" t="s">
        <v>590</v>
      </c>
      <c r="C3718" s="8">
        <v>410600</v>
      </c>
      <c r="D3718" s="8" t="s">
        <v>27</v>
      </c>
      <c r="E3718" s="8" t="s">
        <v>575</v>
      </c>
      <c r="F3718" s="9">
        <v>980.97</v>
      </c>
      <c r="G3718" s="9">
        <v>78.0100021362305</v>
      </c>
      <c r="H3718" s="9">
        <v>553.880004882813</v>
      </c>
      <c r="I3718" s="9">
        <v>349.079986572266</v>
      </c>
      <c r="J3718" s="10">
        <v>0.0795233324170113</v>
      </c>
      <c r="K3718" s="10">
        <v>0.564624786376953</v>
      </c>
      <c r="L3718" s="10">
        <v>0.355851858854294</v>
      </c>
      <c r="M3718" s="10">
        <v>0.355851858854294</v>
      </c>
      <c r="N3718" s="10">
        <v>2.27632856369019</v>
      </c>
      <c r="O3718" s="10">
        <v>0.630244791507721</v>
      </c>
    </row>
    <row r="3719" spans="1:15">
      <c r="A3719" s="8">
        <v>2021</v>
      </c>
      <c r="B3719" s="8" t="s">
        <v>590</v>
      </c>
      <c r="C3719" s="8">
        <v>410600</v>
      </c>
      <c r="D3719" s="8" t="s">
        <v>27</v>
      </c>
      <c r="E3719" s="8" t="s">
        <v>575</v>
      </c>
      <c r="F3719" s="9">
        <v>1064.6404</v>
      </c>
      <c r="G3719" s="9">
        <v>72.5224456787109</v>
      </c>
      <c r="H3719" s="9">
        <v>615.927062988281</v>
      </c>
      <c r="I3719" s="9">
        <v>376.19091796875</v>
      </c>
      <c r="J3719" s="10">
        <v>0.068119190633297</v>
      </c>
      <c r="K3719" s="10">
        <v>0.578530609607697</v>
      </c>
      <c r="L3719" s="10">
        <v>0.353350222110748</v>
      </c>
      <c r="M3719" s="10">
        <v>0.353350222110748</v>
      </c>
      <c r="N3719" s="10">
        <v>2.28523111343384</v>
      </c>
      <c r="O3719" s="10">
        <v>0.610771834850311</v>
      </c>
    </row>
    <row r="3720" spans="1:15">
      <c r="A3720" s="8">
        <v>2022</v>
      </c>
      <c r="B3720" s="8" t="s">
        <v>590</v>
      </c>
      <c r="C3720" s="8">
        <v>410600</v>
      </c>
      <c r="D3720" s="8" t="s">
        <v>27</v>
      </c>
      <c r="E3720" s="8" t="s">
        <v>575</v>
      </c>
      <c r="F3720" s="9">
        <v>1107.04</v>
      </c>
      <c r="G3720" s="9">
        <v>86.44</v>
      </c>
      <c r="H3720" s="9">
        <v>625.75</v>
      </c>
      <c r="I3720" s="9">
        <v>394.84</v>
      </c>
      <c r="J3720" s="10">
        <v>0.0780820927879751</v>
      </c>
      <c r="K3720" s="10">
        <v>0.565246061569591</v>
      </c>
      <c r="L3720" s="10">
        <v>0.356662812545165</v>
      </c>
      <c r="M3720" s="10">
        <v>0.356662812545165</v>
      </c>
      <c r="N3720" s="10">
        <v>2.27856265356265</v>
      </c>
      <c r="O3720" s="10">
        <v>0.630986815821015</v>
      </c>
    </row>
    <row r="3721" spans="1:15">
      <c r="A3721" s="1">
        <v>2023</v>
      </c>
      <c r="B3721" s="1" t="s">
        <v>590</v>
      </c>
      <c r="C3721" s="1">
        <v>410600</v>
      </c>
      <c r="D3721" s="1" t="s">
        <v>27</v>
      </c>
      <c r="E3721" s="1" t="s">
        <v>575</v>
      </c>
      <c r="F3721" s="14" t="s">
        <v>591</v>
      </c>
      <c r="G3721" s="14">
        <v>74.78</v>
      </c>
      <c r="H3721" s="14" t="s">
        <v>592</v>
      </c>
      <c r="I3721" s="14">
        <v>415.14</v>
      </c>
      <c r="J3721" s="18">
        <f>G3721/F3721</f>
        <v>0.0723791825159461</v>
      </c>
      <c r="K3721" s="18">
        <f>H3721/F3721</f>
        <v>0.525808918183842</v>
      </c>
      <c r="L3721" s="18">
        <f>I3721/F3721</f>
        <v>0.401811899300212</v>
      </c>
      <c r="M3721" s="18">
        <f>I3721/F3721</f>
        <v>0.401811899300212</v>
      </c>
      <c r="N3721" s="18">
        <f>J3721*1+K3721*2+L3721*3</f>
        <v>2.32943271678427</v>
      </c>
      <c r="O3721" s="18">
        <f>I3721/H3721</f>
        <v>0.764178554993097</v>
      </c>
    </row>
    <row r="3722" spans="1:15">
      <c r="A3722" s="8">
        <v>2000</v>
      </c>
      <c r="B3722" s="8" t="s">
        <v>593</v>
      </c>
      <c r="C3722" s="8">
        <v>410700</v>
      </c>
      <c r="D3722" s="8" t="s">
        <v>27</v>
      </c>
      <c r="E3722" s="8" t="s">
        <v>575</v>
      </c>
      <c r="F3722" s="9">
        <v>280.8535</v>
      </c>
      <c r="G3722" s="9">
        <v>67.033203125</v>
      </c>
      <c r="H3722" s="9">
        <v>116.738403320312</v>
      </c>
      <c r="I3722" s="9">
        <v>97.081901550293</v>
      </c>
      <c r="J3722" s="10">
        <v>0.238676756620407</v>
      </c>
      <c r="K3722" s="10">
        <v>0.415655851364136</v>
      </c>
      <c r="L3722" s="10">
        <v>0.34566742181778</v>
      </c>
      <c r="M3722" s="10">
        <v>0.34566742181778</v>
      </c>
      <c r="N3722" s="10">
        <v>2.10699081420898</v>
      </c>
      <c r="O3722" s="10">
        <v>0.831619262695312</v>
      </c>
    </row>
    <row r="3723" spans="1:15">
      <c r="A3723" s="8">
        <v>2001</v>
      </c>
      <c r="B3723" s="8" t="s">
        <v>593</v>
      </c>
      <c r="C3723" s="8">
        <v>410700</v>
      </c>
      <c r="D3723" s="8" t="s">
        <v>27</v>
      </c>
      <c r="E3723" s="8" t="s">
        <v>575</v>
      </c>
      <c r="F3723" s="9">
        <v>308.6886</v>
      </c>
      <c r="G3723" s="9">
        <v>71.9781036376953</v>
      </c>
      <c r="H3723" s="9">
        <v>129.385696411133</v>
      </c>
      <c r="I3723" s="9">
        <v>107.324798583984</v>
      </c>
      <c r="J3723" s="10">
        <v>0.233173832297325</v>
      </c>
      <c r="K3723" s="10">
        <v>0.419146329164505</v>
      </c>
      <c r="L3723" s="10">
        <v>0.347679823637009</v>
      </c>
      <c r="M3723" s="10">
        <v>0.347679823637009</v>
      </c>
      <c r="N3723" s="10">
        <v>2.11450600624084</v>
      </c>
      <c r="O3723" s="10">
        <v>0.829495072364807</v>
      </c>
    </row>
    <row r="3724" spans="1:15">
      <c r="A3724" s="8">
        <v>2002</v>
      </c>
      <c r="B3724" s="8" t="s">
        <v>593</v>
      </c>
      <c r="C3724" s="8">
        <v>410700</v>
      </c>
      <c r="D3724" s="8" t="s">
        <v>27</v>
      </c>
      <c r="E3724" s="8" t="s">
        <v>575</v>
      </c>
      <c r="F3724" s="9">
        <v>340.4699</v>
      </c>
      <c r="G3724" s="9">
        <v>72.6065979003906</v>
      </c>
      <c r="H3724" s="9">
        <v>150.552093505859</v>
      </c>
      <c r="I3724" s="9">
        <v>117.31120300293</v>
      </c>
      <c r="J3724" s="10">
        <v>0.21325409412384</v>
      </c>
      <c r="K3724" s="10">
        <v>0.442189157009125</v>
      </c>
      <c r="L3724" s="10">
        <v>0.344556748867035</v>
      </c>
      <c r="M3724" s="10">
        <v>0.344556748867035</v>
      </c>
      <c r="N3724" s="10">
        <v>2.13130259513855</v>
      </c>
      <c r="O3724" s="10">
        <v>0.779206693172455</v>
      </c>
    </row>
    <row r="3725" spans="1:15">
      <c r="A3725" s="8">
        <v>2003</v>
      </c>
      <c r="B3725" s="8" t="s">
        <v>593</v>
      </c>
      <c r="C3725" s="8">
        <v>410700</v>
      </c>
      <c r="D3725" s="8" t="s">
        <v>27</v>
      </c>
      <c r="E3725" s="8" t="s">
        <v>575</v>
      </c>
      <c r="F3725" s="9">
        <v>378.9452</v>
      </c>
      <c r="G3725" s="9">
        <v>63.3554992675781</v>
      </c>
      <c r="H3725" s="9">
        <v>185.459197998047</v>
      </c>
      <c r="I3725" s="9">
        <v>130.130493164062</v>
      </c>
      <c r="J3725" s="10">
        <v>0.167189076542854</v>
      </c>
      <c r="K3725" s="10">
        <v>0.489409029483795</v>
      </c>
      <c r="L3725" s="10">
        <v>0.343401879072189</v>
      </c>
      <c r="M3725" s="10">
        <v>0.343401879072189</v>
      </c>
      <c r="N3725" s="10">
        <v>2.17621278762817</v>
      </c>
      <c r="O3725" s="10">
        <v>0.701666414737701</v>
      </c>
    </row>
    <row r="3726" spans="1:15">
      <c r="A3726" s="8">
        <v>2004</v>
      </c>
      <c r="B3726" s="8" t="s">
        <v>593</v>
      </c>
      <c r="C3726" s="8">
        <v>410700</v>
      </c>
      <c r="D3726" s="8" t="s">
        <v>27</v>
      </c>
      <c r="E3726" s="8" t="s">
        <v>575</v>
      </c>
      <c r="F3726" s="9">
        <v>461.5109</v>
      </c>
      <c r="G3726" s="9">
        <v>78.9026031494141</v>
      </c>
      <c r="H3726" s="9">
        <v>231.564895629883</v>
      </c>
      <c r="I3726" s="9">
        <v>151.043395996094</v>
      </c>
      <c r="J3726" s="10">
        <v>0.170965850353241</v>
      </c>
      <c r="K3726" s="10">
        <v>0.501753926277161</v>
      </c>
      <c r="L3726" s="10">
        <v>0.327280223369598</v>
      </c>
      <c r="M3726" s="10">
        <v>0.327280223369598</v>
      </c>
      <c r="N3726" s="10">
        <v>2.15631437301636</v>
      </c>
      <c r="O3726" s="10">
        <v>0.652272403240204</v>
      </c>
    </row>
    <row r="3727" spans="1:15">
      <c r="A3727" s="8">
        <v>2005</v>
      </c>
      <c r="B3727" s="8" t="s">
        <v>593</v>
      </c>
      <c r="C3727" s="8">
        <v>410700</v>
      </c>
      <c r="D3727" s="8" t="s">
        <v>27</v>
      </c>
      <c r="E3727" s="8" t="s">
        <v>575</v>
      </c>
      <c r="F3727" s="9">
        <v>544.1633</v>
      </c>
      <c r="G3727" s="9">
        <v>89.0248031616211</v>
      </c>
      <c r="H3727" s="9">
        <v>280.410491943359</v>
      </c>
      <c r="I3727" s="9">
        <v>174.727996826172</v>
      </c>
      <c r="J3727" s="10">
        <v>0.16359943151474</v>
      </c>
      <c r="K3727" s="10">
        <v>0.515305757522583</v>
      </c>
      <c r="L3727" s="10">
        <v>0.321094781160355</v>
      </c>
      <c r="M3727" s="10">
        <v>0.321094781160355</v>
      </c>
      <c r="N3727" s="10">
        <v>2.15749526023865</v>
      </c>
      <c r="O3727" s="10">
        <v>0.623115062713623</v>
      </c>
    </row>
    <row r="3728" spans="1:15">
      <c r="A3728" s="8">
        <v>2006</v>
      </c>
      <c r="B3728" s="8" t="s">
        <v>593</v>
      </c>
      <c r="C3728" s="8">
        <v>410700</v>
      </c>
      <c r="D3728" s="8" t="s">
        <v>27</v>
      </c>
      <c r="E3728" s="8" t="s">
        <v>575</v>
      </c>
      <c r="F3728" s="9">
        <v>639.9858</v>
      </c>
      <c r="G3728" s="9">
        <v>97.5308990478516</v>
      </c>
      <c r="H3728" s="9">
        <v>335.550811767578</v>
      </c>
      <c r="I3728" s="9">
        <v>206.904098510742</v>
      </c>
      <c r="J3728" s="10">
        <v>0.152395412325859</v>
      </c>
      <c r="K3728" s="10">
        <v>0.524309754371643</v>
      </c>
      <c r="L3728" s="10">
        <v>0.323294818401337</v>
      </c>
      <c r="M3728" s="10">
        <v>0.323294818401337</v>
      </c>
      <c r="N3728" s="10">
        <v>2.17089939117432</v>
      </c>
      <c r="O3728" s="10">
        <v>0.61661034822464</v>
      </c>
    </row>
    <row r="3729" spans="1:15">
      <c r="A3729" s="8">
        <v>2007</v>
      </c>
      <c r="B3729" s="8" t="s">
        <v>593</v>
      </c>
      <c r="C3729" s="8">
        <v>410700</v>
      </c>
      <c r="D3729" s="8" t="s">
        <v>27</v>
      </c>
      <c r="E3729" s="8" t="s">
        <v>575</v>
      </c>
      <c r="F3729" s="9">
        <v>779.6766</v>
      </c>
      <c r="G3729" s="9">
        <v>110.675300598145</v>
      </c>
      <c r="H3729" s="9">
        <v>416.89111328125</v>
      </c>
      <c r="I3729" s="9">
        <v>252.110198974609</v>
      </c>
      <c r="J3729" s="10">
        <v>0.141950264573097</v>
      </c>
      <c r="K3729" s="10">
        <v>0.534697473049164</v>
      </c>
      <c r="L3729" s="10">
        <v>0.3233522772789</v>
      </c>
      <c r="M3729" s="10">
        <v>0.3233522772789</v>
      </c>
      <c r="N3729" s="10">
        <v>2.18140196800232</v>
      </c>
      <c r="O3729" s="10">
        <v>0.604738712310791</v>
      </c>
    </row>
    <row r="3730" spans="1:15">
      <c r="A3730" s="8">
        <v>2008</v>
      </c>
      <c r="B3730" s="8" t="s">
        <v>593</v>
      </c>
      <c r="C3730" s="8">
        <v>410700</v>
      </c>
      <c r="D3730" s="8" t="s">
        <v>27</v>
      </c>
      <c r="E3730" s="8" t="s">
        <v>575</v>
      </c>
      <c r="F3730" s="9">
        <v>949.49</v>
      </c>
      <c r="G3730" s="9">
        <v>130.770004272461</v>
      </c>
      <c r="H3730" s="9">
        <v>521.200012207031</v>
      </c>
      <c r="I3730" s="9">
        <v>297.519989013672</v>
      </c>
      <c r="J3730" s="10">
        <v>0.137726575136185</v>
      </c>
      <c r="K3730" s="10">
        <v>0.548926293849945</v>
      </c>
      <c r="L3730" s="10">
        <v>0.313347160816193</v>
      </c>
      <c r="M3730" s="10">
        <v>0.313347160816193</v>
      </c>
      <c r="N3730" s="10">
        <v>2.17562055587769</v>
      </c>
      <c r="O3730" s="10">
        <v>0.57083648443222</v>
      </c>
    </row>
    <row r="3731" spans="1:15">
      <c r="A3731" s="8">
        <v>2009</v>
      </c>
      <c r="B3731" s="8" t="s">
        <v>593</v>
      </c>
      <c r="C3731" s="8">
        <v>410700</v>
      </c>
      <c r="D3731" s="8" t="s">
        <v>27</v>
      </c>
      <c r="E3731" s="8" t="s">
        <v>575</v>
      </c>
      <c r="F3731" s="9">
        <v>991.9801</v>
      </c>
      <c r="G3731" s="9">
        <v>131.801696777344</v>
      </c>
      <c r="H3731" s="9">
        <v>558.958679199219</v>
      </c>
      <c r="I3731" s="9">
        <v>301.219696044922</v>
      </c>
      <c r="J3731" s="10">
        <v>0.132867276668549</v>
      </c>
      <c r="K3731" s="10">
        <v>0.563477694988251</v>
      </c>
      <c r="L3731" s="10">
        <v>0.303654968738556</v>
      </c>
      <c r="M3731" s="10">
        <v>0.303654968738556</v>
      </c>
      <c r="N3731" s="10">
        <v>2.17078757286072</v>
      </c>
      <c r="O3731" s="10">
        <v>0.538894414901733</v>
      </c>
    </row>
    <row r="3732" spans="1:15">
      <c r="A3732" s="8">
        <v>2010</v>
      </c>
      <c r="B3732" s="8" t="s">
        <v>593</v>
      </c>
      <c r="C3732" s="8">
        <v>410700</v>
      </c>
      <c r="D3732" s="8" t="s">
        <v>27</v>
      </c>
      <c r="E3732" s="8" t="s">
        <v>575</v>
      </c>
      <c r="F3732" s="9">
        <v>1189.9408</v>
      </c>
      <c r="G3732" s="9">
        <v>157.150207519531</v>
      </c>
      <c r="H3732" s="9">
        <v>686.476196289063</v>
      </c>
      <c r="I3732" s="9">
        <v>346.314392089844</v>
      </c>
      <c r="J3732" s="10">
        <v>0.132065564393997</v>
      </c>
      <c r="K3732" s="10">
        <v>0.576899468898773</v>
      </c>
      <c r="L3732" s="10">
        <v>0.29103496670723</v>
      </c>
      <c r="M3732" s="10">
        <v>0.29103496670723</v>
      </c>
      <c r="N3732" s="10">
        <v>2.15896940231323</v>
      </c>
      <c r="O3732" s="10">
        <v>0.504481256008148</v>
      </c>
    </row>
    <row r="3733" spans="1:15">
      <c r="A3733" s="8">
        <v>2011</v>
      </c>
      <c r="B3733" s="8" t="s">
        <v>593</v>
      </c>
      <c r="C3733" s="8">
        <v>410700</v>
      </c>
      <c r="D3733" s="8" t="s">
        <v>27</v>
      </c>
      <c r="E3733" s="8" t="s">
        <v>575</v>
      </c>
      <c r="F3733" s="9">
        <v>1489.41</v>
      </c>
      <c r="G3733" s="9">
        <v>187.399993896484</v>
      </c>
      <c r="H3733" s="9">
        <v>880.650024414063</v>
      </c>
      <c r="I3733" s="9">
        <v>421.359985351563</v>
      </c>
      <c r="J3733" s="10">
        <v>0.125821635127068</v>
      </c>
      <c r="K3733" s="10">
        <v>0.591274440288544</v>
      </c>
      <c r="L3733" s="10">
        <v>0.282903969287872</v>
      </c>
      <c r="M3733" s="10">
        <v>0.282903969287872</v>
      </c>
      <c r="N3733" s="10">
        <v>2.15708231925964</v>
      </c>
      <c r="O3733" s="10">
        <v>0.478464752435684</v>
      </c>
    </row>
    <row r="3734" spans="1:15">
      <c r="A3734" s="8">
        <v>2012</v>
      </c>
      <c r="B3734" s="8" t="s">
        <v>593</v>
      </c>
      <c r="C3734" s="8">
        <v>410700</v>
      </c>
      <c r="D3734" s="8" t="s">
        <v>27</v>
      </c>
      <c r="E3734" s="8" t="s">
        <v>575</v>
      </c>
      <c r="F3734" s="9">
        <v>1619.77</v>
      </c>
      <c r="G3734" s="9">
        <v>200.339996337891</v>
      </c>
      <c r="H3734" s="9">
        <v>925.659973144531</v>
      </c>
      <c r="I3734" s="9">
        <v>493.779998779297</v>
      </c>
      <c r="J3734" s="10">
        <v>0.123684227466583</v>
      </c>
      <c r="K3734" s="10">
        <v>0.57147616147995</v>
      </c>
      <c r="L3734" s="10">
        <v>0.304845750331879</v>
      </c>
      <c r="M3734" s="10">
        <v>0.304845750331879</v>
      </c>
      <c r="N3734" s="10">
        <v>2.18117380142212</v>
      </c>
      <c r="O3734" s="10">
        <v>0.533435642719269</v>
      </c>
    </row>
    <row r="3735" spans="1:15">
      <c r="A3735" s="8">
        <v>2013</v>
      </c>
      <c r="B3735" s="8" t="s">
        <v>593</v>
      </c>
      <c r="C3735" s="8">
        <v>410700</v>
      </c>
      <c r="D3735" s="8" t="s">
        <v>27</v>
      </c>
      <c r="E3735" s="8" t="s">
        <v>575</v>
      </c>
      <c r="F3735" s="9">
        <v>1766.0959</v>
      </c>
      <c r="G3735" s="9">
        <v>212.286895751953</v>
      </c>
      <c r="H3735" s="9">
        <v>999.496887207031</v>
      </c>
      <c r="I3735" s="9">
        <v>554.312194824219</v>
      </c>
      <c r="J3735" s="10">
        <v>0.120201230049133</v>
      </c>
      <c r="K3735" s="10">
        <v>0.565935790538788</v>
      </c>
      <c r="L3735" s="10">
        <v>0.313863009214401</v>
      </c>
      <c r="M3735" s="10">
        <v>0.313863009214401</v>
      </c>
      <c r="N3735" s="10">
        <v>2.19366192817688</v>
      </c>
      <c r="O3735" s="10">
        <v>0.554591238498688</v>
      </c>
    </row>
    <row r="3736" spans="1:15">
      <c r="A3736" s="8">
        <v>2014</v>
      </c>
      <c r="B3736" s="8" t="s">
        <v>593</v>
      </c>
      <c r="C3736" s="8">
        <v>410700</v>
      </c>
      <c r="D3736" s="8" t="s">
        <v>27</v>
      </c>
      <c r="E3736" s="8" t="s">
        <v>575</v>
      </c>
      <c r="F3736" s="9">
        <v>1917.8107</v>
      </c>
      <c r="G3736" s="9">
        <v>223.285903930664</v>
      </c>
      <c r="H3736" s="9">
        <v>992.817993164063</v>
      </c>
      <c r="I3736" s="9">
        <v>701.706787109375</v>
      </c>
      <c r="J3736" s="10">
        <v>0.11642749607563</v>
      </c>
      <c r="K3736" s="10">
        <v>0.51768296957016</v>
      </c>
      <c r="L3736" s="10">
        <v>0.365889489650726</v>
      </c>
      <c r="M3736" s="10">
        <v>0.365889489650726</v>
      </c>
      <c r="N3736" s="10">
        <v>2.24946188926697</v>
      </c>
      <c r="O3736" s="10">
        <v>0.706782877445221</v>
      </c>
    </row>
    <row r="3737" spans="1:15">
      <c r="A3737" s="8">
        <v>2015</v>
      </c>
      <c r="B3737" s="8" t="s">
        <v>593</v>
      </c>
      <c r="C3737" s="8">
        <v>410700</v>
      </c>
      <c r="D3737" s="8" t="s">
        <v>27</v>
      </c>
      <c r="E3737" s="8" t="s">
        <v>575</v>
      </c>
      <c r="F3737" s="9">
        <v>1975.0287</v>
      </c>
      <c r="G3737" s="9">
        <v>222.767105102539</v>
      </c>
      <c r="H3737" s="9">
        <v>982.707092285156</v>
      </c>
      <c r="I3737" s="9">
        <v>769.554504394531</v>
      </c>
      <c r="J3737" s="10">
        <v>0.112791828811169</v>
      </c>
      <c r="K3737" s="10">
        <v>0.497565984725952</v>
      </c>
      <c r="L3737" s="10">
        <v>0.389642179012299</v>
      </c>
      <c r="M3737" s="10">
        <v>0.389642179012299</v>
      </c>
      <c r="N3737" s="10">
        <v>2.27685022354126</v>
      </c>
      <c r="O3737" s="10">
        <v>0.783096492290497</v>
      </c>
    </row>
    <row r="3738" spans="1:15">
      <c r="A3738" s="8">
        <v>2016</v>
      </c>
      <c r="B3738" s="8" t="s">
        <v>593</v>
      </c>
      <c r="C3738" s="8">
        <v>410700</v>
      </c>
      <c r="D3738" s="8" t="s">
        <v>27</v>
      </c>
      <c r="E3738" s="8" t="s">
        <v>575</v>
      </c>
      <c r="F3738" s="9">
        <v>2166.9705</v>
      </c>
      <c r="G3738" s="9">
        <v>222.894500732422</v>
      </c>
      <c r="H3738" s="9">
        <v>1074.00695800781</v>
      </c>
      <c r="I3738" s="9">
        <v>870.068969726563</v>
      </c>
      <c r="J3738" s="10">
        <v>0.10285995900631</v>
      </c>
      <c r="K3738" s="10">
        <v>0.495626002550125</v>
      </c>
      <c r="L3738" s="10">
        <v>0.401513993740082</v>
      </c>
      <c r="M3738" s="10">
        <v>0.401513993740082</v>
      </c>
      <c r="N3738" s="10">
        <v>2.29865384101868</v>
      </c>
      <c r="O3738" s="10">
        <v>0.810114860534668</v>
      </c>
    </row>
    <row r="3739" spans="1:15">
      <c r="A3739" s="8">
        <v>2017</v>
      </c>
      <c r="B3739" s="8" t="s">
        <v>593</v>
      </c>
      <c r="C3739" s="8">
        <v>410700</v>
      </c>
      <c r="D3739" s="8" t="s">
        <v>27</v>
      </c>
      <c r="E3739" s="8" t="s">
        <v>575</v>
      </c>
      <c r="F3739" s="9">
        <v>2357.7598</v>
      </c>
      <c r="G3739" s="9">
        <v>217.17170715332</v>
      </c>
      <c r="H3739" s="9">
        <v>1146.76623535156</v>
      </c>
      <c r="I3739" s="9">
        <v>993.821899414063</v>
      </c>
      <c r="J3739" s="10">
        <v>0.0921093448996544</v>
      </c>
      <c r="K3739" s="10">
        <v>0.486379593610764</v>
      </c>
      <c r="L3739" s="10">
        <v>0.421511083841324</v>
      </c>
      <c r="M3739" s="10">
        <v>0.421511083841324</v>
      </c>
      <c r="N3739" s="10">
        <v>2.32940173149109</v>
      </c>
      <c r="O3739" s="10">
        <v>0.866629898548126</v>
      </c>
    </row>
    <row r="3740" spans="1:15">
      <c r="A3740" s="8">
        <v>2018</v>
      </c>
      <c r="B3740" s="8" t="s">
        <v>593</v>
      </c>
      <c r="C3740" s="8">
        <v>410700</v>
      </c>
      <c r="D3740" s="8" t="s">
        <v>27</v>
      </c>
      <c r="E3740" s="8" t="s">
        <v>575</v>
      </c>
      <c r="F3740" s="9">
        <v>2526.5535</v>
      </c>
      <c r="G3740" s="9">
        <v>226.289993286133</v>
      </c>
      <c r="H3740" s="9">
        <v>1209.06994628906</v>
      </c>
      <c r="I3740" s="9">
        <v>1091.19995117187</v>
      </c>
      <c r="J3740" s="10">
        <v>0.0895646959543228</v>
      </c>
      <c r="K3740" s="10">
        <v>0.478545159101486</v>
      </c>
      <c r="L3740" s="10">
        <v>0.431892663240433</v>
      </c>
      <c r="M3740" s="10">
        <v>0.431892663240433</v>
      </c>
      <c r="N3740" s="10">
        <v>2.3423330783844</v>
      </c>
      <c r="O3740" s="10">
        <v>0.902511835098267</v>
      </c>
    </row>
    <row r="3741" spans="1:15">
      <c r="A3741" s="8">
        <v>2019</v>
      </c>
      <c r="B3741" s="8" t="s">
        <v>593</v>
      </c>
      <c r="C3741" s="8">
        <v>410700</v>
      </c>
      <c r="D3741" s="8" t="s">
        <v>27</v>
      </c>
      <c r="E3741" s="8" t="s">
        <v>575</v>
      </c>
      <c r="F3741" s="9">
        <v>2918.1771</v>
      </c>
      <c r="G3741" s="9">
        <v>253.615997314453</v>
      </c>
      <c r="H3741" s="9">
        <v>1338.56811523437</v>
      </c>
      <c r="I3741" s="9">
        <v>1325.99304199219</v>
      </c>
      <c r="J3741" s="10">
        <v>0.0869090482592583</v>
      </c>
      <c r="K3741" s="10">
        <v>0.458700090646744</v>
      </c>
      <c r="L3741" s="10">
        <v>0.45439088344574</v>
      </c>
      <c r="M3741" s="10">
        <v>0.45439088344574</v>
      </c>
      <c r="N3741" s="10">
        <v>2.36748194694519</v>
      </c>
      <c r="O3741" s="10">
        <v>0.990605592727661</v>
      </c>
    </row>
    <row r="3742" spans="1:15">
      <c r="A3742" s="8">
        <v>2020</v>
      </c>
      <c r="B3742" s="8" t="s">
        <v>593</v>
      </c>
      <c r="C3742" s="8">
        <v>410700</v>
      </c>
      <c r="D3742" s="8" t="s">
        <v>27</v>
      </c>
      <c r="E3742" s="8" t="s">
        <v>575</v>
      </c>
      <c r="F3742" s="9">
        <v>3014.51</v>
      </c>
      <c r="G3742" s="9">
        <v>293.359985351563</v>
      </c>
      <c r="H3742" s="9">
        <v>1352.44995117187</v>
      </c>
      <c r="I3742" s="9">
        <v>1368.69995117187</v>
      </c>
      <c r="J3742" s="10">
        <v>0.0973159745335579</v>
      </c>
      <c r="K3742" s="10">
        <v>0.448646694421768</v>
      </c>
      <c r="L3742" s="10">
        <v>0.45403727889061</v>
      </c>
      <c r="M3742" s="10">
        <v>0.45403727889061</v>
      </c>
      <c r="N3742" s="10">
        <v>2.35672116279602</v>
      </c>
      <c r="O3742" s="10">
        <v>1.01201522350311</v>
      </c>
    </row>
    <row r="3743" spans="1:15">
      <c r="A3743" s="8">
        <v>2021</v>
      </c>
      <c r="B3743" s="8" t="s">
        <v>593</v>
      </c>
      <c r="C3743" s="8">
        <v>410700</v>
      </c>
      <c r="D3743" s="8" t="s">
        <v>27</v>
      </c>
      <c r="E3743" s="8" t="s">
        <v>575</v>
      </c>
      <c r="F3743" s="9">
        <v>3232.5328</v>
      </c>
      <c r="G3743" s="9">
        <v>292.480438232422</v>
      </c>
      <c r="H3743" s="9">
        <v>1442.47192382812</v>
      </c>
      <c r="I3743" s="9">
        <v>1497.58044433594</v>
      </c>
      <c r="J3743" s="10">
        <v>0.0904802680015564</v>
      </c>
      <c r="K3743" s="10">
        <v>0.446235805749893</v>
      </c>
      <c r="L3743" s="10">
        <v>0.46328392624855</v>
      </c>
      <c r="M3743" s="10">
        <v>0.46328392624855</v>
      </c>
      <c r="N3743" s="10">
        <v>2.37280368804932</v>
      </c>
      <c r="O3743" s="10">
        <v>1.03820419311523</v>
      </c>
    </row>
    <row r="3744" spans="1:15">
      <c r="A3744" s="8">
        <v>2022</v>
      </c>
      <c r="B3744" s="8" t="s">
        <v>593</v>
      </c>
      <c r="C3744" s="8">
        <v>410700</v>
      </c>
      <c r="D3744" s="8" t="s">
        <v>27</v>
      </c>
      <c r="E3744" s="8" t="s">
        <v>575</v>
      </c>
      <c r="F3744" s="9">
        <v>3463.98</v>
      </c>
      <c r="G3744" s="9">
        <v>339.12</v>
      </c>
      <c r="H3744" s="9">
        <v>1549.5</v>
      </c>
      <c r="I3744" s="9">
        <v>1575.37</v>
      </c>
      <c r="J3744" s="10">
        <v>0.0978989486082483</v>
      </c>
      <c r="K3744" s="10">
        <v>0.447317825160653</v>
      </c>
      <c r="L3744" s="10">
        <v>0.454786113083794</v>
      </c>
      <c r="M3744" s="10">
        <v>0.454786113083794</v>
      </c>
      <c r="N3744" s="10">
        <v>2.35689293818094</v>
      </c>
      <c r="O3744" s="10">
        <v>1.016695708293</v>
      </c>
    </row>
    <row r="3745" spans="1:15">
      <c r="A3745" s="1">
        <v>2023</v>
      </c>
      <c r="B3745" s="1" t="s">
        <v>593</v>
      </c>
      <c r="C3745" s="1">
        <v>410700</v>
      </c>
      <c r="D3745" s="1" t="s">
        <v>27</v>
      </c>
      <c r="E3745" s="1" t="s">
        <v>575</v>
      </c>
      <c r="F3745" s="14" t="s">
        <v>594</v>
      </c>
      <c r="G3745" s="14">
        <v>296.25</v>
      </c>
      <c r="H3745" s="14" t="s">
        <v>595</v>
      </c>
      <c r="I3745" s="14">
        <v>1630.56</v>
      </c>
      <c r="J3745" s="18">
        <f>G3745/F3745</f>
        <v>0.0884949143428973</v>
      </c>
      <c r="K3745" s="18">
        <f>H3745/F3745</f>
        <v>0.424429077113796</v>
      </c>
      <c r="L3745" s="18">
        <f>I3745/F3745</f>
        <v>0.487076008543306</v>
      </c>
      <c r="M3745" s="18">
        <f>I3745/F3745</f>
        <v>0.487076008543306</v>
      </c>
      <c r="N3745" s="18">
        <f>J3745*1+K3745*2+L3745*3</f>
        <v>2.39858109420041</v>
      </c>
      <c r="O3745" s="18">
        <f>I3745/H3745</f>
        <v>1.147602826497</v>
      </c>
    </row>
    <row r="3746" spans="1:15">
      <c r="A3746" s="8">
        <v>2000</v>
      </c>
      <c r="B3746" s="8" t="s">
        <v>596</v>
      </c>
      <c r="C3746" s="8">
        <v>410800</v>
      </c>
      <c r="D3746" s="8" t="s">
        <v>27</v>
      </c>
      <c r="E3746" s="8" t="s">
        <v>575</v>
      </c>
      <c r="F3746" s="9">
        <v>228.5547</v>
      </c>
      <c r="G3746" s="9">
        <v>39.2028007507324</v>
      </c>
      <c r="H3746" s="9">
        <v>115.656799316406</v>
      </c>
      <c r="I3746" s="9">
        <v>73.6950988769531</v>
      </c>
      <c r="J3746" s="10">
        <v>0.171524807810783</v>
      </c>
      <c r="K3746" s="10">
        <v>0.506035506725311</v>
      </c>
      <c r="L3746" s="10">
        <v>0.322439670562744</v>
      </c>
      <c r="M3746" s="10">
        <v>0.322439670562744</v>
      </c>
      <c r="N3746" s="10">
        <v>2.15091490745544</v>
      </c>
      <c r="O3746" s="10">
        <v>0.637187778949738</v>
      </c>
    </row>
    <row r="3747" spans="1:15">
      <c r="A3747" s="8">
        <v>2001</v>
      </c>
      <c r="B3747" s="8" t="s">
        <v>596</v>
      </c>
      <c r="C3747" s="8">
        <v>410800</v>
      </c>
      <c r="D3747" s="8" t="s">
        <v>27</v>
      </c>
      <c r="E3747" s="8" t="s">
        <v>575</v>
      </c>
      <c r="F3747" s="9">
        <v>256.6587</v>
      </c>
      <c r="G3747" s="9">
        <v>41.5158004760742</v>
      </c>
      <c r="H3747" s="9">
        <v>132.08610534668</v>
      </c>
      <c r="I3747" s="9">
        <v>83.0568008422852</v>
      </c>
      <c r="J3747" s="10">
        <v>0.16175489127636</v>
      </c>
      <c r="K3747" s="10">
        <v>0.514637172222137</v>
      </c>
      <c r="L3747" s="10">
        <v>0.323607981204987</v>
      </c>
      <c r="M3747" s="10">
        <v>0.323607981204987</v>
      </c>
      <c r="N3747" s="10">
        <v>2.16185307502747</v>
      </c>
      <c r="O3747" s="10">
        <v>0.62880802154541</v>
      </c>
    </row>
    <row r="3748" spans="1:15">
      <c r="A3748" s="8">
        <v>2002</v>
      </c>
      <c r="B3748" s="8" t="s">
        <v>596</v>
      </c>
      <c r="C3748" s="8">
        <v>410800</v>
      </c>
      <c r="D3748" s="8" t="s">
        <v>27</v>
      </c>
      <c r="E3748" s="8" t="s">
        <v>575</v>
      </c>
      <c r="F3748" s="9">
        <v>287.6249</v>
      </c>
      <c r="G3748" s="9">
        <v>42.505500793457</v>
      </c>
      <c r="H3748" s="9">
        <v>151.369903564453</v>
      </c>
      <c r="I3748" s="9">
        <v>93.7494964599609</v>
      </c>
      <c r="J3748" s="10">
        <v>0.147781014442444</v>
      </c>
      <c r="K3748" s="10">
        <v>0.526275396347046</v>
      </c>
      <c r="L3748" s="10">
        <v>0.32594358921051</v>
      </c>
      <c r="M3748" s="10">
        <v>0.32594358921051</v>
      </c>
      <c r="N3748" s="10">
        <v>2.17816257476807</v>
      </c>
      <c r="O3748" s="10">
        <v>0.619340419769287</v>
      </c>
    </row>
    <row r="3749" spans="1:15">
      <c r="A3749" s="8">
        <v>2003</v>
      </c>
      <c r="B3749" s="8" t="s">
        <v>596</v>
      </c>
      <c r="C3749" s="8">
        <v>410800</v>
      </c>
      <c r="D3749" s="8" t="s">
        <v>27</v>
      </c>
      <c r="E3749" s="8" t="s">
        <v>575</v>
      </c>
      <c r="F3749" s="9">
        <v>341.4205</v>
      </c>
      <c r="G3749" s="9">
        <v>39.6241989135742</v>
      </c>
      <c r="H3749" s="9">
        <v>189.397598266602</v>
      </c>
      <c r="I3749" s="9">
        <v>112.398696899414</v>
      </c>
      <c r="J3749" s="10">
        <v>0.116056881844997</v>
      </c>
      <c r="K3749" s="10">
        <v>0.554734110832214</v>
      </c>
      <c r="L3749" s="10">
        <v>0.329208999872208</v>
      </c>
      <c r="M3749" s="10">
        <v>0.329208999872208</v>
      </c>
      <c r="N3749" s="10">
        <v>2.21315217018127</v>
      </c>
      <c r="O3749" s="10">
        <v>0.593453645706177</v>
      </c>
    </row>
    <row r="3750" spans="1:15">
      <c r="A3750" s="8">
        <v>2004</v>
      </c>
      <c r="B3750" s="8" t="s">
        <v>596</v>
      </c>
      <c r="C3750" s="8">
        <v>410800</v>
      </c>
      <c r="D3750" s="8" t="s">
        <v>27</v>
      </c>
      <c r="E3750" s="8" t="s">
        <v>575</v>
      </c>
      <c r="F3750" s="9">
        <v>455.7036</v>
      </c>
      <c r="G3750" s="9">
        <v>52.5316009521484</v>
      </c>
      <c r="H3750" s="9">
        <v>272.675201416016</v>
      </c>
      <c r="I3750" s="9">
        <v>130.496795654297</v>
      </c>
      <c r="J3750" s="10">
        <v>0.115275807678699</v>
      </c>
      <c r="K3750" s="10">
        <v>0.598360896110535</v>
      </c>
      <c r="L3750" s="10">
        <v>0.286363333463669</v>
      </c>
      <c r="M3750" s="10">
        <v>0.286363333463669</v>
      </c>
      <c r="N3750" s="10">
        <v>2.17108750343323</v>
      </c>
      <c r="O3750" s="10">
        <v>0.478579610586166</v>
      </c>
    </row>
    <row r="3751" spans="1:15">
      <c r="A3751" s="8">
        <v>2005</v>
      </c>
      <c r="B3751" s="8" t="s">
        <v>596</v>
      </c>
      <c r="C3751" s="8">
        <v>410800</v>
      </c>
      <c r="D3751" s="8" t="s">
        <v>27</v>
      </c>
      <c r="E3751" s="8" t="s">
        <v>575</v>
      </c>
      <c r="F3751" s="9">
        <v>583.974</v>
      </c>
      <c r="G3751" s="9">
        <v>58.4292984008789</v>
      </c>
      <c r="H3751" s="9">
        <v>361.940002441406</v>
      </c>
      <c r="I3751" s="9">
        <v>163.604705810547</v>
      </c>
      <c r="J3751" s="10">
        <v>0.100054621696472</v>
      </c>
      <c r="K3751" s="10">
        <v>0.619787871837616</v>
      </c>
      <c r="L3751" s="10">
        <v>0.280157506465912</v>
      </c>
      <c r="M3751" s="10">
        <v>0.280157506465912</v>
      </c>
      <c r="N3751" s="10">
        <v>2.18010282516479</v>
      </c>
      <c r="O3751" s="10">
        <v>0.45202162861824</v>
      </c>
    </row>
    <row r="3752" spans="1:15">
      <c r="A3752" s="8">
        <v>2006</v>
      </c>
      <c r="B3752" s="8" t="s">
        <v>596</v>
      </c>
      <c r="C3752" s="8">
        <v>410800</v>
      </c>
      <c r="D3752" s="8" t="s">
        <v>27</v>
      </c>
      <c r="E3752" s="8" t="s">
        <v>575</v>
      </c>
      <c r="F3752" s="9">
        <v>699.1</v>
      </c>
      <c r="G3752" s="9">
        <v>62.0700988769531</v>
      </c>
      <c r="H3752" s="9">
        <v>448.794311523438</v>
      </c>
      <c r="I3752" s="9">
        <v>188.243103027344</v>
      </c>
      <c r="J3752" s="10">
        <v>0.0887857228517532</v>
      </c>
      <c r="K3752" s="10">
        <v>0.641960084438324</v>
      </c>
      <c r="L3752" s="10">
        <v>0.269264906644821</v>
      </c>
      <c r="M3752" s="10">
        <v>0.269264906644821</v>
      </c>
      <c r="N3752" s="10">
        <v>2.18050050735474</v>
      </c>
      <c r="O3752" s="10">
        <v>0.419441819190979</v>
      </c>
    </row>
    <row r="3753" spans="1:15">
      <c r="A3753" s="8">
        <v>2007</v>
      </c>
      <c r="B3753" s="8" t="s">
        <v>596</v>
      </c>
      <c r="C3753" s="8">
        <v>410800</v>
      </c>
      <c r="D3753" s="8" t="s">
        <v>27</v>
      </c>
      <c r="E3753" s="8" t="s">
        <v>575</v>
      </c>
      <c r="F3753" s="9">
        <v>856.0041</v>
      </c>
      <c r="G3753" s="9">
        <v>68.9856033325195</v>
      </c>
      <c r="H3753" s="9">
        <v>562.223510742188</v>
      </c>
      <c r="I3753" s="9">
        <v>224.794998168945</v>
      </c>
      <c r="J3753" s="10">
        <v>0.0805902704596519</v>
      </c>
      <c r="K3753" s="10">
        <v>0.656800031661987</v>
      </c>
      <c r="L3753" s="10">
        <v>0.262609720230103</v>
      </c>
      <c r="M3753" s="10">
        <v>0.262609720230103</v>
      </c>
      <c r="N3753" s="10">
        <v>2.18201947212219</v>
      </c>
      <c r="O3753" s="10">
        <v>0.39983206987381</v>
      </c>
    </row>
    <row r="3754" spans="1:15">
      <c r="A3754" s="8">
        <v>2008</v>
      </c>
      <c r="B3754" s="8" t="s">
        <v>596</v>
      </c>
      <c r="C3754" s="8">
        <v>410800</v>
      </c>
      <c r="D3754" s="8" t="s">
        <v>27</v>
      </c>
      <c r="E3754" s="8" t="s">
        <v>575</v>
      </c>
      <c r="F3754" s="9">
        <v>1031.59</v>
      </c>
      <c r="G3754" s="9">
        <v>83.6600036621094</v>
      </c>
      <c r="H3754" s="9">
        <v>689.650024414063</v>
      </c>
      <c r="I3754" s="9">
        <v>258.279998779297</v>
      </c>
      <c r="J3754" s="10">
        <v>0.0810981169342995</v>
      </c>
      <c r="K3754" s="10">
        <v>0.668531119823456</v>
      </c>
      <c r="L3754" s="10">
        <v>0.250370800495148</v>
      </c>
      <c r="M3754" s="10">
        <v>0.250370800495148</v>
      </c>
      <c r="N3754" s="10">
        <v>2.16927266120911</v>
      </c>
      <c r="O3754" s="10">
        <v>0.374508798122406</v>
      </c>
    </row>
    <row r="3755" spans="1:15">
      <c r="A3755" s="8">
        <v>2009</v>
      </c>
      <c r="B3755" s="8" t="s">
        <v>596</v>
      </c>
      <c r="C3755" s="8">
        <v>410800</v>
      </c>
      <c r="D3755" s="8" t="s">
        <v>27</v>
      </c>
      <c r="E3755" s="8" t="s">
        <v>575</v>
      </c>
      <c r="F3755" s="9">
        <v>1071.4238</v>
      </c>
      <c r="G3755" s="9">
        <v>85.5511016845703</v>
      </c>
      <c r="H3755" s="9">
        <v>721.43212890625</v>
      </c>
      <c r="I3755" s="9">
        <v>264.440612792969</v>
      </c>
      <c r="J3755" s="10">
        <v>0.079848051071167</v>
      </c>
      <c r="K3755" s="10">
        <v>0.673339664936066</v>
      </c>
      <c r="L3755" s="10">
        <v>0.246812343597412</v>
      </c>
      <c r="M3755" s="10">
        <v>0.246812343597412</v>
      </c>
      <c r="N3755" s="10">
        <v>2.16696453094482</v>
      </c>
      <c r="O3755" s="10">
        <v>0.366549551486969</v>
      </c>
    </row>
    <row r="3756" spans="1:15">
      <c r="A3756" s="8">
        <v>2010</v>
      </c>
      <c r="B3756" s="8" t="s">
        <v>596</v>
      </c>
      <c r="C3756" s="8">
        <v>410800</v>
      </c>
      <c r="D3756" s="8" t="s">
        <v>27</v>
      </c>
      <c r="E3756" s="8" t="s">
        <v>575</v>
      </c>
      <c r="F3756" s="9">
        <v>1245.926</v>
      </c>
      <c r="G3756" s="9">
        <v>101.297996520996</v>
      </c>
      <c r="H3756" s="9">
        <v>855.30517578125</v>
      </c>
      <c r="I3756" s="9">
        <v>289.322814941406</v>
      </c>
      <c r="J3756" s="10">
        <v>0.0813033804297447</v>
      </c>
      <c r="K3756" s="10">
        <v>0.686481535434723</v>
      </c>
      <c r="L3756" s="10">
        <v>0.232215091586113</v>
      </c>
      <c r="M3756" s="10">
        <v>0.232215091586113</v>
      </c>
      <c r="N3756" s="10">
        <v>2.15091180801392</v>
      </c>
      <c r="O3756" s="10">
        <v>0.338268518447876</v>
      </c>
    </row>
    <row r="3757" spans="1:15">
      <c r="A3757" s="8">
        <v>2011</v>
      </c>
      <c r="B3757" s="8" t="s">
        <v>596</v>
      </c>
      <c r="C3757" s="8">
        <v>410800</v>
      </c>
      <c r="D3757" s="8" t="s">
        <v>27</v>
      </c>
      <c r="E3757" s="8" t="s">
        <v>575</v>
      </c>
      <c r="F3757" s="9">
        <v>1442.62</v>
      </c>
      <c r="G3757" s="9">
        <v>114.160003662109</v>
      </c>
      <c r="H3757" s="9">
        <v>993.840026855469</v>
      </c>
      <c r="I3757" s="9">
        <v>334.619995117188</v>
      </c>
      <c r="J3757" s="10">
        <v>0.0791338011622429</v>
      </c>
      <c r="K3757" s="10">
        <v>0.688913226127625</v>
      </c>
      <c r="L3757" s="10">
        <v>0.231952965259552</v>
      </c>
      <c r="M3757" s="10">
        <v>0.231952965259552</v>
      </c>
      <c r="N3757" s="10">
        <v>2.15281915664673</v>
      </c>
      <c r="O3757" s="10">
        <v>0.336694031953812</v>
      </c>
    </row>
    <row r="3758" spans="1:15">
      <c r="A3758" s="8">
        <v>2012</v>
      </c>
      <c r="B3758" s="8" t="s">
        <v>596</v>
      </c>
      <c r="C3758" s="8">
        <v>410800</v>
      </c>
      <c r="D3758" s="8" t="s">
        <v>27</v>
      </c>
      <c r="E3758" s="8" t="s">
        <v>575</v>
      </c>
      <c r="F3758" s="9">
        <v>1551.35</v>
      </c>
      <c r="G3758" s="9">
        <v>122.419998168945</v>
      </c>
      <c r="H3758" s="9">
        <v>1046.48999023437</v>
      </c>
      <c r="I3758" s="9">
        <v>382.440002441406</v>
      </c>
      <c r="J3758" s="10">
        <v>0.0789119154214859</v>
      </c>
      <c r="K3758" s="10">
        <v>0.67456728219986</v>
      </c>
      <c r="L3758" s="10">
        <v>0.246520772576332</v>
      </c>
      <c r="M3758" s="10">
        <v>0.246520772576332</v>
      </c>
      <c r="N3758" s="10">
        <v>2.16760873794556</v>
      </c>
      <c r="O3758" s="10">
        <v>0.365450233221054</v>
      </c>
    </row>
    <row r="3759" spans="1:15">
      <c r="A3759" s="8">
        <v>2013</v>
      </c>
      <c r="B3759" s="8" t="s">
        <v>596</v>
      </c>
      <c r="C3759" s="8">
        <v>410800</v>
      </c>
      <c r="D3759" s="8" t="s">
        <v>27</v>
      </c>
      <c r="E3759" s="8" t="s">
        <v>575</v>
      </c>
      <c r="F3759" s="9">
        <v>1707.3608</v>
      </c>
      <c r="G3759" s="9">
        <v>133.072494506836</v>
      </c>
      <c r="H3759" s="9">
        <v>1151.01843261719</v>
      </c>
      <c r="I3759" s="9">
        <v>423.269927978516</v>
      </c>
      <c r="J3759" s="10">
        <v>0.0779404640197754</v>
      </c>
      <c r="K3759" s="10">
        <v>0.67415064573288</v>
      </c>
      <c r="L3759" s="10">
        <v>0.247908890247345</v>
      </c>
      <c r="M3759" s="10">
        <v>0.247908890247345</v>
      </c>
      <c r="N3759" s="10">
        <v>2.16996836662292</v>
      </c>
      <c r="O3759" s="10">
        <v>0.367735147476196</v>
      </c>
    </row>
    <row r="3760" spans="1:15">
      <c r="A3760" s="8">
        <v>2014</v>
      </c>
      <c r="B3760" s="8" t="s">
        <v>596</v>
      </c>
      <c r="C3760" s="8">
        <v>410800</v>
      </c>
      <c r="D3760" s="8" t="s">
        <v>27</v>
      </c>
      <c r="E3760" s="8" t="s">
        <v>575</v>
      </c>
      <c r="F3760" s="9">
        <v>1844.3139</v>
      </c>
      <c r="G3760" s="9">
        <v>136.932907104492</v>
      </c>
      <c r="H3760" s="9">
        <v>1139.78002929687</v>
      </c>
      <c r="I3760" s="9">
        <v>567.602416992188</v>
      </c>
      <c r="J3760" s="10">
        <v>0.0742459893226624</v>
      </c>
      <c r="K3760" s="10">
        <v>0.617996752262115</v>
      </c>
      <c r="L3760" s="10">
        <v>0.307758033275604</v>
      </c>
      <c r="M3760" s="10">
        <v>0.307758033275604</v>
      </c>
      <c r="N3760" s="10">
        <v>2.23351359367371</v>
      </c>
      <c r="O3760" s="10">
        <v>0.497992962598801</v>
      </c>
    </row>
    <row r="3761" spans="1:15">
      <c r="A3761" s="8">
        <v>2015</v>
      </c>
      <c r="B3761" s="8" t="s">
        <v>596</v>
      </c>
      <c r="C3761" s="8">
        <v>410800</v>
      </c>
      <c r="D3761" s="8" t="s">
        <v>27</v>
      </c>
      <c r="E3761" s="8" t="s">
        <v>575</v>
      </c>
      <c r="F3761" s="9">
        <v>1926.0785</v>
      </c>
      <c r="G3761" s="9">
        <v>137.099304199219</v>
      </c>
      <c r="H3761" s="9">
        <v>1150.96215820312</v>
      </c>
      <c r="I3761" s="9">
        <v>638.017028808594</v>
      </c>
      <c r="J3761" s="10">
        <v>0.0711805373430252</v>
      </c>
      <c r="K3761" s="10">
        <v>0.597567617893219</v>
      </c>
      <c r="L3761" s="10">
        <v>0.331251829862595</v>
      </c>
      <c r="M3761" s="10">
        <v>0.331251829862595</v>
      </c>
      <c r="N3761" s="10">
        <v>2.26007127761841</v>
      </c>
      <c r="O3761" s="10">
        <v>0.554333627223969</v>
      </c>
    </row>
    <row r="3762" spans="1:15">
      <c r="A3762" s="8">
        <v>2016</v>
      </c>
      <c r="B3762" s="8" t="s">
        <v>596</v>
      </c>
      <c r="C3762" s="8">
        <v>410800</v>
      </c>
      <c r="D3762" s="8" t="s">
        <v>27</v>
      </c>
      <c r="E3762" s="8" t="s">
        <v>575</v>
      </c>
      <c r="F3762" s="9">
        <v>2095.0796</v>
      </c>
      <c r="G3762" s="9">
        <v>133.951995849609</v>
      </c>
      <c r="H3762" s="9">
        <v>1241.89233398437</v>
      </c>
      <c r="I3762" s="9">
        <v>719.235290527344</v>
      </c>
      <c r="J3762" s="10">
        <v>0.0639364719390869</v>
      </c>
      <c r="K3762" s="10">
        <v>0.592766165733337</v>
      </c>
      <c r="L3762" s="10">
        <v>0.343297362327576</v>
      </c>
      <c r="M3762" s="10">
        <v>0.343297362327576</v>
      </c>
      <c r="N3762" s="10">
        <v>2.2793607711792</v>
      </c>
      <c r="O3762" s="10">
        <v>0.579144656658173</v>
      </c>
    </row>
    <row r="3763" spans="1:15">
      <c r="A3763" s="8">
        <v>2017</v>
      </c>
      <c r="B3763" s="8" t="s">
        <v>596</v>
      </c>
      <c r="C3763" s="8">
        <v>410800</v>
      </c>
      <c r="D3763" s="8" t="s">
        <v>27</v>
      </c>
      <c r="E3763" s="8" t="s">
        <v>575</v>
      </c>
      <c r="F3763" s="9">
        <v>2280.0993</v>
      </c>
      <c r="G3763" s="9">
        <v>131.340194702148</v>
      </c>
      <c r="H3763" s="9">
        <v>1332.51770019531</v>
      </c>
      <c r="I3763" s="9">
        <v>816.241394042969</v>
      </c>
      <c r="J3763" s="10">
        <v>0.0576028414070606</v>
      </c>
      <c r="K3763" s="10">
        <v>0.584412157535553</v>
      </c>
      <c r="L3763" s="10">
        <v>0.357985019683838</v>
      </c>
      <c r="M3763" s="10">
        <v>0.357985019683838</v>
      </c>
      <c r="N3763" s="10">
        <v>2.30038213729858</v>
      </c>
      <c r="O3763" s="10">
        <v>0.612555742263794</v>
      </c>
    </row>
    <row r="3764" spans="1:15">
      <c r="A3764" s="8">
        <v>2018</v>
      </c>
      <c r="B3764" s="8" t="s">
        <v>596</v>
      </c>
      <c r="C3764" s="8">
        <v>410800</v>
      </c>
      <c r="D3764" s="8" t="s">
        <v>27</v>
      </c>
      <c r="E3764" s="8" t="s">
        <v>575</v>
      </c>
      <c r="F3764" s="9">
        <v>2371.4983</v>
      </c>
      <c r="G3764" s="9">
        <v>134.919998168945</v>
      </c>
      <c r="H3764" s="9">
        <v>1341.76000976562</v>
      </c>
      <c r="I3764" s="9">
        <v>894.820007324219</v>
      </c>
      <c r="J3764" s="10">
        <v>0.0568923018872738</v>
      </c>
      <c r="K3764" s="10">
        <v>0.565785765647888</v>
      </c>
      <c r="L3764" s="10">
        <v>0.377322643995285</v>
      </c>
      <c r="M3764" s="10">
        <v>0.377322643995285</v>
      </c>
      <c r="N3764" s="10">
        <v>2.32043170928955</v>
      </c>
      <c r="O3764" s="10">
        <v>0.666900217533112</v>
      </c>
    </row>
    <row r="3765" spans="1:15">
      <c r="A3765" s="8">
        <v>2019</v>
      </c>
      <c r="B3765" s="8" t="s">
        <v>596</v>
      </c>
      <c r="C3765" s="8">
        <v>410800</v>
      </c>
      <c r="D3765" s="8" t="s">
        <v>27</v>
      </c>
      <c r="E3765" s="8" t="s">
        <v>575</v>
      </c>
      <c r="F3765" s="9">
        <v>2761.1144</v>
      </c>
      <c r="G3765" s="9">
        <v>149.776733398437</v>
      </c>
      <c r="H3765" s="9">
        <v>1480.1806640625</v>
      </c>
      <c r="I3765" s="9">
        <v>1131.15698242187</v>
      </c>
      <c r="J3765" s="10">
        <v>0.0542450286448002</v>
      </c>
      <c r="K3765" s="10">
        <v>0.536080896854401</v>
      </c>
      <c r="L3765" s="10">
        <v>0.409674078226089</v>
      </c>
      <c r="M3765" s="10">
        <v>0.409674078226089</v>
      </c>
      <c r="N3765" s="10">
        <v>2.35542917251587</v>
      </c>
      <c r="O3765" s="10">
        <v>0.764201998710632</v>
      </c>
    </row>
    <row r="3766" spans="1:15">
      <c r="A3766" s="8">
        <v>2020</v>
      </c>
      <c r="B3766" s="8" t="s">
        <v>596</v>
      </c>
      <c r="C3766" s="8">
        <v>410800</v>
      </c>
      <c r="D3766" s="8" t="s">
        <v>27</v>
      </c>
      <c r="E3766" s="8" t="s">
        <v>575</v>
      </c>
      <c r="F3766" s="9">
        <v>2123.6</v>
      </c>
      <c r="G3766" s="9">
        <v>157.740005493164</v>
      </c>
      <c r="H3766" s="9">
        <v>891.650024414063</v>
      </c>
      <c r="I3766" s="9">
        <v>1074.2099609375</v>
      </c>
      <c r="J3766" s="10">
        <v>0.0742795243859291</v>
      </c>
      <c r="K3766" s="10">
        <v>0.419876635074615</v>
      </c>
      <c r="L3766" s="10">
        <v>0.505843818187714</v>
      </c>
      <c r="M3766" s="10">
        <v>0.505843818187714</v>
      </c>
      <c r="N3766" s="10">
        <v>2.43156433105469</v>
      </c>
      <c r="O3766" s="10">
        <v>1.20474398136139</v>
      </c>
    </row>
    <row r="3767" spans="1:15">
      <c r="A3767" s="8">
        <v>2021</v>
      </c>
      <c r="B3767" s="8" t="s">
        <v>596</v>
      </c>
      <c r="C3767" s="8">
        <v>410800</v>
      </c>
      <c r="D3767" s="8" t="s">
        <v>27</v>
      </c>
      <c r="E3767" s="8" t="s">
        <v>575</v>
      </c>
      <c r="F3767" s="9">
        <v>2136.8369</v>
      </c>
      <c r="G3767" s="9">
        <v>141.409088134766</v>
      </c>
      <c r="H3767" s="9">
        <v>856.662109375</v>
      </c>
      <c r="I3767" s="9">
        <v>1138.76574707031</v>
      </c>
      <c r="J3767" s="10">
        <v>0.0661768317222595</v>
      </c>
      <c r="K3767" s="10">
        <v>0.400901973247528</v>
      </c>
      <c r="L3767" s="10">
        <v>0.532921254634857</v>
      </c>
      <c r="M3767" s="10">
        <v>0.532921254634857</v>
      </c>
      <c r="N3767" s="10">
        <v>2.4667444229126</v>
      </c>
      <c r="O3767" s="10">
        <v>1.32930564880371</v>
      </c>
    </row>
    <row r="3768" spans="1:15">
      <c r="A3768" s="8">
        <v>2022</v>
      </c>
      <c r="B3768" s="8" t="s">
        <v>596</v>
      </c>
      <c r="C3768" s="8">
        <v>410800</v>
      </c>
      <c r="D3768" s="8" t="s">
        <v>27</v>
      </c>
      <c r="E3768" s="8" t="s">
        <v>575</v>
      </c>
      <c r="F3768" s="9">
        <v>2234.78</v>
      </c>
      <c r="G3768" s="9">
        <v>145.36</v>
      </c>
      <c r="H3768" s="9">
        <v>905.04</v>
      </c>
      <c r="I3768" s="9">
        <v>1184.38</v>
      </c>
      <c r="J3768" s="10">
        <v>0.0650444339040084</v>
      </c>
      <c r="K3768" s="10">
        <v>0.404979461065519</v>
      </c>
      <c r="L3768" s="10">
        <v>0.529976105030473</v>
      </c>
      <c r="M3768" s="10">
        <v>0.529976105030473</v>
      </c>
      <c r="N3768" s="10">
        <v>2.46493167112646</v>
      </c>
      <c r="O3768" s="10">
        <v>1.30864934146557</v>
      </c>
    </row>
    <row r="3769" spans="1:15">
      <c r="A3769" s="1">
        <v>2023</v>
      </c>
      <c r="B3769" s="1" t="s">
        <v>596</v>
      </c>
      <c r="C3769" s="1">
        <v>410800</v>
      </c>
      <c r="D3769" s="1" t="s">
        <v>27</v>
      </c>
      <c r="E3769" s="1" t="s">
        <v>575</v>
      </c>
      <c r="F3769" s="14" t="s">
        <v>597</v>
      </c>
      <c r="G3769" s="14">
        <v>134.51</v>
      </c>
      <c r="H3769" s="14" t="s">
        <v>598</v>
      </c>
      <c r="I3769" s="14">
        <v>1237.32</v>
      </c>
      <c r="J3769" s="18">
        <f>G3769/F3769</f>
        <v>0.0602122716468287</v>
      </c>
      <c r="K3769" s="18">
        <f>H3769/F3769</f>
        <v>0.385911823557587</v>
      </c>
      <c r="L3769" s="18">
        <f>I3769/F3769</f>
        <v>0.553875904795584</v>
      </c>
      <c r="M3769" s="18">
        <f>I3769/F3769</f>
        <v>0.553875904795584</v>
      </c>
      <c r="N3769" s="18">
        <f>J3769*1+K3769*2+L3769*3</f>
        <v>2.49366363314876</v>
      </c>
      <c r="O3769" s="18">
        <f>I3769/H3769</f>
        <v>1.43523953137687</v>
      </c>
    </row>
    <row r="3770" spans="1:15">
      <c r="A3770" s="8">
        <v>2000</v>
      </c>
      <c r="B3770" s="8" t="s">
        <v>599</v>
      </c>
      <c r="C3770" s="8">
        <v>410900</v>
      </c>
      <c r="D3770" s="8" t="s">
        <v>27</v>
      </c>
      <c r="E3770" s="8" t="s">
        <v>575</v>
      </c>
      <c r="F3770" s="9">
        <v>203.9449</v>
      </c>
      <c r="G3770" s="9">
        <v>43.798698425293</v>
      </c>
      <c r="H3770" s="9">
        <v>111.264701843262</v>
      </c>
      <c r="I3770" s="9">
        <v>48.8815002441406</v>
      </c>
      <c r="J3770" s="10">
        <v>0.21475750207901</v>
      </c>
      <c r="K3770" s="10">
        <v>0.545562565326691</v>
      </c>
      <c r="L3770" s="10">
        <v>0.239679932594299</v>
      </c>
      <c r="M3770" s="10">
        <v>0.239679932594299</v>
      </c>
      <c r="N3770" s="10">
        <v>2.02492237091064</v>
      </c>
      <c r="O3770" s="10">
        <v>0.439326226711273</v>
      </c>
    </row>
    <row r="3771" spans="1:15">
      <c r="A3771" s="8">
        <v>2001</v>
      </c>
      <c r="B3771" s="8" t="s">
        <v>599</v>
      </c>
      <c r="C3771" s="8">
        <v>410900</v>
      </c>
      <c r="D3771" s="8" t="s">
        <v>27</v>
      </c>
      <c r="E3771" s="8" t="s">
        <v>575</v>
      </c>
      <c r="F3771" s="9">
        <v>219.4533</v>
      </c>
      <c r="G3771" s="9">
        <v>47.7458992004395</v>
      </c>
      <c r="H3771" s="9">
        <v>118.108703613281</v>
      </c>
      <c r="I3771" s="9">
        <v>53.5987014770508</v>
      </c>
      <c r="J3771" s="10">
        <v>0.217567473649979</v>
      </c>
      <c r="K3771" s="10">
        <v>0.538195133209229</v>
      </c>
      <c r="L3771" s="10">
        <v>0.244237393140793</v>
      </c>
      <c r="M3771" s="10">
        <v>0.244237393140793</v>
      </c>
      <c r="N3771" s="10">
        <v>2.02666997909546</v>
      </c>
      <c r="O3771" s="10">
        <v>0.453808218240738</v>
      </c>
    </row>
    <row r="3772" spans="1:15">
      <c r="A3772" s="8">
        <v>2002</v>
      </c>
      <c r="B3772" s="8" t="s">
        <v>599</v>
      </c>
      <c r="C3772" s="8">
        <v>410900</v>
      </c>
      <c r="D3772" s="8" t="s">
        <v>27</v>
      </c>
      <c r="E3772" s="8" t="s">
        <v>575</v>
      </c>
      <c r="F3772" s="9">
        <v>237.135</v>
      </c>
      <c r="G3772" s="9">
        <v>49.5662994384766</v>
      </c>
      <c r="H3772" s="9">
        <v>128.756607055664</v>
      </c>
      <c r="I3772" s="9">
        <v>58.8120994567871</v>
      </c>
      <c r="J3772" s="10">
        <v>0.209021434187889</v>
      </c>
      <c r="K3772" s="10">
        <v>0.542967557907104</v>
      </c>
      <c r="L3772" s="10">
        <v>0.24801105260849</v>
      </c>
      <c r="M3772" s="10">
        <v>0.24801105260849</v>
      </c>
      <c r="N3772" s="10">
        <v>2.03898978233337</v>
      </c>
      <c r="O3772" s="10">
        <v>0.456769555807114</v>
      </c>
    </row>
    <row r="3773" spans="1:15">
      <c r="A3773" s="8">
        <v>2003</v>
      </c>
      <c r="B3773" s="8" t="s">
        <v>599</v>
      </c>
      <c r="C3773" s="8">
        <v>410900</v>
      </c>
      <c r="D3773" s="8" t="s">
        <v>27</v>
      </c>
      <c r="E3773" s="8" t="s">
        <v>575</v>
      </c>
      <c r="F3773" s="9">
        <v>265.0299</v>
      </c>
      <c r="G3773" s="9">
        <v>43.3272018432617</v>
      </c>
      <c r="H3773" s="9">
        <v>156.945602416992</v>
      </c>
      <c r="I3773" s="9">
        <v>64.7571029663086</v>
      </c>
      <c r="J3773" s="10">
        <v>0.163480430841446</v>
      </c>
      <c r="K3773" s="10">
        <v>0.592180728912354</v>
      </c>
      <c r="L3773" s="10">
        <v>0.244338855147362</v>
      </c>
      <c r="M3773" s="10">
        <v>0.244338855147362</v>
      </c>
      <c r="N3773" s="10">
        <v>2.0808584690094</v>
      </c>
      <c r="O3773" s="10">
        <v>0.412608593702316</v>
      </c>
    </row>
    <row r="3774" spans="1:15">
      <c r="A3774" s="8">
        <v>2004</v>
      </c>
      <c r="B3774" s="8" t="s">
        <v>599</v>
      </c>
      <c r="C3774" s="8">
        <v>410900</v>
      </c>
      <c r="D3774" s="8" t="s">
        <v>27</v>
      </c>
      <c r="E3774" s="8" t="s">
        <v>575</v>
      </c>
      <c r="F3774" s="9">
        <v>317.4246</v>
      </c>
      <c r="G3774" s="9">
        <v>54.4150009155273</v>
      </c>
      <c r="H3774" s="9">
        <v>187.849502563477</v>
      </c>
      <c r="I3774" s="9">
        <v>75.1601028442383</v>
      </c>
      <c r="J3774" s="10">
        <v>0.17142653465271</v>
      </c>
      <c r="K3774" s="10">
        <v>0.591792523860931</v>
      </c>
      <c r="L3774" s="10">
        <v>0.236780971288681</v>
      </c>
      <c r="M3774" s="10">
        <v>0.236780971288681</v>
      </c>
      <c r="N3774" s="10">
        <v>2.06535458564758</v>
      </c>
      <c r="O3774" s="10">
        <v>0.400108069181442</v>
      </c>
    </row>
    <row r="3775" spans="1:15">
      <c r="A3775" s="8">
        <v>2005</v>
      </c>
      <c r="B3775" s="8" t="s">
        <v>599</v>
      </c>
      <c r="C3775" s="8">
        <v>410900</v>
      </c>
      <c r="D3775" s="8" t="s">
        <v>27</v>
      </c>
      <c r="E3775" s="8" t="s">
        <v>575</v>
      </c>
      <c r="F3775" s="9">
        <v>383.9824</v>
      </c>
      <c r="G3775" s="9">
        <v>62.4631996154785</v>
      </c>
      <c r="H3775" s="9">
        <v>241.021102905273</v>
      </c>
      <c r="I3775" s="9">
        <v>80.4981002807617</v>
      </c>
      <c r="J3775" s="10">
        <v>0.16267204284668</v>
      </c>
      <c r="K3775" s="10">
        <v>0.627687871456146</v>
      </c>
      <c r="L3775" s="10">
        <v>0.209640070796013</v>
      </c>
      <c r="M3775" s="10">
        <v>0.209640070796013</v>
      </c>
      <c r="N3775" s="10">
        <v>2.04696798324585</v>
      </c>
      <c r="O3775" s="10">
        <v>0.333987772464752</v>
      </c>
    </row>
    <row r="3776" spans="1:15">
      <c r="A3776" s="8">
        <v>2006</v>
      </c>
      <c r="B3776" s="8" t="s">
        <v>599</v>
      </c>
      <c r="C3776" s="8">
        <v>410900</v>
      </c>
      <c r="D3776" s="8" t="s">
        <v>27</v>
      </c>
      <c r="E3776" s="8" t="s">
        <v>575</v>
      </c>
      <c r="F3776" s="9">
        <v>456.24</v>
      </c>
      <c r="G3776" s="9">
        <v>67.3591003417969</v>
      </c>
      <c r="H3776" s="9">
        <v>294.130310058594</v>
      </c>
      <c r="I3776" s="9">
        <v>94.7595977783203</v>
      </c>
      <c r="J3776" s="10">
        <v>0.147639617323875</v>
      </c>
      <c r="K3776" s="10">
        <v>0.644683301448822</v>
      </c>
      <c r="L3776" s="10">
        <v>0.207696825265884</v>
      </c>
      <c r="M3776" s="10">
        <v>0.207696825265884</v>
      </c>
      <c r="N3776" s="10">
        <v>2.06009674072266</v>
      </c>
      <c r="O3776" s="10">
        <v>0.32216876745224</v>
      </c>
    </row>
    <row r="3777" spans="1:15">
      <c r="A3777" s="8">
        <v>2007</v>
      </c>
      <c r="B3777" s="8" t="s">
        <v>599</v>
      </c>
      <c r="C3777" s="8">
        <v>410900</v>
      </c>
      <c r="D3777" s="8" t="s">
        <v>27</v>
      </c>
      <c r="E3777" s="8" t="s">
        <v>575</v>
      </c>
      <c r="F3777" s="9">
        <v>526.1408</v>
      </c>
      <c r="G3777" s="9">
        <v>72.0273971557617</v>
      </c>
      <c r="H3777" s="9">
        <v>342.726715087891</v>
      </c>
      <c r="I3777" s="9">
        <v>111.386703491211</v>
      </c>
      <c r="J3777" s="10">
        <v>0.136897563934326</v>
      </c>
      <c r="K3777" s="10">
        <v>0.651397347450256</v>
      </c>
      <c r="L3777" s="10">
        <v>0.21170511841774</v>
      </c>
      <c r="M3777" s="10">
        <v>0.21170511841774</v>
      </c>
      <c r="N3777" s="10">
        <v>2.07480764389038</v>
      </c>
      <c r="O3777" s="10">
        <v>0.325001507997513</v>
      </c>
    </row>
    <row r="3778" spans="1:15">
      <c r="A3778" s="8">
        <v>2008</v>
      </c>
      <c r="B3778" s="8" t="s">
        <v>599</v>
      </c>
      <c r="C3778" s="8">
        <v>410900</v>
      </c>
      <c r="D3778" s="8" t="s">
        <v>27</v>
      </c>
      <c r="E3778" s="8" t="s">
        <v>575</v>
      </c>
      <c r="F3778" s="9">
        <v>657.28</v>
      </c>
      <c r="G3778" s="9">
        <v>90.8499984741211</v>
      </c>
      <c r="H3778" s="9">
        <v>437.170013427734</v>
      </c>
      <c r="I3778" s="9">
        <v>129.259994506836</v>
      </c>
      <c r="J3778" s="10">
        <v>0.138221144676208</v>
      </c>
      <c r="K3778" s="10">
        <v>0.665119886398315</v>
      </c>
      <c r="L3778" s="10">
        <v>0.196658954024315</v>
      </c>
      <c r="M3778" s="10">
        <v>0.196658954024315</v>
      </c>
      <c r="N3778" s="10">
        <v>2.05843782424927</v>
      </c>
      <c r="O3778" s="10">
        <v>0.295674443244934</v>
      </c>
    </row>
    <row r="3779" spans="1:15">
      <c r="A3779" s="8">
        <v>2009</v>
      </c>
      <c r="B3779" s="8" t="s">
        <v>599</v>
      </c>
      <c r="C3779" s="8">
        <v>410900</v>
      </c>
      <c r="D3779" s="8" t="s">
        <v>27</v>
      </c>
      <c r="E3779" s="8" t="s">
        <v>575</v>
      </c>
      <c r="F3779" s="9">
        <v>661.6319</v>
      </c>
      <c r="G3779" s="9">
        <v>93.7758026123047</v>
      </c>
      <c r="H3779" s="9">
        <v>433.896606445313</v>
      </c>
      <c r="I3779" s="9">
        <v>133.959503173828</v>
      </c>
      <c r="J3779" s="10">
        <v>0.141734108328819</v>
      </c>
      <c r="K3779" s="10">
        <v>0.655797600746155</v>
      </c>
      <c r="L3779" s="10">
        <v>0.202468320727348</v>
      </c>
      <c r="M3779" s="10">
        <v>0.202468320727348</v>
      </c>
      <c r="N3779" s="10">
        <v>2.06073427200317</v>
      </c>
      <c r="O3779" s="10">
        <v>0.308735996484756</v>
      </c>
    </row>
    <row r="3780" spans="1:15">
      <c r="A3780" s="8">
        <v>2010</v>
      </c>
      <c r="B3780" s="8" t="s">
        <v>599</v>
      </c>
      <c r="C3780" s="8">
        <v>410900</v>
      </c>
      <c r="D3780" s="8" t="s">
        <v>27</v>
      </c>
      <c r="E3780" s="8" t="s">
        <v>575</v>
      </c>
      <c r="F3780" s="9">
        <v>775.4037</v>
      </c>
      <c r="G3780" s="9">
        <v>107.623001098633</v>
      </c>
      <c r="H3780" s="9">
        <v>515.32958984375</v>
      </c>
      <c r="I3780" s="9">
        <v>152.451095581055</v>
      </c>
      <c r="J3780" s="10">
        <v>0.138796091079712</v>
      </c>
      <c r="K3780" s="10">
        <v>0.664595186710358</v>
      </c>
      <c r="L3780" s="10">
        <v>0.196608677506447</v>
      </c>
      <c r="M3780" s="10">
        <v>0.196608677506447</v>
      </c>
      <c r="N3780" s="10">
        <v>2.05781245231628</v>
      </c>
      <c r="O3780" s="10">
        <v>0.295832216739655</v>
      </c>
    </row>
    <row r="3781" spans="1:15">
      <c r="A3781" s="8">
        <v>2011</v>
      </c>
      <c r="B3781" s="8" t="s">
        <v>599</v>
      </c>
      <c r="C3781" s="8">
        <v>410900</v>
      </c>
      <c r="D3781" s="8" t="s">
        <v>27</v>
      </c>
      <c r="E3781" s="8" t="s">
        <v>575</v>
      </c>
      <c r="F3781" s="9">
        <v>897.34</v>
      </c>
      <c r="G3781" s="9">
        <v>128.490005493164</v>
      </c>
      <c r="H3781" s="9">
        <v>583.25</v>
      </c>
      <c r="I3781" s="9">
        <v>185.600006103516</v>
      </c>
      <c r="J3781" s="10">
        <v>0.143189877271652</v>
      </c>
      <c r="K3781" s="10">
        <v>0.64997661113739</v>
      </c>
      <c r="L3781" s="10">
        <v>0.20683354139328</v>
      </c>
      <c r="M3781" s="10">
        <v>0.20683354139328</v>
      </c>
      <c r="N3781" s="10">
        <v>2.06364369392395</v>
      </c>
      <c r="O3781" s="10">
        <v>0.318216890096664</v>
      </c>
    </row>
    <row r="3782" spans="1:15">
      <c r="A3782" s="8">
        <v>2012</v>
      </c>
      <c r="B3782" s="8" t="s">
        <v>599</v>
      </c>
      <c r="C3782" s="8">
        <v>410900</v>
      </c>
      <c r="D3782" s="8" t="s">
        <v>27</v>
      </c>
      <c r="E3782" s="8" t="s">
        <v>575</v>
      </c>
      <c r="F3782" s="9">
        <v>989.7</v>
      </c>
      <c r="G3782" s="9">
        <v>137.759994506836</v>
      </c>
      <c r="H3782" s="9">
        <v>644.530029296875</v>
      </c>
      <c r="I3782" s="9">
        <v>207.410003662109</v>
      </c>
      <c r="J3782" s="10">
        <v>0.139193683862686</v>
      </c>
      <c r="K3782" s="10">
        <v>0.651237785816193</v>
      </c>
      <c r="L3782" s="10">
        <v>0.209568560123444</v>
      </c>
      <c r="M3782" s="10">
        <v>0.209568560123444</v>
      </c>
      <c r="N3782" s="10">
        <v>2.07037496566772</v>
      </c>
      <c r="O3782" s="10">
        <v>0.321800380945206</v>
      </c>
    </row>
    <row r="3783" spans="1:15">
      <c r="A3783" s="8">
        <v>2013</v>
      </c>
      <c r="B3783" s="8" t="s">
        <v>599</v>
      </c>
      <c r="C3783" s="8">
        <v>410900</v>
      </c>
      <c r="D3783" s="8" t="s">
        <v>27</v>
      </c>
      <c r="E3783" s="8" t="s">
        <v>575</v>
      </c>
      <c r="F3783" s="9">
        <v>1130.4789</v>
      </c>
      <c r="G3783" s="9">
        <v>148.619400024414</v>
      </c>
      <c r="H3783" s="9">
        <v>748.114562988281</v>
      </c>
      <c r="I3783" s="9">
        <v>233.744979858398</v>
      </c>
      <c r="J3783" s="10">
        <v>0.131465882062912</v>
      </c>
      <c r="K3783" s="10">
        <v>0.661767840385437</v>
      </c>
      <c r="L3783" s="10">
        <v>0.206766337156296</v>
      </c>
      <c r="M3783" s="10">
        <v>0.206766337156296</v>
      </c>
      <c r="N3783" s="10">
        <v>2.07530069351196</v>
      </c>
      <c r="O3783" s="10">
        <v>0.312445431947708</v>
      </c>
    </row>
    <row r="3784" spans="1:15">
      <c r="A3784" s="8">
        <v>2014</v>
      </c>
      <c r="B3784" s="8" t="s">
        <v>599</v>
      </c>
      <c r="C3784" s="8">
        <v>410900</v>
      </c>
      <c r="D3784" s="8" t="s">
        <v>27</v>
      </c>
      <c r="E3784" s="8" t="s">
        <v>575</v>
      </c>
      <c r="F3784" s="9">
        <v>1253.6056</v>
      </c>
      <c r="G3784" s="9">
        <v>155.668594360352</v>
      </c>
      <c r="H3784" s="9">
        <v>725.669982910156</v>
      </c>
      <c r="I3784" s="9">
        <v>372.263092041016</v>
      </c>
      <c r="J3784" s="10">
        <v>0.124176688492298</v>
      </c>
      <c r="K3784" s="10">
        <v>0.578866243362427</v>
      </c>
      <c r="L3784" s="10">
        <v>0.296953916549683</v>
      </c>
      <c r="M3784" s="10">
        <v>0.296953916549683</v>
      </c>
      <c r="N3784" s="10">
        <v>2.17277097702026</v>
      </c>
      <c r="O3784" s="10">
        <v>0.512992262840271</v>
      </c>
    </row>
    <row r="3785" spans="1:15">
      <c r="A3785" s="8">
        <v>2015</v>
      </c>
      <c r="B3785" s="8" t="s">
        <v>599</v>
      </c>
      <c r="C3785" s="8">
        <v>410900</v>
      </c>
      <c r="D3785" s="8" t="s">
        <v>27</v>
      </c>
      <c r="E3785" s="8" t="s">
        <v>575</v>
      </c>
      <c r="F3785" s="9">
        <v>1328.341</v>
      </c>
      <c r="G3785" s="9">
        <v>157.478500366211</v>
      </c>
      <c r="H3785" s="9">
        <v>751.187072753906</v>
      </c>
      <c r="I3785" s="9">
        <v>419.675415039063</v>
      </c>
      <c r="J3785" s="10">
        <v>0.118552766740322</v>
      </c>
      <c r="K3785" s="10">
        <v>0.565507709980011</v>
      </c>
      <c r="L3785" s="10">
        <v>0.315939515829086</v>
      </c>
      <c r="M3785" s="10">
        <v>0.315939515829086</v>
      </c>
      <c r="N3785" s="10">
        <v>2.19738674163818</v>
      </c>
      <c r="O3785" s="10">
        <v>0.558682978153229</v>
      </c>
    </row>
    <row r="3786" spans="1:15">
      <c r="A3786" s="8">
        <v>2016</v>
      </c>
      <c r="B3786" s="8" t="s">
        <v>599</v>
      </c>
      <c r="C3786" s="8">
        <v>410900</v>
      </c>
      <c r="D3786" s="8" t="s">
        <v>27</v>
      </c>
      <c r="E3786" s="8" t="s">
        <v>575</v>
      </c>
      <c r="F3786" s="9">
        <v>1449.5555</v>
      </c>
      <c r="G3786" s="9">
        <v>161.873504638672</v>
      </c>
      <c r="H3786" s="9">
        <v>793.844970703125</v>
      </c>
      <c r="I3786" s="9">
        <v>493.837005615234</v>
      </c>
      <c r="J3786" s="10">
        <v>0.111671134829521</v>
      </c>
      <c r="K3786" s="10">
        <v>0.547647178173065</v>
      </c>
      <c r="L3786" s="10">
        <v>0.340681672096252</v>
      </c>
      <c r="M3786" s="10">
        <v>0.340681672096252</v>
      </c>
      <c r="N3786" s="10">
        <v>2.22901058197021</v>
      </c>
      <c r="O3786" s="10">
        <v>0.622082412242889</v>
      </c>
    </row>
    <row r="3787" spans="1:15">
      <c r="A3787" s="8">
        <v>2017</v>
      </c>
      <c r="B3787" s="8" t="s">
        <v>599</v>
      </c>
      <c r="C3787" s="8">
        <v>410900</v>
      </c>
      <c r="D3787" s="8" t="s">
        <v>27</v>
      </c>
      <c r="E3787" s="8" t="s">
        <v>575</v>
      </c>
      <c r="F3787" s="9">
        <v>1585.4687</v>
      </c>
      <c r="G3787" s="9">
        <v>151.827499389648</v>
      </c>
      <c r="H3787" s="9">
        <v>845.05078125</v>
      </c>
      <c r="I3787" s="9">
        <v>588.590393066406</v>
      </c>
      <c r="J3787" s="10">
        <v>0.0957619026303291</v>
      </c>
      <c r="K3787" s="10">
        <v>0.53299742937088</v>
      </c>
      <c r="L3787" s="10">
        <v>0.371240615844727</v>
      </c>
      <c r="M3787" s="10">
        <v>0.371240615844727</v>
      </c>
      <c r="N3787" s="10">
        <v>2.27547860145569</v>
      </c>
      <c r="O3787" s="10">
        <v>0.696514844894409</v>
      </c>
    </row>
    <row r="3788" spans="1:15">
      <c r="A3788" s="8">
        <v>2018</v>
      </c>
      <c r="B3788" s="8" t="s">
        <v>599</v>
      </c>
      <c r="C3788" s="8">
        <v>410900</v>
      </c>
      <c r="D3788" s="8" t="s">
        <v>27</v>
      </c>
      <c r="E3788" s="8" t="s">
        <v>575</v>
      </c>
      <c r="F3788" s="9">
        <v>1654.4705</v>
      </c>
      <c r="G3788" s="9">
        <v>163.929992675781</v>
      </c>
      <c r="H3788" s="9">
        <v>837.530029296875</v>
      </c>
      <c r="I3788" s="9">
        <v>653.010009765625</v>
      </c>
      <c r="J3788" s="10">
        <v>0.0990830585360527</v>
      </c>
      <c r="K3788" s="10">
        <v>0.506222426891327</v>
      </c>
      <c r="L3788" s="10">
        <v>0.394694268703461</v>
      </c>
      <c r="M3788" s="10">
        <v>0.394694268703461</v>
      </c>
      <c r="N3788" s="10">
        <v>2.29561066627502</v>
      </c>
      <c r="O3788" s="10">
        <v>0.779685497283936</v>
      </c>
    </row>
    <row r="3789" spans="1:15">
      <c r="A3789" s="8">
        <v>2019</v>
      </c>
      <c r="B3789" s="8" t="s">
        <v>599</v>
      </c>
      <c r="C3789" s="8">
        <v>410900</v>
      </c>
      <c r="D3789" s="8" t="s">
        <v>27</v>
      </c>
      <c r="E3789" s="8" t="s">
        <v>575</v>
      </c>
      <c r="F3789" s="9">
        <v>1581.4877</v>
      </c>
      <c r="G3789" s="9">
        <v>193.118530273437</v>
      </c>
      <c r="H3789" s="9">
        <v>570.893005371094</v>
      </c>
      <c r="I3789" s="9">
        <v>817.476196289063</v>
      </c>
      <c r="J3789" s="10">
        <v>0.122111938893795</v>
      </c>
      <c r="K3789" s="10">
        <v>0.360984802246094</v>
      </c>
      <c r="L3789" s="10">
        <v>0.516903281211853</v>
      </c>
      <c r="M3789" s="10">
        <v>0.516903281211853</v>
      </c>
      <c r="N3789" s="10">
        <v>2.3947913646698</v>
      </c>
      <c r="O3789" s="10">
        <v>1.43192541599274</v>
      </c>
    </row>
    <row r="3790" spans="1:15">
      <c r="A3790" s="8">
        <v>2020</v>
      </c>
      <c r="B3790" s="8" t="s">
        <v>599</v>
      </c>
      <c r="C3790" s="8">
        <v>410900</v>
      </c>
      <c r="D3790" s="8" t="s">
        <v>27</v>
      </c>
      <c r="E3790" s="8" t="s">
        <v>575</v>
      </c>
      <c r="F3790" s="9">
        <v>1649.99</v>
      </c>
      <c r="G3790" s="9">
        <v>240.020004272461</v>
      </c>
      <c r="H3790" s="9">
        <v>583.25</v>
      </c>
      <c r="I3790" s="9">
        <v>826.719970703125</v>
      </c>
      <c r="J3790" s="10">
        <v>0.145467549562454</v>
      </c>
      <c r="K3790" s="10">
        <v>0.353486984968185</v>
      </c>
      <c r="L3790" s="10">
        <v>0.50104546546936</v>
      </c>
      <c r="M3790" s="10">
        <v>0.50104546546936</v>
      </c>
      <c r="N3790" s="10">
        <v>2.35557794570923</v>
      </c>
      <c r="O3790" s="10">
        <v>1.41743671894073</v>
      </c>
    </row>
    <row r="3791" spans="1:15">
      <c r="A3791" s="8">
        <v>2021</v>
      </c>
      <c r="B3791" s="8" t="s">
        <v>599</v>
      </c>
      <c r="C3791" s="8">
        <v>410900</v>
      </c>
      <c r="D3791" s="8" t="s">
        <v>27</v>
      </c>
      <c r="E3791" s="8" t="s">
        <v>575</v>
      </c>
      <c r="F3791" s="9">
        <v>1771.5403</v>
      </c>
      <c r="G3791" s="9">
        <v>209.631118774414</v>
      </c>
      <c r="H3791" s="9">
        <v>662.603393554688</v>
      </c>
      <c r="I3791" s="9">
        <v>899.305786132813</v>
      </c>
      <c r="J3791" s="10">
        <v>0.11833268404007</v>
      </c>
      <c r="K3791" s="10">
        <v>0.374026715755463</v>
      </c>
      <c r="L3791" s="10">
        <v>0.507640600204468</v>
      </c>
      <c r="M3791" s="10">
        <v>0.507640600204468</v>
      </c>
      <c r="N3791" s="10">
        <v>2.38930797576904</v>
      </c>
      <c r="O3791" s="10">
        <v>1.35723090171814</v>
      </c>
    </row>
    <row r="3792" spans="1:15">
      <c r="A3792" s="8">
        <v>2022</v>
      </c>
      <c r="B3792" s="8" t="s">
        <v>599</v>
      </c>
      <c r="C3792" s="8">
        <v>410900</v>
      </c>
      <c r="D3792" s="8" t="s">
        <v>27</v>
      </c>
      <c r="E3792" s="8" t="s">
        <v>575</v>
      </c>
      <c r="F3792" s="9">
        <v>1889.53</v>
      </c>
      <c r="G3792" s="9">
        <v>239.42</v>
      </c>
      <c r="H3792" s="9">
        <v>711.92</v>
      </c>
      <c r="I3792" s="9">
        <v>938.19</v>
      </c>
      <c r="J3792" s="10">
        <v>0.126708758262637</v>
      </c>
      <c r="K3792" s="10">
        <v>0.376770943038745</v>
      </c>
      <c r="L3792" s="10">
        <v>0.496520298698618</v>
      </c>
      <c r="M3792" s="10">
        <v>0.496520298698618</v>
      </c>
      <c r="N3792" s="10">
        <v>2.36981154043598</v>
      </c>
      <c r="O3792" s="10">
        <v>1.31783065512979</v>
      </c>
    </row>
    <row r="3793" spans="1:15">
      <c r="A3793" s="1">
        <v>2023</v>
      </c>
      <c r="B3793" s="1" t="s">
        <v>599</v>
      </c>
      <c r="C3793" s="1">
        <v>410900</v>
      </c>
      <c r="D3793" s="1" t="s">
        <v>27</v>
      </c>
      <c r="E3793" s="1" t="s">
        <v>575</v>
      </c>
      <c r="F3793" s="14" t="s">
        <v>600</v>
      </c>
      <c r="G3793" s="14">
        <v>203.49</v>
      </c>
      <c r="H3793" s="14" t="s">
        <v>601</v>
      </c>
      <c r="I3793" s="14">
        <v>982.74</v>
      </c>
      <c r="J3793" s="18">
        <f>G3793/F3793</f>
        <v>0.109956555569965</v>
      </c>
      <c r="K3793" s="18">
        <f>H3793/F3793</f>
        <v>0.359016340293088</v>
      </c>
      <c r="L3793" s="18">
        <f>I3793/F3793</f>
        <v>0.531027104136947</v>
      </c>
      <c r="M3793" s="18">
        <f>I3793/F3793</f>
        <v>0.531027104136947</v>
      </c>
      <c r="N3793" s="18">
        <f>J3793*1+K3793*2+L3793*3</f>
        <v>2.42107054856698</v>
      </c>
      <c r="O3793" s="18">
        <f>I3793/H3793</f>
        <v>1.47911681040322</v>
      </c>
    </row>
    <row r="3794" spans="1:15">
      <c r="A3794" s="8">
        <v>2000</v>
      </c>
      <c r="B3794" s="8" t="s">
        <v>602</v>
      </c>
      <c r="C3794" s="8">
        <v>411000</v>
      </c>
      <c r="D3794" s="8" t="s">
        <v>27</v>
      </c>
      <c r="E3794" s="8" t="s">
        <v>575</v>
      </c>
      <c r="F3794" s="9">
        <v>291.3482</v>
      </c>
      <c r="G3794" s="9">
        <v>61.5811004638672</v>
      </c>
      <c r="H3794" s="9">
        <v>153.818893432617</v>
      </c>
      <c r="I3794" s="9">
        <v>75.9481964111328</v>
      </c>
      <c r="J3794" s="10">
        <v>0.211365982890129</v>
      </c>
      <c r="K3794" s="10">
        <v>0.527955532073975</v>
      </c>
      <c r="L3794" s="10">
        <v>0.260678440332413</v>
      </c>
      <c r="M3794" s="10">
        <v>0.260678440332413</v>
      </c>
      <c r="N3794" s="10">
        <v>2.04931235313416</v>
      </c>
      <c r="O3794" s="10">
        <v>0.493750751018524</v>
      </c>
    </row>
    <row r="3795" spans="1:15">
      <c r="A3795" s="8">
        <v>2001</v>
      </c>
      <c r="B3795" s="8" t="s">
        <v>602</v>
      </c>
      <c r="C3795" s="8">
        <v>411000</v>
      </c>
      <c r="D3795" s="8" t="s">
        <v>27</v>
      </c>
      <c r="E3795" s="8" t="s">
        <v>575</v>
      </c>
      <c r="F3795" s="9">
        <v>326.1883</v>
      </c>
      <c r="G3795" s="9">
        <v>65.4225997924805</v>
      </c>
      <c r="H3795" s="9">
        <v>176.690505981445</v>
      </c>
      <c r="I3795" s="9">
        <v>84.0752029418945</v>
      </c>
      <c r="J3795" s="10">
        <v>0.200566977262497</v>
      </c>
      <c r="K3795" s="10">
        <v>0.541682541370392</v>
      </c>
      <c r="L3795" s="10">
        <v>0.257750511169434</v>
      </c>
      <c r="M3795" s="10">
        <v>0.257750511169434</v>
      </c>
      <c r="N3795" s="10">
        <v>2.05718350410461</v>
      </c>
      <c r="O3795" s="10">
        <v>0.475833177566528</v>
      </c>
    </row>
    <row r="3796" spans="1:15">
      <c r="A3796" s="8">
        <v>2002</v>
      </c>
      <c r="B3796" s="8" t="s">
        <v>602</v>
      </c>
      <c r="C3796" s="8">
        <v>411000</v>
      </c>
      <c r="D3796" s="8" t="s">
        <v>27</v>
      </c>
      <c r="E3796" s="8" t="s">
        <v>575</v>
      </c>
      <c r="F3796" s="9">
        <v>362.8207</v>
      </c>
      <c r="G3796" s="9">
        <v>68.8462982177734</v>
      </c>
      <c r="H3796" s="9">
        <v>201.028305053711</v>
      </c>
      <c r="I3796" s="9">
        <v>92.9460983276367</v>
      </c>
      <c r="J3796" s="10">
        <v>0.189752951264381</v>
      </c>
      <c r="K3796" s="10">
        <v>0.554070651531219</v>
      </c>
      <c r="L3796" s="10">
        <v>0.256176382303238</v>
      </c>
      <c r="M3796" s="10">
        <v>0.256176382303238</v>
      </c>
      <c r="N3796" s="10">
        <v>2.0664234161377</v>
      </c>
      <c r="O3796" s="10">
        <v>0.46235328912735</v>
      </c>
    </row>
    <row r="3797" spans="1:15">
      <c r="A3797" s="8">
        <v>2003</v>
      </c>
      <c r="B3797" s="8" t="s">
        <v>602</v>
      </c>
      <c r="C3797" s="8">
        <v>411000</v>
      </c>
      <c r="D3797" s="8" t="s">
        <v>27</v>
      </c>
      <c r="E3797" s="8" t="s">
        <v>575</v>
      </c>
      <c r="F3797" s="9">
        <v>411.6846</v>
      </c>
      <c r="G3797" s="9">
        <v>67.5254974365234</v>
      </c>
      <c r="H3797" s="9">
        <v>239.846801757812</v>
      </c>
      <c r="I3797" s="9">
        <v>104.312301635742</v>
      </c>
      <c r="J3797" s="10">
        <v>0.164022400975227</v>
      </c>
      <c r="K3797" s="10">
        <v>0.582598447799683</v>
      </c>
      <c r="L3797" s="10">
        <v>0.253379166126251</v>
      </c>
      <c r="M3797" s="10">
        <v>0.253379166126251</v>
      </c>
      <c r="N3797" s="10">
        <v>2.08935689926147</v>
      </c>
      <c r="O3797" s="10">
        <v>0.434912204742432</v>
      </c>
    </row>
    <row r="3798" spans="1:15">
      <c r="A3798" s="8">
        <v>2004</v>
      </c>
      <c r="B3798" s="8" t="s">
        <v>602</v>
      </c>
      <c r="C3798" s="8">
        <v>411000</v>
      </c>
      <c r="D3798" s="8" t="s">
        <v>27</v>
      </c>
      <c r="E3798" s="8" t="s">
        <v>575</v>
      </c>
      <c r="F3798" s="9">
        <v>515.8199</v>
      </c>
      <c r="G3798" s="9">
        <v>88.7656021118164</v>
      </c>
      <c r="H3798" s="9">
        <v>306.066101074219</v>
      </c>
      <c r="I3798" s="9">
        <v>120.98819732666</v>
      </c>
      <c r="J3798" s="10">
        <v>0.172086417675018</v>
      </c>
      <c r="K3798" s="10">
        <v>0.59335845708847</v>
      </c>
      <c r="L3798" s="10">
        <v>0.23455511033535</v>
      </c>
      <c r="M3798" s="10">
        <v>0.23455511033535</v>
      </c>
      <c r="N3798" s="10">
        <v>2.06246876716614</v>
      </c>
      <c r="O3798" s="10">
        <v>0.39530086517334</v>
      </c>
    </row>
    <row r="3799" spans="1:15">
      <c r="A3799" s="8">
        <v>2005</v>
      </c>
      <c r="B3799" s="8" t="s">
        <v>602</v>
      </c>
      <c r="C3799" s="8">
        <v>411000</v>
      </c>
      <c r="D3799" s="8" t="s">
        <v>27</v>
      </c>
      <c r="E3799" s="8" t="s">
        <v>575</v>
      </c>
      <c r="F3799" s="9">
        <v>605.4744</v>
      </c>
      <c r="G3799" s="9">
        <v>99.5554962158203</v>
      </c>
      <c r="H3799" s="9">
        <v>370.286193847656</v>
      </c>
      <c r="I3799" s="9">
        <v>135.632705688477</v>
      </c>
      <c r="J3799" s="10">
        <v>0.164425611495972</v>
      </c>
      <c r="K3799" s="10">
        <v>0.611563742160797</v>
      </c>
      <c r="L3799" s="10">
        <v>0.22401063144207</v>
      </c>
      <c r="M3799" s="10">
        <v>0.22401063144207</v>
      </c>
      <c r="N3799" s="10">
        <v>2.0595850944519</v>
      </c>
      <c r="O3799" s="10">
        <v>0.366291552782059</v>
      </c>
    </row>
    <row r="3800" spans="1:15">
      <c r="A3800" s="8">
        <v>2006</v>
      </c>
      <c r="B3800" s="8" t="s">
        <v>602</v>
      </c>
      <c r="C3800" s="8">
        <v>411000</v>
      </c>
      <c r="D3800" s="8" t="s">
        <v>27</v>
      </c>
      <c r="E3800" s="8" t="s">
        <v>575</v>
      </c>
      <c r="F3800" s="9">
        <v>718.5397</v>
      </c>
      <c r="G3800" s="9">
        <v>106.372901916504</v>
      </c>
      <c r="H3800" s="9">
        <v>452.677703857422</v>
      </c>
      <c r="I3800" s="9">
        <v>159.489105224609</v>
      </c>
      <c r="J3800" s="10">
        <v>0.148040398955345</v>
      </c>
      <c r="K3800" s="10">
        <v>0.629996776580811</v>
      </c>
      <c r="L3800" s="10">
        <v>0.221962824463844</v>
      </c>
      <c r="M3800" s="10">
        <v>0.221962824463844</v>
      </c>
      <c r="N3800" s="10">
        <v>2.07392239570618</v>
      </c>
      <c r="O3800" s="10">
        <v>0.352323740720749</v>
      </c>
    </row>
    <row r="3801" spans="1:15">
      <c r="A3801" s="8">
        <v>2007</v>
      </c>
      <c r="B3801" s="8" t="s">
        <v>602</v>
      </c>
      <c r="C3801" s="8">
        <v>411000</v>
      </c>
      <c r="D3801" s="8" t="s">
        <v>27</v>
      </c>
      <c r="E3801" s="8" t="s">
        <v>575</v>
      </c>
      <c r="F3801" s="9">
        <v>855.3952</v>
      </c>
      <c r="G3801" s="9">
        <v>111.247200012207</v>
      </c>
      <c r="H3801" s="9">
        <v>548.099609375</v>
      </c>
      <c r="I3801" s="9">
        <v>196.048400878906</v>
      </c>
      <c r="J3801" s="10">
        <v>0.13005356490612</v>
      </c>
      <c r="K3801" s="10">
        <v>0.640756011009216</v>
      </c>
      <c r="L3801" s="10">
        <v>0.229190438985825</v>
      </c>
      <c r="M3801" s="10">
        <v>0.229190438985825</v>
      </c>
      <c r="N3801" s="10">
        <v>2.09913682937622</v>
      </c>
      <c r="O3801" s="10">
        <v>0.357687532901764</v>
      </c>
    </row>
    <row r="3802" spans="1:15">
      <c r="A3802" s="8">
        <v>2008</v>
      </c>
      <c r="B3802" s="8" t="s">
        <v>602</v>
      </c>
      <c r="C3802" s="8">
        <v>411000</v>
      </c>
      <c r="D3802" s="8" t="s">
        <v>27</v>
      </c>
      <c r="E3802" s="8" t="s">
        <v>575</v>
      </c>
      <c r="F3802" s="9">
        <v>1062.05</v>
      </c>
      <c r="G3802" s="9">
        <v>133.929992675781</v>
      </c>
      <c r="H3802" s="9">
        <v>696.989990234375</v>
      </c>
      <c r="I3802" s="9">
        <v>231.130004882812</v>
      </c>
      <c r="J3802" s="10">
        <v>0.126105174422264</v>
      </c>
      <c r="K3802" s="10">
        <v>0.656268537044525</v>
      </c>
      <c r="L3802" s="10">
        <v>0.217626288533211</v>
      </c>
      <c r="M3802" s="10">
        <v>0.217626288533211</v>
      </c>
      <c r="N3802" s="10">
        <v>2.09152102470398</v>
      </c>
      <c r="O3802" s="10">
        <v>0.331611663103104</v>
      </c>
    </row>
    <row r="3803" spans="1:15">
      <c r="A3803" s="8">
        <v>2009</v>
      </c>
      <c r="B3803" s="8" t="s">
        <v>602</v>
      </c>
      <c r="C3803" s="8">
        <v>411000</v>
      </c>
      <c r="D3803" s="8" t="s">
        <v>27</v>
      </c>
      <c r="E3803" s="8" t="s">
        <v>575</v>
      </c>
      <c r="F3803" s="9">
        <v>1130.7471</v>
      </c>
      <c r="G3803" s="9">
        <v>136.796905517578</v>
      </c>
      <c r="H3803" s="9">
        <v>761.044494628906</v>
      </c>
      <c r="I3803" s="9">
        <v>232.905700683594</v>
      </c>
      <c r="J3803" s="10">
        <v>0.120979219675064</v>
      </c>
      <c r="K3803" s="10">
        <v>0.673045694828033</v>
      </c>
      <c r="L3803" s="10">
        <v>0.20597505569458</v>
      </c>
      <c r="M3803" s="10">
        <v>0.20597505569458</v>
      </c>
      <c r="N3803" s="10">
        <v>2.08499574661255</v>
      </c>
      <c r="O3803" s="10">
        <v>0.3060342669487</v>
      </c>
    </row>
    <row r="3804" spans="1:15">
      <c r="A3804" s="8">
        <v>2010</v>
      </c>
      <c r="B3804" s="8" t="s">
        <v>602</v>
      </c>
      <c r="C3804" s="8">
        <v>411000</v>
      </c>
      <c r="D3804" s="8" t="s">
        <v>27</v>
      </c>
      <c r="E3804" s="8" t="s">
        <v>575</v>
      </c>
      <c r="F3804" s="9">
        <v>1316.487</v>
      </c>
      <c r="G3804" s="9">
        <v>149.955596923828</v>
      </c>
      <c r="H3804" s="9">
        <v>901.979370117188</v>
      </c>
      <c r="I3804" s="9">
        <v>264.552001953125</v>
      </c>
      <c r="J3804" s="10">
        <v>0.113905869424343</v>
      </c>
      <c r="K3804" s="10">
        <v>0.685141086578369</v>
      </c>
      <c r="L3804" s="10">
        <v>0.200952991843224</v>
      </c>
      <c r="M3804" s="10">
        <v>0.200952991843224</v>
      </c>
      <c r="N3804" s="10">
        <v>2.08704710006714</v>
      </c>
      <c r="O3804" s="10">
        <v>0.293301612138748</v>
      </c>
    </row>
    <row r="3805" spans="1:15">
      <c r="A3805" s="8">
        <v>2011</v>
      </c>
      <c r="B3805" s="8" t="s">
        <v>602</v>
      </c>
      <c r="C3805" s="8">
        <v>411000</v>
      </c>
      <c r="D3805" s="8" t="s">
        <v>27</v>
      </c>
      <c r="E3805" s="8" t="s">
        <v>575</v>
      </c>
      <c r="F3805" s="9">
        <v>1588.74</v>
      </c>
      <c r="G3805" s="9">
        <v>171.710006713867</v>
      </c>
      <c r="H3805" s="9">
        <v>1078.25</v>
      </c>
      <c r="I3805" s="9">
        <v>338.790008544922</v>
      </c>
      <c r="J3805" s="10">
        <v>0.108079366385937</v>
      </c>
      <c r="K3805" s="10">
        <v>0.678682506084442</v>
      </c>
      <c r="L3805" s="10">
        <v>0.213244467973709</v>
      </c>
      <c r="M3805" s="10">
        <v>0.213244467973709</v>
      </c>
      <c r="N3805" s="10">
        <v>2.1051778793335</v>
      </c>
      <c r="O3805" s="10">
        <v>0.314203590154648</v>
      </c>
    </row>
    <row r="3806" spans="1:15">
      <c r="A3806" s="8">
        <v>2012</v>
      </c>
      <c r="B3806" s="8" t="s">
        <v>602</v>
      </c>
      <c r="C3806" s="8">
        <v>411000</v>
      </c>
      <c r="D3806" s="8" t="s">
        <v>27</v>
      </c>
      <c r="E3806" s="8" t="s">
        <v>575</v>
      </c>
      <c r="F3806" s="9">
        <v>1716.19</v>
      </c>
      <c r="G3806" s="9">
        <v>177.820007324219</v>
      </c>
      <c r="H3806" s="9">
        <v>1150.13000488281</v>
      </c>
      <c r="I3806" s="9">
        <v>388.239990234375</v>
      </c>
      <c r="J3806" s="10">
        <v>0.103613242506981</v>
      </c>
      <c r="K3806" s="10">
        <v>0.670164704322815</v>
      </c>
      <c r="L3806" s="10">
        <v>0.226222038269043</v>
      </c>
      <c r="M3806" s="10">
        <v>0.226222038269043</v>
      </c>
      <c r="N3806" s="10">
        <v>2.12260866165161</v>
      </c>
      <c r="O3806" s="10">
        <v>0.337561845779419</v>
      </c>
    </row>
    <row r="3807" spans="1:15">
      <c r="A3807" s="8">
        <v>2013</v>
      </c>
      <c r="B3807" s="8" t="s">
        <v>602</v>
      </c>
      <c r="C3807" s="8">
        <v>411000</v>
      </c>
      <c r="D3807" s="8" t="s">
        <v>27</v>
      </c>
      <c r="E3807" s="8" t="s">
        <v>575</v>
      </c>
      <c r="F3807" s="9">
        <v>1903.3146</v>
      </c>
      <c r="G3807" s="9">
        <v>184.983200073242</v>
      </c>
      <c r="H3807" s="9">
        <v>1284.15734863281</v>
      </c>
      <c r="I3807" s="9">
        <v>434.174072265625</v>
      </c>
      <c r="J3807" s="10">
        <v>0.0971900299191475</v>
      </c>
      <c r="K3807" s="10">
        <v>0.674695253372192</v>
      </c>
      <c r="L3807" s="10">
        <v>0.228114724159241</v>
      </c>
      <c r="M3807" s="10">
        <v>0.228114724159241</v>
      </c>
      <c r="N3807" s="10">
        <v>2.13092470169067</v>
      </c>
      <c r="O3807" s="10">
        <v>0.338100373744965</v>
      </c>
    </row>
    <row r="3808" spans="1:15">
      <c r="A3808" s="8">
        <v>2014</v>
      </c>
      <c r="B3808" s="8" t="s">
        <v>602</v>
      </c>
      <c r="C3808" s="8">
        <v>411000</v>
      </c>
      <c r="D3808" s="8" t="s">
        <v>27</v>
      </c>
      <c r="E3808" s="8" t="s">
        <v>575</v>
      </c>
      <c r="F3808" s="9">
        <v>2087.2312</v>
      </c>
      <c r="G3808" s="9">
        <v>184.667602539062</v>
      </c>
      <c r="H3808" s="9">
        <v>1268.20385742187</v>
      </c>
      <c r="I3808" s="9">
        <v>634.359802246094</v>
      </c>
      <c r="J3808" s="10">
        <v>0.088474914431572</v>
      </c>
      <c r="K3808" s="10">
        <v>0.607601046562195</v>
      </c>
      <c r="L3808" s="10">
        <v>0.303924083709717</v>
      </c>
      <c r="M3808" s="10">
        <v>0.303924083709717</v>
      </c>
      <c r="N3808" s="10">
        <v>2.21544933319092</v>
      </c>
      <c r="O3808" s="10">
        <v>0.500203311443329</v>
      </c>
    </row>
    <row r="3809" spans="1:15">
      <c r="A3809" s="8">
        <v>2015</v>
      </c>
      <c r="B3809" s="8" t="s">
        <v>602</v>
      </c>
      <c r="C3809" s="8">
        <v>411000</v>
      </c>
      <c r="D3809" s="8" t="s">
        <v>27</v>
      </c>
      <c r="E3809" s="8" t="s">
        <v>575</v>
      </c>
      <c r="F3809" s="9">
        <v>2171.1562</v>
      </c>
      <c r="G3809" s="9">
        <v>169.575103759766</v>
      </c>
      <c r="H3809" s="9">
        <v>1280.89074707031</v>
      </c>
      <c r="I3809" s="9">
        <v>720.6904296875</v>
      </c>
      <c r="J3809" s="10">
        <v>0.078103594481945</v>
      </c>
      <c r="K3809" s="10">
        <v>0.589957892894745</v>
      </c>
      <c r="L3809" s="10">
        <v>0.331938534975052</v>
      </c>
      <c r="M3809" s="10">
        <v>0.331938534975052</v>
      </c>
      <c r="N3809" s="10">
        <v>2.25383496284485</v>
      </c>
      <c r="O3809" s="10">
        <v>0.562647879123688</v>
      </c>
    </row>
    <row r="3810" spans="1:15">
      <c r="A3810" s="8">
        <v>2016</v>
      </c>
      <c r="B3810" s="8" t="s">
        <v>602</v>
      </c>
      <c r="C3810" s="8">
        <v>411000</v>
      </c>
      <c r="D3810" s="8" t="s">
        <v>27</v>
      </c>
      <c r="E3810" s="8" t="s">
        <v>575</v>
      </c>
      <c r="F3810" s="9">
        <v>2377.7133</v>
      </c>
      <c r="G3810" s="9">
        <v>162.482604980469</v>
      </c>
      <c r="H3810" s="9">
        <v>1398.53637695312</v>
      </c>
      <c r="I3810" s="9">
        <v>816.694274902344</v>
      </c>
      <c r="J3810" s="10">
        <v>0.06833565980196</v>
      </c>
      <c r="K3810" s="10">
        <v>0.588185429573059</v>
      </c>
      <c r="L3810" s="10">
        <v>0.343478858470917</v>
      </c>
      <c r="M3810" s="10">
        <v>0.343478858470917</v>
      </c>
      <c r="N3810" s="10">
        <v>2.27514314651489</v>
      </c>
      <c r="O3810" s="10">
        <v>0.583963572978973</v>
      </c>
    </row>
    <row r="3811" spans="1:15">
      <c r="A3811" s="8">
        <v>2017</v>
      </c>
      <c r="B3811" s="8" t="s">
        <v>602</v>
      </c>
      <c r="C3811" s="8">
        <v>411000</v>
      </c>
      <c r="D3811" s="8" t="s">
        <v>27</v>
      </c>
      <c r="E3811" s="8" t="s">
        <v>575</v>
      </c>
      <c r="F3811" s="9">
        <v>2632.9243</v>
      </c>
      <c r="G3811" s="9">
        <v>149.059997558594</v>
      </c>
      <c r="H3811" s="9">
        <v>1555.5849609375</v>
      </c>
      <c r="I3811" s="9">
        <v>928.279418945313</v>
      </c>
      <c r="J3811" s="10">
        <v>0.0566138550639153</v>
      </c>
      <c r="K3811" s="10">
        <v>0.590820252895355</v>
      </c>
      <c r="L3811" s="10">
        <v>0.352565944194794</v>
      </c>
      <c r="M3811" s="10">
        <v>0.352565944194794</v>
      </c>
      <c r="N3811" s="10">
        <v>2.2959520816803</v>
      </c>
      <c r="O3811" s="10">
        <v>0.596739768981934</v>
      </c>
    </row>
    <row r="3812" spans="1:15">
      <c r="A3812" s="8">
        <v>2018</v>
      </c>
      <c r="B3812" s="8" t="s">
        <v>602</v>
      </c>
      <c r="C3812" s="8">
        <v>411000</v>
      </c>
      <c r="D3812" s="8" t="s">
        <v>27</v>
      </c>
      <c r="E3812" s="8" t="s">
        <v>575</v>
      </c>
      <c r="F3812" s="9">
        <v>2830.6219</v>
      </c>
      <c r="G3812" s="9">
        <v>148.380004882812</v>
      </c>
      <c r="H3812" s="9">
        <v>1634.88000488281</v>
      </c>
      <c r="I3812" s="9">
        <v>1047.34997558594</v>
      </c>
      <c r="J3812" s="10">
        <v>0.0524195767939091</v>
      </c>
      <c r="K3812" s="10">
        <v>0.577569186687469</v>
      </c>
      <c r="L3812" s="10">
        <v>0.370007008314133</v>
      </c>
      <c r="M3812" s="10">
        <v>0.370007008314133</v>
      </c>
      <c r="N3812" s="10">
        <v>2.3175790309906</v>
      </c>
      <c r="O3812" s="10">
        <v>0.640628039836884</v>
      </c>
    </row>
    <row r="3813" spans="1:15">
      <c r="A3813" s="8">
        <v>2019</v>
      </c>
      <c r="B3813" s="8" t="s">
        <v>602</v>
      </c>
      <c r="C3813" s="8">
        <v>411000</v>
      </c>
      <c r="D3813" s="8" t="s">
        <v>27</v>
      </c>
      <c r="E3813" s="8" t="s">
        <v>575</v>
      </c>
      <c r="F3813" s="9">
        <v>3395.6795</v>
      </c>
      <c r="G3813" s="9">
        <v>162.272125244141</v>
      </c>
      <c r="H3813" s="9">
        <v>1834.41882324219</v>
      </c>
      <c r="I3813" s="9">
        <v>1398.98864746094</v>
      </c>
      <c r="J3813" s="10">
        <v>0.0477878227829933</v>
      </c>
      <c r="K3813" s="10">
        <v>0.540221452713013</v>
      </c>
      <c r="L3813" s="10">
        <v>0.411990791559219</v>
      </c>
      <c r="M3813" s="10">
        <v>0.411990791559219</v>
      </c>
      <c r="N3813" s="10">
        <v>2.36420321464539</v>
      </c>
      <c r="O3813" s="10">
        <v>0.762633144855499</v>
      </c>
    </row>
    <row r="3814" spans="1:15">
      <c r="A3814" s="8">
        <v>2020</v>
      </c>
      <c r="B3814" s="8" t="s">
        <v>602</v>
      </c>
      <c r="C3814" s="8">
        <v>411000</v>
      </c>
      <c r="D3814" s="8" t="s">
        <v>27</v>
      </c>
      <c r="E3814" s="8" t="s">
        <v>575</v>
      </c>
      <c r="F3814" s="9">
        <v>3449.23</v>
      </c>
      <c r="G3814" s="9">
        <v>183.550003051758</v>
      </c>
      <c r="H3814" s="9">
        <v>1818.85998535156</v>
      </c>
      <c r="I3814" s="9">
        <v>1446.81994628906</v>
      </c>
      <c r="J3814" s="10">
        <v>0.0532147772610188</v>
      </c>
      <c r="K3814" s="10">
        <v>0.527323484420776</v>
      </c>
      <c r="L3814" s="10">
        <v>0.419461727142334</v>
      </c>
      <c r="M3814" s="10">
        <v>0.419461727142334</v>
      </c>
      <c r="N3814" s="10">
        <v>2.36624693870544</v>
      </c>
      <c r="O3814" s="10">
        <v>0.795454263687134</v>
      </c>
    </row>
    <row r="3815" spans="1:15">
      <c r="A3815" s="8">
        <v>2021</v>
      </c>
      <c r="B3815" s="8" t="s">
        <v>602</v>
      </c>
      <c r="C3815" s="8">
        <v>411000</v>
      </c>
      <c r="D3815" s="8" t="s">
        <v>27</v>
      </c>
      <c r="E3815" s="8" t="s">
        <v>575</v>
      </c>
      <c r="F3815" s="9">
        <v>3655.4174</v>
      </c>
      <c r="G3815" s="9">
        <v>182.002975463867</v>
      </c>
      <c r="H3815" s="9">
        <v>1912.7998046875</v>
      </c>
      <c r="I3815" s="9">
        <v>1560.61462402344</v>
      </c>
      <c r="J3815" s="10">
        <v>0.0497899278998375</v>
      </c>
      <c r="K3815" s="10">
        <v>0.523278057575226</v>
      </c>
      <c r="L3815" s="10">
        <v>0.426931977272034</v>
      </c>
      <c r="M3815" s="10">
        <v>0.426931977272034</v>
      </c>
      <c r="N3815" s="10">
        <v>2.37714195251465</v>
      </c>
      <c r="O3815" s="10">
        <v>0.815879762172699</v>
      </c>
    </row>
    <row r="3816" spans="1:15">
      <c r="A3816" s="8">
        <v>2022</v>
      </c>
      <c r="B3816" s="8" t="s">
        <v>602</v>
      </c>
      <c r="C3816" s="8">
        <v>411000</v>
      </c>
      <c r="D3816" s="8" t="s">
        <v>27</v>
      </c>
      <c r="E3816" s="8" t="s">
        <v>575</v>
      </c>
      <c r="F3816" s="9">
        <v>3655.4</v>
      </c>
      <c r="G3816" s="9">
        <v>182</v>
      </c>
      <c r="H3816" s="9">
        <v>1912.8</v>
      </c>
      <c r="I3816" s="9">
        <v>1560.6</v>
      </c>
      <c r="J3816" s="10">
        <v>0.0497893527384144</v>
      </c>
      <c r="K3816" s="10">
        <v>0.523280625923291</v>
      </c>
      <c r="L3816" s="10">
        <v>0.426930021338294</v>
      </c>
      <c r="M3816" s="10">
        <v>0.426930021338294</v>
      </c>
      <c r="N3816" s="10">
        <v>2.37714066859988</v>
      </c>
      <c r="O3816" s="10">
        <v>0.815872020075282</v>
      </c>
    </row>
    <row r="3817" spans="1:15">
      <c r="A3817" s="1">
        <v>2023</v>
      </c>
      <c r="B3817" s="1" t="s">
        <v>602</v>
      </c>
      <c r="C3817" s="1">
        <v>411000</v>
      </c>
      <c r="D3817" s="1" t="s">
        <v>27</v>
      </c>
      <c r="E3817" s="1" t="s">
        <v>575</v>
      </c>
      <c r="F3817" s="14" t="s">
        <v>603</v>
      </c>
      <c r="G3817" s="14">
        <v>216.5</v>
      </c>
      <c r="H3817" s="14" t="s">
        <v>604</v>
      </c>
      <c r="I3817" s="14">
        <v>1622.8</v>
      </c>
      <c r="J3817" s="18">
        <f>G3817/F3817</f>
        <v>0.0668581310604657</v>
      </c>
      <c r="K3817" s="18">
        <f>H3817/F3817</f>
        <v>0.431999258847508</v>
      </c>
      <c r="L3817" s="18">
        <f>I3817/F3817</f>
        <v>0.501142610092026</v>
      </c>
      <c r="M3817" s="18">
        <f>I3817/F3817</f>
        <v>0.501142610092026</v>
      </c>
      <c r="N3817" s="18">
        <f>J3817*1+K3817*2+L3817*3</f>
        <v>2.43428447903156</v>
      </c>
      <c r="O3817" s="18">
        <f>I3817/H3817</f>
        <v>1.16005432840089</v>
      </c>
    </row>
    <row r="3818" spans="1:15">
      <c r="A3818" s="8">
        <v>2000</v>
      </c>
      <c r="B3818" s="8" t="s">
        <v>605</v>
      </c>
      <c r="C3818" s="8">
        <v>411100</v>
      </c>
      <c r="D3818" s="8" t="s">
        <v>27</v>
      </c>
      <c r="E3818" s="8" t="s">
        <v>575</v>
      </c>
      <c r="F3818" s="9">
        <v>164.2624</v>
      </c>
      <c r="G3818" s="9">
        <v>38.3508987426758</v>
      </c>
      <c r="H3818" s="9">
        <v>88.8383026123047</v>
      </c>
      <c r="I3818" s="9">
        <v>37.0732002258301</v>
      </c>
      <c r="J3818" s="10">
        <v>0.233473390340805</v>
      </c>
      <c r="K3818" s="10">
        <v>0.540831625461578</v>
      </c>
      <c r="L3818" s="10">
        <v>0.225694984197617</v>
      </c>
      <c r="M3818" s="10">
        <v>0.225694984197617</v>
      </c>
      <c r="N3818" s="10">
        <v>1.99222159385681</v>
      </c>
      <c r="O3818" s="10">
        <v>0.417310982942581</v>
      </c>
    </row>
    <row r="3819" spans="1:15">
      <c r="A3819" s="8">
        <v>2001</v>
      </c>
      <c r="B3819" s="8" t="s">
        <v>605</v>
      </c>
      <c r="C3819" s="8">
        <v>411100</v>
      </c>
      <c r="D3819" s="8" t="s">
        <v>27</v>
      </c>
      <c r="E3819" s="8" t="s">
        <v>575</v>
      </c>
      <c r="F3819" s="9">
        <v>182.3247</v>
      </c>
      <c r="G3819" s="9">
        <v>42.4131011962891</v>
      </c>
      <c r="H3819" s="9">
        <v>98.8123016357422</v>
      </c>
      <c r="I3819" s="9">
        <v>41.0993003845215</v>
      </c>
      <c r="J3819" s="10">
        <v>0.232623994350433</v>
      </c>
      <c r="K3819" s="10">
        <v>0.541957855224609</v>
      </c>
      <c r="L3819" s="10">
        <v>0.225418165326118</v>
      </c>
      <c r="M3819" s="10">
        <v>0.225418165326118</v>
      </c>
      <c r="N3819" s="10">
        <v>1.99279415607452</v>
      </c>
      <c r="O3819" s="10">
        <v>0.415933042764664</v>
      </c>
    </row>
    <row r="3820" spans="1:15">
      <c r="A3820" s="8">
        <v>2002</v>
      </c>
      <c r="B3820" s="8" t="s">
        <v>605</v>
      </c>
      <c r="C3820" s="8">
        <v>411100</v>
      </c>
      <c r="D3820" s="8" t="s">
        <v>27</v>
      </c>
      <c r="E3820" s="8" t="s">
        <v>575</v>
      </c>
      <c r="F3820" s="9">
        <v>200.7737</v>
      </c>
      <c r="G3820" s="9">
        <v>44.1599006652832</v>
      </c>
      <c r="H3820" s="9">
        <v>111.082000732422</v>
      </c>
      <c r="I3820" s="9">
        <v>45.5317993164063</v>
      </c>
      <c r="J3820" s="10">
        <v>0.219948634505272</v>
      </c>
      <c r="K3820" s="10">
        <v>0.553269684314728</v>
      </c>
      <c r="L3820" s="10">
        <v>0.226781696081161</v>
      </c>
      <c r="M3820" s="10">
        <v>0.226781696081161</v>
      </c>
      <c r="N3820" s="10">
        <v>2.00683307647705</v>
      </c>
      <c r="O3820" s="10">
        <v>0.409893572330475</v>
      </c>
    </row>
    <row r="3821" spans="1:15">
      <c r="A3821" s="8">
        <v>2003</v>
      </c>
      <c r="B3821" s="8" t="s">
        <v>605</v>
      </c>
      <c r="C3821" s="8">
        <v>411100</v>
      </c>
      <c r="D3821" s="8" t="s">
        <v>27</v>
      </c>
      <c r="E3821" s="8" t="s">
        <v>575</v>
      </c>
      <c r="F3821" s="9">
        <v>221.5676</v>
      </c>
      <c r="G3821" s="9">
        <v>38.6584014892578</v>
      </c>
      <c r="H3821" s="9">
        <v>130.867202758789</v>
      </c>
      <c r="I3821" s="9">
        <v>52.0419998168945</v>
      </c>
      <c r="J3821" s="10">
        <v>0.174476787447929</v>
      </c>
      <c r="K3821" s="10">
        <v>0.590642333030701</v>
      </c>
      <c r="L3821" s="10">
        <v>0.234880909323692</v>
      </c>
      <c r="M3821" s="10">
        <v>0.234880909323692</v>
      </c>
      <c r="N3821" s="10">
        <v>2.0604043006897</v>
      </c>
      <c r="O3821" s="10">
        <v>0.397670298814774</v>
      </c>
    </row>
    <row r="3822" spans="1:15">
      <c r="A3822" s="8">
        <v>2004</v>
      </c>
      <c r="B3822" s="8" t="s">
        <v>605</v>
      </c>
      <c r="C3822" s="8">
        <v>411100</v>
      </c>
      <c r="D3822" s="8" t="s">
        <v>27</v>
      </c>
      <c r="E3822" s="8" t="s">
        <v>575</v>
      </c>
      <c r="F3822" s="9">
        <v>279.5597</v>
      </c>
      <c r="G3822" s="9">
        <v>51.0149002075195</v>
      </c>
      <c r="H3822" s="9">
        <v>168.021301269531</v>
      </c>
      <c r="I3822" s="9">
        <v>60.5234985351563</v>
      </c>
      <c r="J3822" s="10">
        <v>0.182483032345772</v>
      </c>
      <c r="K3822" s="10">
        <v>0.60102117061615</v>
      </c>
      <c r="L3822" s="10">
        <v>0.216495797038078</v>
      </c>
      <c r="M3822" s="10">
        <v>0.216495797038078</v>
      </c>
      <c r="N3822" s="10">
        <v>2.03401279449463</v>
      </c>
      <c r="O3822" s="10">
        <v>0.360213249921799</v>
      </c>
    </row>
    <row r="3823" spans="1:15">
      <c r="A3823" s="8">
        <v>2005</v>
      </c>
      <c r="B3823" s="8" t="s">
        <v>605</v>
      </c>
      <c r="C3823" s="8">
        <v>411100</v>
      </c>
      <c r="D3823" s="8" t="s">
        <v>27</v>
      </c>
      <c r="E3823" s="8" t="s">
        <v>575</v>
      </c>
      <c r="F3823" s="9">
        <v>322.1361</v>
      </c>
      <c r="G3823" s="9">
        <v>57.763801574707</v>
      </c>
      <c r="H3823" s="9">
        <v>200.631195068359</v>
      </c>
      <c r="I3823" s="9">
        <v>63.7411003112793</v>
      </c>
      <c r="J3823" s="10">
        <v>0.179314896464348</v>
      </c>
      <c r="K3823" s="10">
        <v>0.622815012931824</v>
      </c>
      <c r="L3823" s="10">
        <v>0.197870090603828</v>
      </c>
      <c r="M3823" s="10">
        <v>0.197870090603828</v>
      </c>
      <c r="N3823" s="10">
        <v>2.01855516433716</v>
      </c>
      <c r="O3823" s="10">
        <v>0.317702829837799</v>
      </c>
    </row>
    <row r="3824" spans="1:15">
      <c r="A3824" s="8">
        <v>2006</v>
      </c>
      <c r="B3824" s="8" t="s">
        <v>605</v>
      </c>
      <c r="C3824" s="8">
        <v>411100</v>
      </c>
      <c r="D3824" s="8" t="s">
        <v>27</v>
      </c>
      <c r="E3824" s="8" t="s">
        <v>575</v>
      </c>
      <c r="F3824" s="9">
        <v>380.2783</v>
      </c>
      <c r="G3824" s="9">
        <v>63.415699005127</v>
      </c>
      <c r="H3824" s="9">
        <v>243.119995117187</v>
      </c>
      <c r="I3824" s="9">
        <v>73.7425994873047</v>
      </c>
      <c r="J3824" s="10">
        <v>0.166761294007301</v>
      </c>
      <c r="K3824" s="10">
        <v>0.639321267604828</v>
      </c>
      <c r="L3824" s="10">
        <v>0.193917453289032</v>
      </c>
      <c r="M3824" s="10">
        <v>0.193917453289032</v>
      </c>
      <c r="N3824" s="10">
        <v>2.02715611457825</v>
      </c>
      <c r="O3824" s="10">
        <v>0.303317695856094</v>
      </c>
    </row>
    <row r="3825" spans="1:15">
      <c r="A3825" s="8">
        <v>2007</v>
      </c>
      <c r="B3825" s="8" t="s">
        <v>605</v>
      </c>
      <c r="C3825" s="8">
        <v>411100</v>
      </c>
      <c r="D3825" s="8" t="s">
        <v>27</v>
      </c>
      <c r="E3825" s="8" t="s">
        <v>575</v>
      </c>
      <c r="F3825" s="9">
        <v>437.0242</v>
      </c>
      <c r="G3825" s="9">
        <v>59.418399810791</v>
      </c>
      <c r="H3825" s="9">
        <v>292.857208251953</v>
      </c>
      <c r="I3825" s="9">
        <v>84.7485961914062</v>
      </c>
      <c r="J3825" s="10">
        <v>0.135961353778839</v>
      </c>
      <c r="K3825" s="10">
        <v>0.670116662979126</v>
      </c>
      <c r="L3825" s="10">
        <v>0.193921968340874</v>
      </c>
      <c r="M3825" s="10">
        <v>0.193921968340874</v>
      </c>
      <c r="N3825" s="10">
        <v>2.05796051025391</v>
      </c>
      <c r="O3825" s="10">
        <v>0.289385378360748</v>
      </c>
    </row>
    <row r="3826" spans="1:15">
      <c r="A3826" s="8">
        <v>2008</v>
      </c>
      <c r="B3826" s="8" t="s">
        <v>605</v>
      </c>
      <c r="C3826" s="8">
        <v>411100</v>
      </c>
      <c r="D3826" s="8" t="s">
        <v>27</v>
      </c>
      <c r="E3826" s="8" t="s">
        <v>575</v>
      </c>
      <c r="F3826" s="9">
        <v>550.26</v>
      </c>
      <c r="G3826" s="9">
        <v>79.2799987792969</v>
      </c>
      <c r="H3826" s="9">
        <v>376.109985351563</v>
      </c>
      <c r="I3826" s="9">
        <v>94.870002746582</v>
      </c>
      <c r="J3826" s="10">
        <v>0.144077345728874</v>
      </c>
      <c r="K3826" s="10">
        <v>0.683513224124908</v>
      </c>
      <c r="L3826" s="10">
        <v>0.172409415245056</v>
      </c>
      <c r="M3826" s="10">
        <v>0.172409415245056</v>
      </c>
      <c r="N3826" s="10">
        <v>2.02833199501038</v>
      </c>
      <c r="O3826" s="10">
        <v>0.252240061759949</v>
      </c>
    </row>
    <row r="3827" spans="1:15">
      <c r="A3827" s="8">
        <v>2009</v>
      </c>
      <c r="B3827" s="8" t="s">
        <v>605</v>
      </c>
      <c r="C3827" s="8">
        <v>411100</v>
      </c>
      <c r="D3827" s="8" t="s">
        <v>27</v>
      </c>
      <c r="E3827" s="8" t="s">
        <v>575</v>
      </c>
      <c r="F3827" s="9">
        <v>591.7024</v>
      </c>
      <c r="G3827" s="9">
        <v>78.698600769043</v>
      </c>
      <c r="H3827" s="9">
        <v>407.569610595703</v>
      </c>
      <c r="I3827" s="9">
        <v>105.434196472168</v>
      </c>
      <c r="J3827" s="10">
        <v>0.133003681898117</v>
      </c>
      <c r="K3827" s="10">
        <v>0.688808441162109</v>
      </c>
      <c r="L3827" s="10">
        <v>0.178187876939774</v>
      </c>
      <c r="M3827" s="10">
        <v>0.178187876939774</v>
      </c>
      <c r="N3827" s="10">
        <v>2.04518413543701</v>
      </c>
      <c r="O3827" s="10">
        <v>0.258690029382706</v>
      </c>
    </row>
    <row r="3828" spans="1:15">
      <c r="A3828" s="8">
        <v>2010</v>
      </c>
      <c r="B3828" s="8" t="s">
        <v>605</v>
      </c>
      <c r="C3828" s="8">
        <v>411100</v>
      </c>
      <c r="D3828" s="8" t="s">
        <v>27</v>
      </c>
      <c r="E3828" s="8" t="s">
        <v>575</v>
      </c>
      <c r="F3828" s="9">
        <v>680.4948</v>
      </c>
      <c r="G3828" s="9">
        <v>86.6600036621094</v>
      </c>
      <c r="H3828" s="9">
        <v>474.576110839844</v>
      </c>
      <c r="I3828" s="9">
        <v>119.258697509766</v>
      </c>
      <c r="J3828" s="10">
        <v>0.127348512411118</v>
      </c>
      <c r="K3828" s="10">
        <v>0.697398602962494</v>
      </c>
      <c r="L3828" s="10">
        <v>0.175252914428711</v>
      </c>
      <c r="M3828" s="10">
        <v>0.175252914428711</v>
      </c>
      <c r="N3828" s="10">
        <v>2.04790449142456</v>
      </c>
      <c r="O3828" s="10">
        <v>0.251295208930969</v>
      </c>
    </row>
    <row r="3829" spans="1:15">
      <c r="A3829" s="8">
        <v>2011</v>
      </c>
      <c r="B3829" s="8" t="s">
        <v>605</v>
      </c>
      <c r="C3829" s="8">
        <v>411100</v>
      </c>
      <c r="D3829" s="8" t="s">
        <v>27</v>
      </c>
      <c r="E3829" s="8" t="s">
        <v>575</v>
      </c>
      <c r="F3829" s="9">
        <v>751.7</v>
      </c>
      <c r="G3829" s="9">
        <v>94.9100036621094</v>
      </c>
      <c r="H3829" s="9">
        <v>519.719970703125</v>
      </c>
      <c r="I3829" s="9">
        <v>137.070007324219</v>
      </c>
      <c r="J3829" s="10">
        <v>0.126260474324226</v>
      </c>
      <c r="K3829" s="10">
        <v>0.691392779350281</v>
      </c>
      <c r="L3829" s="10">
        <v>0.182346686720848</v>
      </c>
      <c r="M3829" s="10">
        <v>0.182346686720848</v>
      </c>
      <c r="N3829" s="10">
        <v>2.05608606338501</v>
      </c>
      <c r="O3829" s="10">
        <v>0.263738185167313</v>
      </c>
    </row>
    <row r="3830" spans="1:15">
      <c r="A3830" s="8">
        <v>2012</v>
      </c>
      <c r="B3830" s="8" t="s">
        <v>605</v>
      </c>
      <c r="C3830" s="8">
        <v>411100</v>
      </c>
      <c r="D3830" s="8" t="s">
        <v>27</v>
      </c>
      <c r="E3830" s="8" t="s">
        <v>575</v>
      </c>
      <c r="F3830" s="9">
        <v>797.12</v>
      </c>
      <c r="G3830" s="9">
        <v>98.0100021362305</v>
      </c>
      <c r="H3830" s="9">
        <v>545.940002441406</v>
      </c>
      <c r="I3830" s="9">
        <v>153.179992675781</v>
      </c>
      <c r="J3830" s="10">
        <v>0.122955143451691</v>
      </c>
      <c r="K3830" s="10">
        <v>0.684890627861023</v>
      </c>
      <c r="L3830" s="10">
        <v>0.192166790366173</v>
      </c>
      <c r="M3830" s="10">
        <v>0.192166790366173</v>
      </c>
      <c r="N3830" s="10">
        <v>2.06923675537109</v>
      </c>
      <c r="O3830" s="10">
        <v>0.280580282211304</v>
      </c>
    </row>
    <row r="3831" spans="1:15">
      <c r="A3831" s="8">
        <v>2013</v>
      </c>
      <c r="B3831" s="8" t="s">
        <v>605</v>
      </c>
      <c r="C3831" s="8">
        <v>411100</v>
      </c>
      <c r="D3831" s="8" t="s">
        <v>27</v>
      </c>
      <c r="E3831" s="8" t="s">
        <v>575</v>
      </c>
      <c r="F3831" s="9">
        <v>861.5355</v>
      </c>
      <c r="G3831" s="9">
        <v>107.530097961426</v>
      </c>
      <c r="H3831" s="9">
        <v>584.080688476563</v>
      </c>
      <c r="I3831" s="9">
        <v>169.924713134766</v>
      </c>
      <c r="J3831" s="10">
        <v>0.12481214851141</v>
      </c>
      <c r="K3831" s="10">
        <v>0.677953124046326</v>
      </c>
      <c r="L3831" s="10">
        <v>0.197234719991684</v>
      </c>
      <c r="M3831" s="10">
        <v>0.197234719991684</v>
      </c>
      <c r="N3831" s="10">
        <v>2.07242250442505</v>
      </c>
      <c r="O3831" s="10">
        <v>0.290926784276962</v>
      </c>
    </row>
    <row r="3832" spans="1:15">
      <c r="A3832" s="8">
        <v>2014</v>
      </c>
      <c r="B3832" s="8" t="s">
        <v>605</v>
      </c>
      <c r="C3832" s="8">
        <v>411100</v>
      </c>
      <c r="D3832" s="8" t="s">
        <v>27</v>
      </c>
      <c r="E3832" s="8" t="s">
        <v>575</v>
      </c>
      <c r="F3832" s="9">
        <v>941.1601</v>
      </c>
      <c r="G3832" s="9">
        <v>109.108100891113</v>
      </c>
      <c r="H3832" s="9">
        <v>599.576721191406</v>
      </c>
      <c r="I3832" s="9">
        <v>232.475296020508</v>
      </c>
      <c r="J3832" s="10">
        <v>0.115929372608662</v>
      </c>
      <c r="K3832" s="10">
        <v>0.637061357498169</v>
      </c>
      <c r="L3832" s="10">
        <v>0.247009292244911</v>
      </c>
      <c r="M3832" s="10">
        <v>0.247009292244911</v>
      </c>
      <c r="N3832" s="10">
        <v>2.13107991218567</v>
      </c>
      <c r="O3832" s="10">
        <v>0.387732356786728</v>
      </c>
    </row>
    <row r="3833" spans="1:15">
      <c r="A3833" s="8">
        <v>2015</v>
      </c>
      <c r="B3833" s="8" t="s">
        <v>605</v>
      </c>
      <c r="C3833" s="8">
        <v>411100</v>
      </c>
      <c r="D3833" s="8" t="s">
        <v>27</v>
      </c>
      <c r="E3833" s="8" t="s">
        <v>575</v>
      </c>
      <c r="F3833" s="9">
        <v>992.5895</v>
      </c>
      <c r="G3833" s="9">
        <v>106.40650177002</v>
      </c>
      <c r="H3833" s="9">
        <v>624.748474121094</v>
      </c>
      <c r="I3833" s="9">
        <v>261.434509277344</v>
      </c>
      <c r="J3833" s="10">
        <v>0.107200913131237</v>
      </c>
      <c r="K3833" s="10">
        <v>0.629412710666656</v>
      </c>
      <c r="L3833" s="10">
        <v>0.263386338949203</v>
      </c>
      <c r="M3833" s="10">
        <v>0.263386338949203</v>
      </c>
      <c r="N3833" s="10">
        <v>2.15618538856506</v>
      </c>
      <c r="O3833" s="10">
        <v>0.418463617563248</v>
      </c>
    </row>
    <row r="3834" spans="1:15">
      <c r="A3834" s="8">
        <v>2016</v>
      </c>
      <c r="B3834" s="8" t="s">
        <v>605</v>
      </c>
      <c r="C3834" s="8">
        <v>411100</v>
      </c>
      <c r="D3834" s="8" t="s">
        <v>27</v>
      </c>
      <c r="E3834" s="8" t="s">
        <v>575</v>
      </c>
      <c r="F3834" s="9">
        <v>1081.9257</v>
      </c>
      <c r="G3834" s="9">
        <v>113.873397827148</v>
      </c>
      <c r="H3834" s="9">
        <v>674.620483398438</v>
      </c>
      <c r="I3834" s="9">
        <v>293.431793212891</v>
      </c>
      <c r="J3834" s="10">
        <v>0.105250664055347</v>
      </c>
      <c r="K3834" s="10">
        <v>0.623536765575409</v>
      </c>
      <c r="L3834" s="10">
        <v>0.271212518215179</v>
      </c>
      <c r="M3834" s="10">
        <v>0.271212518215179</v>
      </c>
      <c r="N3834" s="10">
        <v>2.16596174240112</v>
      </c>
      <c r="O3834" s="10">
        <v>0.434958308935165</v>
      </c>
    </row>
    <row r="3835" spans="1:15">
      <c r="A3835" s="8">
        <v>2017</v>
      </c>
      <c r="B3835" s="8" t="s">
        <v>605</v>
      </c>
      <c r="C3835" s="8">
        <v>411100</v>
      </c>
      <c r="D3835" s="8" t="s">
        <v>27</v>
      </c>
      <c r="E3835" s="8" t="s">
        <v>575</v>
      </c>
      <c r="F3835" s="9">
        <v>1165.0431</v>
      </c>
      <c r="G3835" s="9">
        <v>109.696601867676</v>
      </c>
      <c r="H3835" s="9">
        <v>713.750305175781</v>
      </c>
      <c r="I3835" s="9">
        <v>341.59619140625</v>
      </c>
      <c r="J3835" s="10">
        <v>0.0941566899418831</v>
      </c>
      <c r="K3835" s="10">
        <v>0.612638533115387</v>
      </c>
      <c r="L3835" s="10">
        <v>0.293204754590988</v>
      </c>
      <c r="M3835" s="10">
        <v>0.293204754590988</v>
      </c>
      <c r="N3835" s="10">
        <v>2.19904804229736</v>
      </c>
      <c r="O3835" s="10">
        <v>0.478593409061432</v>
      </c>
    </row>
    <row r="3836" spans="1:15">
      <c r="A3836" s="8">
        <v>2018</v>
      </c>
      <c r="B3836" s="8" t="s">
        <v>605</v>
      </c>
      <c r="C3836" s="8">
        <v>411100</v>
      </c>
      <c r="D3836" s="8" t="s">
        <v>27</v>
      </c>
      <c r="E3836" s="8" t="s">
        <v>575</v>
      </c>
      <c r="F3836" s="9">
        <v>1236.6633</v>
      </c>
      <c r="G3836" s="9">
        <v>110.980003356934</v>
      </c>
      <c r="H3836" s="9">
        <v>741.239990234375</v>
      </c>
      <c r="I3836" s="9">
        <v>384.440002441406</v>
      </c>
      <c r="J3836" s="10">
        <v>0.0897414833307266</v>
      </c>
      <c r="K3836" s="10">
        <v>0.599387049674988</v>
      </c>
      <c r="L3836" s="10">
        <v>0.310868769884109</v>
      </c>
      <c r="M3836" s="10">
        <v>0.310868769884109</v>
      </c>
      <c r="N3836" s="10">
        <v>2.2211217880249</v>
      </c>
      <c r="O3836" s="10">
        <v>0.518644452095032</v>
      </c>
    </row>
    <row r="3837" spans="1:15">
      <c r="A3837" s="8">
        <v>2019</v>
      </c>
      <c r="B3837" s="8" t="s">
        <v>605</v>
      </c>
      <c r="C3837" s="8">
        <v>411100</v>
      </c>
      <c r="D3837" s="8" t="s">
        <v>27</v>
      </c>
      <c r="E3837" s="8" t="s">
        <v>575</v>
      </c>
      <c r="F3837" s="9">
        <v>1578.4373</v>
      </c>
      <c r="G3837" s="9">
        <v>137.800308227539</v>
      </c>
      <c r="H3837" s="9">
        <v>729.928466796875</v>
      </c>
      <c r="I3837" s="9">
        <v>710.708557128906</v>
      </c>
      <c r="J3837" s="10">
        <v>0.0873017311096191</v>
      </c>
      <c r="K3837" s="10">
        <v>0.46243742108345</v>
      </c>
      <c r="L3837" s="10">
        <v>0.450260877609253</v>
      </c>
      <c r="M3837" s="10">
        <v>0.450260877609253</v>
      </c>
      <c r="N3837" s="10">
        <v>2.36295914649963</v>
      </c>
      <c r="O3837" s="10">
        <v>0.9736687541008</v>
      </c>
    </row>
    <row r="3838" spans="1:15">
      <c r="A3838" s="8">
        <v>2020</v>
      </c>
      <c r="B3838" s="8" t="s">
        <v>605</v>
      </c>
      <c r="C3838" s="8">
        <v>411100</v>
      </c>
      <c r="D3838" s="8" t="s">
        <v>27</v>
      </c>
      <c r="E3838" s="8" t="s">
        <v>575</v>
      </c>
      <c r="F3838" s="9">
        <v>1573.88</v>
      </c>
      <c r="G3838" s="9">
        <v>149.970001220703</v>
      </c>
      <c r="H3838" s="9">
        <v>674.049987792969</v>
      </c>
      <c r="I3838" s="9">
        <v>749.849975585938</v>
      </c>
      <c r="J3838" s="10">
        <v>0.0952868089079857</v>
      </c>
      <c r="K3838" s="10">
        <v>0.428272783756256</v>
      </c>
      <c r="L3838" s="10">
        <v>0.476434022188187</v>
      </c>
      <c r="M3838" s="10">
        <v>0.476434022188187</v>
      </c>
      <c r="N3838" s="10">
        <v>2.38113451004028</v>
      </c>
      <c r="O3838" s="10">
        <v>1.11245453357697</v>
      </c>
    </row>
    <row r="3839" spans="1:15">
      <c r="A3839" s="8">
        <v>2021</v>
      </c>
      <c r="B3839" s="8" t="s">
        <v>605</v>
      </c>
      <c r="C3839" s="8">
        <v>411100</v>
      </c>
      <c r="D3839" s="8" t="s">
        <v>27</v>
      </c>
      <c r="E3839" s="8" t="s">
        <v>575</v>
      </c>
      <c r="F3839" s="9">
        <v>1721.0792</v>
      </c>
      <c r="G3839" s="9">
        <v>155.481063842773</v>
      </c>
      <c r="H3839" s="9">
        <v>740.897583007813</v>
      </c>
      <c r="I3839" s="9">
        <v>824.700561523438</v>
      </c>
      <c r="J3839" s="10">
        <v>0.0903392881155014</v>
      </c>
      <c r="K3839" s="10">
        <v>0.430484294891357</v>
      </c>
      <c r="L3839" s="10">
        <v>0.47917640209198</v>
      </c>
      <c r="M3839" s="10">
        <v>0.47917640209198</v>
      </c>
      <c r="N3839" s="10">
        <v>2.38883709907532</v>
      </c>
      <c r="O3839" s="10">
        <v>1.11311006546021</v>
      </c>
    </row>
    <row r="3840" spans="1:15">
      <c r="A3840" s="8">
        <v>2022</v>
      </c>
      <c r="B3840" s="8" t="s">
        <v>605</v>
      </c>
      <c r="C3840" s="8">
        <v>411100</v>
      </c>
      <c r="D3840" s="8" t="s">
        <v>27</v>
      </c>
      <c r="E3840" s="8" t="s">
        <v>575</v>
      </c>
      <c r="F3840" s="9">
        <v>1812.9</v>
      </c>
      <c r="G3840" s="9">
        <v>166.9</v>
      </c>
      <c r="H3840" s="9">
        <v>790.1</v>
      </c>
      <c r="I3840" s="9">
        <v>855.9</v>
      </c>
      <c r="J3840" s="10">
        <v>0.0920624413922445</v>
      </c>
      <c r="K3840" s="10">
        <v>0.435821060179822</v>
      </c>
      <c r="L3840" s="10">
        <v>0.472116498427933</v>
      </c>
      <c r="M3840" s="10">
        <v>0.472116498427933</v>
      </c>
      <c r="N3840" s="10">
        <v>2.38005405703569</v>
      </c>
      <c r="O3840" s="10">
        <v>1.08328059739274</v>
      </c>
    </row>
    <row r="3841" spans="1:15">
      <c r="A3841" s="1">
        <v>2023</v>
      </c>
      <c r="B3841" s="1" t="s">
        <v>605</v>
      </c>
      <c r="C3841" s="1">
        <v>411100</v>
      </c>
      <c r="D3841" s="1" t="s">
        <v>27</v>
      </c>
      <c r="E3841" s="1" t="s">
        <v>575</v>
      </c>
      <c r="F3841" s="14" t="s">
        <v>606</v>
      </c>
      <c r="G3841" s="14">
        <v>154.7</v>
      </c>
      <c r="H3841" s="14" t="s">
        <v>607</v>
      </c>
      <c r="I3841" s="14">
        <v>907.4</v>
      </c>
      <c r="J3841" s="18">
        <f>G3841/F3841</f>
        <v>0.0877033845456092</v>
      </c>
      <c r="K3841" s="18">
        <f>H3841/F3841</f>
        <v>0.397925052440614</v>
      </c>
      <c r="L3841" s="18">
        <f>I3841/F3841</f>
        <v>0.514428255570044</v>
      </c>
      <c r="M3841" s="18">
        <f>I3841/F3841</f>
        <v>0.514428255570044</v>
      </c>
      <c r="N3841" s="18">
        <f>J3841*1+K3841*2+L3841*3</f>
        <v>2.42683825613697</v>
      </c>
      <c r="O3841" s="18">
        <f>I3841/H3841</f>
        <v>1.29277674882462</v>
      </c>
    </row>
    <row r="3842" spans="1:15">
      <c r="A3842" s="8">
        <v>2000</v>
      </c>
      <c r="B3842" s="8" t="s">
        <v>608</v>
      </c>
      <c r="C3842" s="8">
        <v>411200</v>
      </c>
      <c r="D3842" s="8" t="s">
        <v>27</v>
      </c>
      <c r="E3842" s="8" t="s">
        <v>575</v>
      </c>
      <c r="F3842" s="9">
        <v>168.6397</v>
      </c>
      <c r="G3842" s="9">
        <v>22.5494995117188</v>
      </c>
      <c r="H3842" s="9">
        <v>88.3264007568359</v>
      </c>
      <c r="I3842" s="9">
        <v>57.763801574707</v>
      </c>
      <c r="J3842" s="10">
        <v>0.133714064955711</v>
      </c>
      <c r="K3842" s="10">
        <v>0.523758053779602</v>
      </c>
      <c r="L3842" s="10">
        <v>0.342527896165848</v>
      </c>
      <c r="M3842" s="10">
        <v>0.342527896165848</v>
      </c>
      <c r="N3842" s="10">
        <v>2.20881390571594</v>
      </c>
      <c r="O3842" s="10">
        <v>0.653981149196625</v>
      </c>
    </row>
    <row r="3843" spans="1:15">
      <c r="A3843" s="8">
        <v>2001</v>
      </c>
      <c r="B3843" s="8" t="s">
        <v>608</v>
      </c>
      <c r="C3843" s="8">
        <v>411200</v>
      </c>
      <c r="D3843" s="8" t="s">
        <v>27</v>
      </c>
      <c r="E3843" s="8" t="s">
        <v>575</v>
      </c>
      <c r="F3843" s="9">
        <v>181.1926</v>
      </c>
      <c r="G3843" s="9">
        <v>21.0170993804932</v>
      </c>
      <c r="H3843" s="9">
        <v>97.1651992797852</v>
      </c>
      <c r="I3843" s="9">
        <v>63.0102996826172</v>
      </c>
      <c r="J3843" s="10">
        <v>0.115993142127991</v>
      </c>
      <c r="K3843" s="10">
        <v>0.536253690719604</v>
      </c>
      <c r="L3843" s="10">
        <v>0.347753167152405</v>
      </c>
      <c r="M3843" s="10">
        <v>0.347753167152405</v>
      </c>
      <c r="N3843" s="10">
        <v>2.23176002502441</v>
      </c>
      <c r="O3843" s="10">
        <v>0.648486316204071</v>
      </c>
    </row>
    <row r="3844" spans="1:15">
      <c r="A3844" s="8">
        <v>2002</v>
      </c>
      <c r="B3844" s="8" t="s">
        <v>608</v>
      </c>
      <c r="C3844" s="8">
        <v>411200</v>
      </c>
      <c r="D3844" s="8" t="s">
        <v>27</v>
      </c>
      <c r="E3844" s="8" t="s">
        <v>575</v>
      </c>
      <c r="F3844" s="9">
        <v>197.1858</v>
      </c>
      <c r="G3844" s="9">
        <v>22.1471004486084</v>
      </c>
      <c r="H3844" s="9">
        <v>106.03800201416</v>
      </c>
      <c r="I3844" s="9">
        <v>69.0007019042969</v>
      </c>
      <c r="J3844" s="10">
        <v>0.112315900623798</v>
      </c>
      <c r="K3844" s="10">
        <v>0.53775680065155</v>
      </c>
      <c r="L3844" s="10">
        <v>0.349927335977554</v>
      </c>
      <c r="M3844" s="10">
        <v>0.349927335977554</v>
      </c>
      <c r="N3844" s="10">
        <v>2.2376115322113</v>
      </c>
      <c r="O3844" s="10">
        <v>0.650716722011566</v>
      </c>
    </row>
    <row r="3845" spans="1:15">
      <c r="A3845" s="8">
        <v>2003</v>
      </c>
      <c r="B3845" s="8" t="s">
        <v>608</v>
      </c>
      <c r="C3845" s="8">
        <v>411200</v>
      </c>
      <c r="D3845" s="8" t="s">
        <v>27</v>
      </c>
      <c r="E3845" s="8" t="s">
        <v>575</v>
      </c>
      <c r="F3845" s="9">
        <v>224.5634</v>
      </c>
      <c r="G3845" s="9">
        <v>23.7359008789063</v>
      </c>
      <c r="H3845" s="9">
        <v>123.905502319336</v>
      </c>
      <c r="I3845" s="9">
        <v>76.9219970703125</v>
      </c>
      <c r="J3845" s="10">
        <v>0.105697996914387</v>
      </c>
      <c r="K3845" s="10">
        <v>0.5517618060112</v>
      </c>
      <c r="L3845" s="10">
        <v>0.342540234327316</v>
      </c>
      <c r="M3845" s="10">
        <v>0.342540234327316</v>
      </c>
      <c r="N3845" s="10">
        <v>2.23684239387512</v>
      </c>
      <c r="O3845" s="10">
        <v>0.620811820030212</v>
      </c>
    </row>
    <row r="3846" spans="1:15">
      <c r="A3846" s="8">
        <v>2004</v>
      </c>
      <c r="B3846" s="8" t="s">
        <v>608</v>
      </c>
      <c r="C3846" s="8">
        <v>411200</v>
      </c>
      <c r="D3846" s="8" t="s">
        <v>27</v>
      </c>
      <c r="E3846" s="8" t="s">
        <v>575</v>
      </c>
      <c r="F3846" s="9">
        <v>274.6518</v>
      </c>
      <c r="G3846" s="9">
        <v>28.7719993591309</v>
      </c>
      <c r="H3846" s="9">
        <v>158.153900146484</v>
      </c>
      <c r="I3846" s="9">
        <v>87.7258987426758</v>
      </c>
      <c r="J3846" s="10">
        <v>0.104758098721504</v>
      </c>
      <c r="K3846" s="10">
        <v>0.575834214687347</v>
      </c>
      <c r="L3846" s="10">
        <v>0.31940770149231</v>
      </c>
      <c r="M3846" s="10">
        <v>0.31940770149231</v>
      </c>
      <c r="N3846" s="10">
        <v>2.21464967727661</v>
      </c>
      <c r="O3846" s="10">
        <v>0.554686903953552</v>
      </c>
    </row>
    <row r="3847" spans="1:15">
      <c r="A3847" s="8">
        <v>2005</v>
      </c>
      <c r="B3847" s="8" t="s">
        <v>608</v>
      </c>
      <c r="C3847" s="8">
        <v>411200</v>
      </c>
      <c r="D3847" s="8" t="s">
        <v>27</v>
      </c>
      <c r="E3847" s="8" t="s">
        <v>575</v>
      </c>
      <c r="F3847" s="9">
        <v>335.1823</v>
      </c>
      <c r="G3847" s="9">
        <v>33.0980987548828</v>
      </c>
      <c r="H3847" s="9">
        <v>202.263000488281</v>
      </c>
      <c r="I3847" s="9">
        <v>99.8211975097656</v>
      </c>
      <c r="J3847" s="10">
        <v>0.0987465605139732</v>
      </c>
      <c r="K3847" s="10">
        <v>0.603441774845123</v>
      </c>
      <c r="L3847" s="10">
        <v>0.297811657190323</v>
      </c>
      <c r="M3847" s="10">
        <v>0.297811657190323</v>
      </c>
      <c r="N3847" s="10">
        <v>2.19906497001648</v>
      </c>
      <c r="O3847" s="10">
        <v>0.49352177977562</v>
      </c>
    </row>
    <row r="3848" spans="1:15">
      <c r="A3848" s="8">
        <v>2006</v>
      </c>
      <c r="B3848" s="8" t="s">
        <v>608</v>
      </c>
      <c r="C3848" s="8">
        <v>411200</v>
      </c>
      <c r="D3848" s="8" t="s">
        <v>27</v>
      </c>
      <c r="E3848" s="8" t="s">
        <v>575</v>
      </c>
      <c r="F3848" s="9">
        <v>412.147</v>
      </c>
      <c r="G3848" s="9">
        <v>36.8390998840332</v>
      </c>
      <c r="H3848" s="9">
        <v>262.428405761719</v>
      </c>
      <c r="I3848" s="9">
        <v>112.879501342773</v>
      </c>
      <c r="J3848" s="10">
        <v>0.0893834009766579</v>
      </c>
      <c r="K3848" s="10">
        <v>0.636734962463379</v>
      </c>
      <c r="L3848" s="10">
        <v>0.273881644010544</v>
      </c>
      <c r="M3848" s="10">
        <v>0.273881644010544</v>
      </c>
      <c r="N3848" s="10">
        <v>2.18449831008911</v>
      </c>
      <c r="O3848" s="10">
        <v>0.430134475231171</v>
      </c>
    </row>
    <row r="3849" spans="1:15">
      <c r="A3849" s="8">
        <v>2007</v>
      </c>
      <c r="B3849" s="8" t="s">
        <v>608</v>
      </c>
      <c r="C3849" s="8">
        <v>411200</v>
      </c>
      <c r="D3849" s="8" t="s">
        <v>27</v>
      </c>
      <c r="E3849" s="8" t="s">
        <v>575</v>
      </c>
      <c r="F3849" s="9">
        <v>518.4183</v>
      </c>
      <c r="G3849" s="9">
        <v>42.1189994812012</v>
      </c>
      <c r="H3849" s="9">
        <v>342.003295898438</v>
      </c>
      <c r="I3849" s="9">
        <v>134.296005249023</v>
      </c>
      <c r="J3849" s="10">
        <v>0.0812451988458633</v>
      </c>
      <c r="K3849" s="10">
        <v>0.659705281257629</v>
      </c>
      <c r="L3849" s="10">
        <v>0.259049504995346</v>
      </c>
      <c r="M3849" s="10">
        <v>0.259049504995346</v>
      </c>
      <c r="N3849" s="10">
        <v>2.17780423164368</v>
      </c>
      <c r="O3849" s="10">
        <v>0.392674595117569</v>
      </c>
    </row>
    <row r="3850" spans="1:15">
      <c r="A3850" s="8">
        <v>2008</v>
      </c>
      <c r="B3850" s="8" t="s">
        <v>608</v>
      </c>
      <c r="C3850" s="8">
        <v>411200</v>
      </c>
      <c r="D3850" s="8" t="s">
        <v>27</v>
      </c>
      <c r="E3850" s="8" t="s">
        <v>575</v>
      </c>
      <c r="F3850" s="9">
        <v>654.21</v>
      </c>
      <c r="G3850" s="9">
        <v>54.7700004577637</v>
      </c>
      <c r="H3850" s="9">
        <v>437.940002441406</v>
      </c>
      <c r="I3850" s="9">
        <v>161.5</v>
      </c>
      <c r="J3850" s="10">
        <v>0.0837192982435226</v>
      </c>
      <c r="K3850" s="10">
        <v>0.669418096542358</v>
      </c>
      <c r="L3850" s="10">
        <v>0.246862635016441</v>
      </c>
      <c r="M3850" s="10">
        <v>0.246862635016441</v>
      </c>
      <c r="N3850" s="10">
        <v>2.16314339637756</v>
      </c>
      <c r="O3850" s="10">
        <v>0.368771970272064</v>
      </c>
    </row>
    <row r="3851" spans="1:15">
      <c r="A3851" s="8">
        <v>2009</v>
      </c>
      <c r="B3851" s="8" t="s">
        <v>608</v>
      </c>
      <c r="C3851" s="8">
        <v>411200</v>
      </c>
      <c r="D3851" s="8" t="s">
        <v>27</v>
      </c>
      <c r="E3851" s="8" t="s">
        <v>575</v>
      </c>
      <c r="F3851" s="9">
        <v>702.7459</v>
      </c>
      <c r="G3851" s="9">
        <v>57.6110992431641</v>
      </c>
      <c r="H3851" s="9">
        <v>464.131500244141</v>
      </c>
      <c r="I3851" s="9">
        <v>181.003295898437</v>
      </c>
      <c r="J3851" s="10">
        <v>0.0819799900054932</v>
      </c>
      <c r="K3851" s="10">
        <v>0.660454213619232</v>
      </c>
      <c r="L3851" s="10">
        <v>0.257565766572952</v>
      </c>
      <c r="M3851" s="10">
        <v>0.257565766572952</v>
      </c>
      <c r="N3851" s="10">
        <v>2.17558574676514</v>
      </c>
      <c r="O3851" s="10">
        <v>0.389982789754868</v>
      </c>
    </row>
    <row r="3852" spans="1:15">
      <c r="A3852" s="8">
        <v>2010</v>
      </c>
      <c r="B3852" s="8" t="s">
        <v>608</v>
      </c>
      <c r="C3852" s="8">
        <v>411200</v>
      </c>
      <c r="D3852" s="8" t="s">
        <v>27</v>
      </c>
      <c r="E3852" s="8" t="s">
        <v>575</v>
      </c>
      <c r="F3852" s="9">
        <v>874.4157</v>
      </c>
      <c r="G3852" s="9">
        <v>70.0043029785156</v>
      </c>
      <c r="H3852" s="9">
        <v>599.181396484375</v>
      </c>
      <c r="I3852" s="9">
        <v>205.229995727539</v>
      </c>
      <c r="J3852" s="10">
        <v>0.0800583809614182</v>
      </c>
      <c r="K3852" s="10">
        <v>0.68523633480072</v>
      </c>
      <c r="L3852" s="10">
        <v>0.234705299139023</v>
      </c>
      <c r="M3852" s="10">
        <v>0.234705299139023</v>
      </c>
      <c r="N3852" s="10">
        <v>2.15464687347412</v>
      </c>
      <c r="O3852" s="10">
        <v>0.3425173163414</v>
      </c>
    </row>
    <row r="3853" spans="1:15">
      <c r="A3853" s="8">
        <v>2011</v>
      </c>
      <c r="B3853" s="8" t="s">
        <v>608</v>
      </c>
      <c r="C3853" s="8">
        <v>411200</v>
      </c>
      <c r="D3853" s="8" t="s">
        <v>27</v>
      </c>
      <c r="E3853" s="8" t="s">
        <v>575</v>
      </c>
      <c r="F3853" s="9">
        <v>1030.45</v>
      </c>
      <c r="G3853" s="9">
        <v>81.2200012207031</v>
      </c>
      <c r="H3853" s="9">
        <v>709.039978027344</v>
      </c>
      <c r="I3853" s="9">
        <v>240.190002441406</v>
      </c>
      <c r="J3853" s="10">
        <v>0.0788199305534363</v>
      </c>
      <c r="K3853" s="10">
        <v>0.688087701797485</v>
      </c>
      <c r="L3853" s="10">
        <v>0.233092337846756</v>
      </c>
      <c r="M3853" s="10">
        <v>0.233092337846756</v>
      </c>
      <c r="N3853" s="10">
        <v>2.15427231788635</v>
      </c>
      <c r="O3853" s="10">
        <v>0.338753819465637</v>
      </c>
    </row>
    <row r="3854" spans="1:15">
      <c r="A3854" s="8">
        <v>2012</v>
      </c>
      <c r="B3854" s="8" t="s">
        <v>608</v>
      </c>
      <c r="C3854" s="8">
        <v>411200</v>
      </c>
      <c r="D3854" s="8" t="s">
        <v>27</v>
      </c>
      <c r="E3854" s="8" t="s">
        <v>575</v>
      </c>
      <c r="F3854" s="9">
        <v>1127.32</v>
      </c>
      <c r="G3854" s="9">
        <v>90.5699996948242</v>
      </c>
      <c r="H3854" s="9">
        <v>766.409973144531</v>
      </c>
      <c r="I3854" s="9">
        <v>270.339996337891</v>
      </c>
      <c r="J3854" s="10">
        <v>0.0803409889340401</v>
      </c>
      <c r="K3854" s="10">
        <v>0.679851293563843</v>
      </c>
      <c r="L3854" s="10">
        <v>0.239807680249214</v>
      </c>
      <c r="M3854" s="10">
        <v>0.239807680249214</v>
      </c>
      <c r="N3854" s="10">
        <v>2.15946650505066</v>
      </c>
      <c r="O3854" s="10">
        <v>0.352735489606857</v>
      </c>
    </row>
    <row r="3855" spans="1:15">
      <c r="A3855" s="8">
        <v>2013</v>
      </c>
      <c r="B3855" s="8" t="s">
        <v>608</v>
      </c>
      <c r="C3855" s="8">
        <v>411200</v>
      </c>
      <c r="D3855" s="8" t="s">
        <v>27</v>
      </c>
      <c r="E3855" s="8" t="s">
        <v>575</v>
      </c>
      <c r="F3855" s="9">
        <v>1204.679</v>
      </c>
      <c r="G3855" s="9">
        <v>99.6641998291016</v>
      </c>
      <c r="H3855" s="9">
        <v>799.787963867188</v>
      </c>
      <c r="I3855" s="9">
        <v>305.226837158203</v>
      </c>
      <c r="J3855" s="10">
        <v>0.0827309191226959</v>
      </c>
      <c r="K3855" s="10">
        <v>0.663901329040527</v>
      </c>
      <c r="L3855" s="10">
        <v>0.253367781639099</v>
      </c>
      <c r="M3855" s="10">
        <v>0.253367781639099</v>
      </c>
      <c r="N3855" s="10">
        <v>2.17063689231873</v>
      </c>
      <c r="O3855" s="10">
        <v>0.381634682416916</v>
      </c>
    </row>
    <row r="3856" spans="1:15">
      <c r="A3856" s="8">
        <v>2014</v>
      </c>
      <c r="B3856" s="8" t="s">
        <v>608</v>
      </c>
      <c r="C3856" s="8">
        <v>411200</v>
      </c>
      <c r="D3856" s="8" t="s">
        <v>27</v>
      </c>
      <c r="E3856" s="8" t="s">
        <v>575</v>
      </c>
      <c r="F3856" s="9">
        <v>1240.0597</v>
      </c>
      <c r="G3856" s="9">
        <v>111.348899841309</v>
      </c>
      <c r="H3856" s="9">
        <v>775.286682128906</v>
      </c>
      <c r="I3856" s="9">
        <v>353.424102783203</v>
      </c>
      <c r="J3856" s="10">
        <v>0.0897931754589081</v>
      </c>
      <c r="K3856" s="10">
        <v>0.625201106071472</v>
      </c>
      <c r="L3856" s="10">
        <v>0.28500571846962</v>
      </c>
      <c r="M3856" s="10">
        <v>0.28500571846962</v>
      </c>
      <c r="N3856" s="10">
        <v>2.19521260261536</v>
      </c>
      <c r="O3856" s="10">
        <v>0.455862462520599</v>
      </c>
    </row>
    <row r="3857" spans="1:15">
      <c r="A3857" s="8">
        <v>2015</v>
      </c>
      <c r="B3857" s="8" t="s">
        <v>608</v>
      </c>
      <c r="C3857" s="8">
        <v>411200</v>
      </c>
      <c r="D3857" s="8" t="s">
        <v>27</v>
      </c>
      <c r="E3857" s="8" t="s">
        <v>575</v>
      </c>
      <c r="F3857" s="9">
        <v>1251.0383</v>
      </c>
      <c r="G3857" s="9">
        <v>118.46900177002</v>
      </c>
      <c r="H3857" s="9">
        <v>727.90380859375</v>
      </c>
      <c r="I3857" s="9">
        <v>404.665496826172</v>
      </c>
      <c r="J3857" s="10">
        <v>0.094696544110775</v>
      </c>
      <c r="K3857" s="10">
        <v>0.581839740276337</v>
      </c>
      <c r="L3857" s="10">
        <v>0.323463708162308</v>
      </c>
      <c r="M3857" s="10">
        <v>0.323463708162308</v>
      </c>
      <c r="N3857" s="10">
        <v>2.22876715660095</v>
      </c>
      <c r="O3857" s="10">
        <v>0.555932641029358</v>
      </c>
    </row>
    <row r="3858" spans="1:15">
      <c r="A3858" s="8">
        <v>2016</v>
      </c>
      <c r="B3858" s="8" t="s">
        <v>608</v>
      </c>
      <c r="C3858" s="8">
        <v>411200</v>
      </c>
      <c r="D3858" s="8" t="s">
        <v>27</v>
      </c>
      <c r="E3858" s="8" t="s">
        <v>575</v>
      </c>
      <c r="F3858" s="9">
        <v>1325.8631</v>
      </c>
      <c r="G3858" s="9">
        <v>123.500701904297</v>
      </c>
      <c r="H3858" s="9">
        <v>748.929870605469</v>
      </c>
      <c r="I3858" s="9">
        <v>453.432495117188</v>
      </c>
      <c r="J3858" s="10">
        <v>0.0931474044919014</v>
      </c>
      <c r="K3858" s="10">
        <v>0.564862132072449</v>
      </c>
      <c r="L3858" s="10">
        <v>0.341990441083908</v>
      </c>
      <c r="M3858" s="10">
        <v>0.341990441083908</v>
      </c>
      <c r="N3858" s="10">
        <v>2.24884295463562</v>
      </c>
      <c r="O3858" s="10">
        <v>0.605440497398376</v>
      </c>
    </row>
    <row r="3859" spans="1:15">
      <c r="A3859" s="8">
        <v>2017</v>
      </c>
      <c r="B3859" s="8" t="s">
        <v>608</v>
      </c>
      <c r="C3859" s="8">
        <v>411200</v>
      </c>
      <c r="D3859" s="8" t="s">
        <v>27</v>
      </c>
      <c r="E3859" s="8" t="s">
        <v>575</v>
      </c>
      <c r="F3859" s="9">
        <v>1447.4159</v>
      </c>
      <c r="G3859" s="9">
        <v>118.96199798584</v>
      </c>
      <c r="H3859" s="9">
        <v>818.445495605469</v>
      </c>
      <c r="I3859" s="9">
        <v>510.008392333984</v>
      </c>
      <c r="J3859" s="10">
        <v>0.0821892321109772</v>
      </c>
      <c r="K3859" s="10">
        <v>0.565452873706818</v>
      </c>
      <c r="L3859" s="10">
        <v>0.352357864379883</v>
      </c>
      <c r="M3859" s="10">
        <v>0.352357864379883</v>
      </c>
      <c r="N3859" s="10">
        <v>2.27016854286194</v>
      </c>
      <c r="O3859" s="10">
        <v>0.623142778873444</v>
      </c>
    </row>
    <row r="3860" spans="1:15">
      <c r="A3860" s="8">
        <v>2018</v>
      </c>
      <c r="B3860" s="8" t="s">
        <v>608</v>
      </c>
      <c r="C3860" s="8">
        <v>411200</v>
      </c>
      <c r="D3860" s="8" t="s">
        <v>27</v>
      </c>
      <c r="E3860" s="8" t="s">
        <v>575</v>
      </c>
      <c r="F3860" s="9">
        <v>1528.1246</v>
      </c>
      <c r="G3860" s="9">
        <v>119.089996337891</v>
      </c>
      <c r="H3860" s="9">
        <v>842.190002441406</v>
      </c>
      <c r="I3860" s="9">
        <v>566.840026855469</v>
      </c>
      <c r="J3860" s="10">
        <v>0.0779321268200874</v>
      </c>
      <c r="K3860" s="10">
        <v>0.551126539707184</v>
      </c>
      <c r="L3860" s="10">
        <v>0.370938360691071</v>
      </c>
      <c r="M3860" s="10">
        <v>0.370938360691071</v>
      </c>
      <c r="N3860" s="10">
        <v>2.29300022125244</v>
      </c>
      <c r="O3860" s="10">
        <v>0.673054814338684</v>
      </c>
    </row>
    <row r="3861" spans="1:15">
      <c r="A3861" s="8">
        <v>2019</v>
      </c>
      <c r="B3861" s="8" t="s">
        <v>608</v>
      </c>
      <c r="C3861" s="8">
        <v>411200</v>
      </c>
      <c r="D3861" s="8" t="s">
        <v>27</v>
      </c>
      <c r="E3861" s="8" t="s">
        <v>575</v>
      </c>
      <c r="F3861" s="9">
        <v>1443.8241</v>
      </c>
      <c r="G3861" s="9">
        <v>136.178298950195</v>
      </c>
      <c r="H3861" s="9">
        <v>704.887451171875</v>
      </c>
      <c r="I3861" s="9">
        <v>602.758361816406</v>
      </c>
      <c r="J3861" s="10">
        <v>0.0943177938461304</v>
      </c>
      <c r="K3861" s="10">
        <v>0.488208681344986</v>
      </c>
      <c r="L3861" s="10">
        <v>0.417473554611206</v>
      </c>
      <c r="M3861" s="10">
        <v>0.417473554611206</v>
      </c>
      <c r="N3861" s="10">
        <v>2.32315587997437</v>
      </c>
      <c r="O3861" s="10">
        <v>0.855112910270691</v>
      </c>
    </row>
    <row r="3862" spans="1:15">
      <c r="A3862" s="8">
        <v>2020</v>
      </c>
      <c r="B3862" s="8" t="s">
        <v>608</v>
      </c>
      <c r="C3862" s="8">
        <v>411200</v>
      </c>
      <c r="D3862" s="8" t="s">
        <v>27</v>
      </c>
      <c r="E3862" s="8" t="s">
        <v>575</v>
      </c>
      <c r="F3862" s="9">
        <v>1450.71</v>
      </c>
      <c r="G3862" s="9">
        <v>146.940002441406</v>
      </c>
      <c r="H3862" s="9">
        <v>687.25</v>
      </c>
      <c r="I3862" s="9">
        <v>616.510009765625</v>
      </c>
      <c r="J3862" s="10">
        <v>0.101288333535194</v>
      </c>
      <c r="K3862" s="10">
        <v>0.47373354434967</v>
      </c>
      <c r="L3862" s="10">
        <v>0.424971222877502</v>
      </c>
      <c r="M3862" s="10">
        <v>0.424971222877502</v>
      </c>
      <c r="N3862" s="10">
        <v>2.32366919517517</v>
      </c>
      <c r="O3862" s="10">
        <v>0.897068023681641</v>
      </c>
    </row>
    <row r="3863" spans="1:15">
      <c r="A3863" s="8">
        <v>2021</v>
      </c>
      <c r="B3863" s="8" t="s">
        <v>608</v>
      </c>
      <c r="C3863" s="8">
        <v>411200</v>
      </c>
      <c r="D3863" s="8" t="s">
        <v>27</v>
      </c>
      <c r="E3863" s="8" t="s">
        <v>575</v>
      </c>
      <c r="F3863" s="9">
        <v>1582.5356</v>
      </c>
      <c r="G3863" s="9">
        <v>150.404983520508</v>
      </c>
      <c r="H3863" s="9">
        <v>748.81689453125</v>
      </c>
      <c r="I3863" s="9">
        <v>683.313781738281</v>
      </c>
      <c r="J3863" s="10">
        <v>0.0950405076146126</v>
      </c>
      <c r="K3863" s="10">
        <v>0.473175376653671</v>
      </c>
      <c r="L3863" s="10">
        <v>0.431784152984619</v>
      </c>
      <c r="M3863" s="10">
        <v>0.431784152984619</v>
      </c>
      <c r="N3863" s="10">
        <v>2.33674383163452</v>
      </c>
      <c r="O3863" s="10">
        <v>0.912524521350861</v>
      </c>
    </row>
    <row r="3864" spans="1:15">
      <c r="A3864" s="8">
        <v>2022</v>
      </c>
      <c r="B3864" s="8" t="s">
        <v>608</v>
      </c>
      <c r="C3864" s="8">
        <v>411200</v>
      </c>
      <c r="D3864" s="8" t="s">
        <v>27</v>
      </c>
      <c r="E3864" s="8" t="s">
        <v>575</v>
      </c>
      <c r="F3864" s="9">
        <v>1676.37</v>
      </c>
      <c r="G3864" s="9">
        <v>158.93</v>
      </c>
      <c r="H3864" s="9">
        <v>805.93</v>
      </c>
      <c r="I3864" s="9">
        <v>711.51</v>
      </c>
      <c r="J3864" s="10">
        <v>0.0948060392395474</v>
      </c>
      <c r="K3864" s="10">
        <v>0.480759020979855</v>
      </c>
      <c r="L3864" s="10">
        <v>0.424434939780597</v>
      </c>
      <c r="M3864" s="10">
        <v>0.424434939780597</v>
      </c>
      <c r="N3864" s="10">
        <v>2.32962890054105</v>
      </c>
      <c r="O3864" s="10">
        <v>0.882843423126078</v>
      </c>
    </row>
    <row r="3865" spans="1:15">
      <c r="A3865" s="1">
        <v>2023</v>
      </c>
      <c r="B3865" s="1" t="s">
        <v>608</v>
      </c>
      <c r="C3865" s="1">
        <v>411200</v>
      </c>
      <c r="D3865" s="1" t="s">
        <v>27</v>
      </c>
      <c r="E3865" s="1" t="s">
        <v>575</v>
      </c>
      <c r="F3865" s="14" t="s">
        <v>609</v>
      </c>
      <c r="G3865" s="14">
        <v>174.84</v>
      </c>
      <c r="H3865" s="14" t="s">
        <v>610</v>
      </c>
      <c r="I3865" s="14">
        <v>749.35</v>
      </c>
      <c r="J3865" s="18">
        <f>G3865/F3865</f>
        <v>0.107907941269048</v>
      </c>
      <c r="K3865" s="18">
        <f>H3865/F3865</f>
        <v>0.429607411110494</v>
      </c>
      <c r="L3865" s="18">
        <f>I3865/F3865</f>
        <v>0.462484647620458</v>
      </c>
      <c r="M3865" s="18">
        <f>I3865/F3865</f>
        <v>0.462484647620458</v>
      </c>
      <c r="N3865" s="18">
        <f>J3865*1+K3865*2+L3865*3</f>
        <v>2.35457670635141</v>
      </c>
      <c r="O3865" s="18">
        <f>I3865/H3865</f>
        <v>1.07652855993564</v>
      </c>
    </row>
    <row r="3866" spans="1:15">
      <c r="A3866" s="8">
        <v>2000</v>
      </c>
      <c r="B3866" s="8" t="s">
        <v>611</v>
      </c>
      <c r="C3866" s="8">
        <v>411300</v>
      </c>
      <c r="D3866" s="8" t="s">
        <v>27</v>
      </c>
      <c r="E3866" s="8" t="s">
        <v>575</v>
      </c>
      <c r="F3866" s="9">
        <v>519.6645</v>
      </c>
      <c r="G3866" s="9">
        <v>153.702499389648</v>
      </c>
      <c r="H3866" s="9">
        <v>237.658203125</v>
      </c>
      <c r="I3866" s="9">
        <v>128.303802490234</v>
      </c>
      <c r="J3866" s="10">
        <v>0.295772552490234</v>
      </c>
      <c r="K3866" s="10">
        <v>0.457330077886581</v>
      </c>
      <c r="L3866" s="10">
        <v>0.246897384524345</v>
      </c>
      <c r="M3866" s="10">
        <v>0.246897384524345</v>
      </c>
      <c r="N3866" s="10">
        <v>1.95112490653992</v>
      </c>
      <c r="O3866" s="10">
        <v>0.539866924285889</v>
      </c>
    </row>
    <row r="3867" spans="1:15">
      <c r="A3867" s="8">
        <v>2001</v>
      </c>
      <c r="B3867" s="8" t="s">
        <v>611</v>
      </c>
      <c r="C3867" s="8">
        <v>411300</v>
      </c>
      <c r="D3867" s="8" t="s">
        <v>27</v>
      </c>
      <c r="E3867" s="8" t="s">
        <v>575</v>
      </c>
      <c r="F3867" s="9">
        <v>576.2789</v>
      </c>
      <c r="G3867" s="9">
        <v>169.619506835937</v>
      </c>
      <c r="H3867" s="9">
        <v>264.265197753906</v>
      </c>
      <c r="I3867" s="9">
        <v>142.394195556641</v>
      </c>
      <c r="J3867" s="10">
        <v>0.294335782527924</v>
      </c>
      <c r="K3867" s="10">
        <v>0.458571702241898</v>
      </c>
      <c r="L3867" s="10">
        <v>0.247092500329018</v>
      </c>
      <c r="M3867" s="10">
        <v>0.247092500329018</v>
      </c>
      <c r="N3867" s="10">
        <v>1.95275664329529</v>
      </c>
      <c r="O3867" s="10">
        <v>0.538830697536469</v>
      </c>
    </row>
    <row r="3868" spans="1:15">
      <c r="A3868" s="8">
        <v>2002</v>
      </c>
      <c r="B3868" s="8" t="s">
        <v>611</v>
      </c>
      <c r="C3868" s="8">
        <v>411300</v>
      </c>
      <c r="D3868" s="8" t="s">
        <v>27</v>
      </c>
      <c r="E3868" s="8" t="s">
        <v>575</v>
      </c>
      <c r="F3868" s="9">
        <v>625.0672</v>
      </c>
      <c r="G3868" s="9">
        <v>182.717193603516</v>
      </c>
      <c r="H3868" s="9">
        <v>285.351806640625</v>
      </c>
      <c r="I3868" s="9">
        <v>156.998199462891</v>
      </c>
      <c r="J3868" s="10">
        <v>0.292316079139709</v>
      </c>
      <c r="K3868" s="10">
        <v>0.456513792276382</v>
      </c>
      <c r="L3868" s="10">
        <v>0.251170098781586</v>
      </c>
      <c r="M3868" s="10">
        <v>0.251170098781586</v>
      </c>
      <c r="N3868" s="10">
        <v>1.95885396003723</v>
      </c>
      <c r="O3868" s="10">
        <v>0.550191700458527</v>
      </c>
    </row>
    <row r="3869" spans="1:15">
      <c r="A3869" s="8">
        <v>2003</v>
      </c>
      <c r="B3869" s="8" t="s">
        <v>611</v>
      </c>
      <c r="C3869" s="8">
        <v>411300</v>
      </c>
      <c r="D3869" s="8" t="s">
        <v>27</v>
      </c>
      <c r="E3869" s="8" t="s">
        <v>575</v>
      </c>
      <c r="F3869" s="9">
        <v>724.1573</v>
      </c>
      <c r="G3869" s="9">
        <v>195.511596679687</v>
      </c>
      <c r="H3869" s="9">
        <v>352.445495605469</v>
      </c>
      <c r="I3869" s="9">
        <v>176.2001953125</v>
      </c>
      <c r="J3869" s="10">
        <v>0.269984990358353</v>
      </c>
      <c r="K3869" s="10">
        <v>0.486697435379028</v>
      </c>
      <c r="L3869" s="10">
        <v>0.243317574262619</v>
      </c>
      <c r="M3869" s="10">
        <v>0.243317574262619</v>
      </c>
      <c r="N3869" s="10">
        <v>1.97333264350891</v>
      </c>
      <c r="O3869" s="10">
        <v>0.499936014413834</v>
      </c>
    </row>
    <row r="3870" spans="1:15">
      <c r="A3870" s="8">
        <v>2004</v>
      </c>
      <c r="B3870" s="8" t="s">
        <v>611</v>
      </c>
      <c r="C3870" s="8">
        <v>411300</v>
      </c>
      <c r="D3870" s="8" t="s">
        <v>27</v>
      </c>
      <c r="E3870" s="8" t="s">
        <v>575</v>
      </c>
      <c r="F3870" s="9">
        <v>893.3215</v>
      </c>
      <c r="G3870" s="9">
        <v>253.050094604492</v>
      </c>
      <c r="H3870" s="9">
        <v>430.557800292969</v>
      </c>
      <c r="I3870" s="9">
        <v>209.713592529297</v>
      </c>
      <c r="J3870" s="10">
        <v>0.28326877951622</v>
      </c>
      <c r="K3870" s="10">
        <v>0.481974065303802</v>
      </c>
      <c r="L3870" s="10">
        <v>0.234757125377655</v>
      </c>
      <c r="M3870" s="10">
        <v>0.234757125377655</v>
      </c>
      <c r="N3870" s="10">
        <v>1.95148825645447</v>
      </c>
      <c r="O3870" s="10">
        <v>0.487074196338654</v>
      </c>
    </row>
    <row r="3871" spans="1:15">
      <c r="A3871" s="8">
        <v>2005</v>
      </c>
      <c r="B3871" s="8" t="s">
        <v>611</v>
      </c>
      <c r="C3871" s="8">
        <v>411300</v>
      </c>
      <c r="D3871" s="8" t="s">
        <v>27</v>
      </c>
      <c r="E3871" s="8" t="s">
        <v>575</v>
      </c>
      <c r="F3871" s="9">
        <v>1053.4299</v>
      </c>
      <c r="G3871" s="9">
        <v>275.762084960938</v>
      </c>
      <c r="H3871" s="9">
        <v>527.988891601563</v>
      </c>
      <c r="I3871" s="9">
        <v>249.678894042969</v>
      </c>
      <c r="J3871" s="10">
        <v>0.261775434017181</v>
      </c>
      <c r="K3871" s="10">
        <v>0.501209318637848</v>
      </c>
      <c r="L3871" s="10">
        <v>0.237015202641487</v>
      </c>
      <c r="M3871" s="10">
        <v>0.237015202641487</v>
      </c>
      <c r="N3871" s="10">
        <v>1.97523963451385</v>
      </c>
      <c r="O3871" s="10">
        <v>0.472886651754379</v>
      </c>
    </row>
    <row r="3872" spans="1:15">
      <c r="A3872" s="8">
        <v>2006</v>
      </c>
      <c r="B3872" s="8" t="s">
        <v>611</v>
      </c>
      <c r="C3872" s="8">
        <v>411300</v>
      </c>
      <c r="D3872" s="8" t="s">
        <v>27</v>
      </c>
      <c r="E3872" s="8" t="s">
        <v>575</v>
      </c>
      <c r="F3872" s="9">
        <v>1203.05</v>
      </c>
      <c r="G3872" s="9">
        <v>295.768890380859</v>
      </c>
      <c r="H3872" s="9">
        <v>612.330993652344</v>
      </c>
      <c r="I3872" s="9">
        <v>294.955596923828</v>
      </c>
      <c r="J3872" s="10">
        <v>0.245849207043648</v>
      </c>
      <c r="K3872" s="10">
        <v>0.508982181549072</v>
      </c>
      <c r="L3872" s="10">
        <v>0.245173186063766</v>
      </c>
      <c r="M3872" s="10">
        <v>0.245173186063766</v>
      </c>
      <c r="N3872" s="10">
        <v>1.99933314323425</v>
      </c>
      <c r="O3872" s="10">
        <v>0.481693059206009</v>
      </c>
    </row>
    <row r="3873" spans="1:15">
      <c r="A3873" s="8">
        <v>2007</v>
      </c>
      <c r="B3873" s="8" t="s">
        <v>611</v>
      </c>
      <c r="C3873" s="8">
        <v>411300</v>
      </c>
      <c r="D3873" s="8" t="s">
        <v>27</v>
      </c>
      <c r="E3873" s="8" t="s">
        <v>575</v>
      </c>
      <c r="F3873" s="9">
        <v>1376.3321</v>
      </c>
      <c r="G3873" s="9">
        <v>302.044708251953</v>
      </c>
      <c r="H3873" s="9">
        <v>714.783081054688</v>
      </c>
      <c r="I3873" s="9">
        <v>359.504302978516</v>
      </c>
      <c r="J3873" s="10">
        <v>0.219456270337105</v>
      </c>
      <c r="K3873" s="10">
        <v>0.519339084625244</v>
      </c>
      <c r="L3873" s="10">
        <v>0.26120463013649</v>
      </c>
      <c r="M3873" s="10">
        <v>0.26120463013649</v>
      </c>
      <c r="N3873" s="10">
        <v>2.04174828529358</v>
      </c>
      <c r="O3873" s="10">
        <v>0.502955794334412</v>
      </c>
    </row>
    <row r="3874" spans="1:15">
      <c r="A3874" s="8">
        <v>2008</v>
      </c>
      <c r="B3874" s="8" t="s">
        <v>611</v>
      </c>
      <c r="C3874" s="8">
        <v>411300</v>
      </c>
      <c r="D3874" s="8" t="s">
        <v>27</v>
      </c>
      <c r="E3874" s="8" t="s">
        <v>575</v>
      </c>
      <c r="F3874" s="9">
        <v>1636.43</v>
      </c>
      <c r="G3874" s="9">
        <v>344.480010986328</v>
      </c>
      <c r="H3874" s="9">
        <v>856.010009765625</v>
      </c>
      <c r="I3874" s="9">
        <v>435.940002441406</v>
      </c>
      <c r="J3874" s="10">
        <v>0.210507020354271</v>
      </c>
      <c r="K3874" s="10">
        <v>0.523096024990082</v>
      </c>
      <c r="L3874" s="10">
        <v>0.266396969556808</v>
      </c>
      <c r="M3874" s="10">
        <v>0.266396969556808</v>
      </c>
      <c r="N3874" s="10">
        <v>2.05589008331299</v>
      </c>
      <c r="O3874" s="10">
        <v>0.509269773960114</v>
      </c>
    </row>
    <row r="3875" spans="1:15">
      <c r="A3875" s="8">
        <v>2009</v>
      </c>
      <c r="B3875" s="8" t="s">
        <v>611</v>
      </c>
      <c r="C3875" s="8">
        <v>411300</v>
      </c>
      <c r="D3875" s="8" t="s">
        <v>27</v>
      </c>
      <c r="E3875" s="8" t="s">
        <v>575</v>
      </c>
      <c r="F3875" s="9">
        <v>1714.4914</v>
      </c>
      <c r="G3875" s="9">
        <v>366.912414550781</v>
      </c>
      <c r="H3875" s="9">
        <v>875.493286132813</v>
      </c>
      <c r="I3875" s="9">
        <v>472.085693359375</v>
      </c>
      <c r="J3875" s="10">
        <v>0.214006558060646</v>
      </c>
      <c r="K3875" s="10">
        <v>0.510643124580383</v>
      </c>
      <c r="L3875" s="10">
        <v>0.275350272655487</v>
      </c>
      <c r="M3875" s="10">
        <v>0.275350272655487</v>
      </c>
      <c r="N3875" s="10">
        <v>2.06134366989136</v>
      </c>
      <c r="O3875" s="10">
        <v>0.539222538471222</v>
      </c>
    </row>
    <row r="3876" spans="1:15">
      <c r="A3876" s="8">
        <v>2010</v>
      </c>
      <c r="B3876" s="8" t="s">
        <v>611</v>
      </c>
      <c r="C3876" s="8">
        <v>411300</v>
      </c>
      <c r="D3876" s="8" t="s">
        <v>27</v>
      </c>
      <c r="E3876" s="8" t="s">
        <v>575</v>
      </c>
      <c r="F3876" s="9">
        <v>1953.3562</v>
      </c>
      <c r="G3876" s="9">
        <v>401.181396484375</v>
      </c>
      <c r="H3876" s="9">
        <v>1017.06970214844</v>
      </c>
      <c r="I3876" s="9">
        <v>535.105102539063</v>
      </c>
      <c r="J3876" s="10">
        <v>0.20538055896759</v>
      </c>
      <c r="K3876" s="10">
        <v>0.520678043365479</v>
      </c>
      <c r="L3876" s="10">
        <v>0.273941397666931</v>
      </c>
      <c r="M3876" s="10">
        <v>0.273941397666931</v>
      </c>
      <c r="N3876" s="10">
        <v>2.06856083869934</v>
      </c>
      <c r="O3876" s="10">
        <v>0.52612429857254</v>
      </c>
    </row>
    <row r="3877" spans="1:15">
      <c r="A3877" s="8">
        <v>2011</v>
      </c>
      <c r="B3877" s="8" t="s">
        <v>611</v>
      </c>
      <c r="C3877" s="8">
        <v>411300</v>
      </c>
      <c r="D3877" s="8" t="s">
        <v>27</v>
      </c>
      <c r="E3877" s="8" t="s">
        <v>575</v>
      </c>
      <c r="F3877" s="9">
        <v>2202.31</v>
      </c>
      <c r="G3877" s="9">
        <v>415.899993896484</v>
      </c>
      <c r="H3877" s="9">
        <v>1166.81005859375</v>
      </c>
      <c r="I3877" s="9">
        <v>619.609985351563</v>
      </c>
      <c r="J3877" s="10">
        <v>0.188847169280052</v>
      </c>
      <c r="K3877" s="10">
        <v>0.529811918735504</v>
      </c>
      <c r="L3877" s="10">
        <v>0.28134548664093</v>
      </c>
      <c r="M3877" s="10">
        <v>0.28134548664093</v>
      </c>
      <c r="N3877" s="10">
        <v>2.09250736236572</v>
      </c>
      <c r="O3877" s="10">
        <v>0.531028985977173</v>
      </c>
    </row>
    <row r="3878" spans="1:15">
      <c r="A3878" s="8">
        <v>2012</v>
      </c>
      <c r="B3878" s="8" t="s">
        <v>611</v>
      </c>
      <c r="C3878" s="8">
        <v>411300</v>
      </c>
      <c r="D3878" s="8" t="s">
        <v>27</v>
      </c>
      <c r="E3878" s="8" t="s">
        <v>575</v>
      </c>
      <c r="F3878" s="9">
        <v>2340.73</v>
      </c>
      <c r="G3878" s="9">
        <v>423.619995117188</v>
      </c>
      <c r="H3878" s="9">
        <v>1220.98999023437</v>
      </c>
      <c r="I3878" s="9">
        <v>696.109985351563</v>
      </c>
      <c r="J3878" s="10">
        <v>0.18097773194313</v>
      </c>
      <c r="K3878" s="10">
        <v>0.521627843379974</v>
      </c>
      <c r="L3878" s="10">
        <v>0.297390133142471</v>
      </c>
      <c r="M3878" s="10">
        <v>0.297390133142471</v>
      </c>
      <c r="N3878" s="10">
        <v>2.11640381813049</v>
      </c>
      <c r="O3878" s="10">
        <v>0.570119321346283</v>
      </c>
    </row>
    <row r="3879" spans="1:15">
      <c r="A3879" s="8">
        <v>2013</v>
      </c>
      <c r="B3879" s="8" t="s">
        <v>611</v>
      </c>
      <c r="C3879" s="8">
        <v>411300</v>
      </c>
      <c r="D3879" s="8" t="s">
        <v>27</v>
      </c>
      <c r="E3879" s="8" t="s">
        <v>575</v>
      </c>
      <c r="F3879" s="9">
        <v>2498.6647</v>
      </c>
      <c r="G3879" s="9">
        <v>449.777709960938</v>
      </c>
      <c r="H3879" s="9">
        <v>1264.67712402344</v>
      </c>
      <c r="I3879" s="9">
        <v>784.209899902344</v>
      </c>
      <c r="J3879" s="10">
        <v>0.180007234215736</v>
      </c>
      <c r="K3879" s="10">
        <v>0.506141185760498</v>
      </c>
      <c r="L3879" s="10">
        <v>0.313851594924927</v>
      </c>
      <c r="M3879" s="10">
        <v>0.313851594924927</v>
      </c>
      <c r="N3879" s="10">
        <v>2.13384437561035</v>
      </c>
      <c r="O3879" s="10">
        <v>0.620087027549744</v>
      </c>
    </row>
    <row r="3880" spans="1:15">
      <c r="A3880" s="8">
        <v>2014</v>
      </c>
      <c r="B3880" s="8" t="s">
        <v>611</v>
      </c>
      <c r="C3880" s="8">
        <v>411300</v>
      </c>
      <c r="D3880" s="8" t="s">
        <v>27</v>
      </c>
      <c r="E3880" s="8" t="s">
        <v>575</v>
      </c>
      <c r="F3880" s="9">
        <v>2675.5709</v>
      </c>
      <c r="G3880" s="9">
        <v>468.878997802734</v>
      </c>
      <c r="H3880" s="9">
        <v>1244.14489746094</v>
      </c>
      <c r="I3880" s="9">
        <v>962.549987792969</v>
      </c>
      <c r="J3880" s="10">
        <v>0.175244465470314</v>
      </c>
      <c r="K3880" s="10">
        <v>0.46500164270401</v>
      </c>
      <c r="L3880" s="10">
        <v>0.359754979610443</v>
      </c>
      <c r="M3880" s="10">
        <v>0.359754979610443</v>
      </c>
      <c r="N3880" s="10">
        <v>2.18451261520386</v>
      </c>
      <c r="O3880" s="10">
        <v>0.773663878440857</v>
      </c>
    </row>
    <row r="3881" spans="1:15">
      <c r="A3881" s="8">
        <v>2015</v>
      </c>
      <c r="B3881" s="8" t="s">
        <v>611</v>
      </c>
      <c r="C3881" s="8">
        <v>411300</v>
      </c>
      <c r="D3881" s="8" t="s">
        <v>27</v>
      </c>
      <c r="E3881" s="8" t="s">
        <v>575</v>
      </c>
      <c r="F3881" s="9">
        <v>2866.8156</v>
      </c>
      <c r="G3881" s="9">
        <v>501.650512695313</v>
      </c>
      <c r="H3881" s="9">
        <v>1268.71948242187</v>
      </c>
      <c r="I3881" s="9">
        <v>1096.44555664062</v>
      </c>
      <c r="J3881" s="10">
        <v>0.174985274672508</v>
      </c>
      <c r="K3881" s="10">
        <v>0.442553579807281</v>
      </c>
      <c r="L3881" s="10">
        <v>0.382461130619049</v>
      </c>
      <c r="M3881" s="10">
        <v>0.382461130619049</v>
      </c>
      <c r="N3881" s="10">
        <v>2.20747590065002</v>
      </c>
      <c r="O3881" s="10">
        <v>0.864214301109314</v>
      </c>
    </row>
    <row r="3882" spans="1:15">
      <c r="A3882" s="8">
        <v>2016</v>
      </c>
      <c r="B3882" s="8" t="s">
        <v>611</v>
      </c>
      <c r="C3882" s="8">
        <v>411300</v>
      </c>
      <c r="D3882" s="8" t="s">
        <v>27</v>
      </c>
      <c r="E3882" s="8" t="s">
        <v>575</v>
      </c>
      <c r="F3882" s="9">
        <v>3114.9653</v>
      </c>
      <c r="G3882" s="9">
        <v>515.500610351563</v>
      </c>
      <c r="H3882" s="9">
        <v>1364.34912109375</v>
      </c>
      <c r="I3882" s="9">
        <v>1235.11560058594</v>
      </c>
      <c r="J3882" s="10">
        <v>0.165491610765457</v>
      </c>
      <c r="K3882" s="10">
        <v>0.437998175621033</v>
      </c>
      <c r="L3882" s="10">
        <v>0.39651021361351</v>
      </c>
      <c r="M3882" s="10">
        <v>0.39651021361351</v>
      </c>
      <c r="N3882" s="10">
        <v>2.23101854324341</v>
      </c>
      <c r="O3882" s="10">
        <v>0.905278265476227</v>
      </c>
    </row>
    <row r="3883" spans="1:15">
      <c r="A3883" s="8">
        <v>2017</v>
      </c>
      <c r="B3883" s="8" t="s">
        <v>611</v>
      </c>
      <c r="C3883" s="8">
        <v>411300</v>
      </c>
      <c r="D3883" s="8" t="s">
        <v>27</v>
      </c>
      <c r="E3883" s="8" t="s">
        <v>575</v>
      </c>
      <c r="F3883" s="9">
        <v>3345.2983</v>
      </c>
      <c r="G3883" s="9">
        <v>512.948303222656</v>
      </c>
      <c r="H3883" s="9">
        <v>1441.40661621094</v>
      </c>
      <c r="I3883" s="9">
        <v>1390.943359375</v>
      </c>
      <c r="J3883" s="10">
        <v>0.153334096074104</v>
      </c>
      <c r="K3883" s="10">
        <v>0.430875360965729</v>
      </c>
      <c r="L3883" s="10">
        <v>0.415790528059006</v>
      </c>
      <c r="M3883" s="10">
        <v>0.415790528059006</v>
      </c>
      <c r="N3883" s="10">
        <v>2.26245641708374</v>
      </c>
      <c r="O3883" s="10">
        <v>0.964990258216858</v>
      </c>
    </row>
    <row r="3884" spans="1:15">
      <c r="A3884" s="8">
        <v>2018</v>
      </c>
      <c r="B3884" s="8" t="s">
        <v>611</v>
      </c>
      <c r="C3884" s="8">
        <v>411300</v>
      </c>
      <c r="D3884" s="8" t="s">
        <v>27</v>
      </c>
      <c r="E3884" s="8" t="s">
        <v>575</v>
      </c>
      <c r="F3884" s="9">
        <v>3566.7699</v>
      </c>
      <c r="G3884" s="9">
        <v>524.02001953125</v>
      </c>
      <c r="H3884" s="9">
        <v>1475.56994628906</v>
      </c>
      <c r="I3884" s="9">
        <v>1567.18005371094</v>
      </c>
      <c r="J3884" s="10">
        <v>0.146917253732681</v>
      </c>
      <c r="K3884" s="10">
        <v>0.413699239492416</v>
      </c>
      <c r="L3884" s="10">
        <v>0.439383566379547</v>
      </c>
      <c r="M3884" s="10">
        <v>0.439383566379547</v>
      </c>
      <c r="N3884" s="10">
        <v>2.29246640205383</v>
      </c>
      <c r="O3884" s="10">
        <v>1.06208455562592</v>
      </c>
    </row>
    <row r="3885" spans="1:15">
      <c r="A3885" s="8">
        <v>2019</v>
      </c>
      <c r="B3885" s="8" t="s">
        <v>611</v>
      </c>
      <c r="C3885" s="8">
        <v>411300</v>
      </c>
      <c r="D3885" s="8" t="s">
        <v>27</v>
      </c>
      <c r="E3885" s="8" t="s">
        <v>575</v>
      </c>
      <c r="F3885" s="9">
        <v>3814.9795</v>
      </c>
      <c r="G3885" s="9">
        <v>569.464233398438</v>
      </c>
      <c r="H3885" s="9">
        <v>1267.78137207031</v>
      </c>
      <c r="I3885" s="9">
        <v>1977.73388671875</v>
      </c>
      <c r="J3885" s="10">
        <v>0.149270594120026</v>
      </c>
      <c r="K3885" s="10">
        <v>0.332316696643829</v>
      </c>
      <c r="L3885" s="10">
        <v>0.518412709236145</v>
      </c>
      <c r="M3885" s="10">
        <v>0.518412709236145</v>
      </c>
      <c r="N3885" s="10">
        <v>2.36914205551147</v>
      </c>
      <c r="O3885" s="10">
        <v>1.55999600887299</v>
      </c>
    </row>
    <row r="3886" spans="1:15">
      <c r="A3886" s="8">
        <v>2020</v>
      </c>
      <c r="B3886" s="8" t="s">
        <v>611</v>
      </c>
      <c r="C3886" s="8">
        <v>411300</v>
      </c>
      <c r="D3886" s="8" t="s">
        <v>27</v>
      </c>
      <c r="E3886" s="8" t="s">
        <v>575</v>
      </c>
      <c r="F3886" s="9">
        <v>3925.86</v>
      </c>
      <c r="G3886" s="9">
        <v>652.460021972656</v>
      </c>
      <c r="H3886" s="9">
        <v>1260.81005859375</v>
      </c>
      <c r="I3886" s="9">
        <v>2012.57995605469</v>
      </c>
      <c r="J3886" s="10">
        <v>0.166195437312126</v>
      </c>
      <c r="K3886" s="10">
        <v>0.32115513086319</v>
      </c>
      <c r="L3886" s="10">
        <v>0.512646913528442</v>
      </c>
      <c r="M3886" s="10">
        <v>0.512646913528442</v>
      </c>
      <c r="N3886" s="10">
        <v>2.34644651412964</v>
      </c>
      <c r="O3886" s="10">
        <v>1.59625947475433</v>
      </c>
    </row>
    <row r="3887" spans="1:15">
      <c r="A3887" s="8">
        <v>2021</v>
      </c>
      <c r="B3887" s="8" t="s">
        <v>611</v>
      </c>
      <c r="C3887" s="8">
        <v>411300</v>
      </c>
      <c r="D3887" s="8" t="s">
        <v>27</v>
      </c>
      <c r="E3887" s="8" t="s">
        <v>575</v>
      </c>
      <c r="F3887" s="9">
        <v>4342.2186</v>
      </c>
      <c r="G3887" s="9">
        <v>731.209899902344</v>
      </c>
      <c r="H3887" s="9">
        <v>1372.33557128906</v>
      </c>
      <c r="I3887" s="9">
        <v>2238.67309570313</v>
      </c>
      <c r="J3887" s="10">
        <v>0.168395459651947</v>
      </c>
      <c r="K3887" s="10">
        <v>0.31604477763176</v>
      </c>
      <c r="L3887" s="10">
        <v>0.515559732913971</v>
      </c>
      <c r="M3887" s="10">
        <v>0.515559732913971</v>
      </c>
      <c r="N3887" s="10">
        <v>2.34716415405273</v>
      </c>
      <c r="O3887" s="10">
        <v>1.63128697872162</v>
      </c>
    </row>
    <row r="3888" spans="1:15">
      <c r="A3888" s="8">
        <v>2022</v>
      </c>
      <c r="B3888" s="8" t="s">
        <v>611</v>
      </c>
      <c r="C3888" s="8">
        <v>411300</v>
      </c>
      <c r="D3888" s="8" t="s">
        <v>27</v>
      </c>
      <c r="E3888" s="8" t="s">
        <v>575</v>
      </c>
      <c r="F3888" s="9">
        <v>4555.4</v>
      </c>
      <c r="G3888" s="9">
        <v>732.95</v>
      </c>
      <c r="H3888" s="9">
        <v>1459.58</v>
      </c>
      <c r="I3888" s="9">
        <v>2362.88</v>
      </c>
      <c r="J3888" s="10">
        <v>0.160896957457084</v>
      </c>
      <c r="K3888" s="10">
        <v>0.320406550467577</v>
      </c>
      <c r="L3888" s="10">
        <v>0.518698687272248</v>
      </c>
      <c r="M3888" s="10">
        <v>0.518698687272248</v>
      </c>
      <c r="N3888" s="10">
        <v>2.35780612020898</v>
      </c>
      <c r="O3888" s="10">
        <v>1.61887666314967</v>
      </c>
    </row>
    <row r="3889" spans="1:15">
      <c r="A3889" s="1">
        <v>2023</v>
      </c>
      <c r="B3889" s="1" t="s">
        <v>611</v>
      </c>
      <c r="C3889" s="1">
        <v>411300</v>
      </c>
      <c r="D3889" s="1" t="s">
        <v>27</v>
      </c>
      <c r="E3889" s="1" t="s">
        <v>575</v>
      </c>
      <c r="F3889" s="14" t="s">
        <v>612</v>
      </c>
      <c r="G3889" s="14">
        <v>736.27</v>
      </c>
      <c r="H3889" s="14" t="s">
        <v>613</v>
      </c>
      <c r="I3889" s="14">
        <v>2520.11</v>
      </c>
      <c r="J3889" s="18">
        <f>G3889/F3889</f>
        <v>0.161032944969238</v>
      </c>
      <c r="K3889" s="18">
        <f>H3889/F3889</f>
        <v>0.28778238779398</v>
      </c>
      <c r="L3889" s="18">
        <f>I3889/F3889</f>
        <v>0.551184667236782</v>
      </c>
      <c r="M3889" s="18">
        <f>I3889/F3889</f>
        <v>0.551184667236782</v>
      </c>
      <c r="N3889" s="18">
        <f>J3889*1+K3889*2+L3889*3</f>
        <v>2.39015172226754</v>
      </c>
      <c r="O3889" s="18">
        <f>I3889/H3889</f>
        <v>1.91528283388687</v>
      </c>
    </row>
    <row r="3890" spans="1:15">
      <c r="A3890" s="8">
        <v>2000</v>
      </c>
      <c r="B3890" s="8" t="s">
        <v>614</v>
      </c>
      <c r="C3890" s="8">
        <v>411400</v>
      </c>
      <c r="D3890" s="8" t="s">
        <v>27</v>
      </c>
      <c r="E3890" s="8" t="s">
        <v>575</v>
      </c>
      <c r="F3890" s="9">
        <v>287.6513</v>
      </c>
      <c r="G3890" s="9">
        <v>123.656898498535</v>
      </c>
      <c r="H3890" s="9">
        <v>88.690803527832</v>
      </c>
      <c r="I3890" s="9">
        <v>75.303596496582</v>
      </c>
      <c r="J3890" s="10">
        <v>0.429884731769562</v>
      </c>
      <c r="K3890" s="10">
        <v>0.308327496051788</v>
      </c>
      <c r="L3890" s="10">
        <v>0.26178777217865</v>
      </c>
      <c r="M3890" s="10">
        <v>0.26178777217865</v>
      </c>
      <c r="N3890" s="10">
        <v>1.83190298080444</v>
      </c>
      <c r="O3890" s="10">
        <v>0.849057555198669</v>
      </c>
    </row>
    <row r="3891" spans="1:15">
      <c r="A3891" s="8">
        <v>2001</v>
      </c>
      <c r="B3891" s="8" t="s">
        <v>614</v>
      </c>
      <c r="C3891" s="8">
        <v>411400</v>
      </c>
      <c r="D3891" s="8" t="s">
        <v>27</v>
      </c>
      <c r="E3891" s="8" t="s">
        <v>575</v>
      </c>
      <c r="F3891" s="9">
        <v>318.378</v>
      </c>
      <c r="G3891" s="9">
        <v>133.951507568359</v>
      </c>
      <c r="H3891" s="9">
        <v>101.458999633789</v>
      </c>
      <c r="I3891" s="9">
        <v>82.9674987792969</v>
      </c>
      <c r="J3891" s="10">
        <v>0.420731037855148</v>
      </c>
      <c r="K3891" s="10">
        <v>0.318674653768539</v>
      </c>
      <c r="L3891" s="10">
        <v>0.260594308376312</v>
      </c>
      <c r="M3891" s="10">
        <v>0.260594308376312</v>
      </c>
      <c r="N3891" s="10">
        <v>1.83986330032349</v>
      </c>
      <c r="O3891" s="10">
        <v>0.817744076251984</v>
      </c>
    </row>
    <row r="3892" spans="1:15">
      <c r="A3892" s="8">
        <v>2002</v>
      </c>
      <c r="B3892" s="8" t="s">
        <v>614</v>
      </c>
      <c r="C3892" s="8">
        <v>411400</v>
      </c>
      <c r="D3892" s="8" t="s">
        <v>27</v>
      </c>
      <c r="E3892" s="8" t="s">
        <v>575</v>
      </c>
      <c r="F3892" s="9">
        <v>342.7291</v>
      </c>
      <c r="G3892" s="9">
        <v>138.544403076172</v>
      </c>
      <c r="H3892" s="9">
        <v>112.574401855469</v>
      </c>
      <c r="I3892" s="9">
        <v>91.6102981567383</v>
      </c>
      <c r="J3892" s="10">
        <v>0.404238820075989</v>
      </c>
      <c r="K3892" s="10">
        <v>0.328464686870575</v>
      </c>
      <c r="L3892" s="10">
        <v>0.267296522855759</v>
      </c>
      <c r="M3892" s="10">
        <v>0.267296522855759</v>
      </c>
      <c r="N3892" s="10">
        <v>1.86305773258209</v>
      </c>
      <c r="O3892" s="10">
        <v>0.813775599002838</v>
      </c>
    </row>
    <row r="3893" spans="1:15">
      <c r="A3893" s="8">
        <v>2003</v>
      </c>
      <c r="B3893" s="8" t="s">
        <v>614</v>
      </c>
      <c r="C3893" s="8">
        <v>411400</v>
      </c>
      <c r="D3893" s="8" t="s">
        <v>27</v>
      </c>
      <c r="E3893" s="8" t="s">
        <v>575</v>
      </c>
      <c r="F3893" s="9">
        <v>339.7493</v>
      </c>
      <c r="G3893" s="9">
        <v>103.680999755859</v>
      </c>
      <c r="H3893" s="9">
        <v>132.893402099609</v>
      </c>
      <c r="I3893" s="9">
        <v>103.174896240234</v>
      </c>
      <c r="J3893" s="10">
        <v>0.305169135332108</v>
      </c>
      <c r="K3893" s="10">
        <v>0.391151368618011</v>
      </c>
      <c r="L3893" s="10">
        <v>0.303679496049881</v>
      </c>
      <c r="M3893" s="10">
        <v>0.303679496049881</v>
      </c>
      <c r="N3893" s="10">
        <v>1.99851036071777</v>
      </c>
      <c r="O3893" s="10">
        <v>0.776373326778412</v>
      </c>
    </row>
    <row r="3894" spans="1:15">
      <c r="A3894" s="8">
        <v>2004</v>
      </c>
      <c r="B3894" s="8" t="s">
        <v>614</v>
      </c>
      <c r="C3894" s="8">
        <v>411400</v>
      </c>
      <c r="D3894" s="8" t="s">
        <v>27</v>
      </c>
      <c r="E3894" s="8" t="s">
        <v>575</v>
      </c>
      <c r="F3894" s="9">
        <v>455.837</v>
      </c>
      <c r="G3894" s="9">
        <v>160.152297973633</v>
      </c>
      <c r="H3894" s="9">
        <v>174.30810546875</v>
      </c>
      <c r="I3894" s="9">
        <v>121.376602172852</v>
      </c>
      <c r="J3894" s="10">
        <v>0.351336777210236</v>
      </c>
      <c r="K3894" s="10">
        <v>0.382391303777695</v>
      </c>
      <c r="L3894" s="10">
        <v>0.266271948814392</v>
      </c>
      <c r="M3894" s="10">
        <v>0.266271948814392</v>
      </c>
      <c r="N3894" s="10">
        <v>1.9149352312088</v>
      </c>
      <c r="O3894" s="10">
        <v>0.696333646774292</v>
      </c>
    </row>
    <row r="3895" spans="1:15">
      <c r="A3895" s="8">
        <v>2005</v>
      </c>
      <c r="B3895" s="8" t="s">
        <v>614</v>
      </c>
      <c r="C3895" s="8">
        <v>411400</v>
      </c>
      <c r="D3895" s="8" t="s">
        <v>27</v>
      </c>
      <c r="E3895" s="8" t="s">
        <v>575</v>
      </c>
      <c r="F3895" s="9">
        <v>560.7773</v>
      </c>
      <c r="G3895" s="9">
        <v>188.128494262695</v>
      </c>
      <c r="H3895" s="9">
        <v>220.944702148437</v>
      </c>
      <c r="I3895" s="9">
        <v>151.7041015625</v>
      </c>
      <c r="J3895" s="10">
        <v>0.335478097200394</v>
      </c>
      <c r="K3895" s="10">
        <v>0.393997222185135</v>
      </c>
      <c r="L3895" s="10">
        <v>0.270524680614471</v>
      </c>
      <c r="M3895" s="10">
        <v>0.270524680614471</v>
      </c>
      <c r="N3895" s="10">
        <v>1.93504655361176</v>
      </c>
      <c r="O3895" s="10">
        <v>0.686615705490112</v>
      </c>
    </row>
    <row r="3896" spans="1:15">
      <c r="A3896" s="8">
        <v>2006</v>
      </c>
      <c r="B3896" s="8" t="s">
        <v>614</v>
      </c>
      <c r="C3896" s="8">
        <v>411400</v>
      </c>
      <c r="D3896" s="8" t="s">
        <v>27</v>
      </c>
      <c r="E3896" s="8" t="s">
        <v>575</v>
      </c>
      <c r="F3896" s="9">
        <v>650.98</v>
      </c>
      <c r="G3896" s="9">
        <v>207.321105957031</v>
      </c>
      <c r="H3896" s="9">
        <v>262.904205322266</v>
      </c>
      <c r="I3896" s="9">
        <v>180.788696289062</v>
      </c>
      <c r="J3896" s="10">
        <v>0.318475395441055</v>
      </c>
      <c r="K3896" s="10">
        <v>0.403859108686447</v>
      </c>
      <c r="L3896" s="10">
        <v>0.277717739343643</v>
      </c>
      <c r="M3896" s="10">
        <v>0.277717739343643</v>
      </c>
      <c r="N3896" s="10">
        <v>1.95934677124023</v>
      </c>
      <c r="O3896" s="10">
        <v>0.687659978866577</v>
      </c>
    </row>
    <row r="3897" spans="1:15">
      <c r="A3897" s="8">
        <v>2007</v>
      </c>
      <c r="B3897" s="8" t="s">
        <v>614</v>
      </c>
      <c r="C3897" s="8">
        <v>411400</v>
      </c>
      <c r="D3897" s="8" t="s">
        <v>27</v>
      </c>
      <c r="E3897" s="8" t="s">
        <v>575</v>
      </c>
      <c r="F3897" s="9">
        <v>765.6721</v>
      </c>
      <c r="G3897" s="9">
        <v>223.952499389648</v>
      </c>
      <c r="H3897" s="9">
        <v>322.147186279297</v>
      </c>
      <c r="I3897" s="9">
        <v>219.572402954102</v>
      </c>
      <c r="J3897" s="10">
        <v>0.292491406202316</v>
      </c>
      <c r="K3897" s="10">
        <v>0.42073780298233</v>
      </c>
      <c r="L3897" s="10">
        <v>0.286770790815353</v>
      </c>
      <c r="M3897" s="10">
        <v>0.286770790815353</v>
      </c>
      <c r="N3897" s="10">
        <v>1.99427938461304</v>
      </c>
      <c r="O3897" s="10">
        <v>0.68159031867981</v>
      </c>
    </row>
    <row r="3898" spans="1:15">
      <c r="A3898" s="8">
        <v>2008</v>
      </c>
      <c r="B3898" s="8" t="s">
        <v>614</v>
      </c>
      <c r="C3898" s="8">
        <v>411400</v>
      </c>
      <c r="D3898" s="8" t="s">
        <v>27</v>
      </c>
      <c r="E3898" s="8" t="s">
        <v>575</v>
      </c>
      <c r="F3898" s="9">
        <v>931.39</v>
      </c>
      <c r="G3898" s="9">
        <v>254.619995117187</v>
      </c>
      <c r="H3898" s="9">
        <v>416.049987792969</v>
      </c>
      <c r="I3898" s="9">
        <v>260.720001220703</v>
      </c>
      <c r="J3898" s="10">
        <v>0.27337634563446</v>
      </c>
      <c r="K3898" s="10">
        <v>0.446697920560837</v>
      </c>
      <c r="L3898" s="10">
        <v>0.27992570400238</v>
      </c>
      <c r="M3898" s="10">
        <v>0.27992570400238</v>
      </c>
      <c r="N3898" s="10">
        <v>2.00654935836792</v>
      </c>
      <c r="O3898" s="10">
        <v>0.626655459403992</v>
      </c>
    </row>
    <row r="3899" spans="1:15">
      <c r="A3899" s="8">
        <v>2009</v>
      </c>
      <c r="B3899" s="8" t="s">
        <v>614</v>
      </c>
      <c r="C3899" s="8">
        <v>411400</v>
      </c>
      <c r="D3899" s="8" t="s">
        <v>27</v>
      </c>
      <c r="E3899" s="8" t="s">
        <v>575</v>
      </c>
      <c r="F3899" s="9">
        <v>995.5475</v>
      </c>
      <c r="G3899" s="9">
        <v>270.786010742188</v>
      </c>
      <c r="H3899" s="9">
        <v>453.015899658203</v>
      </c>
      <c r="I3899" s="9">
        <v>271.74560546875</v>
      </c>
      <c r="J3899" s="10">
        <v>0.271997064352036</v>
      </c>
      <c r="K3899" s="10">
        <v>0.455041974782944</v>
      </c>
      <c r="L3899" s="10">
        <v>0.272960960865021</v>
      </c>
      <c r="M3899" s="10">
        <v>0.272960960865021</v>
      </c>
      <c r="N3899" s="10">
        <v>2.00096392631531</v>
      </c>
      <c r="O3899" s="10">
        <v>0.59985888004303</v>
      </c>
    </row>
    <row r="3900" spans="1:15">
      <c r="A3900" s="8">
        <v>2010</v>
      </c>
      <c r="B3900" s="8" t="s">
        <v>614</v>
      </c>
      <c r="C3900" s="8">
        <v>411400</v>
      </c>
      <c r="D3900" s="8" t="s">
        <v>27</v>
      </c>
      <c r="E3900" s="8" t="s">
        <v>575</v>
      </c>
      <c r="F3900" s="9">
        <v>1143.7913</v>
      </c>
      <c r="G3900" s="9">
        <v>299.507598876953</v>
      </c>
      <c r="H3900" s="9">
        <v>532.128173828125</v>
      </c>
      <c r="I3900" s="9">
        <v>312.155487060547</v>
      </c>
      <c r="J3900" s="10">
        <v>0.261855125427246</v>
      </c>
      <c r="K3900" s="10">
        <v>0.465231865644455</v>
      </c>
      <c r="L3900" s="10">
        <v>0.272912979125977</v>
      </c>
      <c r="M3900" s="10">
        <v>0.272912979125977</v>
      </c>
      <c r="N3900" s="10">
        <v>2.01105785369873</v>
      </c>
      <c r="O3900" s="10">
        <v>0.586617112159729</v>
      </c>
    </row>
    <row r="3901" spans="1:15">
      <c r="A3901" s="8">
        <v>2011</v>
      </c>
      <c r="B3901" s="8" t="s">
        <v>614</v>
      </c>
      <c r="C3901" s="8">
        <v>411400</v>
      </c>
      <c r="D3901" s="8" t="s">
        <v>27</v>
      </c>
      <c r="E3901" s="8" t="s">
        <v>575</v>
      </c>
      <c r="F3901" s="9">
        <v>1308.37</v>
      </c>
      <c r="G3901" s="9">
        <v>317</v>
      </c>
      <c r="H3901" s="9">
        <v>622.960021972656</v>
      </c>
      <c r="I3901" s="9">
        <v>368.410003662109</v>
      </c>
      <c r="J3901" s="10">
        <v>0.242286205291748</v>
      </c>
      <c r="K3901" s="10">
        <v>0.476134449243546</v>
      </c>
      <c r="L3901" s="10">
        <v>0.281579375267029</v>
      </c>
      <c r="M3901" s="10">
        <v>0.281579375267029</v>
      </c>
      <c r="N3901" s="10">
        <v>2.03929328918457</v>
      </c>
      <c r="O3901" s="10">
        <v>0.591386258602142</v>
      </c>
    </row>
    <row r="3902" spans="1:15">
      <c r="A3902" s="8">
        <v>2012</v>
      </c>
      <c r="B3902" s="8" t="s">
        <v>614</v>
      </c>
      <c r="C3902" s="8">
        <v>411400</v>
      </c>
      <c r="D3902" s="8" t="s">
        <v>27</v>
      </c>
      <c r="E3902" s="8" t="s">
        <v>575</v>
      </c>
      <c r="F3902" s="9">
        <v>1397.28</v>
      </c>
      <c r="G3902" s="9">
        <v>323.220001220703</v>
      </c>
      <c r="H3902" s="9">
        <v>653.200012207031</v>
      </c>
      <c r="I3902" s="9">
        <v>420.850006103516</v>
      </c>
      <c r="J3902" s="10">
        <v>0.231320858001709</v>
      </c>
      <c r="K3902" s="10">
        <v>0.467479676008224</v>
      </c>
      <c r="L3902" s="10">
        <v>0.301192313432693</v>
      </c>
      <c r="M3902" s="10">
        <v>0.301192313432693</v>
      </c>
      <c r="N3902" s="10">
        <v>2.06985712051392</v>
      </c>
      <c r="O3902" s="10">
        <v>0.644289672374725</v>
      </c>
    </row>
    <row r="3903" spans="1:15">
      <c r="A3903" s="8">
        <v>2013</v>
      </c>
      <c r="B3903" s="8" t="s">
        <v>614</v>
      </c>
      <c r="C3903" s="8">
        <v>411400</v>
      </c>
      <c r="D3903" s="8" t="s">
        <v>27</v>
      </c>
      <c r="E3903" s="8" t="s">
        <v>575</v>
      </c>
      <c r="F3903" s="9">
        <v>1538.2197</v>
      </c>
      <c r="G3903" s="9">
        <v>343.169189453125</v>
      </c>
      <c r="H3903" s="9">
        <v>719.98681640625</v>
      </c>
      <c r="I3903" s="9">
        <v>475.063690185547</v>
      </c>
      <c r="J3903" s="10">
        <v>0.223095044493675</v>
      </c>
      <c r="K3903" s="10">
        <v>0.468064993619919</v>
      </c>
      <c r="L3903" s="10">
        <v>0.308839946985245</v>
      </c>
      <c r="M3903" s="10">
        <v>0.308839946985245</v>
      </c>
      <c r="N3903" s="10">
        <v>2.08574485778809</v>
      </c>
      <c r="O3903" s="10">
        <v>0.659822762012482</v>
      </c>
    </row>
    <row r="3904" spans="1:15">
      <c r="A3904" s="8">
        <v>2014</v>
      </c>
      <c r="B3904" s="8" t="s">
        <v>614</v>
      </c>
      <c r="C3904" s="8">
        <v>411400</v>
      </c>
      <c r="D3904" s="8" t="s">
        <v>27</v>
      </c>
      <c r="E3904" s="8" t="s">
        <v>575</v>
      </c>
      <c r="F3904" s="9">
        <v>1697.637</v>
      </c>
      <c r="G3904" s="9">
        <v>374.778594970703</v>
      </c>
      <c r="H3904" s="9">
        <v>735.510009765625</v>
      </c>
      <c r="I3904" s="9">
        <v>587.349975585938</v>
      </c>
      <c r="J3904" s="10">
        <v>0.220764860510826</v>
      </c>
      <c r="K3904" s="10">
        <v>0.433255165815353</v>
      </c>
      <c r="L3904" s="10">
        <v>0.345980912446976</v>
      </c>
      <c r="M3904" s="10">
        <v>0.345980912446976</v>
      </c>
      <c r="N3904" s="10">
        <v>2.1252179145813</v>
      </c>
      <c r="O3904" s="10">
        <v>0.79856151342392</v>
      </c>
    </row>
    <row r="3905" spans="1:15">
      <c r="A3905" s="8">
        <v>2015</v>
      </c>
      <c r="B3905" s="8" t="s">
        <v>614</v>
      </c>
      <c r="C3905" s="8">
        <v>411400</v>
      </c>
      <c r="D3905" s="8" t="s">
        <v>27</v>
      </c>
      <c r="E3905" s="8" t="s">
        <v>575</v>
      </c>
      <c r="F3905" s="9">
        <v>1812.1623</v>
      </c>
      <c r="G3905" s="9">
        <v>376.967895507813</v>
      </c>
      <c r="H3905" s="9">
        <v>757.23828125</v>
      </c>
      <c r="I3905" s="9">
        <v>677.956115722656</v>
      </c>
      <c r="J3905" s="10">
        <v>0.20802104473114</v>
      </c>
      <c r="K3905" s="10">
        <v>0.417864501476288</v>
      </c>
      <c r="L3905" s="10">
        <v>0.374114453792572</v>
      </c>
      <c r="M3905" s="10">
        <v>0.374114453792572</v>
      </c>
      <c r="N3905" s="10">
        <v>2.16609334945679</v>
      </c>
      <c r="O3905" s="10">
        <v>0.895300924777985</v>
      </c>
    </row>
    <row r="3906" spans="1:15">
      <c r="A3906" s="8">
        <v>2016</v>
      </c>
      <c r="B3906" s="8" t="s">
        <v>614</v>
      </c>
      <c r="C3906" s="8">
        <v>411400</v>
      </c>
      <c r="D3906" s="8" t="s">
        <v>27</v>
      </c>
      <c r="E3906" s="8" t="s">
        <v>575</v>
      </c>
      <c r="F3906" s="9">
        <v>1989.1538</v>
      </c>
      <c r="G3906" s="9">
        <v>386.261993408203</v>
      </c>
      <c r="H3906" s="9">
        <v>823.83447265625</v>
      </c>
      <c r="I3906" s="9">
        <v>779.057312011719</v>
      </c>
      <c r="J3906" s="10">
        <v>0.194184079766273</v>
      </c>
      <c r="K3906" s="10">
        <v>0.414163291454315</v>
      </c>
      <c r="L3906" s="10">
        <v>0.39165261387825</v>
      </c>
      <c r="M3906" s="10">
        <v>0.39165261387825</v>
      </c>
      <c r="N3906" s="10">
        <v>2.19746851921082</v>
      </c>
      <c r="O3906" s="10">
        <v>0.945647895336151</v>
      </c>
    </row>
    <row r="3907" spans="1:15">
      <c r="A3907" s="8">
        <v>2017</v>
      </c>
      <c r="B3907" s="8" t="s">
        <v>614</v>
      </c>
      <c r="C3907" s="8">
        <v>411400</v>
      </c>
      <c r="D3907" s="8" t="s">
        <v>27</v>
      </c>
      <c r="E3907" s="8" t="s">
        <v>575</v>
      </c>
      <c r="F3907" s="9">
        <v>2195.5524</v>
      </c>
      <c r="G3907" s="9">
        <v>372.456695556641</v>
      </c>
      <c r="H3907" s="9">
        <v>931.392028808594</v>
      </c>
      <c r="I3907" s="9">
        <v>891.703674316406</v>
      </c>
      <c r="J3907" s="10">
        <v>0.169641450047493</v>
      </c>
      <c r="K3907" s="10">
        <v>0.424217641353607</v>
      </c>
      <c r="L3907" s="10">
        <v>0.406140923500061</v>
      </c>
      <c r="M3907" s="10">
        <v>0.406140923500061</v>
      </c>
      <c r="N3907" s="10">
        <v>2.23649954795837</v>
      </c>
      <c r="O3907" s="10">
        <v>0.95738810300827</v>
      </c>
    </row>
    <row r="3908" spans="1:15">
      <c r="A3908" s="8">
        <v>2018</v>
      </c>
      <c r="B3908" s="8" t="s">
        <v>614</v>
      </c>
      <c r="C3908" s="8">
        <v>411400</v>
      </c>
      <c r="D3908" s="8" t="s">
        <v>27</v>
      </c>
      <c r="E3908" s="8" t="s">
        <v>575</v>
      </c>
      <c r="F3908" s="9">
        <v>2389.0434</v>
      </c>
      <c r="G3908" s="9">
        <v>381.839996337891</v>
      </c>
      <c r="H3908" s="9">
        <v>987.640014648438</v>
      </c>
      <c r="I3908" s="9">
        <v>1019.57000732422</v>
      </c>
      <c r="J3908" s="10">
        <v>0.159829661250114</v>
      </c>
      <c r="K3908" s="10">
        <v>0.413403958082199</v>
      </c>
      <c r="L3908" s="10">
        <v>0.426769137382507</v>
      </c>
      <c r="M3908" s="10">
        <v>0.426769137382507</v>
      </c>
      <c r="N3908" s="10">
        <v>2.26694488525391</v>
      </c>
      <c r="O3908" s="10">
        <v>1.03232955932617</v>
      </c>
    </row>
    <row r="3909" spans="1:15">
      <c r="A3909" s="8">
        <v>2019</v>
      </c>
      <c r="B3909" s="8" t="s">
        <v>614</v>
      </c>
      <c r="C3909" s="8">
        <v>411400</v>
      </c>
      <c r="D3909" s="8" t="s">
        <v>27</v>
      </c>
      <c r="E3909" s="8" t="s">
        <v>575</v>
      </c>
      <c r="F3909" s="9">
        <v>2911.2041</v>
      </c>
      <c r="G3909" s="9">
        <v>428.917724609375</v>
      </c>
      <c r="H3909" s="9">
        <v>1193.484375</v>
      </c>
      <c r="I3909" s="9">
        <v>1288.80200195312</v>
      </c>
      <c r="J3909" s="10">
        <v>0.147333443164825</v>
      </c>
      <c r="K3909" s="10">
        <v>0.409962445497513</v>
      </c>
      <c r="L3909" s="10">
        <v>0.442704111337662</v>
      </c>
      <c r="M3909" s="10">
        <v>0.442704111337662</v>
      </c>
      <c r="N3909" s="10">
        <v>2.29537057876587</v>
      </c>
      <c r="O3909" s="10">
        <v>1.07986497879028</v>
      </c>
    </row>
    <row r="3910" spans="1:15">
      <c r="A3910" s="8">
        <v>2020</v>
      </c>
      <c r="B3910" s="8" t="s">
        <v>614</v>
      </c>
      <c r="C3910" s="8">
        <v>411400</v>
      </c>
      <c r="D3910" s="8" t="s">
        <v>27</v>
      </c>
      <c r="E3910" s="8" t="s">
        <v>575</v>
      </c>
      <c r="F3910" s="9">
        <v>2925.33</v>
      </c>
      <c r="G3910" s="9">
        <v>515.559997558594</v>
      </c>
      <c r="H3910" s="9">
        <v>1106.86999511719</v>
      </c>
      <c r="I3910" s="9">
        <v>1302.90002441406</v>
      </c>
      <c r="J3910" s="10">
        <v>0.176239937543869</v>
      </c>
      <c r="K3910" s="10">
        <v>0.378374397754669</v>
      </c>
      <c r="L3910" s="10">
        <v>0.445385664701462</v>
      </c>
      <c r="M3910" s="10">
        <v>0.445385664701462</v>
      </c>
      <c r="N3910" s="10">
        <v>2.26914572715759</v>
      </c>
      <c r="O3910" s="10">
        <v>1.17710304260254</v>
      </c>
    </row>
    <row r="3911" spans="1:15">
      <c r="A3911" s="8">
        <v>2021</v>
      </c>
      <c r="B3911" s="8" t="s">
        <v>614</v>
      </c>
      <c r="C3911" s="8">
        <v>411400</v>
      </c>
      <c r="D3911" s="8" t="s">
        <v>27</v>
      </c>
      <c r="E3911" s="8" t="s">
        <v>575</v>
      </c>
      <c r="F3911" s="9">
        <v>3083.3224</v>
      </c>
      <c r="G3911" s="9">
        <v>577.197631835938</v>
      </c>
      <c r="H3911" s="9">
        <v>1152.19702148437</v>
      </c>
      <c r="I3911" s="9">
        <v>1353.927734375</v>
      </c>
      <c r="J3911" s="10">
        <v>0.187199890613556</v>
      </c>
      <c r="K3911" s="10">
        <v>0.373686850070953</v>
      </c>
      <c r="L3911" s="10">
        <v>0.439113259315491</v>
      </c>
      <c r="M3911" s="10">
        <v>0.439113259315491</v>
      </c>
      <c r="N3911" s="10">
        <v>2.25191330909729</v>
      </c>
      <c r="O3911" s="10">
        <v>1.17508351802826</v>
      </c>
    </row>
    <row r="3912" spans="1:15">
      <c r="A3912" s="8">
        <v>2022</v>
      </c>
      <c r="B3912" s="8" t="s">
        <v>614</v>
      </c>
      <c r="C3912" s="8">
        <v>411400</v>
      </c>
      <c r="D3912" s="8" t="s">
        <v>27</v>
      </c>
      <c r="E3912" s="8" t="s">
        <v>575</v>
      </c>
      <c r="F3912" s="9">
        <v>3262.68</v>
      </c>
      <c r="G3912" s="9">
        <v>602.67</v>
      </c>
      <c r="H3912" s="9">
        <v>1235.87</v>
      </c>
      <c r="I3912" s="9">
        <v>1424.14</v>
      </c>
      <c r="J3912" s="10">
        <v>0.184716245540476</v>
      </c>
      <c r="K3912" s="10">
        <v>0.37878982922015</v>
      </c>
      <c r="L3912" s="10">
        <v>0.436493925239374</v>
      </c>
      <c r="M3912" s="10">
        <v>0.436493925239374</v>
      </c>
      <c r="N3912" s="10">
        <v>2.2517776796989</v>
      </c>
      <c r="O3912" s="10">
        <v>1.15233802908073</v>
      </c>
    </row>
    <row r="3913" spans="1:15">
      <c r="A3913" s="1">
        <v>2023</v>
      </c>
      <c r="B3913" s="1" t="s">
        <v>614</v>
      </c>
      <c r="C3913" s="1">
        <v>411400</v>
      </c>
      <c r="D3913" s="1" t="s">
        <v>27</v>
      </c>
      <c r="E3913" s="1" t="s">
        <v>575</v>
      </c>
      <c r="F3913" s="14" t="s">
        <v>615</v>
      </c>
      <c r="G3913" s="14">
        <v>588.03</v>
      </c>
      <c r="H3913" s="14" t="s">
        <v>616</v>
      </c>
      <c r="I3913" s="14">
        <v>1509.13</v>
      </c>
      <c r="J3913" s="18">
        <f>G3913/F3913</f>
        <v>0.189137986490833</v>
      </c>
      <c r="K3913" s="18">
        <f>H3913/F3913</f>
        <v>0.325455130266967</v>
      </c>
      <c r="L3913" s="18">
        <f>I3913/F3913</f>
        <v>0.4854068832422</v>
      </c>
      <c r="M3913" s="18">
        <f>I3913/F3913</f>
        <v>0.4854068832422</v>
      </c>
      <c r="N3913" s="18">
        <f>J3913*1+K3913*2+L3913*3</f>
        <v>2.29626889675137</v>
      </c>
      <c r="O3913" s="18">
        <f>I3913/H3913</f>
        <v>1.49147098355471</v>
      </c>
    </row>
    <row r="3914" spans="1:15">
      <c r="A3914" s="8">
        <v>2000</v>
      </c>
      <c r="B3914" s="8" t="s">
        <v>617</v>
      </c>
      <c r="C3914" s="8">
        <v>411500</v>
      </c>
      <c r="D3914" s="8" t="s">
        <v>27</v>
      </c>
      <c r="E3914" s="8" t="s">
        <v>575</v>
      </c>
      <c r="F3914" s="9">
        <v>261.0514</v>
      </c>
      <c r="G3914" s="9">
        <v>92.0776977539062</v>
      </c>
      <c r="H3914" s="9">
        <v>89.4460983276367</v>
      </c>
      <c r="I3914" s="9">
        <v>79.5276031494141</v>
      </c>
      <c r="J3914" s="10">
        <v>0.352718651294708</v>
      </c>
      <c r="K3914" s="10">
        <v>0.342637866735458</v>
      </c>
      <c r="L3914" s="10">
        <v>0.304643452167511</v>
      </c>
      <c r="M3914" s="10">
        <v>0.304643452167511</v>
      </c>
      <c r="N3914" s="10">
        <v>1.9519248008728</v>
      </c>
      <c r="O3914" s="10">
        <v>0.889112055301666</v>
      </c>
    </row>
    <row r="3915" spans="1:15">
      <c r="A3915" s="8">
        <v>2001</v>
      </c>
      <c r="B3915" s="8" t="s">
        <v>617</v>
      </c>
      <c r="C3915" s="8">
        <v>411500</v>
      </c>
      <c r="D3915" s="8" t="s">
        <v>27</v>
      </c>
      <c r="E3915" s="8" t="s">
        <v>575</v>
      </c>
      <c r="F3915" s="9">
        <v>263.68</v>
      </c>
      <c r="G3915" s="9">
        <v>73.1141967773437</v>
      </c>
      <c r="H3915" s="9">
        <v>102.025596618652</v>
      </c>
      <c r="I3915" s="9">
        <v>88.5401992797852</v>
      </c>
      <c r="J3915" s="10">
        <v>0.277283817529678</v>
      </c>
      <c r="K3915" s="10">
        <v>0.386929601430893</v>
      </c>
      <c r="L3915" s="10">
        <v>0.335786551237106</v>
      </c>
      <c r="M3915" s="10">
        <v>0.335786551237106</v>
      </c>
      <c r="N3915" s="10">
        <v>2.05850267410278</v>
      </c>
      <c r="O3915" s="10">
        <v>0.867823362350464</v>
      </c>
    </row>
    <row r="3916" spans="1:15">
      <c r="A3916" s="8">
        <v>2002</v>
      </c>
      <c r="B3916" s="8" t="s">
        <v>617</v>
      </c>
      <c r="C3916" s="8">
        <v>411500</v>
      </c>
      <c r="D3916" s="8" t="s">
        <v>27</v>
      </c>
      <c r="E3916" s="8" t="s">
        <v>575</v>
      </c>
      <c r="F3916" s="9">
        <v>311.9211</v>
      </c>
      <c r="G3916" s="9">
        <v>98.5142974853516</v>
      </c>
      <c r="H3916" s="9">
        <v>115.570297241211</v>
      </c>
      <c r="I3916" s="9">
        <v>97.8365020751953</v>
      </c>
      <c r="J3916" s="10">
        <v>0.315830826759338</v>
      </c>
      <c r="K3916" s="10">
        <v>0.370511323213577</v>
      </c>
      <c r="L3916" s="10">
        <v>0.313657850027084</v>
      </c>
      <c r="M3916" s="10">
        <v>0.313657850027084</v>
      </c>
      <c r="N3916" s="10">
        <v>1.99782705307007</v>
      </c>
      <c r="O3916" s="10">
        <v>0.846554040908813</v>
      </c>
    </row>
    <row r="3917" spans="1:15">
      <c r="A3917" s="8">
        <v>2003</v>
      </c>
      <c r="B3917" s="8" t="s">
        <v>617</v>
      </c>
      <c r="C3917" s="8">
        <v>411500</v>
      </c>
      <c r="D3917" s="8" t="s">
        <v>27</v>
      </c>
      <c r="E3917" s="8" t="s">
        <v>575</v>
      </c>
      <c r="F3917" s="9">
        <v>347.1173</v>
      </c>
      <c r="G3917" s="9">
        <v>96.464599609375</v>
      </c>
      <c r="H3917" s="9">
        <v>138.185897827148</v>
      </c>
      <c r="I3917" s="9">
        <v>112.466796875</v>
      </c>
      <c r="J3917" s="10">
        <v>0.277902036905289</v>
      </c>
      <c r="K3917" s="10">
        <v>0.398095667362213</v>
      </c>
      <c r="L3917" s="10">
        <v>0.324002265930176</v>
      </c>
      <c r="M3917" s="10">
        <v>0.324002265930176</v>
      </c>
      <c r="N3917" s="10">
        <v>2.04610013961792</v>
      </c>
      <c r="O3917" s="10">
        <v>0.813880443572998</v>
      </c>
    </row>
    <row r="3918" spans="1:15">
      <c r="A3918" s="8">
        <v>2004</v>
      </c>
      <c r="B3918" s="8" t="s">
        <v>617</v>
      </c>
      <c r="C3918" s="8">
        <v>411500</v>
      </c>
      <c r="D3918" s="8" t="s">
        <v>27</v>
      </c>
      <c r="E3918" s="8" t="s">
        <v>575</v>
      </c>
      <c r="F3918" s="9">
        <v>434.2689</v>
      </c>
      <c r="G3918" s="9">
        <v>135.546798706055</v>
      </c>
      <c r="H3918" s="9">
        <v>169.056503295898</v>
      </c>
      <c r="I3918" s="9">
        <v>129.665603637695</v>
      </c>
      <c r="J3918" s="10">
        <v>0.31212642788887</v>
      </c>
      <c r="K3918" s="10">
        <v>0.389289915561676</v>
      </c>
      <c r="L3918" s="10">
        <v>0.298583686351776</v>
      </c>
      <c r="M3918" s="10">
        <v>0.298583686351776</v>
      </c>
      <c r="N3918" s="10">
        <v>1.98645734786987</v>
      </c>
      <c r="O3918" s="10">
        <v>0.766995668411255</v>
      </c>
    </row>
    <row r="3919" spans="1:15">
      <c r="A3919" s="8">
        <v>2005</v>
      </c>
      <c r="B3919" s="8" t="s">
        <v>617</v>
      </c>
      <c r="C3919" s="8">
        <v>411500</v>
      </c>
      <c r="D3919" s="8" t="s">
        <v>27</v>
      </c>
      <c r="E3919" s="8" t="s">
        <v>575</v>
      </c>
      <c r="F3919" s="9">
        <v>508.5635</v>
      </c>
      <c r="G3919" s="9">
        <v>150.417404174805</v>
      </c>
      <c r="H3919" s="9">
        <v>193.475006103516</v>
      </c>
      <c r="I3919" s="9">
        <v>164.671096801758</v>
      </c>
      <c r="J3919" s="10">
        <v>0.295769155025482</v>
      </c>
      <c r="K3919" s="10">
        <v>0.380434304475784</v>
      </c>
      <c r="L3919" s="10">
        <v>0.323796540498734</v>
      </c>
      <c r="M3919" s="10">
        <v>0.323796540498734</v>
      </c>
      <c r="N3919" s="10">
        <v>2.02802729606628</v>
      </c>
      <c r="O3919" s="10">
        <v>0.851123332977295</v>
      </c>
    </row>
    <row r="3920" spans="1:15">
      <c r="A3920" s="8">
        <v>2006</v>
      </c>
      <c r="B3920" s="8" t="s">
        <v>617</v>
      </c>
      <c r="C3920" s="8">
        <v>411500</v>
      </c>
      <c r="D3920" s="8" t="s">
        <v>27</v>
      </c>
      <c r="E3920" s="8" t="s">
        <v>575</v>
      </c>
      <c r="F3920" s="9">
        <v>588.35</v>
      </c>
      <c r="G3920" s="9">
        <v>164.356002807617</v>
      </c>
      <c r="H3920" s="9">
        <v>231.031097412109</v>
      </c>
      <c r="I3920" s="9">
        <v>192.973007202148</v>
      </c>
      <c r="J3920" s="10">
        <v>0.279350727796555</v>
      </c>
      <c r="K3920" s="10">
        <v>0.392676293849945</v>
      </c>
      <c r="L3920" s="10">
        <v>0.327990144491196</v>
      </c>
      <c r="M3920" s="10">
        <v>0.327990144491196</v>
      </c>
      <c r="N3920" s="10">
        <v>2.04867362976074</v>
      </c>
      <c r="O3920" s="10">
        <v>0.835268557071686</v>
      </c>
    </row>
    <row r="3921" spans="1:15">
      <c r="A3921" s="8">
        <v>2007</v>
      </c>
      <c r="B3921" s="8" t="s">
        <v>617</v>
      </c>
      <c r="C3921" s="8">
        <v>411500</v>
      </c>
      <c r="D3921" s="8" t="s">
        <v>27</v>
      </c>
      <c r="E3921" s="8" t="s">
        <v>575</v>
      </c>
      <c r="F3921" s="9">
        <v>699.026</v>
      </c>
      <c r="G3921" s="9">
        <v>180.807601928711</v>
      </c>
      <c r="H3921" s="9">
        <v>282.067413330078</v>
      </c>
      <c r="I3921" s="9">
        <v>236.151000976562</v>
      </c>
      <c r="J3921" s="10">
        <v>0.258656471967697</v>
      </c>
      <c r="K3921" s="10">
        <v>0.403514921665192</v>
      </c>
      <c r="L3921" s="10">
        <v>0.337828636169434</v>
      </c>
      <c r="M3921" s="10">
        <v>0.337828636169434</v>
      </c>
      <c r="N3921" s="10">
        <v>2.07917213439941</v>
      </c>
      <c r="O3921" s="10">
        <v>0.837214767932892</v>
      </c>
    </row>
    <row r="3922" spans="1:15">
      <c r="A3922" s="8">
        <v>2008</v>
      </c>
      <c r="B3922" s="8" t="s">
        <v>617</v>
      </c>
      <c r="C3922" s="8">
        <v>411500</v>
      </c>
      <c r="D3922" s="8" t="s">
        <v>27</v>
      </c>
      <c r="E3922" s="8" t="s">
        <v>575</v>
      </c>
      <c r="F3922" s="9">
        <v>866.79</v>
      </c>
      <c r="G3922" s="9">
        <v>222.289993286133</v>
      </c>
      <c r="H3922" s="9">
        <v>358.440002441406</v>
      </c>
      <c r="I3922" s="9">
        <v>286.059997558594</v>
      </c>
      <c r="J3922" s="10">
        <v>0.256451964378357</v>
      </c>
      <c r="K3922" s="10">
        <v>0.413525760173798</v>
      </c>
      <c r="L3922" s="10">
        <v>0.330022275447845</v>
      </c>
      <c r="M3922" s="10">
        <v>0.330022275447845</v>
      </c>
      <c r="N3922" s="10">
        <v>2.07357025146484</v>
      </c>
      <c r="O3922" s="10">
        <v>0.798069417476654</v>
      </c>
    </row>
    <row r="3923" spans="1:15">
      <c r="A3923" s="8">
        <v>2009</v>
      </c>
      <c r="B3923" s="8" t="s">
        <v>617</v>
      </c>
      <c r="C3923" s="8">
        <v>411500</v>
      </c>
      <c r="D3923" s="8" t="s">
        <v>27</v>
      </c>
      <c r="E3923" s="8" t="s">
        <v>575</v>
      </c>
      <c r="F3923" s="9">
        <v>928.9974</v>
      </c>
      <c r="G3923" s="9">
        <v>234.832305908203</v>
      </c>
      <c r="H3923" s="9">
        <v>394.362213134766</v>
      </c>
      <c r="I3923" s="9">
        <v>299.802886962891</v>
      </c>
      <c r="J3923" s="10">
        <v>0.252780377864838</v>
      </c>
      <c r="K3923" s="10">
        <v>0.424503028392792</v>
      </c>
      <c r="L3923" s="10">
        <v>0.322716593742371</v>
      </c>
      <c r="M3923" s="10">
        <v>0.322716593742371</v>
      </c>
      <c r="N3923" s="10">
        <v>2.06993627548218</v>
      </c>
      <c r="O3923" s="10">
        <v>0.760222136974335</v>
      </c>
    </row>
    <row r="3924" spans="1:15">
      <c r="A3924" s="8">
        <v>2010</v>
      </c>
      <c r="B3924" s="8" t="s">
        <v>617</v>
      </c>
      <c r="C3924" s="8">
        <v>411500</v>
      </c>
      <c r="D3924" s="8" t="s">
        <v>27</v>
      </c>
      <c r="E3924" s="8" t="s">
        <v>575</v>
      </c>
      <c r="F3924" s="9">
        <v>1091.8323</v>
      </c>
      <c r="G3924" s="9">
        <v>288.038208007813</v>
      </c>
      <c r="H3924" s="9">
        <v>460.86669921875</v>
      </c>
      <c r="I3924" s="9">
        <v>342.927398681641</v>
      </c>
      <c r="J3924" s="10">
        <v>0.263811767101288</v>
      </c>
      <c r="K3924" s="10">
        <v>0.42210391163826</v>
      </c>
      <c r="L3924" s="10">
        <v>0.314084321260452</v>
      </c>
      <c r="M3924" s="10">
        <v>0.314084321260452</v>
      </c>
      <c r="N3924" s="10">
        <v>2.0502724647522</v>
      </c>
      <c r="O3924" s="10">
        <v>0.744092404842377</v>
      </c>
    </row>
    <row r="3925" spans="1:15">
      <c r="A3925" s="8">
        <v>2011</v>
      </c>
      <c r="B3925" s="8" t="s">
        <v>617</v>
      </c>
      <c r="C3925" s="8">
        <v>411500</v>
      </c>
      <c r="D3925" s="8" t="s">
        <v>27</v>
      </c>
      <c r="E3925" s="8" t="s">
        <v>575</v>
      </c>
      <c r="F3925" s="9">
        <v>1257.68</v>
      </c>
      <c r="G3925" s="9">
        <v>330.049987792969</v>
      </c>
      <c r="H3925" s="9">
        <v>523.609985351563</v>
      </c>
      <c r="I3925" s="9">
        <v>404.029998779297</v>
      </c>
      <c r="J3925" s="10">
        <v>0.262427628040314</v>
      </c>
      <c r="K3925" s="10">
        <v>0.416330069303513</v>
      </c>
      <c r="L3925" s="10">
        <v>0.321250230073929</v>
      </c>
      <c r="M3925" s="10">
        <v>0.321250230073929</v>
      </c>
      <c r="N3925" s="10">
        <v>2.05883836746216</v>
      </c>
      <c r="O3925" s="10">
        <v>0.771623909473419</v>
      </c>
    </row>
    <row r="3926" spans="1:15">
      <c r="A3926" s="8">
        <v>2012</v>
      </c>
      <c r="B3926" s="8" t="s">
        <v>617</v>
      </c>
      <c r="C3926" s="8">
        <v>411500</v>
      </c>
      <c r="D3926" s="8" t="s">
        <v>27</v>
      </c>
      <c r="E3926" s="8" t="s">
        <v>575</v>
      </c>
      <c r="F3926" s="9">
        <v>1397.32</v>
      </c>
      <c r="G3926" s="9">
        <v>377.640014648438</v>
      </c>
      <c r="H3926" s="9">
        <v>558.340026855469</v>
      </c>
      <c r="I3926" s="9">
        <v>461.339996337891</v>
      </c>
      <c r="J3926" s="10">
        <v>0.270260214805603</v>
      </c>
      <c r="K3926" s="10">
        <v>0.399579226970673</v>
      </c>
      <c r="L3926" s="10">
        <v>0.330160588026047</v>
      </c>
      <c r="M3926" s="10">
        <v>0.330160588026047</v>
      </c>
      <c r="N3926" s="10">
        <v>2.05990052223206</v>
      </c>
      <c r="O3926" s="10">
        <v>0.826270699501038</v>
      </c>
    </row>
    <row r="3927" spans="1:15">
      <c r="A3927" s="8">
        <v>2013</v>
      </c>
      <c r="B3927" s="8" t="s">
        <v>617</v>
      </c>
      <c r="C3927" s="8">
        <v>411500</v>
      </c>
      <c r="D3927" s="8" t="s">
        <v>27</v>
      </c>
      <c r="E3927" s="8" t="s">
        <v>575</v>
      </c>
      <c r="F3927" s="9">
        <v>1581.1632</v>
      </c>
      <c r="G3927" s="9">
        <v>419.531799316406</v>
      </c>
      <c r="H3927" s="9">
        <v>639.598022460938</v>
      </c>
      <c r="I3927" s="9">
        <v>522.033386230469</v>
      </c>
      <c r="J3927" s="10">
        <v>0.265331119298935</v>
      </c>
      <c r="K3927" s="10">
        <v>0.404511064291</v>
      </c>
      <c r="L3927" s="10">
        <v>0.330157816410065</v>
      </c>
      <c r="M3927" s="10">
        <v>0.330157816410065</v>
      </c>
      <c r="N3927" s="10">
        <v>2.06482672691345</v>
      </c>
      <c r="O3927" s="10">
        <v>0.816189825534821</v>
      </c>
    </row>
    <row r="3928" spans="1:15">
      <c r="A3928" s="8">
        <v>2014</v>
      </c>
      <c r="B3928" s="8" t="s">
        <v>617</v>
      </c>
      <c r="C3928" s="8">
        <v>411500</v>
      </c>
      <c r="D3928" s="8" t="s">
        <v>27</v>
      </c>
      <c r="E3928" s="8" t="s">
        <v>575</v>
      </c>
      <c r="F3928" s="9">
        <v>1757.3375</v>
      </c>
      <c r="G3928" s="9">
        <v>432.710510253906</v>
      </c>
      <c r="H3928" s="9">
        <v>723.261291503906</v>
      </c>
      <c r="I3928" s="9">
        <v>601.36572265625</v>
      </c>
      <c r="J3928" s="10">
        <v>0.246230736374855</v>
      </c>
      <c r="K3928" s="10">
        <v>0.411566525697708</v>
      </c>
      <c r="L3928" s="10">
        <v>0.342202752828598</v>
      </c>
      <c r="M3928" s="10">
        <v>0.342202752828598</v>
      </c>
      <c r="N3928" s="10">
        <v>2.09597206115723</v>
      </c>
      <c r="O3928" s="10">
        <v>0.831463992595673</v>
      </c>
    </row>
    <row r="3929" spans="1:15">
      <c r="A3929" s="8">
        <v>2015</v>
      </c>
      <c r="B3929" s="8" t="s">
        <v>617</v>
      </c>
      <c r="C3929" s="8">
        <v>411500</v>
      </c>
      <c r="D3929" s="8" t="s">
        <v>27</v>
      </c>
      <c r="E3929" s="8" t="s">
        <v>575</v>
      </c>
      <c r="F3929" s="9">
        <v>1879.6676</v>
      </c>
      <c r="G3929" s="9">
        <v>453.856903076172</v>
      </c>
      <c r="H3929" s="9">
        <v>750.070129394531</v>
      </c>
      <c r="I3929" s="9">
        <v>675.740600585938</v>
      </c>
      <c r="J3929" s="10">
        <v>0.241455942392349</v>
      </c>
      <c r="K3929" s="10">
        <v>0.399044036865234</v>
      </c>
      <c r="L3929" s="10">
        <v>0.359500050544739</v>
      </c>
      <c r="M3929" s="10">
        <v>0.359500050544739</v>
      </c>
      <c r="N3929" s="10">
        <v>2.11804413795471</v>
      </c>
      <c r="O3929" s="10">
        <v>0.900903224945068</v>
      </c>
    </row>
    <row r="3930" spans="1:15">
      <c r="A3930" s="8">
        <v>2016</v>
      </c>
      <c r="B3930" s="8" t="s">
        <v>617</v>
      </c>
      <c r="C3930" s="8">
        <v>411500</v>
      </c>
      <c r="D3930" s="8" t="s">
        <v>27</v>
      </c>
      <c r="E3930" s="8" t="s">
        <v>575</v>
      </c>
      <c r="F3930" s="9">
        <v>2037.801</v>
      </c>
      <c r="G3930" s="9">
        <v>446.0537109375</v>
      </c>
      <c r="H3930" s="9">
        <v>805.874694824219</v>
      </c>
      <c r="I3930" s="9">
        <v>785.872619628906</v>
      </c>
      <c r="J3930" s="10">
        <v>0.218889728188515</v>
      </c>
      <c r="K3930" s="10">
        <v>0.395462900400162</v>
      </c>
      <c r="L3930" s="10">
        <v>0.385647386312485</v>
      </c>
      <c r="M3930" s="10">
        <v>0.385647386312485</v>
      </c>
      <c r="N3930" s="10">
        <v>2.16675758361816</v>
      </c>
      <c r="O3930" s="10">
        <v>0.975179672241211</v>
      </c>
    </row>
    <row r="3931" spans="1:15">
      <c r="A3931" s="8">
        <v>2017</v>
      </c>
      <c r="B3931" s="8" t="s">
        <v>617</v>
      </c>
      <c r="C3931" s="8">
        <v>411500</v>
      </c>
      <c r="D3931" s="8" t="s">
        <v>27</v>
      </c>
      <c r="E3931" s="8" t="s">
        <v>575</v>
      </c>
      <c r="F3931" s="9">
        <v>2194.5143</v>
      </c>
      <c r="G3931" s="9">
        <v>437.911987304688</v>
      </c>
      <c r="H3931" s="9">
        <v>856.469116210938</v>
      </c>
      <c r="I3931" s="9">
        <v>900.133178710938</v>
      </c>
      <c r="J3931" s="10">
        <v>0.199548482894897</v>
      </c>
      <c r="K3931" s="10">
        <v>0.390277296304703</v>
      </c>
      <c r="L3931" s="10">
        <v>0.4101742208004</v>
      </c>
      <c r="M3931" s="10">
        <v>0.4101742208004</v>
      </c>
      <c r="N3931" s="10">
        <v>2.21062564849854</v>
      </c>
      <c r="O3931" s="10">
        <v>1.05098152160645</v>
      </c>
    </row>
    <row r="3932" spans="1:15">
      <c r="A3932" s="8">
        <v>2018</v>
      </c>
      <c r="B3932" s="8" t="s">
        <v>617</v>
      </c>
      <c r="C3932" s="8">
        <v>411500</v>
      </c>
      <c r="D3932" s="8" t="s">
        <v>27</v>
      </c>
      <c r="E3932" s="8" t="s">
        <v>575</v>
      </c>
      <c r="F3932" s="9">
        <v>2387.7969</v>
      </c>
      <c r="G3932" s="9">
        <v>446.279998779297</v>
      </c>
      <c r="H3932" s="9">
        <v>897.539978027344</v>
      </c>
      <c r="I3932" s="9">
        <v>1043.97998046875</v>
      </c>
      <c r="J3932" s="10">
        <v>0.186900317668915</v>
      </c>
      <c r="K3932" s="10">
        <v>0.375886231660843</v>
      </c>
      <c r="L3932" s="10">
        <v>0.437214732170105</v>
      </c>
      <c r="M3932" s="10">
        <v>0.437214732170105</v>
      </c>
      <c r="N3932" s="10">
        <v>2.2503170967102</v>
      </c>
      <c r="O3932" s="10">
        <v>1.16315710544586</v>
      </c>
    </row>
    <row r="3933" spans="1:15">
      <c r="A3933" s="8">
        <v>2019</v>
      </c>
      <c r="B3933" s="8" t="s">
        <v>617</v>
      </c>
      <c r="C3933" s="8">
        <v>411500</v>
      </c>
      <c r="D3933" s="8" t="s">
        <v>27</v>
      </c>
      <c r="E3933" s="8" t="s">
        <v>575</v>
      </c>
      <c r="F3933" s="9">
        <v>2758.4743</v>
      </c>
      <c r="G3933" s="9">
        <v>497.711212158203</v>
      </c>
      <c r="H3933" s="9">
        <v>1008.89050292969</v>
      </c>
      <c r="I3933" s="9">
        <v>1251.87255859375</v>
      </c>
      <c r="J3933" s="10">
        <v>0.180429890751839</v>
      </c>
      <c r="K3933" s="10">
        <v>0.365742206573486</v>
      </c>
      <c r="L3933" s="10">
        <v>0.453827887773514</v>
      </c>
      <c r="M3933" s="10">
        <v>0.453827887773514</v>
      </c>
      <c r="N3933" s="10">
        <v>2.27339792251587</v>
      </c>
      <c r="O3933" s="10">
        <v>1.24084091186523</v>
      </c>
    </row>
    <row r="3934" spans="1:15">
      <c r="A3934" s="8">
        <v>2020</v>
      </c>
      <c r="B3934" s="8" t="s">
        <v>617</v>
      </c>
      <c r="C3934" s="8">
        <v>411500</v>
      </c>
      <c r="D3934" s="8" t="s">
        <v>27</v>
      </c>
      <c r="E3934" s="8" t="s">
        <v>575</v>
      </c>
      <c r="F3934" s="9">
        <v>2805.68</v>
      </c>
      <c r="G3934" s="9">
        <v>536.950012207031</v>
      </c>
      <c r="H3934" s="9">
        <v>999.299987792969</v>
      </c>
      <c r="I3934" s="9">
        <v>1269.43005371094</v>
      </c>
      <c r="J3934" s="10">
        <v>0.191379636526108</v>
      </c>
      <c r="K3934" s="10">
        <v>0.356170326471329</v>
      </c>
      <c r="L3934" s="10">
        <v>0.452450037002563</v>
      </c>
      <c r="M3934" s="10">
        <v>0.452450037002563</v>
      </c>
      <c r="N3934" s="10">
        <v>2.26107048988342</v>
      </c>
      <c r="O3934" s="10">
        <v>1.27031934261322</v>
      </c>
    </row>
    <row r="3935" spans="1:15">
      <c r="A3935" s="8">
        <v>2021</v>
      </c>
      <c r="B3935" s="8" t="s">
        <v>617</v>
      </c>
      <c r="C3935" s="8">
        <v>411500</v>
      </c>
      <c r="D3935" s="8" t="s">
        <v>27</v>
      </c>
      <c r="E3935" s="8" t="s">
        <v>575</v>
      </c>
      <c r="F3935" s="9">
        <v>3064.9637</v>
      </c>
      <c r="G3935" s="9">
        <v>601.293029785156</v>
      </c>
      <c r="H3935" s="9">
        <v>1064.7529296875</v>
      </c>
      <c r="I3935" s="9">
        <v>1398.91784667969</v>
      </c>
      <c r="J3935" s="10">
        <v>0.196182757616043</v>
      </c>
      <c r="K3935" s="10">
        <v>0.347394943237305</v>
      </c>
      <c r="L3935" s="10">
        <v>0.456422328948975</v>
      </c>
      <c r="M3935" s="10">
        <v>0.456422328948975</v>
      </c>
      <c r="N3935" s="10">
        <v>2.26023960113525</v>
      </c>
      <c r="O3935" s="10">
        <v>1.31384265422821</v>
      </c>
    </row>
    <row r="3936" spans="1:15">
      <c r="A3936" s="8">
        <v>2022</v>
      </c>
      <c r="B3936" s="8" t="s">
        <v>617</v>
      </c>
      <c r="C3936" s="8">
        <v>411500</v>
      </c>
      <c r="D3936" s="8" t="s">
        <v>27</v>
      </c>
      <c r="E3936" s="8" t="s">
        <v>575</v>
      </c>
      <c r="F3936" s="9">
        <v>3196.23</v>
      </c>
      <c r="G3936" s="9">
        <v>593.59</v>
      </c>
      <c r="H3936" s="9">
        <v>1117.1</v>
      </c>
      <c r="I3936" s="9">
        <v>1485.54</v>
      </c>
      <c r="J3936" s="10">
        <v>0.185715671275221</v>
      </c>
      <c r="K3936" s="10">
        <v>0.349505511180359</v>
      </c>
      <c r="L3936" s="10">
        <v>0.46477881754442</v>
      </c>
      <c r="M3936" s="10">
        <v>0.46477881754442</v>
      </c>
      <c r="N3936" s="10">
        <v>2.2790631462692</v>
      </c>
      <c r="O3936" s="10">
        <v>1.32981827947364</v>
      </c>
    </row>
    <row r="3937" spans="1:15">
      <c r="A3937" s="1">
        <v>2023</v>
      </c>
      <c r="B3937" s="1" t="s">
        <v>617</v>
      </c>
      <c r="C3937" s="1">
        <v>411500</v>
      </c>
      <c r="D3937" s="1" t="s">
        <v>27</v>
      </c>
      <c r="E3937" s="1" t="s">
        <v>575</v>
      </c>
      <c r="F3937" s="14" t="s">
        <v>618</v>
      </c>
      <c r="G3937" s="14">
        <v>470.43</v>
      </c>
      <c r="H3937" s="14" t="s">
        <v>619</v>
      </c>
      <c r="I3937" s="14">
        <v>1562.29</v>
      </c>
      <c r="J3937" s="18">
        <f>G3937/F3937</f>
        <v>0.158961275934311</v>
      </c>
      <c r="K3937" s="18">
        <f>H3937/F3937</f>
        <v>0.313131040075691</v>
      </c>
      <c r="L3937" s="18">
        <f>I3937/F3937</f>
        <v>0.527907683989998</v>
      </c>
      <c r="M3937" s="18">
        <f>I3937/F3937</f>
        <v>0.527907683989998</v>
      </c>
      <c r="N3937" s="18">
        <f>J3937*1+K3937*2+L3937*3</f>
        <v>2.36894640805569</v>
      </c>
      <c r="O3937" s="18">
        <f>I3937/H3937</f>
        <v>1.68590020287478</v>
      </c>
    </row>
    <row r="3938" spans="1:15">
      <c r="A3938" s="8">
        <v>2000</v>
      </c>
      <c r="B3938" s="8" t="s">
        <v>620</v>
      </c>
      <c r="C3938" s="8">
        <v>411600</v>
      </c>
      <c r="D3938" s="8" t="s">
        <v>27</v>
      </c>
      <c r="E3938" s="8" t="s">
        <v>575</v>
      </c>
      <c r="F3938" s="9">
        <v>341.4728</v>
      </c>
      <c r="G3938" s="9">
        <v>133.875900268555</v>
      </c>
      <c r="H3938" s="9">
        <v>126.608299255371</v>
      </c>
      <c r="I3938" s="9">
        <v>80.9886016845703</v>
      </c>
      <c r="J3938" s="10">
        <v>0.392054349184036</v>
      </c>
      <c r="K3938" s="10">
        <v>0.370771259069443</v>
      </c>
      <c r="L3938" s="10">
        <v>0.237174391746521</v>
      </c>
      <c r="M3938" s="10">
        <v>0.237174391746521</v>
      </c>
      <c r="N3938" s="10">
        <v>1.84512007236481</v>
      </c>
      <c r="O3938" s="10">
        <v>0.639678478240967</v>
      </c>
    </row>
    <row r="3939" spans="1:15">
      <c r="A3939" s="8">
        <v>2001</v>
      </c>
      <c r="B3939" s="8" t="s">
        <v>620</v>
      </c>
      <c r="C3939" s="8">
        <v>411600</v>
      </c>
      <c r="D3939" s="8" t="s">
        <v>27</v>
      </c>
      <c r="E3939" s="8" t="s">
        <v>575</v>
      </c>
      <c r="F3939" s="9">
        <v>373.4029</v>
      </c>
      <c r="G3939" s="9">
        <v>141.699401855469</v>
      </c>
      <c r="H3939" s="9">
        <v>142.963500976562</v>
      </c>
      <c r="I3939" s="9">
        <v>88.7399978637695</v>
      </c>
      <c r="J3939" s="10">
        <v>0.379481256008148</v>
      </c>
      <c r="K3939" s="10">
        <v>0.382866591215134</v>
      </c>
      <c r="L3939" s="10">
        <v>0.237652137875557</v>
      </c>
      <c r="M3939" s="10">
        <v>0.237652137875557</v>
      </c>
      <c r="N3939" s="10">
        <v>1.85817086696625</v>
      </c>
      <c r="O3939" s="10">
        <v>0.620717883110046</v>
      </c>
    </row>
    <row r="3940" spans="1:15">
      <c r="A3940" s="8">
        <v>2002</v>
      </c>
      <c r="B3940" s="8" t="s">
        <v>620</v>
      </c>
      <c r="C3940" s="8">
        <v>411600</v>
      </c>
      <c r="D3940" s="8" t="s">
        <v>27</v>
      </c>
      <c r="E3940" s="8" t="s">
        <v>575</v>
      </c>
      <c r="F3940" s="9">
        <v>413.5687</v>
      </c>
      <c r="G3940" s="9">
        <v>151.820999145508</v>
      </c>
      <c r="H3940" s="9">
        <v>161.856597900391</v>
      </c>
      <c r="I3940" s="9">
        <v>99.8910980224609</v>
      </c>
      <c r="J3940" s="10">
        <v>0.367099821567535</v>
      </c>
      <c r="K3940" s="10">
        <v>0.391365677118301</v>
      </c>
      <c r="L3940" s="10">
        <v>0.241534471511841</v>
      </c>
      <c r="M3940" s="10">
        <v>0.241534471511841</v>
      </c>
      <c r="N3940" s="10">
        <v>1.87443459033966</v>
      </c>
      <c r="O3940" s="10">
        <v>0.617157995700836</v>
      </c>
    </row>
    <row r="3941" spans="1:15">
      <c r="A3941" s="8">
        <v>2003</v>
      </c>
      <c r="B3941" s="8" t="s">
        <v>620</v>
      </c>
      <c r="C3941" s="8">
        <v>411600</v>
      </c>
      <c r="D3941" s="8" t="s">
        <v>27</v>
      </c>
      <c r="E3941" s="8" t="s">
        <v>575</v>
      </c>
      <c r="F3941" s="9">
        <v>403.4625</v>
      </c>
      <c r="G3941" s="9">
        <v>125.613998413086</v>
      </c>
      <c r="H3941" s="9">
        <v>170.391204833984</v>
      </c>
      <c r="I3941" s="9">
        <v>107.457298278809</v>
      </c>
      <c r="J3941" s="10">
        <v>0.311339974403381</v>
      </c>
      <c r="K3941" s="10">
        <v>0.422322273254395</v>
      </c>
      <c r="L3941" s="10">
        <v>0.266337752342224</v>
      </c>
      <c r="M3941" s="10">
        <v>0.266337752342224</v>
      </c>
      <c r="N3941" s="10">
        <v>1.95499777793884</v>
      </c>
      <c r="O3941" s="10">
        <v>0.630650520324707</v>
      </c>
    </row>
    <row r="3942" spans="1:15">
      <c r="A3942" s="8">
        <v>2004</v>
      </c>
      <c r="B3942" s="8" t="s">
        <v>620</v>
      </c>
      <c r="C3942" s="8">
        <v>411600</v>
      </c>
      <c r="D3942" s="8" t="s">
        <v>27</v>
      </c>
      <c r="E3942" s="8" t="s">
        <v>575</v>
      </c>
      <c r="F3942" s="9">
        <v>521.9821</v>
      </c>
      <c r="G3942" s="9">
        <v>185.9833984375</v>
      </c>
      <c r="H3942" s="9">
        <v>213.399002075195</v>
      </c>
      <c r="I3942" s="9">
        <v>122.599700927734</v>
      </c>
      <c r="J3942" s="10">
        <v>0.356302261352539</v>
      </c>
      <c r="K3942" s="10">
        <v>0.408824354410172</v>
      </c>
      <c r="L3942" s="10">
        <v>0.234873384237289</v>
      </c>
      <c r="M3942" s="10">
        <v>0.234873384237289</v>
      </c>
      <c r="N3942" s="10">
        <v>1.87857115268707</v>
      </c>
      <c r="O3942" s="10">
        <v>0.574509263038635</v>
      </c>
    </row>
    <row r="3943" spans="1:15">
      <c r="A3943" s="8">
        <v>2005</v>
      </c>
      <c r="B3943" s="8" t="s">
        <v>620</v>
      </c>
      <c r="C3943" s="8">
        <v>411600</v>
      </c>
      <c r="D3943" s="8" t="s">
        <v>27</v>
      </c>
      <c r="E3943" s="8" t="s">
        <v>575</v>
      </c>
      <c r="F3943" s="9">
        <v>595.4976</v>
      </c>
      <c r="G3943" s="9">
        <v>205.291000366211</v>
      </c>
      <c r="H3943" s="9">
        <v>236.531097412109</v>
      </c>
      <c r="I3943" s="9">
        <v>153.675506591797</v>
      </c>
      <c r="J3943" s="10">
        <v>0.344738572835922</v>
      </c>
      <c r="K3943" s="10">
        <v>0.397199064493179</v>
      </c>
      <c r="L3943" s="10">
        <v>0.258062332868576</v>
      </c>
      <c r="M3943" s="10">
        <v>0.258062332868576</v>
      </c>
      <c r="N3943" s="10">
        <v>1.91332364082336</v>
      </c>
      <c r="O3943" s="10">
        <v>0.649705290794373</v>
      </c>
    </row>
    <row r="3944" spans="1:15">
      <c r="A3944" s="8">
        <v>2006</v>
      </c>
      <c r="B3944" s="8" t="s">
        <v>620</v>
      </c>
      <c r="C3944" s="8">
        <v>411600</v>
      </c>
      <c r="D3944" s="8" t="s">
        <v>27</v>
      </c>
      <c r="E3944" s="8" t="s">
        <v>575</v>
      </c>
      <c r="F3944" s="9">
        <v>677.7441</v>
      </c>
      <c r="G3944" s="9">
        <v>224.993606567383</v>
      </c>
      <c r="H3944" s="9">
        <v>278.157989501953</v>
      </c>
      <c r="I3944" s="9">
        <v>174.592498779297</v>
      </c>
      <c r="J3944" s="10">
        <v>0.331974267959595</v>
      </c>
      <c r="K3944" s="10">
        <v>0.410417437553406</v>
      </c>
      <c r="L3944" s="10">
        <v>0.257608294487</v>
      </c>
      <c r="M3944" s="10">
        <v>0.257608294487</v>
      </c>
      <c r="N3944" s="10">
        <v>1.9256340265274</v>
      </c>
      <c r="O3944" s="10">
        <v>0.627673864364624</v>
      </c>
    </row>
    <row r="3945" spans="1:15">
      <c r="A3945" s="8">
        <v>2007</v>
      </c>
      <c r="B3945" s="8" t="s">
        <v>620</v>
      </c>
      <c r="C3945" s="8">
        <v>411600</v>
      </c>
      <c r="D3945" s="8" t="s">
        <v>27</v>
      </c>
      <c r="E3945" s="8" t="s">
        <v>575</v>
      </c>
      <c r="F3945" s="9">
        <v>798.538</v>
      </c>
      <c r="G3945" s="9">
        <v>242.492904663086</v>
      </c>
      <c r="H3945" s="9">
        <v>339.665496826172</v>
      </c>
      <c r="I3945" s="9">
        <v>216.379592895508</v>
      </c>
      <c r="J3945" s="10">
        <v>0.303671091794968</v>
      </c>
      <c r="K3945" s="10">
        <v>0.425359219312668</v>
      </c>
      <c r="L3945" s="10">
        <v>0.270969688892365</v>
      </c>
      <c r="M3945" s="10">
        <v>0.270969688892365</v>
      </c>
      <c r="N3945" s="10">
        <v>1.96729862689972</v>
      </c>
      <c r="O3945" s="10">
        <v>0.63703727722168</v>
      </c>
    </row>
    <row r="3946" spans="1:15">
      <c r="A3946" s="8">
        <v>2008</v>
      </c>
      <c r="B3946" s="8" t="s">
        <v>620</v>
      </c>
      <c r="C3946" s="8">
        <v>411600</v>
      </c>
      <c r="D3946" s="8" t="s">
        <v>27</v>
      </c>
      <c r="E3946" s="8" t="s">
        <v>575</v>
      </c>
      <c r="F3946" s="9">
        <v>984.13</v>
      </c>
      <c r="G3946" s="9">
        <v>298.220001220703</v>
      </c>
      <c r="H3946" s="9">
        <v>420.920013427734</v>
      </c>
      <c r="I3946" s="9">
        <v>264.989990234375</v>
      </c>
      <c r="J3946" s="10">
        <v>0.30302906036377</v>
      </c>
      <c r="K3946" s="10">
        <v>0.427707731723785</v>
      </c>
      <c r="L3946" s="10">
        <v>0.269263207912445</v>
      </c>
      <c r="M3946" s="10">
        <v>0.269263207912445</v>
      </c>
      <c r="N3946" s="10">
        <v>1.96623420715332</v>
      </c>
      <c r="O3946" s="10">
        <v>0.629549503326416</v>
      </c>
    </row>
    <row r="3947" spans="1:15">
      <c r="A3947" s="8">
        <v>2009</v>
      </c>
      <c r="B3947" s="8" t="s">
        <v>620</v>
      </c>
      <c r="C3947" s="8">
        <v>411600</v>
      </c>
      <c r="D3947" s="8" t="s">
        <v>27</v>
      </c>
      <c r="E3947" s="8" t="s">
        <v>575</v>
      </c>
      <c r="F3947" s="9">
        <v>1065.3712</v>
      </c>
      <c r="G3947" s="9">
        <v>318.217590332031</v>
      </c>
      <c r="H3947" s="9">
        <v>476.512786865234</v>
      </c>
      <c r="I3947" s="9">
        <v>270.640808105469</v>
      </c>
      <c r="J3947" s="10">
        <v>0.298691749572754</v>
      </c>
      <c r="K3947" s="10">
        <v>0.447273939847946</v>
      </c>
      <c r="L3947" s="10">
        <v>0.254034280776978</v>
      </c>
      <c r="M3947" s="10">
        <v>0.254034280776978</v>
      </c>
      <c r="N3947" s="10">
        <v>1.95534253120422</v>
      </c>
      <c r="O3947" s="10">
        <v>0.567961275577545</v>
      </c>
    </row>
    <row r="3948" spans="1:15">
      <c r="A3948" s="8">
        <v>2010</v>
      </c>
      <c r="B3948" s="8" t="s">
        <v>620</v>
      </c>
      <c r="C3948" s="8">
        <v>411600</v>
      </c>
      <c r="D3948" s="8" t="s">
        <v>27</v>
      </c>
      <c r="E3948" s="8" t="s">
        <v>575</v>
      </c>
      <c r="F3948" s="9">
        <v>1228.3024</v>
      </c>
      <c r="G3948" s="9">
        <v>365.636596679688</v>
      </c>
      <c r="H3948" s="9">
        <v>557.898071289063</v>
      </c>
      <c r="I3948" s="9">
        <v>304.767700195313</v>
      </c>
      <c r="J3948" s="10">
        <v>0.297676354646683</v>
      </c>
      <c r="K3948" s="10">
        <v>0.45420253276825</v>
      </c>
      <c r="L3948" s="10">
        <v>0.248121067881584</v>
      </c>
      <c r="M3948" s="10">
        <v>0.248121067881584</v>
      </c>
      <c r="N3948" s="10">
        <v>1.95044457912445</v>
      </c>
      <c r="O3948" s="10">
        <v>0.546278476715088</v>
      </c>
    </row>
    <row r="3949" spans="1:15">
      <c r="A3949" s="8">
        <v>2011</v>
      </c>
      <c r="B3949" s="8" t="s">
        <v>620</v>
      </c>
      <c r="C3949" s="8">
        <v>411600</v>
      </c>
      <c r="D3949" s="8" t="s">
        <v>27</v>
      </c>
      <c r="E3949" s="8" t="s">
        <v>575</v>
      </c>
      <c r="F3949" s="9">
        <v>1407.49</v>
      </c>
      <c r="G3949" s="9">
        <v>389.829986572266</v>
      </c>
      <c r="H3949" s="9">
        <v>653.799987792969</v>
      </c>
      <c r="I3949" s="9">
        <v>363.859985351563</v>
      </c>
      <c r="J3949" s="10">
        <v>0.276968210935593</v>
      </c>
      <c r="K3949" s="10">
        <v>0.464514851570129</v>
      </c>
      <c r="L3949" s="10">
        <v>0.258516937494278</v>
      </c>
      <c r="M3949" s="10">
        <v>0.258516937494278</v>
      </c>
      <c r="N3949" s="10">
        <v>1.98154878616333</v>
      </c>
      <c r="O3949" s="10">
        <v>0.556531012058258</v>
      </c>
    </row>
    <row r="3950" spans="1:15">
      <c r="A3950" s="8">
        <v>2012</v>
      </c>
      <c r="B3950" s="8" t="s">
        <v>620</v>
      </c>
      <c r="C3950" s="8">
        <v>411600</v>
      </c>
      <c r="D3950" s="8" t="s">
        <v>27</v>
      </c>
      <c r="E3950" s="8" t="s">
        <v>575</v>
      </c>
      <c r="F3950" s="9">
        <v>1574.72</v>
      </c>
      <c r="G3950" s="9">
        <v>417.559997558594</v>
      </c>
      <c r="H3950" s="9">
        <v>749.409973144531</v>
      </c>
      <c r="I3950" s="9">
        <v>407.75</v>
      </c>
      <c r="J3950" s="10">
        <v>0.265164613723755</v>
      </c>
      <c r="K3950" s="10">
        <v>0.47590047121048</v>
      </c>
      <c r="L3950" s="10">
        <v>0.258934915065765</v>
      </c>
      <c r="M3950" s="10">
        <v>0.258934915065765</v>
      </c>
      <c r="N3950" s="10">
        <v>1.99377036094666</v>
      </c>
      <c r="O3950" s="10">
        <v>0.544094681739807</v>
      </c>
    </row>
    <row r="3951" spans="1:15">
      <c r="A3951" s="8">
        <v>2013</v>
      </c>
      <c r="B3951" s="8" t="s">
        <v>620</v>
      </c>
      <c r="C3951" s="8">
        <v>411600</v>
      </c>
      <c r="D3951" s="8" t="s">
        <v>27</v>
      </c>
      <c r="E3951" s="8" t="s">
        <v>575</v>
      </c>
      <c r="F3951" s="9">
        <v>1790.6549</v>
      </c>
      <c r="G3951" s="9">
        <v>445.964508056641</v>
      </c>
      <c r="H3951" s="9">
        <v>893.651245117188</v>
      </c>
      <c r="I3951" s="9">
        <v>451.039093017578</v>
      </c>
      <c r="J3951" s="10">
        <v>0.249051064252853</v>
      </c>
      <c r="K3951" s="10">
        <v>0.499063909053802</v>
      </c>
      <c r="L3951" s="10">
        <v>0.251884996891022</v>
      </c>
      <c r="M3951" s="10">
        <v>0.251884996891022</v>
      </c>
      <c r="N3951" s="10">
        <v>2.0028338432312</v>
      </c>
      <c r="O3951" s="10">
        <v>0.504714906215668</v>
      </c>
    </row>
    <row r="3952" spans="1:15">
      <c r="A3952" s="8">
        <v>2014</v>
      </c>
      <c r="B3952" s="8" t="s">
        <v>620</v>
      </c>
      <c r="C3952" s="8">
        <v>411600</v>
      </c>
      <c r="D3952" s="8" t="s">
        <v>27</v>
      </c>
      <c r="E3952" s="8" t="s">
        <v>575</v>
      </c>
      <c r="F3952" s="9">
        <v>1989.75</v>
      </c>
      <c r="G3952" s="9">
        <v>447.180908203125</v>
      </c>
      <c r="H3952" s="9">
        <v>940.22998046875</v>
      </c>
      <c r="I3952" s="9">
        <v>602.340026855469</v>
      </c>
      <c r="J3952" s="10">
        <v>0.224742263555527</v>
      </c>
      <c r="K3952" s="10">
        <v>0.472536742687225</v>
      </c>
      <c r="L3952" s="10">
        <v>0.302721470594406</v>
      </c>
      <c r="M3952" s="10">
        <v>0.302721470594406</v>
      </c>
      <c r="N3952" s="10">
        <v>2.07798004150391</v>
      </c>
      <c r="O3952" s="10">
        <v>0.640630543231964</v>
      </c>
    </row>
    <row r="3953" spans="1:15">
      <c r="A3953" s="8">
        <v>2015</v>
      </c>
      <c r="B3953" s="8" t="s">
        <v>620</v>
      </c>
      <c r="C3953" s="8">
        <v>411600</v>
      </c>
      <c r="D3953" s="8" t="s">
        <v>27</v>
      </c>
      <c r="E3953" s="8" t="s">
        <v>575</v>
      </c>
      <c r="F3953" s="9">
        <v>2089.6975</v>
      </c>
      <c r="G3953" s="9">
        <v>454.019989013672</v>
      </c>
      <c r="H3953" s="9">
        <v>959.610107421875</v>
      </c>
      <c r="I3953" s="9">
        <v>676.0673828125</v>
      </c>
      <c r="J3953" s="10">
        <v>0.217265889048576</v>
      </c>
      <c r="K3953" s="10">
        <v>0.459210067987442</v>
      </c>
      <c r="L3953" s="10">
        <v>0.32352402806282</v>
      </c>
      <c r="M3953" s="10">
        <v>0.32352402806282</v>
      </c>
      <c r="N3953" s="10">
        <v>2.10625815391541</v>
      </c>
      <c r="O3953" s="10">
        <v>0.704522967338562</v>
      </c>
    </row>
    <row r="3954" spans="1:15">
      <c r="A3954" s="8">
        <v>2016</v>
      </c>
      <c r="B3954" s="8" t="s">
        <v>620</v>
      </c>
      <c r="C3954" s="8">
        <v>411600</v>
      </c>
      <c r="D3954" s="8" t="s">
        <v>27</v>
      </c>
      <c r="E3954" s="8" t="s">
        <v>575</v>
      </c>
      <c r="F3954" s="9">
        <v>2263.8615</v>
      </c>
      <c r="G3954" s="9">
        <v>457.626403808594</v>
      </c>
      <c r="H3954" s="9">
        <v>1040.23400878906</v>
      </c>
      <c r="I3954" s="9">
        <v>766.001098632813</v>
      </c>
      <c r="J3954" s="10">
        <v>0.202144175767899</v>
      </c>
      <c r="K3954" s="10">
        <v>0.459495425224304</v>
      </c>
      <c r="L3954" s="10">
        <v>0.338360399007797</v>
      </c>
      <c r="M3954" s="10">
        <v>0.338360399007797</v>
      </c>
      <c r="N3954" s="10">
        <v>2.13621616363525</v>
      </c>
      <c r="O3954" s="10">
        <v>0.736373841762543</v>
      </c>
    </row>
    <row r="3955" spans="1:15">
      <c r="A3955" s="8">
        <v>2017</v>
      </c>
      <c r="B3955" s="8" t="s">
        <v>620</v>
      </c>
      <c r="C3955" s="8">
        <v>411600</v>
      </c>
      <c r="D3955" s="8" t="s">
        <v>27</v>
      </c>
      <c r="E3955" s="8" t="s">
        <v>575</v>
      </c>
      <c r="F3955" s="9">
        <v>2459.7009</v>
      </c>
      <c r="G3955" s="9">
        <v>446.630401611328</v>
      </c>
      <c r="H3955" s="9">
        <v>1125.37573242187</v>
      </c>
      <c r="I3955" s="9">
        <v>887.69482421875</v>
      </c>
      <c r="J3955" s="10">
        <v>0.181579157710075</v>
      </c>
      <c r="K3955" s="10">
        <v>0.457525432109833</v>
      </c>
      <c r="L3955" s="10">
        <v>0.360895425081253</v>
      </c>
      <c r="M3955" s="10">
        <v>0.360895425081253</v>
      </c>
      <c r="N3955" s="10">
        <v>2.17931628227234</v>
      </c>
      <c r="O3955" s="10">
        <v>0.788798630237579</v>
      </c>
    </row>
    <row r="3956" spans="1:15">
      <c r="A3956" s="8">
        <v>2018</v>
      </c>
      <c r="B3956" s="8" t="s">
        <v>620</v>
      </c>
      <c r="C3956" s="8">
        <v>411600</v>
      </c>
      <c r="D3956" s="8" t="s">
        <v>27</v>
      </c>
      <c r="E3956" s="8" t="s">
        <v>575</v>
      </c>
      <c r="F3956" s="9">
        <v>2687.2164</v>
      </c>
      <c r="G3956" s="9">
        <v>448.970001220703</v>
      </c>
      <c r="H3956" s="9">
        <v>1212.65002441406</v>
      </c>
      <c r="I3956" s="9">
        <v>1025.59997558594</v>
      </c>
      <c r="J3956" s="10">
        <v>0.167076230049133</v>
      </c>
      <c r="K3956" s="10">
        <v>0.451266229152679</v>
      </c>
      <c r="L3956" s="10">
        <v>0.381658881902695</v>
      </c>
      <c r="M3956" s="10">
        <v>0.381658881902695</v>
      </c>
      <c r="N3956" s="10">
        <v>2.21458530426025</v>
      </c>
      <c r="O3956" s="10">
        <v>0.845750987529755</v>
      </c>
    </row>
    <row r="3957" spans="1:15">
      <c r="A3957" s="8">
        <v>2019</v>
      </c>
      <c r="B3957" s="8" t="s">
        <v>620</v>
      </c>
      <c r="C3957" s="8">
        <v>411600</v>
      </c>
      <c r="D3957" s="8" t="s">
        <v>27</v>
      </c>
      <c r="E3957" s="8" t="s">
        <v>575</v>
      </c>
      <c r="F3957" s="9">
        <v>3198.4911</v>
      </c>
      <c r="G3957" s="9">
        <v>474.526794433594</v>
      </c>
      <c r="H3957" s="9">
        <v>1406.01123046875</v>
      </c>
      <c r="I3957" s="9">
        <v>1317.95300292969</v>
      </c>
      <c r="J3957" s="10">
        <v>0.148359581828117</v>
      </c>
      <c r="K3957" s="10">
        <v>0.439585775136948</v>
      </c>
      <c r="L3957" s="10">
        <v>0.412054598331451</v>
      </c>
      <c r="M3957" s="10">
        <v>0.412054598331451</v>
      </c>
      <c r="N3957" s="10">
        <v>2.26369500160217</v>
      </c>
      <c r="O3957" s="10">
        <v>0.937370181083679</v>
      </c>
    </row>
    <row r="3958" spans="1:15">
      <c r="A3958" s="8">
        <v>2020</v>
      </c>
      <c r="B3958" s="8" t="s">
        <v>620</v>
      </c>
      <c r="C3958" s="8">
        <v>411600</v>
      </c>
      <c r="D3958" s="8" t="s">
        <v>27</v>
      </c>
      <c r="E3958" s="8" t="s">
        <v>575</v>
      </c>
      <c r="F3958" s="9">
        <v>3267.19</v>
      </c>
      <c r="G3958" s="9">
        <v>562.02001953125</v>
      </c>
      <c r="H3958" s="9">
        <v>1343.01000976562</v>
      </c>
      <c r="I3958" s="9">
        <v>1362.17004394531</v>
      </c>
      <c r="J3958" s="10">
        <v>0.172019392251968</v>
      </c>
      <c r="K3958" s="10">
        <v>0.411059647798538</v>
      </c>
      <c r="L3958" s="10">
        <v>0.416924029588699</v>
      </c>
      <c r="M3958" s="10">
        <v>0.416924029588699</v>
      </c>
      <c r="N3958" s="10">
        <v>2.2449107170105</v>
      </c>
      <c r="O3958" s="10">
        <v>1.01426649093628</v>
      </c>
    </row>
    <row r="3959" spans="1:15">
      <c r="A3959" s="8">
        <v>2021</v>
      </c>
      <c r="B3959" s="8" t="s">
        <v>620</v>
      </c>
      <c r="C3959" s="8">
        <v>411600</v>
      </c>
      <c r="D3959" s="8" t="s">
        <v>27</v>
      </c>
      <c r="E3959" s="8" t="s">
        <v>575</v>
      </c>
      <c r="F3959" s="9">
        <v>3496.2321</v>
      </c>
      <c r="G3959" s="9">
        <v>610.568359375</v>
      </c>
      <c r="H3959" s="9">
        <v>1416.78723144531</v>
      </c>
      <c r="I3959" s="9">
        <v>1468.87646484375</v>
      </c>
      <c r="J3959" s="10">
        <v>0.174636110663414</v>
      </c>
      <c r="K3959" s="10">
        <v>0.405232608318329</v>
      </c>
      <c r="L3959" s="10">
        <v>0.420131266117096</v>
      </c>
      <c r="M3959" s="10">
        <v>0.420131266117096</v>
      </c>
      <c r="N3959" s="10">
        <v>2.24549508094788</v>
      </c>
      <c r="O3959" s="10">
        <v>1.03676569461823</v>
      </c>
    </row>
    <row r="3960" spans="1:15">
      <c r="A3960" s="8">
        <v>2022</v>
      </c>
      <c r="B3960" s="8" t="s">
        <v>620</v>
      </c>
      <c r="C3960" s="8">
        <v>411600</v>
      </c>
      <c r="D3960" s="8" t="s">
        <v>27</v>
      </c>
      <c r="E3960" s="8" t="s">
        <v>575</v>
      </c>
      <c r="F3960" s="9">
        <v>3616.99</v>
      </c>
      <c r="G3960" s="9">
        <v>630.51</v>
      </c>
      <c r="H3960" s="9">
        <v>1456.23</v>
      </c>
      <c r="I3960" s="9">
        <v>1530.25</v>
      </c>
      <c r="J3960" s="10">
        <v>0.174318977934692</v>
      </c>
      <c r="K3960" s="10">
        <v>0.402608246083069</v>
      </c>
      <c r="L3960" s="10">
        <v>0.423072775982239</v>
      </c>
      <c r="M3960" s="10">
        <v>0.423072775982239</v>
      </c>
      <c r="N3960" s="10">
        <v>2.24875379804755</v>
      </c>
      <c r="O3960" s="10">
        <v>1.05082988264216</v>
      </c>
    </row>
    <row r="3961" spans="1:15">
      <c r="A3961" s="1">
        <v>2023</v>
      </c>
      <c r="B3961" s="1" t="s">
        <v>620</v>
      </c>
      <c r="C3961" s="1">
        <v>411600</v>
      </c>
      <c r="D3961" s="1" t="s">
        <v>27</v>
      </c>
      <c r="E3961" s="1" t="s">
        <v>575</v>
      </c>
      <c r="F3961" s="14">
        <f>3616.99*(1+0.048)</f>
        <v>3790.60552</v>
      </c>
      <c r="G3961" s="14">
        <f>630.51*(1+0.002)</f>
        <v>631.77102</v>
      </c>
      <c r="H3961" s="14">
        <f>1456.23*(1+0.006)</f>
        <v>1464.96738</v>
      </c>
      <c r="I3961" s="14">
        <f>1530.25*(1+0.0048)</f>
        <v>1537.5952</v>
      </c>
      <c r="J3961" s="18">
        <f>G3961/F3961</f>
        <v>0.166667572414657</v>
      </c>
      <c r="K3961" s="18">
        <f>H3961/F3961</f>
        <v>0.386473182785847</v>
      </c>
      <c r="L3961" s="18">
        <f>I3961/F3961</f>
        <v>0.40563313483488</v>
      </c>
      <c r="M3961" s="18">
        <f>I3961/F3961</f>
        <v>0.40563313483488</v>
      </c>
      <c r="N3961" s="18">
        <f>J3961*1+K3961*2+L3961*3</f>
        <v>2.15651334249099</v>
      </c>
      <c r="O3961" s="18">
        <f>I3961/H3961</f>
        <v>1.04957640763305</v>
      </c>
    </row>
    <row r="3962" spans="1:15">
      <c r="A3962" s="8">
        <v>2000</v>
      </c>
      <c r="B3962" s="8" t="s">
        <v>621</v>
      </c>
      <c r="C3962" s="8">
        <v>411700</v>
      </c>
      <c r="D3962" s="8" t="s">
        <v>27</v>
      </c>
      <c r="E3962" s="8" t="s">
        <v>575</v>
      </c>
      <c r="F3962" s="9">
        <v>280.0835</v>
      </c>
      <c r="G3962" s="9">
        <v>95.1709976196289</v>
      </c>
      <c r="H3962" s="9">
        <v>109.599800109863</v>
      </c>
      <c r="I3962" s="9">
        <v>75.3126983642578</v>
      </c>
      <c r="J3962" s="10">
        <v>0.339795082807541</v>
      </c>
      <c r="K3962" s="10">
        <v>0.391311168670654</v>
      </c>
      <c r="L3962" s="10">
        <v>0.268893748521805</v>
      </c>
      <c r="M3962" s="10">
        <v>0.268893748521805</v>
      </c>
      <c r="N3962" s="10">
        <v>1.92909860610962</v>
      </c>
      <c r="O3962" s="10">
        <v>0.687160909175873</v>
      </c>
    </row>
    <row r="3963" spans="1:15">
      <c r="A3963" s="8">
        <v>2001</v>
      </c>
      <c r="B3963" s="8" t="s">
        <v>621</v>
      </c>
      <c r="C3963" s="8">
        <v>411700</v>
      </c>
      <c r="D3963" s="8" t="s">
        <v>27</v>
      </c>
      <c r="E3963" s="8" t="s">
        <v>575</v>
      </c>
      <c r="F3963" s="9">
        <v>305.6202</v>
      </c>
      <c r="G3963" s="9">
        <v>99.788200378418</v>
      </c>
      <c r="H3963" s="9">
        <v>122.160301208496</v>
      </c>
      <c r="I3963" s="9">
        <v>83.6716995239258</v>
      </c>
      <c r="J3963" s="10">
        <v>0.326510488986969</v>
      </c>
      <c r="K3963" s="10">
        <v>0.399712771177292</v>
      </c>
      <c r="L3963" s="10">
        <v>0.273776739835739</v>
      </c>
      <c r="M3963" s="10">
        <v>0.273776739835739</v>
      </c>
      <c r="N3963" s="10">
        <v>1.94726622104645</v>
      </c>
      <c r="O3963" s="10">
        <v>0.684933662414551</v>
      </c>
    </row>
    <row r="3964" spans="1:15">
      <c r="A3964" s="8">
        <v>2002</v>
      </c>
      <c r="B3964" s="8" t="s">
        <v>621</v>
      </c>
      <c r="C3964" s="8">
        <v>411700</v>
      </c>
      <c r="D3964" s="8" t="s">
        <v>27</v>
      </c>
      <c r="E3964" s="8" t="s">
        <v>575</v>
      </c>
      <c r="F3964" s="9">
        <v>331.6976</v>
      </c>
      <c r="G3964" s="9">
        <v>108.515098571777</v>
      </c>
      <c r="H3964" s="9">
        <v>131.186004638672</v>
      </c>
      <c r="I3964" s="9">
        <v>91.9964981079102</v>
      </c>
      <c r="J3964" s="10">
        <v>0.327150702476501</v>
      </c>
      <c r="K3964" s="10">
        <v>0.395498812198639</v>
      </c>
      <c r="L3964" s="10">
        <v>0.277350515127182</v>
      </c>
      <c r="M3964" s="10">
        <v>0.277350515127182</v>
      </c>
      <c r="N3964" s="10">
        <v>1.950199842453</v>
      </c>
      <c r="O3964" s="10">
        <v>0.701267600059509</v>
      </c>
    </row>
    <row r="3965" spans="1:15">
      <c r="A3965" s="8">
        <v>2003</v>
      </c>
      <c r="B3965" s="8" t="s">
        <v>621</v>
      </c>
      <c r="C3965" s="8">
        <v>411700</v>
      </c>
      <c r="D3965" s="8" t="s">
        <v>27</v>
      </c>
      <c r="E3965" s="8" t="s">
        <v>575</v>
      </c>
      <c r="F3965" s="9">
        <v>345.7143</v>
      </c>
      <c r="G3965" s="9">
        <v>94.9490966796875</v>
      </c>
      <c r="H3965" s="9">
        <v>149.13720703125</v>
      </c>
      <c r="I3965" s="9">
        <v>101.627998352051</v>
      </c>
      <c r="J3965" s="10">
        <v>0.274646133184433</v>
      </c>
      <c r="K3965" s="10">
        <v>0.431388586759567</v>
      </c>
      <c r="L3965" s="10">
        <v>0.293965280056</v>
      </c>
      <c r="M3965" s="10">
        <v>0.293965280056</v>
      </c>
      <c r="N3965" s="10">
        <v>2.0193190574646</v>
      </c>
      <c r="O3965" s="10">
        <v>0.681439578533173</v>
      </c>
    </row>
    <row r="3966" spans="1:15">
      <c r="A3966" s="8">
        <v>2004</v>
      </c>
      <c r="B3966" s="8" t="s">
        <v>621</v>
      </c>
      <c r="C3966" s="8">
        <v>411700</v>
      </c>
      <c r="D3966" s="8" t="s">
        <v>27</v>
      </c>
      <c r="E3966" s="8" t="s">
        <v>575</v>
      </c>
      <c r="F3966" s="9">
        <v>445.8303</v>
      </c>
      <c r="G3966" s="9">
        <v>157.076400756836</v>
      </c>
      <c r="H3966" s="9">
        <v>174.093399047852</v>
      </c>
      <c r="I3966" s="9">
        <v>114.660499572754</v>
      </c>
      <c r="J3966" s="10">
        <v>0.352323293685913</v>
      </c>
      <c r="K3966" s="10">
        <v>0.390492528676987</v>
      </c>
      <c r="L3966" s="10">
        <v>0.2571841776371</v>
      </c>
      <c r="M3966" s="10">
        <v>0.2571841776371</v>
      </c>
      <c r="N3966" s="10">
        <v>1.90486085414886</v>
      </c>
      <c r="O3966" s="10">
        <v>0.658614873886108</v>
      </c>
    </row>
    <row r="3967" spans="1:15">
      <c r="A3967" s="8">
        <v>2005</v>
      </c>
      <c r="B3967" s="8" t="s">
        <v>621</v>
      </c>
      <c r="C3967" s="8">
        <v>411700</v>
      </c>
      <c r="D3967" s="8" t="s">
        <v>27</v>
      </c>
      <c r="E3967" s="8" t="s">
        <v>575</v>
      </c>
      <c r="F3967" s="9">
        <v>500.3555</v>
      </c>
      <c r="G3967" s="9">
        <v>170.186004638672</v>
      </c>
      <c r="H3967" s="9">
        <v>192.650497436523</v>
      </c>
      <c r="I3967" s="9">
        <v>137.518997192383</v>
      </c>
      <c r="J3967" s="10">
        <v>0.340130180120468</v>
      </c>
      <c r="K3967" s="10">
        <v>0.385027229785919</v>
      </c>
      <c r="L3967" s="10">
        <v>0.274842590093613</v>
      </c>
      <c r="M3967" s="10">
        <v>0.274842590093613</v>
      </c>
      <c r="N3967" s="10">
        <v>1.93471240997314</v>
      </c>
      <c r="O3967" s="10">
        <v>0.713826298713684</v>
      </c>
    </row>
    <row r="3968" spans="1:15">
      <c r="A3968" s="8">
        <v>2006</v>
      </c>
      <c r="B3968" s="8" t="s">
        <v>621</v>
      </c>
      <c r="C3968" s="8">
        <v>411700</v>
      </c>
      <c r="D3968" s="8" t="s">
        <v>27</v>
      </c>
      <c r="E3968" s="8" t="s">
        <v>575</v>
      </c>
      <c r="F3968" s="9">
        <v>571.92</v>
      </c>
      <c r="G3968" s="9">
        <v>184.56120300293</v>
      </c>
      <c r="H3968" s="9">
        <v>226.049606323242</v>
      </c>
      <c r="I3968" s="9">
        <v>161.317092895508</v>
      </c>
      <c r="J3968" s="10">
        <v>0.322704583406448</v>
      </c>
      <c r="K3968" s="10">
        <v>0.395246893167496</v>
      </c>
      <c r="L3968" s="10">
        <v>0.282062351703644</v>
      </c>
      <c r="M3968" s="10">
        <v>0.282062351703644</v>
      </c>
      <c r="N3968" s="10">
        <v>1.95938539505005</v>
      </c>
      <c r="O3968" s="10">
        <v>0.713635802268982</v>
      </c>
    </row>
    <row r="3969" spans="1:15">
      <c r="A3969" s="8">
        <v>2007</v>
      </c>
      <c r="B3969" s="8" t="s">
        <v>621</v>
      </c>
      <c r="C3969" s="8">
        <v>411700</v>
      </c>
      <c r="D3969" s="8" t="s">
        <v>27</v>
      </c>
      <c r="E3969" s="8" t="s">
        <v>575</v>
      </c>
      <c r="F3969" s="9">
        <v>667.4772</v>
      </c>
      <c r="G3969" s="9">
        <v>193.661605834961</v>
      </c>
      <c r="H3969" s="9">
        <v>272.450103759766</v>
      </c>
      <c r="I3969" s="9">
        <v>201.365493774414</v>
      </c>
      <c r="J3969" s="10">
        <v>0.290139645338058</v>
      </c>
      <c r="K3969" s="10">
        <v>0.408178895711899</v>
      </c>
      <c r="L3969" s="10">
        <v>0.301681458950043</v>
      </c>
      <c r="M3969" s="10">
        <v>0.301681458950043</v>
      </c>
      <c r="N3969" s="10">
        <v>2.01154184341431</v>
      </c>
      <c r="O3969" s="10">
        <v>0.739091277122498</v>
      </c>
    </row>
    <row r="3970" spans="1:15">
      <c r="A3970" s="8">
        <v>2008</v>
      </c>
      <c r="B3970" s="8" t="s">
        <v>621</v>
      </c>
      <c r="C3970" s="8">
        <v>411700</v>
      </c>
      <c r="D3970" s="8" t="s">
        <v>27</v>
      </c>
      <c r="E3970" s="8" t="s">
        <v>575</v>
      </c>
      <c r="F3970" s="9">
        <v>812.98</v>
      </c>
      <c r="G3970" s="9">
        <v>226.389999389648</v>
      </c>
      <c r="H3970" s="9">
        <v>343.5</v>
      </c>
      <c r="I3970" s="9">
        <v>243.089996337891</v>
      </c>
      <c r="J3970" s="10">
        <v>0.278469324111938</v>
      </c>
      <c r="K3970" s="10">
        <v>0.422519624233246</v>
      </c>
      <c r="L3970" s="10">
        <v>0.299011051654816</v>
      </c>
      <c r="M3970" s="10">
        <v>0.299011051654816</v>
      </c>
      <c r="N3970" s="10">
        <v>2.02054166793823</v>
      </c>
      <c r="O3970" s="10">
        <v>0.707685589790344</v>
      </c>
    </row>
    <row r="3971" spans="1:15">
      <c r="A3971" s="8">
        <v>2009</v>
      </c>
      <c r="B3971" s="8" t="s">
        <v>621</v>
      </c>
      <c r="C3971" s="8">
        <v>411700</v>
      </c>
      <c r="D3971" s="8" t="s">
        <v>27</v>
      </c>
      <c r="E3971" s="8" t="s">
        <v>575</v>
      </c>
      <c r="F3971" s="9">
        <v>900.5247</v>
      </c>
      <c r="G3971" s="9">
        <v>235.700698852539</v>
      </c>
      <c r="H3971" s="9">
        <v>384.451904296875</v>
      </c>
      <c r="I3971" s="9">
        <v>280.372100830078</v>
      </c>
      <c r="J3971" s="10">
        <v>0.261737078428268</v>
      </c>
      <c r="K3971" s="10">
        <v>0.426919877529144</v>
      </c>
      <c r="L3971" s="10">
        <v>0.311343044042587</v>
      </c>
      <c r="M3971" s="10">
        <v>0.311343044042587</v>
      </c>
      <c r="N3971" s="10">
        <v>2.04960584640503</v>
      </c>
      <c r="O3971" s="10">
        <v>0.729277431964874</v>
      </c>
    </row>
    <row r="3972" spans="1:15">
      <c r="A3972" s="8">
        <v>2010</v>
      </c>
      <c r="B3972" s="8" t="s">
        <v>621</v>
      </c>
      <c r="C3972" s="8">
        <v>411700</v>
      </c>
      <c r="D3972" s="8" t="s">
        <v>27</v>
      </c>
      <c r="E3972" s="8" t="s">
        <v>575</v>
      </c>
      <c r="F3972" s="9">
        <v>1053.7118</v>
      </c>
      <c r="G3972" s="9">
        <v>290.665893554688</v>
      </c>
      <c r="H3972" s="9">
        <v>441.280395507813</v>
      </c>
      <c r="I3972" s="9">
        <v>321.765502929688</v>
      </c>
      <c r="J3972" s="10">
        <v>0.275849521160126</v>
      </c>
      <c r="K3972" s="10">
        <v>0.418786615133286</v>
      </c>
      <c r="L3972" s="10">
        <v>0.305363863706589</v>
      </c>
      <c r="M3972" s="10">
        <v>0.305363863706589</v>
      </c>
      <c r="N3972" s="10">
        <v>2.02951431274414</v>
      </c>
      <c r="O3972" s="10">
        <v>0.729163348674774</v>
      </c>
    </row>
    <row r="3973" spans="1:15">
      <c r="A3973" s="8">
        <v>2011</v>
      </c>
      <c r="B3973" s="8" t="s">
        <v>621</v>
      </c>
      <c r="C3973" s="8">
        <v>411700</v>
      </c>
      <c r="D3973" s="8" t="s">
        <v>27</v>
      </c>
      <c r="E3973" s="8" t="s">
        <v>575</v>
      </c>
      <c r="F3973" s="9">
        <v>1244.77</v>
      </c>
      <c r="G3973" s="9">
        <v>339.950012207031</v>
      </c>
      <c r="H3973" s="9">
        <v>530.179992675781</v>
      </c>
      <c r="I3973" s="9">
        <v>374.640014648438</v>
      </c>
      <c r="J3973" s="10">
        <v>0.273102670907974</v>
      </c>
      <c r="K3973" s="10">
        <v>0.425926059484482</v>
      </c>
      <c r="L3973" s="10">
        <v>0.300971269607544</v>
      </c>
      <c r="M3973" s="10">
        <v>0.300971269607544</v>
      </c>
      <c r="N3973" s="10">
        <v>2.0278685092926</v>
      </c>
      <c r="O3973" s="10">
        <v>0.70662796497345</v>
      </c>
    </row>
    <row r="3974" spans="1:15">
      <c r="A3974" s="8">
        <v>2012</v>
      </c>
      <c r="B3974" s="8" t="s">
        <v>621</v>
      </c>
      <c r="C3974" s="8">
        <v>411700</v>
      </c>
      <c r="D3974" s="8" t="s">
        <v>27</v>
      </c>
      <c r="E3974" s="8" t="s">
        <v>575</v>
      </c>
      <c r="F3974" s="9">
        <v>1373.55</v>
      </c>
      <c r="G3974" s="9">
        <v>365.910003662109</v>
      </c>
      <c r="H3974" s="9">
        <v>588.210021972656</v>
      </c>
      <c r="I3974" s="9">
        <v>419.429992675781</v>
      </c>
      <c r="J3974" s="10">
        <v>0.266397297382355</v>
      </c>
      <c r="K3974" s="10">
        <v>0.428240716457367</v>
      </c>
      <c r="L3974" s="10">
        <v>0.305362015962601</v>
      </c>
      <c r="M3974" s="10">
        <v>0.305362015962601</v>
      </c>
      <c r="N3974" s="10">
        <v>2.03896474838257</v>
      </c>
      <c r="O3974" s="10">
        <v>0.713061630725861</v>
      </c>
    </row>
    <row r="3975" spans="1:15">
      <c r="A3975" s="8">
        <v>2013</v>
      </c>
      <c r="B3975" s="8" t="s">
        <v>621</v>
      </c>
      <c r="C3975" s="8">
        <v>411700</v>
      </c>
      <c r="D3975" s="8" t="s">
        <v>27</v>
      </c>
      <c r="E3975" s="8" t="s">
        <v>575</v>
      </c>
      <c r="F3975" s="9">
        <v>1542.021</v>
      </c>
      <c r="G3975" s="9">
        <v>393.84228515625</v>
      </c>
      <c r="H3975" s="9">
        <v>674.97802734375</v>
      </c>
      <c r="I3975" s="9">
        <v>473.200714111328</v>
      </c>
      <c r="J3975" s="10">
        <v>0.255406558513641</v>
      </c>
      <c r="K3975" s="10">
        <v>0.437722980976105</v>
      </c>
      <c r="L3975" s="10">
        <v>0.306870460510254</v>
      </c>
      <c r="M3975" s="10">
        <v>0.306870460510254</v>
      </c>
      <c r="N3975" s="10">
        <v>2.05146384239197</v>
      </c>
      <c r="O3975" s="10">
        <v>0.701060891151428</v>
      </c>
    </row>
    <row r="3976" spans="1:15">
      <c r="A3976" s="8">
        <v>2014</v>
      </c>
      <c r="B3976" s="8" t="s">
        <v>621</v>
      </c>
      <c r="C3976" s="8">
        <v>411700</v>
      </c>
      <c r="D3976" s="8" t="s">
        <v>27</v>
      </c>
      <c r="E3976" s="8" t="s">
        <v>575</v>
      </c>
      <c r="F3976" s="9">
        <v>1691.2964</v>
      </c>
      <c r="G3976" s="9">
        <v>397.290802001953</v>
      </c>
      <c r="H3976" s="9">
        <v>698.897705078125</v>
      </c>
      <c r="I3976" s="9">
        <v>595.10791015625</v>
      </c>
      <c r="J3976" s="10">
        <v>0.234903126955032</v>
      </c>
      <c r="K3976" s="10">
        <v>0.413231939077377</v>
      </c>
      <c r="L3976" s="10">
        <v>0.35186493396759</v>
      </c>
      <c r="M3976" s="10">
        <v>0.35186493396759</v>
      </c>
      <c r="N3976" s="10">
        <v>2.11696171760559</v>
      </c>
      <c r="O3976" s="10">
        <v>0.851495027542114</v>
      </c>
    </row>
    <row r="3977" spans="1:15">
      <c r="A3977" s="8">
        <v>2015</v>
      </c>
      <c r="B3977" s="8" t="s">
        <v>621</v>
      </c>
      <c r="C3977" s="8">
        <v>411700</v>
      </c>
      <c r="D3977" s="8" t="s">
        <v>27</v>
      </c>
      <c r="E3977" s="8" t="s">
        <v>575</v>
      </c>
      <c r="F3977" s="9">
        <v>1807.6928</v>
      </c>
      <c r="G3977" s="9">
        <v>402.519500732422</v>
      </c>
      <c r="H3977" s="9">
        <v>720.24560546875</v>
      </c>
      <c r="I3977" s="9">
        <v>684.927673339844</v>
      </c>
      <c r="J3977" s="10">
        <v>0.222670301795006</v>
      </c>
      <c r="K3977" s="10">
        <v>0.39843362569809</v>
      </c>
      <c r="L3977" s="10">
        <v>0.378896057605743</v>
      </c>
      <c r="M3977" s="10">
        <v>0.378896057605743</v>
      </c>
      <c r="N3977" s="10">
        <v>2.15622568130493</v>
      </c>
      <c r="O3977" s="10">
        <v>0.950964033603668</v>
      </c>
    </row>
    <row r="3978" spans="1:15">
      <c r="A3978" s="8">
        <v>2016</v>
      </c>
      <c r="B3978" s="8" t="s">
        <v>621</v>
      </c>
      <c r="C3978" s="8">
        <v>411700</v>
      </c>
      <c r="D3978" s="8" t="s">
        <v>27</v>
      </c>
      <c r="E3978" s="8" t="s">
        <v>575</v>
      </c>
      <c r="F3978" s="9">
        <v>1972.9881</v>
      </c>
      <c r="G3978" s="9">
        <v>412.863891601563</v>
      </c>
      <c r="H3978" s="9">
        <v>773.936584472656</v>
      </c>
      <c r="I3978" s="9">
        <v>786.187622070313</v>
      </c>
      <c r="J3978" s="10">
        <v>0.209258168935776</v>
      </c>
      <c r="K3978" s="10">
        <v>0.39226621389389</v>
      </c>
      <c r="L3978" s="10">
        <v>0.398475617170334</v>
      </c>
      <c r="M3978" s="10">
        <v>0.398475617170334</v>
      </c>
      <c r="N3978" s="10">
        <v>2.18921756744385</v>
      </c>
      <c r="O3978" s="10">
        <v>1.01582956314087</v>
      </c>
    </row>
    <row r="3979" spans="1:15">
      <c r="A3979" s="8">
        <v>2017</v>
      </c>
      <c r="B3979" s="8" t="s">
        <v>621</v>
      </c>
      <c r="C3979" s="8">
        <v>411700</v>
      </c>
      <c r="D3979" s="8" t="s">
        <v>27</v>
      </c>
      <c r="E3979" s="8" t="s">
        <v>575</v>
      </c>
      <c r="F3979" s="9">
        <v>2175.0399</v>
      </c>
      <c r="G3979" s="9">
        <v>402.989593505859</v>
      </c>
      <c r="H3979" s="9">
        <v>871.450012207031</v>
      </c>
      <c r="I3979" s="9">
        <v>900.600280761719</v>
      </c>
      <c r="J3979" s="10">
        <v>0.185279175639153</v>
      </c>
      <c r="K3979" s="10">
        <v>0.400659322738647</v>
      </c>
      <c r="L3979" s="10">
        <v>0.414061486721039</v>
      </c>
      <c r="M3979" s="10">
        <v>0.414061486721039</v>
      </c>
      <c r="N3979" s="10">
        <v>2.22878217697144</v>
      </c>
      <c r="O3979" s="10">
        <v>1.03345024585724</v>
      </c>
    </row>
    <row r="3980" spans="1:15">
      <c r="A3980" s="8">
        <v>2018</v>
      </c>
      <c r="B3980" s="8" t="s">
        <v>621</v>
      </c>
      <c r="C3980" s="8">
        <v>411700</v>
      </c>
      <c r="D3980" s="8" t="s">
        <v>27</v>
      </c>
      <c r="E3980" s="8" t="s">
        <v>575</v>
      </c>
      <c r="F3980" s="9">
        <v>2370.3243</v>
      </c>
      <c r="G3980" s="9">
        <v>412.579986572266</v>
      </c>
      <c r="H3980" s="9">
        <v>925.669982910156</v>
      </c>
      <c r="I3980" s="9">
        <v>1032.07995605469</v>
      </c>
      <c r="J3980" s="10">
        <v>0.174060568213463</v>
      </c>
      <c r="K3980" s="10">
        <v>0.390524625778198</v>
      </c>
      <c r="L3980" s="10">
        <v>0.435417205095291</v>
      </c>
      <c r="M3980" s="10">
        <v>0.435417205095291</v>
      </c>
      <c r="N3980" s="10">
        <v>2.26136136054993</v>
      </c>
      <c r="O3980" s="10">
        <v>1.11495459079742</v>
      </c>
    </row>
    <row r="3981" spans="1:15">
      <c r="A3981" s="8">
        <v>2019</v>
      </c>
      <c r="B3981" s="8" t="s">
        <v>621</v>
      </c>
      <c r="C3981" s="8">
        <v>411700</v>
      </c>
      <c r="D3981" s="8" t="s">
        <v>27</v>
      </c>
      <c r="E3981" s="8" t="s">
        <v>575</v>
      </c>
      <c r="F3981" s="9">
        <v>2742.0594</v>
      </c>
      <c r="G3981" s="9">
        <v>467.917816162109</v>
      </c>
      <c r="H3981" s="9">
        <v>1101.89501953125</v>
      </c>
      <c r="I3981" s="9">
        <v>1172.24658203125</v>
      </c>
      <c r="J3981" s="10">
        <v>0.170644670724869</v>
      </c>
      <c r="K3981" s="10">
        <v>0.401849448680878</v>
      </c>
      <c r="L3981" s="10">
        <v>0.427505910396576</v>
      </c>
      <c r="M3981" s="10">
        <v>0.427505910396576</v>
      </c>
      <c r="N3981" s="10">
        <v>2.25686120986938</v>
      </c>
      <c r="O3981" s="10">
        <v>1.06384599208832</v>
      </c>
    </row>
    <row r="3982" spans="1:15">
      <c r="A3982" s="8">
        <v>2020</v>
      </c>
      <c r="B3982" s="8" t="s">
        <v>621</v>
      </c>
      <c r="C3982" s="8">
        <v>411700</v>
      </c>
      <c r="D3982" s="8" t="s">
        <v>27</v>
      </c>
      <c r="E3982" s="8" t="s">
        <v>575</v>
      </c>
      <c r="F3982" s="9">
        <v>2859.27</v>
      </c>
      <c r="G3982" s="9">
        <v>547.950012207031</v>
      </c>
      <c r="H3982" s="9">
        <v>1100.42004394531</v>
      </c>
      <c r="I3982" s="9">
        <v>1210.91003417969</v>
      </c>
      <c r="J3982" s="10">
        <v>0.191639825701714</v>
      </c>
      <c r="K3982" s="10">
        <v>0.38486048579216</v>
      </c>
      <c r="L3982" s="10">
        <v>0.423503220081329</v>
      </c>
      <c r="M3982" s="10">
        <v>0.423503220081329</v>
      </c>
      <c r="N3982" s="10">
        <v>2.23187041282654</v>
      </c>
      <c r="O3982" s="10">
        <v>1.10040712356567</v>
      </c>
    </row>
    <row r="3983" spans="1:15">
      <c r="A3983" s="8">
        <v>2021</v>
      </c>
      <c r="B3983" s="8" t="s">
        <v>621</v>
      </c>
      <c r="C3983" s="8">
        <v>411700</v>
      </c>
      <c r="D3983" s="8" t="s">
        <v>27</v>
      </c>
      <c r="E3983" s="8" t="s">
        <v>575</v>
      </c>
      <c r="F3983" s="9">
        <v>3082.8185</v>
      </c>
      <c r="G3983" s="9">
        <v>556.807983398438</v>
      </c>
      <c r="H3983" s="9">
        <v>1200.3271484375</v>
      </c>
      <c r="I3983" s="9">
        <v>1325.68347167969</v>
      </c>
      <c r="J3983" s="10">
        <v>0.180616527795792</v>
      </c>
      <c r="K3983" s="10">
        <v>0.389360308647156</v>
      </c>
      <c r="L3983" s="10">
        <v>0.430023193359375</v>
      </c>
      <c r="M3983" s="10">
        <v>0.430023193359375</v>
      </c>
      <c r="N3983" s="10">
        <v>2.2494068145752</v>
      </c>
      <c r="O3983" s="10">
        <v>1.10443508625031</v>
      </c>
    </row>
    <row r="3984" spans="1:15">
      <c r="A3984" s="8">
        <v>2022</v>
      </c>
      <c r="B3984" s="8" t="s">
        <v>621</v>
      </c>
      <c r="C3984" s="8">
        <v>411700</v>
      </c>
      <c r="D3984" s="8" t="s">
        <v>27</v>
      </c>
      <c r="E3984" s="8" t="s">
        <v>575</v>
      </c>
      <c r="F3984" s="9">
        <v>3257.36</v>
      </c>
      <c r="G3984" s="9">
        <v>574.54</v>
      </c>
      <c r="H3984" s="9">
        <v>1280.53</v>
      </c>
      <c r="I3984" s="9">
        <v>1402.28</v>
      </c>
      <c r="J3984" s="10">
        <v>0.1763821008424</v>
      </c>
      <c r="K3984" s="10">
        <v>0.393118967507429</v>
      </c>
      <c r="L3984" s="10">
        <v>0.430495861679397</v>
      </c>
      <c r="M3984" s="10">
        <v>0.430495861679397</v>
      </c>
      <c r="N3984" s="10">
        <v>2.25410762089545</v>
      </c>
      <c r="O3984" s="10">
        <v>1.09507781934043</v>
      </c>
    </row>
    <row r="3985" spans="1:15">
      <c r="A3985" s="1">
        <v>2023</v>
      </c>
      <c r="B3985" s="1" t="s">
        <v>621</v>
      </c>
      <c r="C3985" s="1">
        <v>411700</v>
      </c>
      <c r="D3985" s="1" t="s">
        <v>27</v>
      </c>
      <c r="E3985" s="1" t="s">
        <v>575</v>
      </c>
      <c r="F3985" s="14">
        <v>3097.16</v>
      </c>
      <c r="G3985" s="14">
        <v>517.41</v>
      </c>
      <c r="H3985" s="14">
        <v>1052.24</v>
      </c>
      <c r="I3985" s="14">
        <v>1527.5</v>
      </c>
      <c r="J3985" s="18">
        <f>G3985/F3985</f>
        <v>0.167059499670666</v>
      </c>
      <c r="K3985" s="18">
        <f>H3985/F3985</f>
        <v>0.339743506954759</v>
      </c>
      <c r="L3985" s="18">
        <f>I3985/F3985</f>
        <v>0.493193764610159</v>
      </c>
      <c r="M3985" s="18">
        <f>I3985/F3985</f>
        <v>0.493193764610159</v>
      </c>
      <c r="N3985" s="18">
        <f>J3985*1+K3985*2+L3985*3</f>
        <v>2.32612780741066</v>
      </c>
      <c r="O3985" s="18">
        <f>I3985/H3985</f>
        <v>1.45166501938721</v>
      </c>
    </row>
    <row r="3986" spans="1:15">
      <c r="A3986" s="8">
        <v>2000</v>
      </c>
      <c r="B3986" s="8" t="s">
        <v>622</v>
      </c>
      <c r="C3986" s="8">
        <v>420100</v>
      </c>
      <c r="D3986" s="8" t="s">
        <v>140</v>
      </c>
      <c r="E3986" s="8" t="s">
        <v>623</v>
      </c>
      <c r="F3986" s="9">
        <v>1206.84</v>
      </c>
      <c r="G3986" s="9">
        <v>81.3600006103516</v>
      </c>
      <c r="H3986" s="9">
        <v>533.309997558594</v>
      </c>
      <c r="I3986" s="9">
        <v>592.169982910156</v>
      </c>
      <c r="J3986" s="10">
        <v>0.0674157291650772</v>
      </c>
      <c r="K3986" s="10">
        <v>0.441906124353409</v>
      </c>
      <c r="L3986" s="10">
        <v>0.490678131580353</v>
      </c>
      <c r="M3986" s="10">
        <v>0.490678131580353</v>
      </c>
      <c r="N3986" s="10">
        <v>2.42326235771179</v>
      </c>
      <c r="O3986" s="10">
        <v>1.11036729812622</v>
      </c>
    </row>
    <row r="3987" spans="1:15">
      <c r="A3987" s="8">
        <v>2001</v>
      </c>
      <c r="B3987" s="8" t="s">
        <v>622</v>
      </c>
      <c r="C3987" s="8">
        <v>420100</v>
      </c>
      <c r="D3987" s="8" t="s">
        <v>140</v>
      </c>
      <c r="E3987" s="8" t="s">
        <v>623</v>
      </c>
      <c r="F3987" s="9">
        <v>1347.8</v>
      </c>
      <c r="G3987" s="9">
        <v>85.0299987792969</v>
      </c>
      <c r="H3987" s="9">
        <v>594.840026855469</v>
      </c>
      <c r="I3987" s="9">
        <v>667.929992675781</v>
      </c>
      <c r="J3987" s="10">
        <v>0.0630879923701286</v>
      </c>
      <c r="K3987" s="10">
        <v>0.441341459751129</v>
      </c>
      <c r="L3987" s="10">
        <v>0.495570540428162</v>
      </c>
      <c r="M3987" s="10">
        <v>0.495570540428162</v>
      </c>
      <c r="N3987" s="10">
        <v>2.43248248100281</v>
      </c>
      <c r="O3987" s="10">
        <v>1.12287330627441</v>
      </c>
    </row>
    <row r="3988" spans="1:15">
      <c r="A3988" s="8">
        <v>2002</v>
      </c>
      <c r="B3988" s="8" t="s">
        <v>622</v>
      </c>
      <c r="C3988" s="8">
        <v>420100</v>
      </c>
      <c r="D3988" s="8" t="s">
        <v>140</v>
      </c>
      <c r="E3988" s="8" t="s">
        <v>623</v>
      </c>
      <c r="F3988" s="9">
        <v>1492.74</v>
      </c>
      <c r="G3988" s="9">
        <v>89.5400009155273</v>
      </c>
      <c r="H3988" s="9">
        <v>660.460021972656</v>
      </c>
      <c r="I3988" s="9">
        <v>742.739990234375</v>
      </c>
      <c r="J3988" s="10">
        <v>0.0599836558103561</v>
      </c>
      <c r="K3988" s="10">
        <v>0.442448139190674</v>
      </c>
      <c r="L3988" s="10">
        <v>0.497568219900131</v>
      </c>
      <c r="M3988" s="10">
        <v>0.497568219900131</v>
      </c>
      <c r="N3988" s="10">
        <v>2.43758463859558</v>
      </c>
      <c r="O3988" s="10">
        <v>1.12457978725433</v>
      </c>
    </row>
    <row r="3989" spans="1:15">
      <c r="A3989" s="8">
        <v>2003</v>
      </c>
      <c r="B3989" s="8" t="s">
        <v>622</v>
      </c>
      <c r="C3989" s="8">
        <v>420100</v>
      </c>
      <c r="D3989" s="8" t="s">
        <v>140</v>
      </c>
      <c r="E3989" s="8" t="s">
        <v>623</v>
      </c>
      <c r="F3989" s="9">
        <v>1662.18</v>
      </c>
      <c r="G3989" s="9">
        <v>94.1999969482422</v>
      </c>
      <c r="H3989" s="9">
        <v>741.869995117188</v>
      </c>
      <c r="I3989" s="9">
        <v>826.109985351563</v>
      </c>
      <c r="J3989" s="10">
        <v>0.0566725619137287</v>
      </c>
      <c r="K3989" s="10">
        <v>0.44632351398468</v>
      </c>
      <c r="L3989" s="10">
        <v>0.49700391292572</v>
      </c>
      <c r="M3989" s="10">
        <v>0.49700391292572</v>
      </c>
      <c r="N3989" s="10">
        <v>2.44033122062683</v>
      </c>
      <c r="O3989" s="10">
        <v>1.11355090141296</v>
      </c>
    </row>
    <row r="3990" spans="1:15">
      <c r="A3990" s="8">
        <v>2004</v>
      </c>
      <c r="B3990" s="8" t="s">
        <v>622</v>
      </c>
      <c r="C3990" s="8">
        <v>420100</v>
      </c>
      <c r="D3990" s="8" t="s">
        <v>140</v>
      </c>
      <c r="E3990" s="8" t="s">
        <v>623</v>
      </c>
      <c r="F3990" s="9">
        <v>1956</v>
      </c>
      <c r="G3990" s="9">
        <v>101.98999786377</v>
      </c>
      <c r="H3990" s="9">
        <v>903</v>
      </c>
      <c r="I3990" s="9">
        <v>951.010009765625</v>
      </c>
      <c r="J3990" s="10">
        <v>0.0521421246230602</v>
      </c>
      <c r="K3990" s="10">
        <v>0.461656451225281</v>
      </c>
      <c r="L3990" s="10">
        <v>0.48620143532753</v>
      </c>
      <c r="M3990" s="10">
        <v>0.48620143532753</v>
      </c>
      <c r="N3990" s="10">
        <v>2.43405938148499</v>
      </c>
      <c r="O3990" s="10">
        <v>1.05316722393036</v>
      </c>
    </row>
    <row r="3991" spans="1:15">
      <c r="A3991" s="8">
        <v>2005</v>
      </c>
      <c r="B3991" s="8" t="s">
        <v>622</v>
      </c>
      <c r="C3991" s="8">
        <v>420100</v>
      </c>
      <c r="D3991" s="8" t="s">
        <v>140</v>
      </c>
      <c r="E3991" s="8" t="s">
        <v>623</v>
      </c>
      <c r="F3991" s="9">
        <v>2238</v>
      </c>
      <c r="G3991" s="9">
        <v>109.569999694824</v>
      </c>
      <c r="H3991" s="9">
        <v>1019</v>
      </c>
      <c r="I3991" s="9">
        <v>1109.43005371094</v>
      </c>
      <c r="J3991" s="10">
        <v>0.0489588901400566</v>
      </c>
      <c r="K3991" s="10">
        <v>0.455317258834839</v>
      </c>
      <c r="L3991" s="10">
        <v>0.495723873376846</v>
      </c>
      <c r="M3991" s="10">
        <v>0.495723873376846</v>
      </c>
      <c r="N3991" s="10">
        <v>2.44676494598389</v>
      </c>
      <c r="O3991" s="10">
        <v>1.0887439250946</v>
      </c>
    </row>
    <row r="3992" spans="1:15">
      <c r="A3992" s="8">
        <v>2006</v>
      </c>
      <c r="B3992" s="8" t="s">
        <v>622</v>
      </c>
      <c r="C3992" s="8">
        <v>420100</v>
      </c>
      <c r="D3992" s="8" t="s">
        <v>140</v>
      </c>
      <c r="E3992" s="8" t="s">
        <v>623</v>
      </c>
      <c r="F3992" s="9">
        <v>2590.76</v>
      </c>
      <c r="G3992" s="9">
        <v>115.910003662109</v>
      </c>
      <c r="H3992" s="9">
        <v>1195.73999023437</v>
      </c>
      <c r="I3992" s="9">
        <v>1279.09997558594</v>
      </c>
      <c r="J3992" s="10">
        <v>0.04473976790905</v>
      </c>
      <c r="K3992" s="10">
        <v>0.461540251970291</v>
      </c>
      <c r="L3992" s="10">
        <v>0.49371612071991</v>
      </c>
      <c r="M3992" s="10">
        <v>0.49371612071991</v>
      </c>
      <c r="N3992" s="10">
        <v>2.44896864891052</v>
      </c>
      <c r="O3992" s="10">
        <v>1.06971418857574</v>
      </c>
    </row>
    <row r="3993" spans="1:15">
      <c r="A3993" s="8">
        <v>2007</v>
      </c>
      <c r="B3993" s="8" t="s">
        <v>622</v>
      </c>
      <c r="C3993" s="8">
        <v>420100</v>
      </c>
      <c r="D3993" s="8" t="s">
        <v>140</v>
      </c>
      <c r="E3993" s="8" t="s">
        <v>623</v>
      </c>
      <c r="F3993" s="9">
        <v>3141.9</v>
      </c>
      <c r="G3993" s="9">
        <v>129.149993896484</v>
      </c>
      <c r="H3993" s="9">
        <v>1440</v>
      </c>
      <c r="I3993" s="9">
        <v>1572.75</v>
      </c>
      <c r="J3993" s="10">
        <v>0.0411056987941265</v>
      </c>
      <c r="K3993" s="10">
        <v>0.458321392536163</v>
      </c>
      <c r="L3993" s="10">
        <v>0.500572919845581</v>
      </c>
      <c r="M3993" s="10">
        <v>0.500572919845581</v>
      </c>
      <c r="N3993" s="10">
        <v>2.45946717262268</v>
      </c>
      <c r="O3993" s="10">
        <v>1.09218752384186</v>
      </c>
    </row>
    <row r="3994" spans="1:15">
      <c r="A3994" s="8">
        <v>2008</v>
      </c>
      <c r="B3994" s="8" t="s">
        <v>622</v>
      </c>
      <c r="C3994" s="8">
        <v>420100</v>
      </c>
      <c r="D3994" s="8" t="s">
        <v>140</v>
      </c>
      <c r="E3994" s="8" t="s">
        <v>623</v>
      </c>
      <c r="F3994" s="9">
        <v>3960.0849</v>
      </c>
      <c r="G3994" s="9">
        <v>144.699996948242</v>
      </c>
      <c r="H3994" s="9">
        <v>1827.65002441406</v>
      </c>
      <c r="I3994" s="9">
        <v>1987.73486328125</v>
      </c>
      <c r="J3994" s="10">
        <v>0.0365396216511726</v>
      </c>
      <c r="K3994" s="10">
        <v>0.4615179002285</v>
      </c>
      <c r="L3994" s="10">
        <v>0.50194251537323</v>
      </c>
      <c r="M3994" s="10">
        <v>0.50194251537323</v>
      </c>
      <c r="N3994" s="10">
        <v>2.46540307998657</v>
      </c>
      <c r="O3994" s="10">
        <v>1.0875905752182</v>
      </c>
    </row>
    <row r="3995" spans="1:15">
      <c r="A3995" s="8">
        <v>2009</v>
      </c>
      <c r="B3995" s="8" t="s">
        <v>622</v>
      </c>
      <c r="C3995" s="8">
        <v>420100</v>
      </c>
      <c r="D3995" s="8" t="s">
        <v>140</v>
      </c>
      <c r="E3995" s="8" t="s">
        <v>623</v>
      </c>
      <c r="F3995" s="9">
        <v>4620.18</v>
      </c>
      <c r="G3995" s="9">
        <v>149.059997558594</v>
      </c>
      <c r="H3995" s="9">
        <v>2142.13989257813</v>
      </c>
      <c r="I3995" s="9">
        <v>2328.97998046875</v>
      </c>
      <c r="J3995" s="10">
        <v>0.0322628132998943</v>
      </c>
      <c r="K3995" s="10">
        <v>0.463648587465286</v>
      </c>
      <c r="L3995" s="10">
        <v>0.504088580608368</v>
      </c>
      <c r="M3995" s="10">
        <v>0.504088580608368</v>
      </c>
      <c r="N3995" s="10">
        <v>2.47182583808899</v>
      </c>
      <c r="O3995" s="10">
        <v>1.08722126483917</v>
      </c>
    </row>
    <row r="3996" spans="1:15">
      <c r="A3996" s="8">
        <v>2010</v>
      </c>
      <c r="B3996" s="8" t="s">
        <v>622</v>
      </c>
      <c r="C3996" s="8">
        <v>420100</v>
      </c>
      <c r="D3996" s="8" t="s">
        <v>140</v>
      </c>
      <c r="E3996" s="8" t="s">
        <v>623</v>
      </c>
      <c r="F3996" s="9">
        <v>5565.93</v>
      </c>
      <c r="G3996" s="9">
        <v>170.039993286133</v>
      </c>
      <c r="H3996" s="9">
        <v>2532.82006835938</v>
      </c>
      <c r="I3996" s="9">
        <v>2863.07006835938</v>
      </c>
      <c r="J3996" s="10">
        <v>0.0305501502007246</v>
      </c>
      <c r="K3996" s="10">
        <v>0.455057829618454</v>
      </c>
      <c r="L3996" s="10">
        <v>0.514392018318176</v>
      </c>
      <c r="M3996" s="10">
        <v>0.514392018318176</v>
      </c>
      <c r="N3996" s="10">
        <v>2.48384189605713</v>
      </c>
      <c r="O3996" s="10">
        <v>1.1303882598877</v>
      </c>
    </row>
    <row r="3997" spans="1:15">
      <c r="A3997" s="8">
        <v>2011</v>
      </c>
      <c r="B3997" s="8" t="s">
        <v>622</v>
      </c>
      <c r="C3997" s="8">
        <v>420100</v>
      </c>
      <c r="D3997" s="8" t="s">
        <v>140</v>
      </c>
      <c r="E3997" s="8" t="s">
        <v>623</v>
      </c>
      <c r="F3997" s="9">
        <v>6762.2</v>
      </c>
      <c r="G3997" s="9">
        <v>198.699996948242</v>
      </c>
      <c r="H3997" s="9">
        <v>3254.02001953125</v>
      </c>
      <c r="I3997" s="9">
        <v>3309.47998046875</v>
      </c>
      <c r="J3997" s="10">
        <v>0.0293839275836945</v>
      </c>
      <c r="K3997" s="10">
        <v>0.481207311153412</v>
      </c>
      <c r="L3997" s="10">
        <v>0.489408761262894</v>
      </c>
      <c r="M3997" s="10">
        <v>0.489408761262894</v>
      </c>
      <c r="N3997" s="10">
        <v>2.4600248336792</v>
      </c>
      <c r="O3997" s="10">
        <v>1.01704347133636</v>
      </c>
    </row>
    <row r="3998" spans="1:15">
      <c r="A3998" s="8">
        <v>2012</v>
      </c>
      <c r="B3998" s="8" t="s">
        <v>622</v>
      </c>
      <c r="C3998" s="8">
        <v>420100</v>
      </c>
      <c r="D3998" s="8" t="s">
        <v>140</v>
      </c>
      <c r="E3998" s="8" t="s">
        <v>623</v>
      </c>
      <c r="F3998" s="9">
        <v>8003.82</v>
      </c>
      <c r="G3998" s="9">
        <v>301.209991455078</v>
      </c>
      <c r="H3998" s="9">
        <v>3859.56005859375</v>
      </c>
      <c r="I3998" s="9">
        <v>3843.05004882813</v>
      </c>
      <c r="J3998" s="10">
        <v>0.0376332774758339</v>
      </c>
      <c r="K3998" s="10">
        <v>0.482214748859406</v>
      </c>
      <c r="L3998" s="10">
        <v>0.480151981115341</v>
      </c>
      <c r="M3998" s="10">
        <v>0.480151981115341</v>
      </c>
      <c r="N3998" s="10">
        <v>2.44251871109009</v>
      </c>
      <c r="O3998" s="10">
        <v>0.99572229385376</v>
      </c>
    </row>
    <row r="3999" spans="1:15">
      <c r="A3999" s="8">
        <v>2013</v>
      </c>
      <c r="B3999" s="8" t="s">
        <v>622</v>
      </c>
      <c r="C3999" s="8">
        <v>420100</v>
      </c>
      <c r="D3999" s="8" t="s">
        <v>140</v>
      </c>
      <c r="E3999" s="8" t="s">
        <v>623</v>
      </c>
      <c r="F3999" s="9">
        <v>9051.27</v>
      </c>
      <c r="G3999" s="9">
        <v>335.399993896484</v>
      </c>
      <c r="H3999" s="9">
        <v>4396.169921875</v>
      </c>
      <c r="I3999" s="9">
        <v>4319.7001953125</v>
      </c>
      <c r="J3999" s="10">
        <v>0.0370555743575096</v>
      </c>
      <c r="K3999" s="10">
        <v>0.485696464776993</v>
      </c>
      <c r="L3999" s="10">
        <v>0.477247953414917</v>
      </c>
      <c r="M3999" s="10">
        <v>0.477247953414917</v>
      </c>
      <c r="N3999" s="10">
        <v>2.44019246101379</v>
      </c>
      <c r="O3999" s="10">
        <v>0.982605397701263</v>
      </c>
    </row>
    <row r="4000" spans="1:15">
      <c r="A4000" s="8">
        <v>2014</v>
      </c>
      <c r="B4000" s="8" t="s">
        <v>622</v>
      </c>
      <c r="C4000" s="8">
        <v>420100</v>
      </c>
      <c r="D4000" s="8" t="s">
        <v>140</v>
      </c>
      <c r="E4000" s="8" t="s">
        <v>623</v>
      </c>
      <c r="F4000" s="9">
        <v>10069.48</v>
      </c>
      <c r="G4000" s="9">
        <v>350.059997558594</v>
      </c>
      <c r="H4000" s="9">
        <v>4785.66015625</v>
      </c>
      <c r="I4000" s="9">
        <v>4933.759765625</v>
      </c>
      <c r="J4000" s="10">
        <v>0.0347644574940205</v>
      </c>
      <c r="K4000" s="10">
        <v>0.475263893604279</v>
      </c>
      <c r="L4000" s="10">
        <v>0.489971667528152</v>
      </c>
      <c r="M4000" s="10">
        <v>0.489971667528152</v>
      </c>
      <c r="N4000" s="10">
        <v>2.45520734786987</v>
      </c>
      <c r="O4000" s="10">
        <v>1.0309464931488</v>
      </c>
    </row>
    <row r="4001" spans="1:15">
      <c r="A4001" s="8">
        <v>2015</v>
      </c>
      <c r="B4001" s="8" t="s">
        <v>622</v>
      </c>
      <c r="C4001" s="8">
        <v>420100</v>
      </c>
      <c r="D4001" s="8" t="s">
        <v>140</v>
      </c>
      <c r="E4001" s="8" t="s">
        <v>623</v>
      </c>
      <c r="F4001" s="9">
        <v>10905.6</v>
      </c>
      <c r="G4001" s="9">
        <v>359.809997558594</v>
      </c>
      <c r="H4001" s="9">
        <v>4981.5400390625</v>
      </c>
      <c r="I4001" s="9">
        <v>5564.25</v>
      </c>
      <c r="J4001" s="10">
        <v>0.0329931415617466</v>
      </c>
      <c r="K4001" s="10">
        <v>0.456787347793579</v>
      </c>
      <c r="L4001" s="10">
        <v>0.510219514369965</v>
      </c>
      <c r="M4001" s="10">
        <v>0.510219514369965</v>
      </c>
      <c r="N4001" s="10">
        <v>2.4772264957428</v>
      </c>
      <c r="O4001" s="10">
        <v>1.11697387695312</v>
      </c>
    </row>
    <row r="4002" spans="1:15">
      <c r="A4002" s="8">
        <v>2016</v>
      </c>
      <c r="B4002" s="8" t="s">
        <v>622</v>
      </c>
      <c r="C4002" s="8">
        <v>420100</v>
      </c>
      <c r="D4002" s="8" t="s">
        <v>140</v>
      </c>
      <c r="E4002" s="8" t="s">
        <v>623</v>
      </c>
      <c r="F4002" s="9">
        <v>11912.61</v>
      </c>
      <c r="G4002" s="9">
        <v>390.619995117188</v>
      </c>
      <c r="H4002" s="9">
        <v>5227.0498046875</v>
      </c>
      <c r="I4002" s="9">
        <v>6294.93994140625</v>
      </c>
      <c r="J4002" s="10">
        <v>0.0327904634177685</v>
      </c>
      <c r="K4002" s="10">
        <v>0.438782930374146</v>
      </c>
      <c r="L4002" s="10">
        <v>0.528426587581635</v>
      </c>
      <c r="M4002" s="10">
        <v>0.528426587581635</v>
      </c>
      <c r="N4002" s="10">
        <v>2.49563598632812</v>
      </c>
      <c r="O4002" s="10">
        <v>1.20430076122284</v>
      </c>
    </row>
    <row r="4003" spans="1:15">
      <c r="A4003" s="8">
        <v>2017</v>
      </c>
      <c r="B4003" s="8" t="s">
        <v>622</v>
      </c>
      <c r="C4003" s="8">
        <v>420100</v>
      </c>
      <c r="D4003" s="8" t="s">
        <v>140</v>
      </c>
      <c r="E4003" s="8" t="s">
        <v>623</v>
      </c>
      <c r="F4003" s="9">
        <v>13410.34</v>
      </c>
      <c r="G4003" s="9">
        <v>408.200012207031</v>
      </c>
      <c r="H4003" s="9">
        <v>5861.35009765625</v>
      </c>
      <c r="I4003" s="9">
        <v>7140.7900390625</v>
      </c>
      <c r="J4003" s="10">
        <v>0.0304391998797655</v>
      </c>
      <c r="K4003" s="10">
        <v>0.437076926231384</v>
      </c>
      <c r="L4003" s="10">
        <v>0.532483875751495</v>
      </c>
      <c r="M4003" s="10">
        <v>0.532483875751495</v>
      </c>
      <c r="N4003" s="10">
        <v>2.50204467773437</v>
      </c>
      <c r="O4003" s="10">
        <v>1.21828413009644</v>
      </c>
    </row>
    <row r="4004" spans="1:15">
      <c r="A4004" s="8">
        <v>2018</v>
      </c>
      <c r="B4004" s="8" t="s">
        <v>622</v>
      </c>
      <c r="C4004" s="8">
        <v>420100</v>
      </c>
      <c r="D4004" s="8" t="s">
        <v>140</v>
      </c>
      <c r="E4004" s="8" t="s">
        <v>623</v>
      </c>
      <c r="F4004" s="9">
        <v>14847.2942</v>
      </c>
      <c r="G4004" s="9">
        <v>362</v>
      </c>
      <c r="H4004" s="9">
        <v>6377.75</v>
      </c>
      <c r="I4004" s="9">
        <v>8107.5400390625</v>
      </c>
      <c r="J4004" s="10">
        <v>0.0243815463036299</v>
      </c>
      <c r="K4004" s="10">
        <v>0.429556369781494</v>
      </c>
      <c r="L4004" s="10">
        <v>0.546061813831329</v>
      </c>
      <c r="M4004" s="10">
        <v>0.546061813831329</v>
      </c>
      <c r="N4004" s="10">
        <v>2.52167963981628</v>
      </c>
      <c r="O4004" s="10">
        <v>1.27122259140015</v>
      </c>
    </row>
    <row r="4005" spans="1:15">
      <c r="A4005" s="8">
        <v>2019</v>
      </c>
      <c r="B4005" s="8" t="s">
        <v>622</v>
      </c>
      <c r="C4005" s="8">
        <v>420100</v>
      </c>
      <c r="D4005" s="8" t="s">
        <v>140</v>
      </c>
      <c r="E4005" s="8" t="s">
        <v>623</v>
      </c>
      <c r="F4005" s="9">
        <v>16223.2106</v>
      </c>
      <c r="G4005" s="9">
        <v>378.986389160156</v>
      </c>
      <c r="H4005" s="9">
        <v>5988.87939453125</v>
      </c>
      <c r="I4005" s="9">
        <v>9855.3447265625</v>
      </c>
      <c r="J4005" s="10">
        <v>0.0233607515692711</v>
      </c>
      <c r="K4005" s="10">
        <v>0.369155019521713</v>
      </c>
      <c r="L4005" s="10">
        <v>0.607484221458435</v>
      </c>
      <c r="M4005" s="10">
        <v>0.607484221458435</v>
      </c>
      <c r="N4005" s="10">
        <v>2.58412337303162</v>
      </c>
      <c r="O4005" s="10">
        <v>1.64560747146606</v>
      </c>
    </row>
    <row r="4006" spans="1:15">
      <c r="A4006" s="8">
        <v>2020</v>
      </c>
      <c r="B4006" s="8" t="s">
        <v>622</v>
      </c>
      <c r="C4006" s="8">
        <v>420100</v>
      </c>
      <c r="D4006" s="8" t="s">
        <v>140</v>
      </c>
      <c r="E4006" s="8" t="s">
        <v>623</v>
      </c>
      <c r="F4006" s="9">
        <v>15616.06</v>
      </c>
      <c r="G4006" s="9">
        <v>402.179992675781</v>
      </c>
      <c r="H4006" s="9">
        <v>5557.47021484375</v>
      </c>
      <c r="I4006" s="9">
        <v>9656.41015625</v>
      </c>
      <c r="J4006" s="10">
        <v>0.0257542543113232</v>
      </c>
      <c r="K4006" s="10">
        <v>0.355881720781326</v>
      </c>
      <c r="L4006" s="10">
        <v>0.618364036083221</v>
      </c>
      <c r="M4006" s="10">
        <v>0.618364036083221</v>
      </c>
      <c r="N4006" s="10">
        <v>2.59260988235474</v>
      </c>
      <c r="O4006" s="10">
        <v>1.73755502700806</v>
      </c>
    </row>
    <row r="4007" spans="1:15">
      <c r="A4007" s="8">
        <v>2021</v>
      </c>
      <c r="B4007" s="8" t="s">
        <v>622</v>
      </c>
      <c r="C4007" s="8">
        <v>420100</v>
      </c>
      <c r="D4007" s="8" t="s">
        <v>140</v>
      </c>
      <c r="E4007" s="8" t="s">
        <v>623</v>
      </c>
      <c r="F4007" s="9">
        <v>17716.76</v>
      </c>
      <c r="G4007" s="9">
        <v>444.220001220703</v>
      </c>
      <c r="H4007" s="9">
        <v>6208.33984375</v>
      </c>
      <c r="I4007" s="9">
        <v>11064.2001953125</v>
      </c>
      <c r="J4007" s="10">
        <v>0.0250734332948923</v>
      </c>
      <c r="K4007" s="10">
        <v>0.350421845912933</v>
      </c>
      <c r="L4007" s="10">
        <v>0.624504745006561</v>
      </c>
      <c r="M4007" s="10">
        <v>0.624504745006561</v>
      </c>
      <c r="N4007" s="10">
        <v>2.59943127632141</v>
      </c>
      <c r="O4007" s="10">
        <v>1.782151222229</v>
      </c>
    </row>
    <row r="4008" spans="1:15">
      <c r="A4008" s="8">
        <v>2022</v>
      </c>
      <c r="B4008" s="8" t="s">
        <v>622</v>
      </c>
      <c r="C4008" s="8">
        <v>420100</v>
      </c>
      <c r="D4008" s="8" t="s">
        <v>140</v>
      </c>
      <c r="E4008" s="8" t="s">
        <v>623</v>
      </c>
      <c r="F4008" s="9">
        <v>18866</v>
      </c>
      <c r="G4008" s="9">
        <v>476</v>
      </c>
      <c r="H4008" s="9">
        <v>6717</v>
      </c>
      <c r="I4008" s="9">
        <v>11674</v>
      </c>
      <c r="J4008" s="10">
        <v>0.0252305735184989</v>
      </c>
      <c r="K4008" s="10">
        <v>0.356037315806212</v>
      </c>
      <c r="L4008" s="10">
        <v>0.61878511608184</v>
      </c>
      <c r="M4008" s="10">
        <v>0.61878511608184</v>
      </c>
      <c r="N4008" s="10">
        <v>2.59366055337644</v>
      </c>
      <c r="O4008" s="10">
        <v>1.737978264106</v>
      </c>
    </row>
    <row r="4009" spans="1:15">
      <c r="A4009" s="1">
        <v>2023</v>
      </c>
      <c r="B4009" s="1" t="s">
        <v>622</v>
      </c>
      <c r="C4009" s="1">
        <v>420100</v>
      </c>
      <c r="D4009" s="1" t="s">
        <v>140</v>
      </c>
      <c r="E4009" s="1" t="s">
        <v>623</v>
      </c>
      <c r="F4009" s="14" t="s">
        <v>624</v>
      </c>
      <c r="G4009" s="14">
        <v>474.38</v>
      </c>
      <c r="H4009" s="14" t="s">
        <v>625</v>
      </c>
      <c r="I4009" s="14">
        <v>12736.36</v>
      </c>
      <c r="J4009" s="18">
        <f>G4009/F4009</f>
        <v>0.0237051917258197</v>
      </c>
      <c r="K4009" s="18">
        <f>H4009/F4009</f>
        <v>0.339847538808644</v>
      </c>
      <c r="L4009" s="18">
        <f>I4009/F4009</f>
        <v>0.636447269465536</v>
      </c>
      <c r="M4009" s="18">
        <f>I4009/F4009</f>
        <v>0.636447269465536</v>
      </c>
      <c r="N4009" s="18">
        <f>J4009*1+K4009*2+L4009*3</f>
        <v>2.61274207773972</v>
      </c>
      <c r="O4009" s="18">
        <f>I4009/H4009</f>
        <v>1.87274350050214</v>
      </c>
    </row>
    <row r="4010" spans="1:15">
      <c r="A4010" s="8">
        <v>2000</v>
      </c>
      <c r="B4010" s="8" t="s">
        <v>626</v>
      </c>
      <c r="C4010" s="8">
        <v>420200</v>
      </c>
      <c r="D4010" s="8" t="s">
        <v>27</v>
      </c>
      <c r="E4010" s="8" t="s">
        <v>623</v>
      </c>
      <c r="F4010" s="9">
        <v>200.75</v>
      </c>
      <c r="G4010" s="9">
        <v>17.6100006103516</v>
      </c>
      <c r="H4010" s="9">
        <v>105.23999786377</v>
      </c>
      <c r="I4010" s="9">
        <v>77.9000015258789</v>
      </c>
      <c r="J4010" s="10">
        <v>0.087721049785614</v>
      </c>
      <c r="K4010" s="10">
        <v>0.524234116077423</v>
      </c>
      <c r="L4010" s="10">
        <v>0.388044834136963</v>
      </c>
      <c r="M4010" s="10">
        <v>0.388044834136963</v>
      </c>
      <c r="N4010" s="10">
        <v>2.3003237247467</v>
      </c>
      <c r="O4010" s="10">
        <v>0.740212857723236</v>
      </c>
    </row>
    <row r="4011" spans="1:15">
      <c r="A4011" s="8">
        <v>2001</v>
      </c>
      <c r="B4011" s="8" t="s">
        <v>626</v>
      </c>
      <c r="C4011" s="8">
        <v>420200</v>
      </c>
      <c r="D4011" s="8" t="s">
        <v>27</v>
      </c>
      <c r="E4011" s="8" t="s">
        <v>623</v>
      </c>
      <c r="F4011" s="9">
        <v>222.62</v>
      </c>
      <c r="G4011" s="9">
        <v>19.3099994659424</v>
      </c>
      <c r="H4011" s="9">
        <v>116.910003662109</v>
      </c>
      <c r="I4011" s="9">
        <v>86.4000015258789</v>
      </c>
      <c r="J4011" s="10">
        <v>0.0867397338151932</v>
      </c>
      <c r="K4011" s="10">
        <v>0.525155007839203</v>
      </c>
      <c r="L4011" s="10">
        <v>0.388105303049088</v>
      </c>
      <c r="M4011" s="10">
        <v>0.388105303049088</v>
      </c>
      <c r="N4011" s="10">
        <v>2.30136561393738</v>
      </c>
      <c r="O4011" s="10">
        <v>0.739030003547668</v>
      </c>
    </row>
    <row r="4012" spans="1:15">
      <c r="A4012" s="8">
        <v>2002</v>
      </c>
      <c r="B4012" s="8" t="s">
        <v>626</v>
      </c>
      <c r="C4012" s="8">
        <v>420200</v>
      </c>
      <c r="D4012" s="8" t="s">
        <v>27</v>
      </c>
      <c r="E4012" s="8" t="s">
        <v>623</v>
      </c>
      <c r="F4012" s="9">
        <v>245.45</v>
      </c>
      <c r="G4012" s="9">
        <v>19.9400005340576</v>
      </c>
      <c r="H4012" s="9">
        <v>130.190002441406</v>
      </c>
      <c r="I4012" s="9">
        <v>95.3199996948242</v>
      </c>
      <c r="J4012" s="10">
        <v>0.0812385454773903</v>
      </c>
      <c r="K4012" s="10">
        <v>0.530413508415222</v>
      </c>
      <c r="L4012" s="10">
        <v>0.388347923755646</v>
      </c>
      <c r="M4012" s="10">
        <v>0.388347923755646</v>
      </c>
      <c r="N4012" s="10">
        <v>2.30710935592651</v>
      </c>
      <c r="O4012" s="10">
        <v>0.732160687446594</v>
      </c>
    </row>
    <row r="4013" spans="1:15">
      <c r="A4013" s="8">
        <v>2003</v>
      </c>
      <c r="B4013" s="8" t="s">
        <v>626</v>
      </c>
      <c r="C4013" s="8">
        <v>420200</v>
      </c>
      <c r="D4013" s="8" t="s">
        <v>27</v>
      </c>
      <c r="E4013" s="8" t="s">
        <v>623</v>
      </c>
      <c r="F4013" s="9">
        <v>273.64</v>
      </c>
      <c r="G4013" s="9">
        <v>21.6700000762939</v>
      </c>
      <c r="H4013" s="9">
        <v>145.399993896484</v>
      </c>
      <c r="I4013" s="9">
        <v>106.569999694824</v>
      </c>
      <c r="J4013" s="10">
        <v>0.0791916400194168</v>
      </c>
      <c r="K4013" s="10">
        <v>0.531355023384094</v>
      </c>
      <c r="L4013" s="10">
        <v>0.389453291893005</v>
      </c>
      <c r="M4013" s="10">
        <v>0.389453291893005</v>
      </c>
      <c r="N4013" s="10">
        <v>2.31026148796082</v>
      </c>
      <c r="O4013" s="10">
        <v>0.732943654060364</v>
      </c>
    </row>
    <row r="4014" spans="1:15">
      <c r="A4014" s="8">
        <v>2004</v>
      </c>
      <c r="B4014" s="8" t="s">
        <v>626</v>
      </c>
      <c r="C4014" s="8">
        <v>420200</v>
      </c>
      <c r="D4014" s="8" t="s">
        <v>27</v>
      </c>
      <c r="E4014" s="8" t="s">
        <v>623</v>
      </c>
      <c r="F4014" s="9">
        <v>316.98</v>
      </c>
      <c r="G4014" s="9">
        <v>27.1599998474121</v>
      </c>
      <c r="H4014" s="9">
        <v>171.029998779297</v>
      </c>
      <c r="I4014" s="9">
        <v>118.790000915527</v>
      </c>
      <c r="J4014" s="10">
        <v>0.085683636367321</v>
      </c>
      <c r="K4014" s="10">
        <v>0.539560854434967</v>
      </c>
      <c r="L4014" s="10">
        <v>0.374755501747131</v>
      </c>
      <c r="M4014" s="10">
        <v>0.374755501747131</v>
      </c>
      <c r="N4014" s="10">
        <v>2.28907179832458</v>
      </c>
      <c r="O4014" s="10">
        <v>0.694556534290314</v>
      </c>
    </row>
    <row r="4015" spans="1:15">
      <c r="A4015" s="8">
        <v>2005</v>
      </c>
      <c r="B4015" s="8" t="s">
        <v>626</v>
      </c>
      <c r="C4015" s="8">
        <v>420200</v>
      </c>
      <c r="D4015" s="8" t="s">
        <v>27</v>
      </c>
      <c r="E4015" s="8" t="s">
        <v>623</v>
      </c>
      <c r="F4015" s="9">
        <v>343.21</v>
      </c>
      <c r="G4015" s="9">
        <v>30.5599994659424</v>
      </c>
      <c r="H4015" s="9">
        <v>176.059997558594</v>
      </c>
      <c r="I4015" s="9">
        <v>136.589996337891</v>
      </c>
      <c r="J4015" s="10">
        <v>0.0890416949987411</v>
      </c>
      <c r="K4015" s="10">
        <v>0.512980401515961</v>
      </c>
      <c r="L4015" s="10">
        <v>0.397977918386459</v>
      </c>
      <c r="M4015" s="10">
        <v>0.397977918386459</v>
      </c>
      <c r="N4015" s="10">
        <v>2.30893635749817</v>
      </c>
      <c r="O4015" s="10">
        <v>0.775815069675446</v>
      </c>
    </row>
    <row r="4016" spans="1:15">
      <c r="A4016" s="8">
        <v>2006</v>
      </c>
      <c r="B4016" s="8" t="s">
        <v>626</v>
      </c>
      <c r="C4016" s="8">
        <v>420200</v>
      </c>
      <c r="D4016" s="8" t="s">
        <v>27</v>
      </c>
      <c r="E4016" s="8" t="s">
        <v>623</v>
      </c>
      <c r="F4016" s="9">
        <v>401.03</v>
      </c>
      <c r="G4016" s="9">
        <v>31.8199996948242</v>
      </c>
      <c r="H4016" s="9">
        <v>212.529998779297</v>
      </c>
      <c r="I4016" s="9">
        <v>156.679992675781</v>
      </c>
      <c r="J4016" s="10">
        <v>0.0793456807732582</v>
      </c>
      <c r="K4016" s="10">
        <v>0.529960334300995</v>
      </c>
      <c r="L4016" s="10">
        <v>0.390693932771683</v>
      </c>
      <c r="M4016" s="10">
        <v>0.390693932771683</v>
      </c>
      <c r="N4016" s="10">
        <v>2.31134819984436</v>
      </c>
      <c r="O4016" s="10">
        <v>0.737213551998138</v>
      </c>
    </row>
    <row r="4017" spans="1:15">
      <c r="A4017" s="8">
        <v>2007</v>
      </c>
      <c r="B4017" s="8" t="s">
        <v>626</v>
      </c>
      <c r="C4017" s="8">
        <v>420200</v>
      </c>
      <c r="D4017" s="8" t="s">
        <v>27</v>
      </c>
      <c r="E4017" s="8" t="s">
        <v>623</v>
      </c>
      <c r="F4017" s="9">
        <v>466.68</v>
      </c>
      <c r="G4017" s="9">
        <v>37.5200004577637</v>
      </c>
      <c r="H4017" s="9">
        <v>247.619995117187</v>
      </c>
      <c r="I4017" s="9">
        <v>181.539993286133</v>
      </c>
      <c r="J4017" s="10">
        <v>0.0803977027535439</v>
      </c>
      <c r="K4017" s="10">
        <v>0.530599117279053</v>
      </c>
      <c r="L4017" s="10">
        <v>0.389003157615662</v>
      </c>
      <c r="M4017" s="10">
        <v>0.389003157615662</v>
      </c>
      <c r="N4017" s="10">
        <v>2.30860543251038</v>
      </c>
      <c r="O4017" s="10">
        <v>0.733139455318451</v>
      </c>
    </row>
    <row r="4018" spans="1:15">
      <c r="A4018" s="8">
        <v>2008</v>
      </c>
      <c r="B4018" s="8" t="s">
        <v>626</v>
      </c>
      <c r="C4018" s="8">
        <v>420200</v>
      </c>
      <c r="D4018" s="8" t="s">
        <v>27</v>
      </c>
      <c r="E4018" s="8" t="s">
        <v>623</v>
      </c>
      <c r="F4018" s="9">
        <v>556.57</v>
      </c>
      <c r="G4018" s="9">
        <v>41.4500007629395</v>
      </c>
      <c r="H4018" s="9">
        <v>297.5</v>
      </c>
      <c r="I4018" s="9">
        <v>217.619995117187</v>
      </c>
      <c r="J4018" s="10">
        <v>0.0744740143418312</v>
      </c>
      <c r="K4018" s="10">
        <v>0.534523963928223</v>
      </c>
      <c r="L4018" s="10">
        <v>0.391002029180527</v>
      </c>
      <c r="M4018" s="10">
        <v>0.391002029180527</v>
      </c>
      <c r="N4018" s="10">
        <v>2.31652808189392</v>
      </c>
      <c r="O4018" s="10">
        <v>0.731495797634125</v>
      </c>
    </row>
    <row r="4019" spans="1:15">
      <c r="A4019" s="8">
        <v>2009</v>
      </c>
      <c r="B4019" s="8" t="s">
        <v>626</v>
      </c>
      <c r="C4019" s="8">
        <v>420200</v>
      </c>
      <c r="D4019" s="8" t="s">
        <v>27</v>
      </c>
      <c r="E4019" s="8" t="s">
        <v>623</v>
      </c>
      <c r="F4019" s="9">
        <v>571.59</v>
      </c>
      <c r="G4019" s="9">
        <v>45.2599983215332</v>
      </c>
      <c r="H4019" s="9">
        <v>314.119995117188</v>
      </c>
      <c r="I4019" s="9">
        <v>212.210006713867</v>
      </c>
      <c r="J4019" s="10">
        <v>0.0791826248168945</v>
      </c>
      <c r="K4019" s="10">
        <v>0.549554765224457</v>
      </c>
      <c r="L4019" s="10">
        <v>0.371262639760971</v>
      </c>
      <c r="M4019" s="10">
        <v>0.371262639760971</v>
      </c>
      <c r="N4019" s="10">
        <v>2.29208016395569</v>
      </c>
      <c r="O4019" s="10">
        <v>0.675569891929626</v>
      </c>
    </row>
    <row r="4020" spans="1:15">
      <c r="A4020" s="8">
        <v>2010</v>
      </c>
      <c r="B4020" s="8" t="s">
        <v>626</v>
      </c>
      <c r="C4020" s="8">
        <v>420200</v>
      </c>
      <c r="D4020" s="8" t="s">
        <v>27</v>
      </c>
      <c r="E4020" s="8" t="s">
        <v>623</v>
      </c>
      <c r="F4020" s="9">
        <v>690.12</v>
      </c>
      <c r="G4020" s="9">
        <v>53.6300010681152</v>
      </c>
      <c r="H4020" s="9">
        <v>394.910003662109</v>
      </c>
      <c r="I4020" s="9">
        <v>241.580001831055</v>
      </c>
      <c r="J4020" s="10">
        <v>0.0777111276984215</v>
      </c>
      <c r="K4020" s="10">
        <v>0.57223379611969</v>
      </c>
      <c r="L4020" s="10">
        <v>0.350055068731308</v>
      </c>
      <c r="M4020" s="10">
        <v>0.350055068731308</v>
      </c>
      <c r="N4020" s="10">
        <v>2.27234387397766</v>
      </c>
      <c r="O4020" s="10">
        <v>0.611734330654144</v>
      </c>
    </row>
    <row r="4021" spans="1:15">
      <c r="A4021" s="8">
        <v>2011</v>
      </c>
      <c r="B4021" s="8" t="s">
        <v>626</v>
      </c>
      <c r="C4021" s="8">
        <v>420200</v>
      </c>
      <c r="D4021" s="8" t="s">
        <v>27</v>
      </c>
      <c r="E4021" s="8" t="s">
        <v>623</v>
      </c>
      <c r="F4021" s="9">
        <v>925.96</v>
      </c>
      <c r="G4021" s="9">
        <v>68.8099975585937</v>
      </c>
      <c r="H4021" s="9">
        <v>577.559997558594</v>
      </c>
      <c r="I4021" s="9">
        <v>279.589996337891</v>
      </c>
      <c r="J4021" s="10">
        <v>0.0743120610713959</v>
      </c>
      <c r="K4021" s="10">
        <v>0.623741865158081</v>
      </c>
      <c r="L4021" s="10">
        <v>0.301946073770523</v>
      </c>
      <c r="M4021" s="10">
        <v>0.301946073770523</v>
      </c>
      <c r="N4021" s="10">
        <v>2.22763395309448</v>
      </c>
      <c r="O4021" s="10">
        <v>0.484088242053986</v>
      </c>
    </row>
    <row r="4022" spans="1:15">
      <c r="A4022" s="8">
        <v>2012</v>
      </c>
      <c r="B4022" s="8" t="s">
        <v>626</v>
      </c>
      <c r="C4022" s="8">
        <v>420200</v>
      </c>
      <c r="D4022" s="8" t="s">
        <v>27</v>
      </c>
      <c r="E4022" s="8" t="s">
        <v>623</v>
      </c>
      <c r="F4022" s="9">
        <v>1040.95</v>
      </c>
      <c r="G4022" s="9">
        <v>85.8899993896484</v>
      </c>
      <c r="H4022" s="9">
        <v>645.010009765625</v>
      </c>
      <c r="I4022" s="9">
        <v>310.049987792969</v>
      </c>
      <c r="J4022" s="10">
        <v>0.0825111642479897</v>
      </c>
      <c r="K4022" s="10">
        <v>0.619635939598083</v>
      </c>
      <c r="L4022" s="10">
        <v>0.297852903604507</v>
      </c>
      <c r="M4022" s="10">
        <v>0.297852903604507</v>
      </c>
      <c r="N4022" s="10">
        <v>2.21534180641174</v>
      </c>
      <c r="O4022" s="10">
        <v>0.480690181255341</v>
      </c>
    </row>
    <row r="4023" spans="1:15">
      <c r="A4023" s="8">
        <v>2013</v>
      </c>
      <c r="B4023" s="8" t="s">
        <v>626</v>
      </c>
      <c r="C4023" s="8">
        <v>420200</v>
      </c>
      <c r="D4023" s="8" t="s">
        <v>27</v>
      </c>
      <c r="E4023" s="8" t="s">
        <v>623</v>
      </c>
      <c r="F4023" s="9">
        <v>1142.03</v>
      </c>
      <c r="G4023" s="9">
        <v>95.2099990844727</v>
      </c>
      <c r="H4023" s="9">
        <v>699.200012207031</v>
      </c>
      <c r="I4023" s="9">
        <v>347.619995117188</v>
      </c>
      <c r="J4023" s="10">
        <v>0.0833690911531448</v>
      </c>
      <c r="K4023" s="10">
        <v>0.612243115901947</v>
      </c>
      <c r="L4023" s="10">
        <v>0.304387807846069</v>
      </c>
      <c r="M4023" s="10">
        <v>0.304387807846069</v>
      </c>
      <c r="N4023" s="10">
        <v>2.22101879119873</v>
      </c>
      <c r="O4023" s="10">
        <v>0.497168183326721</v>
      </c>
    </row>
    <row r="4024" spans="1:15">
      <c r="A4024" s="8">
        <v>2014</v>
      </c>
      <c r="B4024" s="8" t="s">
        <v>626</v>
      </c>
      <c r="C4024" s="8">
        <v>420200</v>
      </c>
      <c r="D4024" s="8" t="s">
        <v>27</v>
      </c>
      <c r="E4024" s="8" t="s">
        <v>623</v>
      </c>
      <c r="F4024" s="9">
        <v>1218.56</v>
      </c>
      <c r="G4024" s="9">
        <v>105.029998779297</v>
      </c>
      <c r="H4024" s="9">
        <v>723.450012207031</v>
      </c>
      <c r="I4024" s="9">
        <v>390.079986572266</v>
      </c>
      <c r="J4024" s="10">
        <v>0.086191900074482</v>
      </c>
      <c r="K4024" s="10">
        <v>0.593692541122437</v>
      </c>
      <c r="L4024" s="10">
        <v>0.32011553645134</v>
      </c>
      <c r="M4024" s="10">
        <v>0.32011553645134</v>
      </c>
      <c r="N4024" s="10">
        <v>2.23392367362976</v>
      </c>
      <c r="O4024" s="10">
        <v>0.539194107055664</v>
      </c>
    </row>
    <row r="4025" spans="1:15">
      <c r="A4025" s="8">
        <v>2015</v>
      </c>
      <c r="B4025" s="8" t="s">
        <v>626</v>
      </c>
      <c r="C4025" s="8">
        <v>420200</v>
      </c>
      <c r="D4025" s="8" t="s">
        <v>27</v>
      </c>
      <c r="E4025" s="8" t="s">
        <v>623</v>
      </c>
      <c r="F4025" s="9">
        <v>1228.11</v>
      </c>
      <c r="G4025" s="9">
        <v>108.559997558594</v>
      </c>
      <c r="H4025" s="9">
        <v>679.880004882813</v>
      </c>
      <c r="I4025" s="9">
        <v>439.670013427734</v>
      </c>
      <c r="J4025" s="10">
        <v>0.0883959904313087</v>
      </c>
      <c r="K4025" s="10">
        <v>0.553598642349243</v>
      </c>
      <c r="L4025" s="10">
        <v>0.358005404472351</v>
      </c>
      <c r="M4025" s="10">
        <v>0.358005404472351</v>
      </c>
      <c r="N4025" s="10">
        <v>2.26960945129395</v>
      </c>
      <c r="O4025" s="10">
        <v>0.646687686443329</v>
      </c>
    </row>
    <row r="4026" spans="1:15">
      <c r="A4026" s="8">
        <v>2016</v>
      </c>
      <c r="B4026" s="8" t="s">
        <v>626</v>
      </c>
      <c r="C4026" s="8">
        <v>420200</v>
      </c>
      <c r="D4026" s="8" t="s">
        <v>27</v>
      </c>
      <c r="E4026" s="8" t="s">
        <v>623</v>
      </c>
      <c r="F4026" s="9">
        <v>1305.55</v>
      </c>
      <c r="G4026" s="9">
        <v>114.069999694824</v>
      </c>
      <c r="H4026" s="9">
        <v>721.469970703125</v>
      </c>
      <c r="I4026" s="9">
        <v>470.010009765625</v>
      </c>
      <c r="J4026" s="10">
        <v>0.0873731374740601</v>
      </c>
      <c r="K4026" s="10">
        <v>0.55261766910553</v>
      </c>
      <c r="L4026" s="10">
        <v>0.36000919342041</v>
      </c>
      <c r="M4026" s="10">
        <v>0.36000919342041</v>
      </c>
      <c r="N4026" s="10">
        <v>2.27263593673706</v>
      </c>
      <c r="O4026" s="10">
        <v>0.651461660861969</v>
      </c>
    </row>
    <row r="4027" spans="1:15">
      <c r="A4027" s="8">
        <v>2017</v>
      </c>
      <c r="B4027" s="8" t="s">
        <v>626</v>
      </c>
      <c r="C4027" s="8">
        <v>420200</v>
      </c>
      <c r="D4027" s="8" t="s">
        <v>27</v>
      </c>
      <c r="E4027" s="8" t="s">
        <v>623</v>
      </c>
      <c r="F4027" s="9">
        <v>1479.4</v>
      </c>
      <c r="G4027" s="9">
        <v>120.980003356934</v>
      </c>
      <c r="H4027" s="9">
        <v>843.469970703125</v>
      </c>
      <c r="I4027" s="9">
        <v>514.950012207031</v>
      </c>
      <c r="J4027" s="10">
        <v>0.0817763954401016</v>
      </c>
      <c r="K4027" s="10">
        <v>0.570143282413483</v>
      </c>
      <c r="L4027" s="10">
        <v>0.348080307245255</v>
      </c>
      <c r="M4027" s="10">
        <v>0.348080307245255</v>
      </c>
      <c r="N4027" s="10">
        <v>2.2663037776947</v>
      </c>
      <c r="O4027" s="10">
        <v>0.610513746738434</v>
      </c>
    </row>
    <row r="4028" spans="1:15">
      <c r="A4028" s="8">
        <v>2018</v>
      </c>
      <c r="B4028" s="8" t="s">
        <v>626</v>
      </c>
      <c r="C4028" s="8">
        <v>420200</v>
      </c>
      <c r="D4028" s="8" t="s">
        <v>27</v>
      </c>
      <c r="E4028" s="8" t="s">
        <v>623</v>
      </c>
      <c r="F4028" s="9">
        <v>1587.3327</v>
      </c>
      <c r="G4028" s="9">
        <v>95.6399993896484</v>
      </c>
      <c r="H4028" s="9">
        <v>929.539978027344</v>
      </c>
      <c r="I4028" s="9">
        <v>562.150024414063</v>
      </c>
      <c r="J4028" s="10">
        <v>0.0602520182728767</v>
      </c>
      <c r="K4028" s="10">
        <v>0.585598707199097</v>
      </c>
      <c r="L4028" s="10">
        <v>0.354147583246231</v>
      </c>
      <c r="M4028" s="10">
        <v>0.354147583246231</v>
      </c>
      <c r="N4028" s="10">
        <v>2.29389214515686</v>
      </c>
      <c r="O4028" s="10">
        <v>0.60476154088974</v>
      </c>
    </row>
    <row r="4029" spans="1:15">
      <c r="A4029" s="8">
        <v>2019</v>
      </c>
      <c r="B4029" s="8" t="s">
        <v>626</v>
      </c>
      <c r="C4029" s="8">
        <v>420200</v>
      </c>
      <c r="D4029" s="8" t="s">
        <v>27</v>
      </c>
      <c r="E4029" s="8" t="s">
        <v>623</v>
      </c>
      <c r="F4029" s="9">
        <v>1767.1933</v>
      </c>
      <c r="G4029" s="9">
        <v>103.816596984863</v>
      </c>
      <c r="H4029" s="9">
        <v>900.384521484375</v>
      </c>
      <c r="I4029" s="9">
        <v>762.9921875</v>
      </c>
      <c r="J4029" s="10">
        <v>0.0587465986609459</v>
      </c>
      <c r="K4029" s="10">
        <v>0.509499728679657</v>
      </c>
      <c r="L4029" s="10">
        <v>0.431753665208817</v>
      </c>
      <c r="M4029" s="10">
        <v>0.431753665208817</v>
      </c>
      <c r="N4029" s="10">
        <v>2.37300705909729</v>
      </c>
      <c r="O4029" s="10">
        <v>0.847407042980194</v>
      </c>
    </row>
    <row r="4030" spans="1:15">
      <c r="A4030" s="8">
        <v>2020</v>
      </c>
      <c r="B4030" s="8" t="s">
        <v>626</v>
      </c>
      <c r="C4030" s="8">
        <v>420200</v>
      </c>
      <c r="D4030" s="8" t="s">
        <v>27</v>
      </c>
      <c r="E4030" s="8" t="s">
        <v>623</v>
      </c>
      <c r="F4030" s="9">
        <v>1641.32</v>
      </c>
      <c r="G4030" s="9">
        <v>115.790000915527</v>
      </c>
      <c r="H4030" s="9">
        <v>797.799987792969</v>
      </c>
      <c r="I4030" s="9">
        <v>727.72998046875</v>
      </c>
      <c r="J4030" s="10">
        <v>0.070546880364418</v>
      </c>
      <c r="K4030" s="10">
        <v>0.486072182655334</v>
      </c>
      <c r="L4030" s="10">
        <v>0.443380922079086</v>
      </c>
      <c r="M4030" s="10">
        <v>0.443380922079086</v>
      </c>
      <c r="N4030" s="10">
        <v>2.37283396720886</v>
      </c>
      <c r="O4030" s="10">
        <v>0.912170946598053</v>
      </c>
    </row>
    <row r="4031" spans="1:15">
      <c r="A4031" s="8">
        <v>2021</v>
      </c>
      <c r="B4031" s="8" t="s">
        <v>626</v>
      </c>
      <c r="C4031" s="8">
        <v>420200</v>
      </c>
      <c r="D4031" s="8" t="s">
        <v>27</v>
      </c>
      <c r="E4031" s="8" t="s">
        <v>623</v>
      </c>
      <c r="F4031" s="9">
        <v>1865.68</v>
      </c>
      <c r="G4031" s="9">
        <v>127.400001525879</v>
      </c>
      <c r="H4031" s="9">
        <v>845.869995117188</v>
      </c>
      <c r="I4031" s="9">
        <v>892.409973144531</v>
      </c>
      <c r="J4031" s="10">
        <v>0.0682860985398293</v>
      </c>
      <c r="K4031" s="10">
        <v>0.453384280204773</v>
      </c>
      <c r="L4031" s="10">
        <v>0.478329598903656</v>
      </c>
      <c r="M4031" s="10">
        <v>0.478329598903656</v>
      </c>
      <c r="N4031" s="10">
        <v>2.41004347801208</v>
      </c>
      <c r="O4031" s="10">
        <v>1.05502021312714</v>
      </c>
    </row>
    <row r="4032" spans="1:15">
      <c r="A4032" s="8">
        <v>2022</v>
      </c>
      <c r="B4032" s="8" t="s">
        <v>626</v>
      </c>
      <c r="C4032" s="8">
        <v>420200</v>
      </c>
      <c r="D4032" s="8" t="s">
        <v>27</v>
      </c>
      <c r="E4032" s="8" t="s">
        <v>623</v>
      </c>
      <c r="F4032" s="9">
        <v>2041.51</v>
      </c>
      <c r="G4032" s="9">
        <v>140.82</v>
      </c>
      <c r="H4032" s="9">
        <v>970.43</v>
      </c>
      <c r="I4032" s="9">
        <v>930.26</v>
      </c>
      <c r="J4032" s="10">
        <v>0.0689783542573879</v>
      </c>
      <c r="K4032" s="10">
        <v>0.47534912883111</v>
      </c>
      <c r="L4032" s="10">
        <v>0.455672516911502</v>
      </c>
      <c r="M4032" s="10">
        <v>0.455672516911502</v>
      </c>
      <c r="N4032" s="10">
        <v>2.38669416265411</v>
      </c>
      <c r="O4032" s="10">
        <v>0.958605978792906</v>
      </c>
    </row>
    <row r="4033" spans="1:15">
      <c r="A4033" s="1">
        <v>2023</v>
      </c>
      <c r="B4033" s="1" t="s">
        <v>626</v>
      </c>
      <c r="C4033" s="1">
        <v>420200</v>
      </c>
      <c r="D4033" s="1" t="s">
        <v>27</v>
      </c>
      <c r="E4033" s="1" t="s">
        <v>623</v>
      </c>
      <c r="F4033" s="14" t="s">
        <v>627</v>
      </c>
      <c r="G4033" s="14">
        <v>141.96</v>
      </c>
      <c r="H4033" s="14" t="s">
        <v>628</v>
      </c>
      <c r="I4033" s="14">
        <v>1013.33</v>
      </c>
      <c r="J4033" s="18">
        <f>G4033/F4033</f>
        <v>0.0673127987254381</v>
      </c>
      <c r="K4033" s="18">
        <f>H4033/F4033</f>
        <v>0.452199188225476</v>
      </c>
      <c r="L4033" s="18">
        <f>I4033/F4033</f>
        <v>0.480488013049086</v>
      </c>
      <c r="M4033" s="18">
        <f>I4033/F4033</f>
        <v>0.480488013049086</v>
      </c>
      <c r="N4033" s="18">
        <f>J4033*1+K4033*2+L4033*3</f>
        <v>2.41317521432365</v>
      </c>
      <c r="O4033" s="18">
        <f>I4033/H4033</f>
        <v>1.06255832730399</v>
      </c>
    </row>
    <row r="4034" spans="1:15">
      <c r="A4034" s="8">
        <v>2000</v>
      </c>
      <c r="B4034" s="8" t="s">
        <v>629</v>
      </c>
      <c r="C4034" s="8">
        <v>420300</v>
      </c>
      <c r="D4034" s="8" t="s">
        <v>27</v>
      </c>
      <c r="E4034" s="8" t="s">
        <v>623</v>
      </c>
      <c r="F4034" s="9">
        <v>178.5</v>
      </c>
      <c r="G4034" s="9">
        <v>25.6599998474121</v>
      </c>
      <c r="H4034" s="9">
        <v>91.0599975585937</v>
      </c>
      <c r="I4034" s="9">
        <v>61.7799987792969</v>
      </c>
      <c r="J4034" s="10">
        <v>0.143753498792648</v>
      </c>
      <c r="K4034" s="10">
        <v>0.510140061378479</v>
      </c>
      <c r="L4034" s="10">
        <v>0.346106439828873</v>
      </c>
      <c r="M4034" s="10">
        <v>0.346106439828873</v>
      </c>
      <c r="N4034" s="10">
        <v>2.20235300064087</v>
      </c>
      <c r="O4034" s="10">
        <v>0.678453743457794</v>
      </c>
    </row>
    <row r="4035" spans="1:15">
      <c r="A4035" s="8">
        <v>2001</v>
      </c>
      <c r="B4035" s="8" t="s">
        <v>629</v>
      </c>
      <c r="C4035" s="8">
        <v>420300</v>
      </c>
      <c r="D4035" s="8" t="s">
        <v>27</v>
      </c>
      <c r="E4035" s="8" t="s">
        <v>623</v>
      </c>
      <c r="F4035" s="9">
        <v>201.77</v>
      </c>
      <c r="G4035" s="9">
        <v>27.6599998474121</v>
      </c>
      <c r="H4035" s="9">
        <v>105.569999694824</v>
      </c>
      <c r="I4035" s="9">
        <v>68.5400009155273</v>
      </c>
      <c r="J4035" s="10">
        <v>0.137086778879166</v>
      </c>
      <c r="K4035" s="10">
        <v>0.523219525814056</v>
      </c>
      <c r="L4035" s="10">
        <v>0.3396937251091</v>
      </c>
      <c r="M4035" s="10">
        <v>0.3396937251091</v>
      </c>
      <c r="N4035" s="10">
        <v>2.20260691642761</v>
      </c>
      <c r="O4035" s="10">
        <v>0.649237453937531</v>
      </c>
    </row>
    <row r="4036" spans="1:15">
      <c r="A4036" s="8">
        <v>2002</v>
      </c>
      <c r="B4036" s="8" t="s">
        <v>629</v>
      </c>
      <c r="C4036" s="8">
        <v>420300</v>
      </c>
      <c r="D4036" s="8" t="s">
        <v>27</v>
      </c>
      <c r="E4036" s="8" t="s">
        <v>623</v>
      </c>
      <c r="F4036" s="9">
        <v>231.52</v>
      </c>
      <c r="G4036" s="9">
        <v>28.8700008392334</v>
      </c>
      <c r="H4036" s="9">
        <v>127.220001220703</v>
      </c>
      <c r="I4036" s="9">
        <v>75.4300003051758</v>
      </c>
      <c r="J4036" s="10">
        <v>0.124697655439377</v>
      </c>
      <c r="K4036" s="10">
        <v>0.549498975276947</v>
      </c>
      <c r="L4036" s="10">
        <v>0.325803399085999</v>
      </c>
      <c r="M4036" s="10">
        <v>0.325803399085999</v>
      </c>
      <c r="N4036" s="10">
        <v>2.20110583305359</v>
      </c>
      <c r="O4036" s="10">
        <v>0.592909932136536</v>
      </c>
    </row>
    <row r="4037" spans="1:15">
      <c r="A4037" s="8">
        <v>2003</v>
      </c>
      <c r="B4037" s="8" t="s">
        <v>629</v>
      </c>
      <c r="C4037" s="8">
        <v>420300</v>
      </c>
      <c r="D4037" s="8" t="s">
        <v>27</v>
      </c>
      <c r="E4037" s="8" t="s">
        <v>623</v>
      </c>
      <c r="F4037" s="9">
        <v>242.34</v>
      </c>
      <c r="G4037" s="9">
        <v>30.4200000762939</v>
      </c>
      <c r="H4037" s="9">
        <v>125.519996643066</v>
      </c>
      <c r="I4037" s="9">
        <v>86.4000015258789</v>
      </c>
      <c r="J4037" s="10">
        <v>0.125526115298271</v>
      </c>
      <c r="K4037" s="10">
        <v>0.517949998378754</v>
      </c>
      <c r="L4037" s="10">
        <v>0.356523901224136</v>
      </c>
      <c r="M4037" s="10">
        <v>0.356523901224136</v>
      </c>
      <c r="N4037" s="10">
        <v>2.23099780082703</v>
      </c>
      <c r="O4037" s="10">
        <v>0.688336551189423</v>
      </c>
    </row>
    <row r="4038" spans="1:15">
      <c r="A4038" s="8">
        <v>2004</v>
      </c>
      <c r="B4038" s="8" t="s">
        <v>629</v>
      </c>
      <c r="C4038" s="8">
        <v>420300</v>
      </c>
      <c r="D4038" s="8" t="s">
        <v>27</v>
      </c>
      <c r="E4038" s="8" t="s">
        <v>623</v>
      </c>
      <c r="F4038" s="9">
        <v>290.96</v>
      </c>
      <c r="G4038" s="9">
        <v>34.8499984741211</v>
      </c>
      <c r="H4038" s="9">
        <v>161.190002441406</v>
      </c>
      <c r="I4038" s="9">
        <v>94.9199981689453</v>
      </c>
      <c r="J4038" s="10">
        <v>0.119775906205177</v>
      </c>
      <c r="K4038" s="10">
        <v>0.553993701934814</v>
      </c>
      <c r="L4038" s="10">
        <v>0.326230406761169</v>
      </c>
      <c r="M4038" s="10">
        <v>0.326230406761169</v>
      </c>
      <c r="N4038" s="10">
        <v>2.20645451545715</v>
      </c>
      <c r="O4038" s="10">
        <v>0.588870227336884</v>
      </c>
    </row>
    <row r="4039" spans="1:15">
      <c r="A4039" s="8">
        <v>2005</v>
      </c>
      <c r="B4039" s="8" t="s">
        <v>629</v>
      </c>
      <c r="C4039" s="8">
        <v>420300</v>
      </c>
      <c r="D4039" s="8" t="s">
        <v>27</v>
      </c>
      <c r="E4039" s="8" t="s">
        <v>623</v>
      </c>
      <c r="F4039" s="9">
        <v>306.63</v>
      </c>
      <c r="G4039" s="9">
        <v>35.7799987792969</v>
      </c>
      <c r="H4039" s="9">
        <v>144.710006713867</v>
      </c>
      <c r="I4039" s="9">
        <v>126.139999389648</v>
      </c>
      <c r="J4039" s="10">
        <v>0.11668786406517</v>
      </c>
      <c r="K4039" s="10">
        <v>0.471936881542206</v>
      </c>
      <c r="L4039" s="10">
        <v>0.411375284194946</v>
      </c>
      <c r="M4039" s="10">
        <v>0.411375284194946</v>
      </c>
      <c r="N4039" s="10">
        <v>2.29468750953674</v>
      </c>
      <c r="O4039" s="10">
        <v>0.871674358844757</v>
      </c>
    </row>
    <row r="4040" spans="1:15">
      <c r="A4040" s="8">
        <v>2006</v>
      </c>
      <c r="B4040" s="8" t="s">
        <v>629</v>
      </c>
      <c r="C4040" s="8">
        <v>420300</v>
      </c>
      <c r="D4040" s="8" t="s">
        <v>27</v>
      </c>
      <c r="E4040" s="8" t="s">
        <v>623</v>
      </c>
      <c r="F4040" s="9">
        <v>338.15</v>
      </c>
      <c r="G4040" s="9">
        <v>39.1500015258789</v>
      </c>
      <c r="H4040" s="9">
        <v>152.070007324219</v>
      </c>
      <c r="I4040" s="9">
        <v>146.929992675781</v>
      </c>
      <c r="J4040" s="10">
        <v>0.115777023136616</v>
      </c>
      <c r="K4040" s="10">
        <v>0.449711680412292</v>
      </c>
      <c r="L4040" s="10">
        <v>0.434511303901672</v>
      </c>
      <c r="M4040" s="10">
        <v>0.434511303901672</v>
      </c>
      <c r="N4040" s="10">
        <v>2.31873440742493</v>
      </c>
      <c r="O4040" s="10">
        <v>0.966199696063995</v>
      </c>
    </row>
    <row r="4041" spans="1:15">
      <c r="A4041" s="8">
        <v>2007</v>
      </c>
      <c r="B4041" s="8" t="s">
        <v>629</v>
      </c>
      <c r="C4041" s="8">
        <v>420300</v>
      </c>
      <c r="D4041" s="8" t="s">
        <v>27</v>
      </c>
      <c r="E4041" s="8" t="s">
        <v>623</v>
      </c>
      <c r="F4041" s="9">
        <v>411.42</v>
      </c>
      <c r="G4041" s="9">
        <v>45.7599983215332</v>
      </c>
      <c r="H4041" s="9">
        <v>197.830001831055</v>
      </c>
      <c r="I4041" s="9">
        <v>167.830001831055</v>
      </c>
      <c r="J4041" s="10">
        <v>0.11122453212738</v>
      </c>
      <c r="K4041" s="10">
        <v>0.48084682226181</v>
      </c>
      <c r="L4041" s="10">
        <v>0.407928645610809</v>
      </c>
      <c r="M4041" s="10">
        <v>0.407928645610809</v>
      </c>
      <c r="N4041" s="10">
        <v>2.29670405387878</v>
      </c>
      <c r="O4041" s="10">
        <v>0.848354637622833</v>
      </c>
    </row>
    <row r="4042" spans="1:15">
      <c r="A4042" s="8">
        <v>2008</v>
      </c>
      <c r="B4042" s="8" t="s">
        <v>629</v>
      </c>
      <c r="C4042" s="8">
        <v>420300</v>
      </c>
      <c r="D4042" s="8" t="s">
        <v>27</v>
      </c>
      <c r="E4042" s="8" t="s">
        <v>623</v>
      </c>
      <c r="F4042" s="9">
        <v>487.6362</v>
      </c>
      <c r="G4042" s="9">
        <v>57.7662010192871</v>
      </c>
      <c r="H4042" s="9">
        <v>224.949996948242</v>
      </c>
      <c r="I4042" s="9">
        <v>204.919998168945</v>
      </c>
      <c r="J4042" s="10">
        <v>0.118461675941944</v>
      </c>
      <c r="K4042" s="10">
        <v>0.461307018995285</v>
      </c>
      <c r="L4042" s="10">
        <v>0.420231312513351</v>
      </c>
      <c r="M4042" s="10">
        <v>0.420231312513351</v>
      </c>
      <c r="N4042" s="10">
        <v>2.30176973342895</v>
      </c>
      <c r="O4042" s="10">
        <v>0.910957992076874</v>
      </c>
    </row>
    <row r="4043" spans="1:15">
      <c r="A4043" s="8">
        <v>2009</v>
      </c>
      <c r="B4043" s="8" t="s">
        <v>629</v>
      </c>
      <c r="C4043" s="8">
        <v>420300</v>
      </c>
      <c r="D4043" s="8" t="s">
        <v>27</v>
      </c>
      <c r="E4043" s="8" t="s">
        <v>623</v>
      </c>
      <c r="F4043" s="9">
        <v>550.96</v>
      </c>
      <c r="G4043" s="9">
        <v>66.5100021362305</v>
      </c>
      <c r="H4043" s="9">
        <v>254.759994506836</v>
      </c>
      <c r="I4043" s="9">
        <v>229.690002441406</v>
      </c>
      <c r="J4043" s="10">
        <v>0.120716571807861</v>
      </c>
      <c r="K4043" s="10">
        <v>0.462392896413803</v>
      </c>
      <c r="L4043" s="10">
        <v>0.416890531778336</v>
      </c>
      <c r="M4043" s="10">
        <v>0.416890531778336</v>
      </c>
      <c r="N4043" s="10">
        <v>2.29617404937744</v>
      </c>
      <c r="O4043" s="10">
        <v>0.901593685150146</v>
      </c>
    </row>
    <row r="4044" spans="1:15">
      <c r="A4044" s="8">
        <v>2010</v>
      </c>
      <c r="B4044" s="8" t="s">
        <v>629</v>
      </c>
      <c r="C4044" s="8">
        <v>420300</v>
      </c>
      <c r="D4044" s="8" t="s">
        <v>27</v>
      </c>
      <c r="E4044" s="8" t="s">
        <v>623</v>
      </c>
      <c r="F4044" s="9">
        <v>736.78</v>
      </c>
      <c r="G4044" s="9">
        <v>77.8399963378906</v>
      </c>
      <c r="H4044" s="9">
        <v>402.059997558594</v>
      </c>
      <c r="I4044" s="9">
        <v>256.880004882813</v>
      </c>
      <c r="J4044" s="10">
        <v>0.105648897588253</v>
      </c>
      <c r="K4044" s="10">
        <v>0.545698821544647</v>
      </c>
      <c r="L4044" s="10">
        <v>0.348652243614197</v>
      </c>
      <c r="M4044" s="10">
        <v>0.348652243614197</v>
      </c>
      <c r="N4044" s="10">
        <v>2.24300336837769</v>
      </c>
      <c r="O4044" s="10">
        <v>0.638909637928009</v>
      </c>
    </row>
    <row r="4045" spans="1:15">
      <c r="A4045" s="8">
        <v>2011</v>
      </c>
      <c r="B4045" s="8" t="s">
        <v>629</v>
      </c>
      <c r="C4045" s="8">
        <v>420300</v>
      </c>
      <c r="D4045" s="8" t="s">
        <v>27</v>
      </c>
      <c r="E4045" s="8" t="s">
        <v>623</v>
      </c>
      <c r="F4045" s="9">
        <v>851.25</v>
      </c>
      <c r="G4045" s="9">
        <v>96.9100036621094</v>
      </c>
      <c r="H4045" s="9">
        <v>451.880004882813</v>
      </c>
      <c r="I4045" s="9">
        <v>302.459991455078</v>
      </c>
      <c r="J4045" s="10">
        <v>0.113844349980354</v>
      </c>
      <c r="K4045" s="10">
        <v>0.530842900276184</v>
      </c>
      <c r="L4045" s="10">
        <v>0.355312764644623</v>
      </c>
      <c r="M4045" s="10">
        <v>0.355312764644623</v>
      </c>
      <c r="N4045" s="10">
        <v>2.24146842956543</v>
      </c>
      <c r="O4045" s="10">
        <v>0.669336974620819</v>
      </c>
    </row>
    <row r="4046" spans="1:15">
      <c r="A4046" s="8">
        <v>2012</v>
      </c>
      <c r="B4046" s="8" t="s">
        <v>629</v>
      </c>
      <c r="C4046" s="8">
        <v>420300</v>
      </c>
      <c r="D4046" s="8" t="s">
        <v>27</v>
      </c>
      <c r="E4046" s="8" t="s">
        <v>623</v>
      </c>
      <c r="F4046" s="9">
        <v>955.68</v>
      </c>
      <c r="G4046" s="9">
        <v>121.160003662109</v>
      </c>
      <c r="H4046" s="9">
        <v>490.25</v>
      </c>
      <c r="I4046" s="9">
        <v>344.269989013672</v>
      </c>
      <c r="J4046" s="10">
        <v>0.126778841018677</v>
      </c>
      <c r="K4046" s="10">
        <v>0.512985527515411</v>
      </c>
      <c r="L4046" s="10">
        <v>0.360235631465912</v>
      </c>
      <c r="M4046" s="10">
        <v>0.360235631465912</v>
      </c>
      <c r="N4046" s="10">
        <v>2.23345685005188</v>
      </c>
      <c r="O4046" s="10">
        <v>0.702233552932739</v>
      </c>
    </row>
    <row r="4047" spans="1:15">
      <c r="A4047" s="8">
        <v>2013</v>
      </c>
      <c r="B4047" s="8" t="s">
        <v>629</v>
      </c>
      <c r="C4047" s="8">
        <v>420300</v>
      </c>
      <c r="D4047" s="8" t="s">
        <v>27</v>
      </c>
      <c r="E4047" s="8" t="s">
        <v>623</v>
      </c>
      <c r="F4047" s="9">
        <v>1080.59</v>
      </c>
      <c r="G4047" s="9">
        <v>143.029998779297</v>
      </c>
      <c r="H4047" s="9">
        <v>547.010009765625</v>
      </c>
      <c r="I4047" s="9">
        <v>390.549987792969</v>
      </c>
      <c r="J4047" s="10">
        <v>0.132362872362137</v>
      </c>
      <c r="K4047" s="10">
        <v>0.506214201450348</v>
      </c>
      <c r="L4047" s="10">
        <v>0.361422926187515</v>
      </c>
      <c r="M4047" s="10">
        <v>0.361422926187515</v>
      </c>
      <c r="N4047" s="10">
        <v>2.22906017303467</v>
      </c>
      <c r="O4047" s="10">
        <v>0.713972270488739</v>
      </c>
    </row>
    <row r="4048" spans="1:15">
      <c r="A4048" s="8">
        <v>2014</v>
      </c>
      <c r="B4048" s="8" t="s">
        <v>629</v>
      </c>
      <c r="C4048" s="8">
        <v>420300</v>
      </c>
      <c r="D4048" s="8" t="s">
        <v>27</v>
      </c>
      <c r="E4048" s="8" t="s">
        <v>623</v>
      </c>
      <c r="F4048" s="9">
        <v>1200.82</v>
      </c>
      <c r="G4048" s="9">
        <v>151.190002441406</v>
      </c>
      <c r="H4048" s="9">
        <v>610.130004882813</v>
      </c>
      <c r="I4048" s="9">
        <v>439.5</v>
      </c>
      <c r="J4048" s="10">
        <v>0.125905632972717</v>
      </c>
      <c r="K4048" s="10">
        <v>0.508094489574432</v>
      </c>
      <c r="L4048" s="10">
        <v>0.365999907255173</v>
      </c>
      <c r="M4048" s="10">
        <v>0.365999907255173</v>
      </c>
      <c r="N4048" s="10">
        <v>2.24009442329407</v>
      </c>
      <c r="O4048" s="10">
        <v>0.72033828496933</v>
      </c>
    </row>
    <row r="4049" spans="1:15">
      <c r="A4049" s="8">
        <v>2015</v>
      </c>
      <c r="B4049" s="8" t="s">
        <v>629</v>
      </c>
      <c r="C4049" s="8">
        <v>420300</v>
      </c>
      <c r="D4049" s="8" t="s">
        <v>27</v>
      </c>
      <c r="E4049" s="8" t="s">
        <v>623</v>
      </c>
      <c r="F4049" s="9">
        <v>1300.12</v>
      </c>
      <c r="G4049" s="9">
        <v>157.479995727539</v>
      </c>
      <c r="H4049" s="9">
        <v>636.109985351563</v>
      </c>
      <c r="I4049" s="9">
        <v>506.529998779297</v>
      </c>
      <c r="J4049" s="10">
        <v>0.121127277612686</v>
      </c>
      <c r="K4049" s="10">
        <v>0.489270210266113</v>
      </c>
      <c r="L4049" s="10">
        <v>0.389602512121201</v>
      </c>
      <c r="M4049" s="10">
        <v>0.389602512121201</v>
      </c>
      <c r="N4049" s="10">
        <v>2.26847529411316</v>
      </c>
      <c r="O4049" s="10">
        <v>0.796293139457703</v>
      </c>
    </row>
    <row r="4050" spans="1:15">
      <c r="A4050" s="8">
        <v>2016</v>
      </c>
      <c r="B4050" s="8" t="s">
        <v>629</v>
      </c>
      <c r="C4050" s="8">
        <v>420300</v>
      </c>
      <c r="D4050" s="8" t="s">
        <v>27</v>
      </c>
      <c r="E4050" s="8" t="s">
        <v>623</v>
      </c>
      <c r="F4050" s="9">
        <v>1429.15</v>
      </c>
      <c r="G4050" s="9">
        <v>173.399993896484</v>
      </c>
      <c r="H4050" s="9">
        <v>681.590026855469</v>
      </c>
      <c r="I4050" s="9">
        <v>574.159973144531</v>
      </c>
      <c r="J4050" s="10">
        <v>0.121330857276917</v>
      </c>
      <c r="K4050" s="10">
        <v>0.476919859647751</v>
      </c>
      <c r="L4050" s="10">
        <v>0.401749283075333</v>
      </c>
      <c r="M4050" s="10">
        <v>0.401749283075333</v>
      </c>
      <c r="N4050" s="10">
        <v>2.28041839599609</v>
      </c>
      <c r="O4050" s="10">
        <v>0.842383205890656</v>
      </c>
    </row>
    <row r="4051" spans="1:15">
      <c r="A4051" s="8">
        <v>2017</v>
      </c>
      <c r="B4051" s="8" t="s">
        <v>629</v>
      </c>
      <c r="C4051" s="8">
        <v>420300</v>
      </c>
      <c r="D4051" s="8" t="s">
        <v>27</v>
      </c>
      <c r="E4051" s="8" t="s">
        <v>623</v>
      </c>
      <c r="F4051" s="9">
        <v>1632.32</v>
      </c>
      <c r="G4051" s="9">
        <v>182.690002441406</v>
      </c>
      <c r="H4051" s="9">
        <v>783.359985351563</v>
      </c>
      <c r="I4051" s="9">
        <v>666.27001953125</v>
      </c>
      <c r="J4051" s="10">
        <v>0.111920461058617</v>
      </c>
      <c r="K4051" s="10">
        <v>0.479905903339386</v>
      </c>
      <c r="L4051" s="10">
        <v>0.408173650503159</v>
      </c>
      <c r="M4051" s="10">
        <v>0.408173650503159</v>
      </c>
      <c r="N4051" s="10">
        <v>2.2962532043457</v>
      </c>
      <c r="O4051" s="10">
        <v>0.850528538227081</v>
      </c>
    </row>
    <row r="4052" spans="1:15">
      <c r="A4052" s="8">
        <v>2018</v>
      </c>
      <c r="B4052" s="8" t="s">
        <v>629</v>
      </c>
      <c r="C4052" s="8">
        <v>420300</v>
      </c>
      <c r="D4052" s="8" t="s">
        <v>27</v>
      </c>
      <c r="E4052" s="8" t="s">
        <v>623</v>
      </c>
      <c r="F4052" s="9">
        <v>1747.8225</v>
      </c>
      <c r="G4052" s="9">
        <v>158.259994506836</v>
      </c>
      <c r="H4052" s="9">
        <v>843.5</v>
      </c>
      <c r="I4052" s="9">
        <v>746.059997558594</v>
      </c>
      <c r="J4052" s="10">
        <v>0.0905469506978989</v>
      </c>
      <c r="K4052" s="10">
        <v>0.482600480318069</v>
      </c>
      <c r="L4052" s="10">
        <v>0.426851123571396</v>
      </c>
      <c r="M4052" s="10">
        <v>0.426851123571396</v>
      </c>
      <c r="N4052" s="10">
        <v>2.33630132675171</v>
      </c>
      <c r="O4052" s="10">
        <v>0.884481310844421</v>
      </c>
    </row>
    <row r="4053" spans="1:15">
      <c r="A4053" s="8">
        <v>2019</v>
      </c>
      <c r="B4053" s="8" t="s">
        <v>629</v>
      </c>
      <c r="C4053" s="8">
        <v>420300</v>
      </c>
      <c r="D4053" s="8" t="s">
        <v>27</v>
      </c>
      <c r="E4053" s="8" t="s">
        <v>623</v>
      </c>
      <c r="F4053" s="9">
        <v>2012.7219</v>
      </c>
      <c r="G4053" s="9">
        <v>171.455505371094</v>
      </c>
      <c r="H4053" s="9">
        <v>884.183044433594</v>
      </c>
      <c r="I4053" s="9">
        <v>957.083435058594</v>
      </c>
      <c r="J4053" s="10">
        <v>0.0851858928799629</v>
      </c>
      <c r="K4053" s="10">
        <v>0.439297169446945</v>
      </c>
      <c r="L4053" s="10">
        <v>0.475516974925995</v>
      </c>
      <c r="M4053" s="10">
        <v>0.475516974925995</v>
      </c>
      <c r="N4053" s="10">
        <v>2.39033126831055</v>
      </c>
      <c r="O4053" s="10">
        <v>1.08244943618774</v>
      </c>
    </row>
    <row r="4054" spans="1:15">
      <c r="A4054" s="8">
        <v>2020</v>
      </c>
      <c r="B4054" s="8" t="s">
        <v>629</v>
      </c>
      <c r="C4054" s="8">
        <v>420300</v>
      </c>
      <c r="D4054" s="8" t="s">
        <v>27</v>
      </c>
      <c r="E4054" s="8" t="s">
        <v>623</v>
      </c>
      <c r="F4054" s="9">
        <v>1915.07</v>
      </c>
      <c r="G4054" s="9">
        <v>190.25</v>
      </c>
      <c r="H4054" s="9">
        <v>793.179992675781</v>
      </c>
      <c r="I4054" s="9">
        <v>931.640014648438</v>
      </c>
      <c r="J4054" s="10">
        <v>0.0993436276912689</v>
      </c>
      <c r="K4054" s="10">
        <v>0.414178073406219</v>
      </c>
      <c r="L4054" s="10">
        <v>0.486478298902512</v>
      </c>
      <c r="M4054" s="10">
        <v>0.486478298902512</v>
      </c>
      <c r="N4054" s="10">
        <v>2.38713455200195</v>
      </c>
      <c r="O4054" s="10">
        <v>1.17456316947937</v>
      </c>
    </row>
    <row r="4055" spans="1:15">
      <c r="A4055" s="8">
        <v>2021</v>
      </c>
      <c r="B4055" s="8" t="s">
        <v>629</v>
      </c>
      <c r="C4055" s="8">
        <v>420300</v>
      </c>
      <c r="D4055" s="8" t="s">
        <v>27</v>
      </c>
      <c r="E4055" s="8" t="s">
        <v>623</v>
      </c>
      <c r="F4055" s="9">
        <v>2163.98</v>
      </c>
      <c r="G4055" s="9">
        <v>208.5</v>
      </c>
      <c r="H4055" s="9">
        <v>838.440002441406</v>
      </c>
      <c r="I4055" s="9">
        <v>1117.0400390625</v>
      </c>
      <c r="J4055" s="10">
        <v>0.0963502451777458</v>
      </c>
      <c r="K4055" s="10">
        <v>0.387452751398087</v>
      </c>
      <c r="L4055" s="10">
        <v>0.516197025775909</v>
      </c>
      <c r="M4055" s="10">
        <v>0.516197025775909</v>
      </c>
      <c r="N4055" s="10">
        <v>2.41984677314758</v>
      </c>
      <c r="O4055" s="10">
        <v>1.33228385448456</v>
      </c>
    </row>
    <row r="4056" spans="1:15">
      <c r="A4056" s="8">
        <v>2022</v>
      </c>
      <c r="B4056" s="8" t="s">
        <v>629</v>
      </c>
      <c r="C4056" s="8">
        <v>420300</v>
      </c>
      <c r="D4056" s="8" t="s">
        <v>27</v>
      </c>
      <c r="E4056" s="8" t="s">
        <v>623</v>
      </c>
      <c r="F4056" s="9">
        <v>2304.68</v>
      </c>
      <c r="G4056" s="9">
        <v>225.01</v>
      </c>
      <c r="H4056" s="9">
        <v>923.7</v>
      </c>
      <c r="I4056" s="9">
        <v>1155.97</v>
      </c>
      <c r="J4056" s="10">
        <v>0.0976317753440825</v>
      </c>
      <c r="K4056" s="10">
        <v>0.400793168682854</v>
      </c>
      <c r="L4056" s="10">
        <v>0.501575055973064</v>
      </c>
      <c r="M4056" s="10">
        <v>0.501575055973064</v>
      </c>
      <c r="N4056" s="10">
        <v>2.40394328062898</v>
      </c>
      <c r="O4056" s="10">
        <v>1.25145610046552</v>
      </c>
    </row>
    <row r="4057" spans="1:15">
      <c r="A4057" s="1">
        <v>2023</v>
      </c>
      <c r="B4057" s="1" t="s">
        <v>629</v>
      </c>
      <c r="C4057" s="1">
        <v>420300</v>
      </c>
      <c r="D4057" s="1" t="s">
        <v>27</v>
      </c>
      <c r="E4057" s="1" t="s">
        <v>623</v>
      </c>
      <c r="F4057" s="14" t="s">
        <v>630</v>
      </c>
      <c r="G4057" s="14">
        <v>229.82</v>
      </c>
      <c r="H4057" s="14" t="s">
        <v>631</v>
      </c>
      <c r="I4057" s="14">
        <v>1268.14</v>
      </c>
      <c r="J4057" s="18">
        <f>G4057/F4057</f>
        <v>0.0974213977779002</v>
      </c>
      <c r="K4057" s="18">
        <f>H4057/F4057</f>
        <v>0.36501019486823</v>
      </c>
      <c r="L4057" s="18">
        <f>I4057/F4057</f>
        <v>0.53756840735387</v>
      </c>
      <c r="M4057" s="18">
        <f>I4057/F4057</f>
        <v>0.53756840735387</v>
      </c>
      <c r="N4057" s="18">
        <f>J4057*1+K4057*2+L4057*3</f>
        <v>2.44014700957597</v>
      </c>
      <c r="O4057" s="18">
        <f>I4057/H4057</f>
        <v>1.47274902156619</v>
      </c>
    </row>
    <row r="4058" spans="1:15">
      <c r="A4058" s="8">
        <v>2000</v>
      </c>
      <c r="B4058" s="8" t="s">
        <v>632</v>
      </c>
      <c r="C4058" s="8">
        <v>420500</v>
      </c>
      <c r="D4058" s="8" t="s">
        <v>27</v>
      </c>
      <c r="E4058" s="8" t="s">
        <v>623</v>
      </c>
      <c r="F4058" s="9">
        <v>379.39</v>
      </c>
      <c r="G4058" s="9">
        <v>61.9799995422363</v>
      </c>
      <c r="H4058" s="9">
        <v>206.520004272461</v>
      </c>
      <c r="I4058" s="9">
        <v>110.889999389648</v>
      </c>
      <c r="J4058" s="10">
        <v>0.163367509841919</v>
      </c>
      <c r="K4058" s="10">
        <v>0.544347524642944</v>
      </c>
      <c r="L4058" s="10">
        <v>0.292284995317459</v>
      </c>
      <c r="M4058" s="10">
        <v>0.292284995317459</v>
      </c>
      <c r="N4058" s="10">
        <v>2.12891745567322</v>
      </c>
      <c r="O4058" s="10">
        <v>0.536945581436157</v>
      </c>
    </row>
    <row r="4059" spans="1:15">
      <c r="A4059" s="8">
        <v>2001</v>
      </c>
      <c r="B4059" s="8" t="s">
        <v>632</v>
      </c>
      <c r="C4059" s="8">
        <v>420500</v>
      </c>
      <c r="D4059" s="8" t="s">
        <v>27</v>
      </c>
      <c r="E4059" s="8" t="s">
        <v>623</v>
      </c>
      <c r="F4059" s="9">
        <v>410.34</v>
      </c>
      <c r="G4059" s="9">
        <v>63.1500015258789</v>
      </c>
      <c r="H4059" s="9">
        <v>224.009994506836</v>
      </c>
      <c r="I4059" s="9">
        <v>123.180000305176</v>
      </c>
      <c r="J4059" s="10">
        <v>0.153896778821945</v>
      </c>
      <c r="K4059" s="10">
        <v>0.54591315984726</v>
      </c>
      <c r="L4059" s="10">
        <v>0.300190091133118</v>
      </c>
      <c r="M4059" s="10">
        <v>0.300190091133118</v>
      </c>
      <c r="N4059" s="10">
        <v>2.14629340171814</v>
      </c>
      <c r="O4059" s="10">
        <v>0.549886167049408</v>
      </c>
    </row>
    <row r="4060" spans="1:15">
      <c r="A4060" s="8">
        <v>2002</v>
      </c>
      <c r="B4060" s="8" t="s">
        <v>632</v>
      </c>
      <c r="C4060" s="8">
        <v>420500</v>
      </c>
      <c r="D4060" s="8" t="s">
        <v>27</v>
      </c>
      <c r="E4060" s="8" t="s">
        <v>623</v>
      </c>
      <c r="F4060" s="9">
        <v>444.06</v>
      </c>
      <c r="G4060" s="9">
        <v>59.7000007629395</v>
      </c>
      <c r="H4060" s="9">
        <v>246.360000610352</v>
      </c>
      <c r="I4060" s="9">
        <v>138</v>
      </c>
      <c r="J4060" s="10">
        <v>0.134441286325455</v>
      </c>
      <c r="K4060" s="10">
        <v>0.554789900779724</v>
      </c>
      <c r="L4060" s="10">
        <v>0.310768812894821</v>
      </c>
      <c r="M4060" s="10">
        <v>0.310768812894821</v>
      </c>
      <c r="N4060" s="10">
        <v>2.17632746696472</v>
      </c>
      <c r="O4060" s="10">
        <v>0.560155868530273</v>
      </c>
    </row>
    <row r="4061" spans="1:15">
      <c r="A4061" s="8">
        <v>2003</v>
      </c>
      <c r="B4061" s="8" t="s">
        <v>632</v>
      </c>
      <c r="C4061" s="8">
        <v>420500</v>
      </c>
      <c r="D4061" s="8" t="s">
        <v>27</v>
      </c>
      <c r="E4061" s="8" t="s">
        <v>623</v>
      </c>
      <c r="F4061" s="9">
        <v>491.36</v>
      </c>
      <c r="G4061" s="9">
        <v>66</v>
      </c>
      <c r="H4061" s="9">
        <v>268.440002441406</v>
      </c>
      <c r="I4061" s="9">
        <v>156.919998168945</v>
      </c>
      <c r="J4061" s="10">
        <v>0.134321063756943</v>
      </c>
      <c r="K4061" s="10">
        <v>0.54632043838501</v>
      </c>
      <c r="L4061" s="10">
        <v>0.319358497858047</v>
      </c>
      <c r="M4061" s="10">
        <v>0.319358497858047</v>
      </c>
      <c r="N4061" s="10">
        <v>2.18503737449646</v>
      </c>
      <c r="O4061" s="10">
        <v>0.584562659263611</v>
      </c>
    </row>
    <row r="4062" spans="1:15">
      <c r="A4062" s="8">
        <v>2004</v>
      </c>
      <c r="B4062" s="8" t="s">
        <v>632</v>
      </c>
      <c r="C4062" s="8">
        <v>420500</v>
      </c>
      <c r="D4062" s="8" t="s">
        <v>27</v>
      </c>
      <c r="E4062" s="8" t="s">
        <v>623</v>
      </c>
      <c r="F4062" s="9">
        <v>588.68</v>
      </c>
      <c r="G4062" s="9">
        <v>79.0899963378906</v>
      </c>
      <c r="H4062" s="9">
        <v>330.869995117188</v>
      </c>
      <c r="I4062" s="9">
        <v>178.720001220703</v>
      </c>
      <c r="J4062" s="10">
        <v>0.134351417422295</v>
      </c>
      <c r="K4062" s="10">
        <v>0.562054097652435</v>
      </c>
      <c r="L4062" s="10">
        <v>0.303594470024109</v>
      </c>
      <c r="M4062" s="10">
        <v>0.303594470024109</v>
      </c>
      <c r="N4062" s="10">
        <v>2.1692430973053</v>
      </c>
      <c r="O4062" s="10">
        <v>0.540151715278625</v>
      </c>
    </row>
    <row r="4063" spans="1:15">
      <c r="A4063" s="8">
        <v>2005</v>
      </c>
      <c r="B4063" s="8" t="s">
        <v>632</v>
      </c>
      <c r="C4063" s="8">
        <v>420500</v>
      </c>
      <c r="D4063" s="8" t="s">
        <v>27</v>
      </c>
      <c r="E4063" s="8" t="s">
        <v>623</v>
      </c>
      <c r="F4063" s="9">
        <v>608.06</v>
      </c>
      <c r="G4063" s="9">
        <v>84.9800033569336</v>
      </c>
      <c r="H4063" s="9">
        <v>310</v>
      </c>
      <c r="I4063" s="9">
        <v>213.080001831055</v>
      </c>
      <c r="J4063" s="10">
        <v>0.139755949378014</v>
      </c>
      <c r="K4063" s="10">
        <v>0.509818136692047</v>
      </c>
      <c r="L4063" s="10">
        <v>0.350425958633423</v>
      </c>
      <c r="M4063" s="10">
        <v>0.350425958633423</v>
      </c>
      <c r="N4063" s="10">
        <v>2.21066999435425</v>
      </c>
      <c r="O4063" s="10">
        <v>0.687354862689972</v>
      </c>
    </row>
    <row r="4064" spans="1:15">
      <c r="A4064" s="8">
        <v>2006</v>
      </c>
      <c r="B4064" s="8" t="s">
        <v>632</v>
      </c>
      <c r="C4064" s="8">
        <v>420500</v>
      </c>
      <c r="D4064" s="8" t="s">
        <v>27</v>
      </c>
      <c r="E4064" s="8" t="s">
        <v>623</v>
      </c>
      <c r="F4064" s="9">
        <v>694.91</v>
      </c>
      <c r="G4064" s="9">
        <v>90.3399963378906</v>
      </c>
      <c r="H4064" s="9">
        <v>359.309997558594</v>
      </c>
      <c r="I4064" s="9">
        <v>245.259994506836</v>
      </c>
      <c r="J4064" s="10">
        <v>0.130002439022064</v>
      </c>
      <c r="K4064" s="10">
        <v>0.517059743404388</v>
      </c>
      <c r="L4064" s="10">
        <v>0.352937787771225</v>
      </c>
      <c r="M4064" s="10">
        <v>0.352937787771225</v>
      </c>
      <c r="N4064" s="10">
        <v>2.22293519973755</v>
      </c>
      <c r="O4064" s="10">
        <v>0.682586073875427</v>
      </c>
    </row>
    <row r="4065" spans="1:15">
      <c r="A4065" s="8">
        <v>2007</v>
      </c>
      <c r="B4065" s="8" t="s">
        <v>632</v>
      </c>
      <c r="C4065" s="8">
        <v>420500</v>
      </c>
      <c r="D4065" s="8" t="s">
        <v>27</v>
      </c>
      <c r="E4065" s="8" t="s">
        <v>623</v>
      </c>
      <c r="F4065" s="9">
        <v>820.9</v>
      </c>
      <c r="G4065" s="9">
        <v>110.319999694824</v>
      </c>
      <c r="H4065" s="9">
        <v>433.380004882813</v>
      </c>
      <c r="I4065" s="9">
        <v>277.200012207031</v>
      </c>
      <c r="J4065" s="10">
        <v>0.134389087557793</v>
      </c>
      <c r="K4065" s="10">
        <v>0.52793276309967</v>
      </c>
      <c r="L4065" s="10">
        <v>0.337678164243698</v>
      </c>
      <c r="M4065" s="10">
        <v>0.337678164243698</v>
      </c>
      <c r="N4065" s="10">
        <v>2.20328903198242</v>
      </c>
      <c r="O4065" s="10">
        <v>0.639623463153839</v>
      </c>
    </row>
    <row r="4066" spans="1:15">
      <c r="A4066" s="8">
        <v>2008</v>
      </c>
      <c r="B4066" s="8" t="s">
        <v>632</v>
      </c>
      <c r="C4066" s="8">
        <v>420500</v>
      </c>
      <c r="D4066" s="8" t="s">
        <v>27</v>
      </c>
      <c r="E4066" s="8" t="s">
        <v>623</v>
      </c>
      <c r="F4066" s="9">
        <v>1026.56</v>
      </c>
      <c r="G4066" s="9">
        <v>136.990005493164</v>
      </c>
      <c r="H4066" s="9">
        <v>551.359985351563</v>
      </c>
      <c r="I4066" s="9">
        <v>338.209991455078</v>
      </c>
      <c r="J4066" s="10">
        <v>0.13344569504261</v>
      </c>
      <c r="K4066" s="10">
        <v>0.53709477186203</v>
      </c>
      <c r="L4066" s="10">
        <v>0.329459547996521</v>
      </c>
      <c r="M4066" s="10">
        <v>0.329459547996521</v>
      </c>
      <c r="N4066" s="10">
        <v>2.19601392745972</v>
      </c>
      <c r="O4066" s="10">
        <v>0.613410472869873</v>
      </c>
    </row>
    <row r="4067" spans="1:15">
      <c r="A4067" s="8">
        <v>2009</v>
      </c>
      <c r="B4067" s="8" t="s">
        <v>632</v>
      </c>
      <c r="C4067" s="8">
        <v>420500</v>
      </c>
      <c r="D4067" s="8" t="s">
        <v>27</v>
      </c>
      <c r="E4067" s="8" t="s">
        <v>623</v>
      </c>
      <c r="F4067" s="9">
        <v>1272.33</v>
      </c>
      <c r="G4067" s="9">
        <v>150.699996948242</v>
      </c>
      <c r="H4067" s="9">
        <v>705</v>
      </c>
      <c r="I4067" s="9">
        <v>416.630004882813</v>
      </c>
      <c r="J4067" s="10">
        <v>0.118444114923477</v>
      </c>
      <c r="K4067" s="10">
        <v>0.554101526737213</v>
      </c>
      <c r="L4067" s="10">
        <v>0.32745435833931</v>
      </c>
      <c r="M4067" s="10">
        <v>0.32745435833931</v>
      </c>
      <c r="N4067" s="10">
        <v>2.20901012420654</v>
      </c>
      <c r="O4067" s="10">
        <v>0.590964555740356</v>
      </c>
    </row>
    <row r="4068" spans="1:15">
      <c r="A4068" s="8">
        <v>2010</v>
      </c>
      <c r="B4068" s="8" t="s">
        <v>632</v>
      </c>
      <c r="C4068" s="8">
        <v>420500</v>
      </c>
      <c r="D4068" s="8" t="s">
        <v>27</v>
      </c>
      <c r="E4068" s="8" t="s">
        <v>623</v>
      </c>
      <c r="F4068" s="9">
        <v>1547.32</v>
      </c>
      <c r="G4068" s="9">
        <v>176.5</v>
      </c>
      <c r="H4068" s="9">
        <v>890.119995117188</v>
      </c>
      <c r="I4068" s="9">
        <v>480.700012207031</v>
      </c>
      <c r="J4068" s="10">
        <v>0.114068195223808</v>
      </c>
      <c r="K4068" s="10">
        <v>0.575265645980835</v>
      </c>
      <c r="L4068" s="10">
        <v>0.31066620349884</v>
      </c>
      <c r="M4068" s="10">
        <v>0.31066620349884</v>
      </c>
      <c r="N4068" s="10">
        <v>2.19659805297852</v>
      </c>
      <c r="O4068" s="10">
        <v>0.540039539337158</v>
      </c>
    </row>
    <row r="4069" spans="1:15">
      <c r="A4069" s="8">
        <v>2011</v>
      </c>
      <c r="B4069" s="8" t="s">
        <v>632</v>
      </c>
      <c r="C4069" s="8">
        <v>420500</v>
      </c>
      <c r="D4069" s="8" t="s">
        <v>27</v>
      </c>
      <c r="E4069" s="8" t="s">
        <v>623</v>
      </c>
      <c r="F4069" s="9">
        <v>2140.7</v>
      </c>
      <c r="G4069" s="9">
        <v>240.809997558594</v>
      </c>
      <c r="H4069" s="9">
        <v>1295.23999023437</v>
      </c>
      <c r="I4069" s="9">
        <v>604.650024414063</v>
      </c>
      <c r="J4069" s="10">
        <v>0.112491242587566</v>
      </c>
      <c r="K4069" s="10">
        <v>0.605054438114166</v>
      </c>
      <c r="L4069" s="10">
        <v>0.282454341650009</v>
      </c>
      <c r="M4069" s="10">
        <v>0.282454341650009</v>
      </c>
      <c r="N4069" s="10">
        <v>2.16996312141418</v>
      </c>
      <c r="O4069" s="10">
        <v>0.46682471036911</v>
      </c>
    </row>
    <row r="4070" spans="1:15">
      <c r="A4070" s="8">
        <v>2012</v>
      </c>
      <c r="B4070" s="8" t="s">
        <v>632</v>
      </c>
      <c r="C4070" s="8">
        <v>420500</v>
      </c>
      <c r="D4070" s="8" t="s">
        <v>27</v>
      </c>
      <c r="E4070" s="8" t="s">
        <v>623</v>
      </c>
      <c r="F4070" s="9">
        <v>2509</v>
      </c>
      <c r="G4070" s="9">
        <v>305.200012207031</v>
      </c>
      <c r="H4070" s="9">
        <v>1513.10998535156</v>
      </c>
      <c r="I4070" s="9">
        <v>690.690002441406</v>
      </c>
      <c r="J4070" s="10">
        <v>0.121642090380192</v>
      </c>
      <c r="K4070" s="10">
        <v>0.603072941303253</v>
      </c>
      <c r="L4070" s="10">
        <v>0.275284975767136</v>
      </c>
      <c r="M4070" s="10">
        <v>0.275284975767136</v>
      </c>
      <c r="N4070" s="10">
        <v>2.15364289283752</v>
      </c>
      <c r="O4070" s="10">
        <v>0.456470459699631</v>
      </c>
    </row>
    <row r="4071" spans="1:15">
      <c r="A4071" s="8">
        <v>2013</v>
      </c>
      <c r="B4071" s="8" t="s">
        <v>632</v>
      </c>
      <c r="C4071" s="8">
        <v>420500</v>
      </c>
      <c r="D4071" s="8" t="s">
        <v>27</v>
      </c>
      <c r="E4071" s="8" t="s">
        <v>623</v>
      </c>
      <c r="F4071" s="9">
        <v>2818.07</v>
      </c>
      <c r="G4071" s="9">
        <v>335.950012207031</v>
      </c>
      <c r="H4071" s="9">
        <v>1693.77001953125</v>
      </c>
      <c r="I4071" s="9">
        <v>788.349975585938</v>
      </c>
      <c r="J4071" s="10">
        <v>0.119212798774242</v>
      </c>
      <c r="K4071" s="10">
        <v>0.601038992404938</v>
      </c>
      <c r="L4071" s="10">
        <v>0.279748201370239</v>
      </c>
      <c r="M4071" s="10">
        <v>0.279748201370239</v>
      </c>
      <c r="N4071" s="10">
        <v>2.16053533554077</v>
      </c>
      <c r="O4071" s="10">
        <v>0.465440988540649</v>
      </c>
    </row>
    <row r="4072" spans="1:15">
      <c r="A4072" s="8">
        <v>2014</v>
      </c>
      <c r="B4072" s="8" t="s">
        <v>632</v>
      </c>
      <c r="C4072" s="8">
        <v>420500</v>
      </c>
      <c r="D4072" s="8" t="s">
        <v>27</v>
      </c>
      <c r="E4072" s="8" t="s">
        <v>623</v>
      </c>
      <c r="F4072" s="9">
        <v>3132.21</v>
      </c>
      <c r="G4072" s="9">
        <v>351.559997558594</v>
      </c>
      <c r="H4072" s="9">
        <v>1859.78002929687</v>
      </c>
      <c r="I4072" s="9">
        <v>920.869995117188</v>
      </c>
      <c r="J4072" s="10">
        <v>0.112240239977837</v>
      </c>
      <c r="K4072" s="10">
        <v>0.593759715557098</v>
      </c>
      <c r="L4072" s="10">
        <v>0.294000089168549</v>
      </c>
      <c r="M4072" s="10">
        <v>0.294000089168549</v>
      </c>
      <c r="N4072" s="10">
        <v>2.18175983428955</v>
      </c>
      <c r="O4072" s="10">
        <v>0.495149940252304</v>
      </c>
    </row>
    <row r="4073" spans="1:15">
      <c r="A4073" s="8">
        <v>2015</v>
      </c>
      <c r="B4073" s="8" t="s">
        <v>632</v>
      </c>
      <c r="C4073" s="8">
        <v>420500</v>
      </c>
      <c r="D4073" s="8" t="s">
        <v>27</v>
      </c>
      <c r="E4073" s="8" t="s">
        <v>623</v>
      </c>
      <c r="F4073" s="9">
        <v>3384.8</v>
      </c>
      <c r="G4073" s="9">
        <v>361.399993896484</v>
      </c>
      <c r="H4073" s="9">
        <v>1986.36999511719</v>
      </c>
      <c r="I4073" s="9">
        <v>1037.03002929687</v>
      </c>
      <c r="J4073" s="10">
        <v>0.106771446764469</v>
      </c>
      <c r="K4073" s="10">
        <v>0.586850047111511</v>
      </c>
      <c r="L4073" s="10">
        <v>0.3063785135746</v>
      </c>
      <c r="M4073" s="10">
        <v>0.3063785135746</v>
      </c>
      <c r="N4073" s="10">
        <v>2.19960713386536</v>
      </c>
      <c r="O4073" s="10">
        <v>0.522072970867157</v>
      </c>
    </row>
    <row r="4074" spans="1:15">
      <c r="A4074" s="8">
        <v>2016</v>
      </c>
      <c r="B4074" s="8" t="s">
        <v>632</v>
      </c>
      <c r="C4074" s="8">
        <v>420500</v>
      </c>
      <c r="D4074" s="8" t="s">
        <v>27</v>
      </c>
      <c r="E4074" s="8" t="s">
        <v>623</v>
      </c>
      <c r="F4074" s="9">
        <v>3709.36</v>
      </c>
      <c r="G4074" s="9">
        <v>398.890014648438</v>
      </c>
      <c r="H4074" s="9">
        <v>2122.73999023438</v>
      </c>
      <c r="I4074" s="9">
        <v>1187.72998046875</v>
      </c>
      <c r="J4074" s="10">
        <v>0.10753607749939</v>
      </c>
      <c r="K4074" s="10">
        <v>0.572265803813934</v>
      </c>
      <c r="L4074" s="10">
        <v>0.320198088884354</v>
      </c>
      <c r="M4074" s="10">
        <v>0.320198088884354</v>
      </c>
      <c r="N4074" s="10">
        <v>2.21266198158264</v>
      </c>
      <c r="O4074" s="10">
        <v>0.559526860713959</v>
      </c>
    </row>
    <row r="4075" spans="1:15">
      <c r="A4075" s="8">
        <v>2017</v>
      </c>
      <c r="B4075" s="8" t="s">
        <v>632</v>
      </c>
      <c r="C4075" s="8">
        <v>420500</v>
      </c>
      <c r="D4075" s="8" t="s">
        <v>27</v>
      </c>
      <c r="E4075" s="8" t="s">
        <v>623</v>
      </c>
      <c r="F4075" s="9">
        <v>3857.17</v>
      </c>
      <c r="G4075" s="9">
        <v>426.720001220703</v>
      </c>
      <c r="H4075" s="9">
        <v>2077.580078125</v>
      </c>
      <c r="I4075" s="9">
        <v>1352.86999511719</v>
      </c>
      <c r="J4075" s="10">
        <v>0.110630333423615</v>
      </c>
      <c r="K4075" s="10">
        <v>0.538628101348877</v>
      </c>
      <c r="L4075" s="10">
        <v>0.350741595029831</v>
      </c>
      <c r="M4075" s="10">
        <v>0.350741595029831</v>
      </c>
      <c r="N4075" s="10">
        <v>2.24011135101318</v>
      </c>
      <c r="O4075" s="10">
        <v>0.651175856590271</v>
      </c>
    </row>
    <row r="4076" spans="1:15">
      <c r="A4076" s="8">
        <v>2018</v>
      </c>
      <c r="B4076" s="8" t="s">
        <v>632</v>
      </c>
      <c r="C4076" s="8">
        <v>420500</v>
      </c>
      <c r="D4076" s="8" t="s">
        <v>27</v>
      </c>
      <c r="E4076" s="8" t="s">
        <v>623</v>
      </c>
      <c r="F4076" s="9">
        <v>4064.1805</v>
      </c>
      <c r="G4076" s="9">
        <v>386.420013427734</v>
      </c>
      <c r="H4076" s="9">
        <v>2132.27001953125</v>
      </c>
      <c r="I4076" s="9">
        <v>1545.48999023437</v>
      </c>
      <c r="J4076" s="10">
        <v>0.0950794443488121</v>
      </c>
      <c r="K4076" s="10">
        <v>0.524649441242218</v>
      </c>
      <c r="L4076" s="10">
        <v>0.3802709877491</v>
      </c>
      <c r="M4076" s="10">
        <v>0.3802709877491</v>
      </c>
      <c r="N4076" s="10">
        <v>2.28519129753113</v>
      </c>
      <c r="O4076" s="10">
        <v>0.72480970621109</v>
      </c>
    </row>
    <row r="4077" spans="1:15">
      <c r="A4077" s="8">
        <v>2019</v>
      </c>
      <c r="B4077" s="8" t="s">
        <v>632</v>
      </c>
      <c r="C4077" s="8">
        <v>420500</v>
      </c>
      <c r="D4077" s="8" t="s">
        <v>27</v>
      </c>
      <c r="E4077" s="8" t="s">
        <v>623</v>
      </c>
      <c r="F4077" s="9">
        <v>4460.8244</v>
      </c>
      <c r="G4077" s="9">
        <v>416.05419921875</v>
      </c>
      <c r="H4077" s="9">
        <v>2054.14990234375</v>
      </c>
      <c r="I4077" s="9">
        <v>1990.62023925781</v>
      </c>
      <c r="J4077" s="10">
        <v>0.0932684540748596</v>
      </c>
      <c r="K4077" s="10">
        <v>0.460486620664597</v>
      </c>
      <c r="L4077" s="10">
        <v>0.446244925260544</v>
      </c>
      <c r="M4077" s="10">
        <v>0.446244925260544</v>
      </c>
      <c r="N4077" s="10">
        <v>2.35297656059265</v>
      </c>
      <c r="O4077" s="10">
        <v>0.96907252073288</v>
      </c>
    </row>
    <row r="4078" spans="1:15">
      <c r="A4078" s="8">
        <v>2020</v>
      </c>
      <c r="B4078" s="8" t="s">
        <v>632</v>
      </c>
      <c r="C4078" s="8">
        <v>420500</v>
      </c>
      <c r="D4078" s="8" t="s">
        <v>27</v>
      </c>
      <c r="E4078" s="8" t="s">
        <v>623</v>
      </c>
      <c r="F4078" s="9">
        <v>4261.42</v>
      </c>
      <c r="G4078" s="9">
        <v>459.679992675781</v>
      </c>
      <c r="H4078" s="9">
        <v>1828.4599609375</v>
      </c>
      <c r="I4078" s="9">
        <v>1973.28002929687</v>
      </c>
      <c r="J4078" s="10">
        <v>0.107870146632195</v>
      </c>
      <c r="K4078" s="10">
        <v>0.429072916507721</v>
      </c>
      <c r="L4078" s="10">
        <v>0.463056921958923</v>
      </c>
      <c r="M4078" s="10">
        <v>0.463056921958923</v>
      </c>
      <c r="N4078" s="10">
        <v>2.35518670082092</v>
      </c>
      <c r="O4078" s="10">
        <v>1.07920324802399</v>
      </c>
    </row>
    <row r="4079" spans="1:15">
      <c r="A4079" s="8">
        <v>2021</v>
      </c>
      <c r="B4079" s="8" t="s">
        <v>632</v>
      </c>
      <c r="C4079" s="8">
        <v>420500</v>
      </c>
      <c r="D4079" s="8" t="s">
        <v>27</v>
      </c>
      <c r="E4079" s="8" t="s">
        <v>623</v>
      </c>
      <c r="F4079" s="9">
        <v>5022.69</v>
      </c>
      <c r="G4079" s="9">
        <v>548.929992675781</v>
      </c>
      <c r="H4079" s="9">
        <v>2103.36010742188</v>
      </c>
      <c r="I4079" s="9">
        <v>2370.39990234375</v>
      </c>
      <c r="J4079" s="10">
        <v>0.109290041029453</v>
      </c>
      <c r="K4079" s="10">
        <v>0.418771624565125</v>
      </c>
      <c r="L4079" s="10">
        <v>0.47193831205368</v>
      </c>
      <c r="M4079" s="10">
        <v>0.47193831205368</v>
      </c>
      <c r="N4079" s="10">
        <v>2.36264824867249</v>
      </c>
      <c r="O4079" s="10">
        <v>1.12695860862732</v>
      </c>
    </row>
    <row r="4080" spans="1:15">
      <c r="A4080" s="8">
        <v>2022</v>
      </c>
      <c r="B4080" s="8" t="s">
        <v>632</v>
      </c>
      <c r="C4080" s="8">
        <v>420500</v>
      </c>
      <c r="D4080" s="8" t="s">
        <v>27</v>
      </c>
      <c r="E4080" s="8" t="s">
        <v>623</v>
      </c>
      <c r="F4080" s="9">
        <v>5502.69</v>
      </c>
      <c r="G4080" s="9">
        <v>587.84</v>
      </c>
      <c r="H4080" s="9">
        <v>2427</v>
      </c>
      <c r="I4080" s="9">
        <v>2487.85</v>
      </c>
      <c r="J4080" s="10">
        <v>0.106827751517894</v>
      </c>
      <c r="K4080" s="10">
        <v>0.441057010298599</v>
      </c>
      <c r="L4080" s="10">
        <v>0.452115238183507</v>
      </c>
      <c r="M4080" s="10">
        <v>0.452115238183507</v>
      </c>
      <c r="N4080" s="10">
        <v>2.34528748666561</v>
      </c>
      <c r="O4080" s="10">
        <v>1.02507210548002</v>
      </c>
    </row>
    <row r="4081" spans="1:15">
      <c r="A4081" s="1">
        <v>2023</v>
      </c>
      <c r="B4081" s="1" t="s">
        <v>632</v>
      </c>
      <c r="C4081" s="1">
        <v>420500</v>
      </c>
      <c r="D4081" s="1" t="s">
        <v>27</v>
      </c>
      <c r="E4081" s="1" t="s">
        <v>623</v>
      </c>
      <c r="F4081" s="14" t="s">
        <v>633</v>
      </c>
      <c r="G4081" s="14">
        <v>608.56</v>
      </c>
      <c r="H4081" s="14" t="s">
        <v>634</v>
      </c>
      <c r="I4081" s="14">
        <v>2867.45</v>
      </c>
      <c r="J4081" s="18">
        <f>G4081/F4081</f>
        <v>0.10571977034058</v>
      </c>
      <c r="K4081" s="18">
        <f>H4081/F4081</f>
        <v>0.396143389474233</v>
      </c>
      <c r="L4081" s="18">
        <f>I4081/F4081</f>
        <v>0.498136840185187</v>
      </c>
      <c r="M4081" s="18">
        <f>I4081/F4081</f>
        <v>0.498136840185187</v>
      </c>
      <c r="N4081" s="18">
        <f>J4081*1+K4081*2+L4081*3</f>
        <v>2.39241706984461</v>
      </c>
      <c r="O4081" s="18">
        <f>I4081/H4081</f>
        <v>1.25746599191349</v>
      </c>
    </row>
    <row r="4082" spans="1:15">
      <c r="A4082" s="8">
        <v>2000</v>
      </c>
      <c r="B4082" s="8" t="s">
        <v>635</v>
      </c>
      <c r="C4082" s="8">
        <v>420600</v>
      </c>
      <c r="D4082" s="8" t="s">
        <v>27</v>
      </c>
      <c r="E4082" s="8" t="s">
        <v>623</v>
      </c>
      <c r="F4082" s="9">
        <v>415.29</v>
      </c>
      <c r="G4082" s="9">
        <v>97.1900024414062</v>
      </c>
      <c r="H4082" s="9">
        <v>197.039993286133</v>
      </c>
      <c r="I4082" s="9">
        <v>121.059997558594</v>
      </c>
      <c r="J4082" s="10">
        <v>0.234029233455658</v>
      </c>
      <c r="K4082" s="10">
        <v>0.474463611841202</v>
      </c>
      <c r="L4082" s="10">
        <v>0.291507124900818</v>
      </c>
      <c r="M4082" s="10">
        <v>0.291507124900818</v>
      </c>
      <c r="N4082" s="10">
        <v>2.0574779510498</v>
      </c>
      <c r="O4082" s="10">
        <v>0.614392995834351</v>
      </c>
    </row>
    <row r="4083" spans="1:15">
      <c r="A4083" s="8">
        <v>2001</v>
      </c>
      <c r="B4083" s="8" t="s">
        <v>635</v>
      </c>
      <c r="C4083" s="8">
        <v>420600</v>
      </c>
      <c r="D4083" s="8" t="s">
        <v>27</v>
      </c>
      <c r="E4083" s="8" t="s">
        <v>623</v>
      </c>
      <c r="F4083" s="9">
        <v>450.3</v>
      </c>
      <c r="G4083" s="9">
        <v>102.449996948242</v>
      </c>
      <c r="H4083" s="9">
        <v>215.639999389648</v>
      </c>
      <c r="I4083" s="9">
        <v>132.210006713867</v>
      </c>
      <c r="J4083" s="10">
        <v>0.227514982223511</v>
      </c>
      <c r="K4083" s="10">
        <v>0.478880733251572</v>
      </c>
      <c r="L4083" s="10">
        <v>0.293604284524918</v>
      </c>
      <c r="M4083" s="10">
        <v>0.293604284524918</v>
      </c>
      <c r="N4083" s="10">
        <v>2.06608939170837</v>
      </c>
      <c r="O4083" s="10">
        <v>0.613105237483978</v>
      </c>
    </row>
    <row r="4084" spans="1:15">
      <c r="A4084" s="8">
        <v>2002</v>
      </c>
      <c r="B4084" s="8" t="s">
        <v>635</v>
      </c>
      <c r="C4084" s="8">
        <v>420600</v>
      </c>
      <c r="D4084" s="8" t="s">
        <v>27</v>
      </c>
      <c r="E4084" s="8" t="s">
        <v>623</v>
      </c>
      <c r="F4084" s="9">
        <v>456.62</v>
      </c>
      <c r="G4084" s="9">
        <v>103.5</v>
      </c>
      <c r="H4084" s="9">
        <v>207.899993896484</v>
      </c>
      <c r="I4084" s="9">
        <v>145.220001220703</v>
      </c>
      <c r="J4084" s="10">
        <v>0.226665496826172</v>
      </c>
      <c r="K4084" s="10">
        <v>0.455302000045776</v>
      </c>
      <c r="L4084" s="10">
        <v>0.318032503128052</v>
      </c>
      <c r="M4084" s="10">
        <v>0.318032503128052</v>
      </c>
      <c r="N4084" s="10">
        <v>2.09136700630188</v>
      </c>
      <c r="O4084" s="10">
        <v>0.69850891828537</v>
      </c>
    </row>
    <row r="4085" spans="1:15">
      <c r="A4085" s="8">
        <v>2003</v>
      </c>
      <c r="B4085" s="8" t="s">
        <v>635</v>
      </c>
      <c r="C4085" s="8">
        <v>420600</v>
      </c>
      <c r="D4085" s="8" t="s">
        <v>27</v>
      </c>
      <c r="E4085" s="8" t="s">
        <v>623</v>
      </c>
      <c r="F4085" s="9">
        <v>503.31</v>
      </c>
      <c r="G4085" s="9">
        <v>106.889999389648</v>
      </c>
      <c r="H4085" s="9">
        <v>234.080001831055</v>
      </c>
      <c r="I4085" s="9">
        <v>162.339996337891</v>
      </c>
      <c r="J4085" s="10">
        <v>0.212374076247215</v>
      </c>
      <c r="K4085" s="10">
        <v>0.46508115530014</v>
      </c>
      <c r="L4085" s="10">
        <v>0.322544753551483</v>
      </c>
      <c r="M4085" s="10">
        <v>0.322544753551483</v>
      </c>
      <c r="N4085" s="10">
        <v>2.11017060279846</v>
      </c>
      <c r="O4085" s="10">
        <v>0.693523585796356</v>
      </c>
    </row>
    <row r="4086" spans="1:15">
      <c r="A4086" s="8">
        <v>2004</v>
      </c>
      <c r="B4086" s="8" t="s">
        <v>635</v>
      </c>
      <c r="C4086" s="8">
        <v>420600</v>
      </c>
      <c r="D4086" s="8" t="s">
        <v>27</v>
      </c>
      <c r="E4086" s="8" t="s">
        <v>623</v>
      </c>
      <c r="F4086" s="9">
        <v>557.88</v>
      </c>
      <c r="G4086" s="9">
        <v>117.209999084473</v>
      </c>
      <c r="H4086" s="9">
        <v>259</v>
      </c>
      <c r="I4086" s="9">
        <v>181.669998168945</v>
      </c>
      <c r="J4086" s="10">
        <v>0.210098937153816</v>
      </c>
      <c r="K4086" s="10">
        <v>0.464257538318634</v>
      </c>
      <c r="L4086" s="10">
        <v>0.325643509626389</v>
      </c>
      <c r="M4086" s="10">
        <v>0.325643509626389</v>
      </c>
      <c r="N4086" s="10">
        <v>2.11554455757141</v>
      </c>
      <c r="O4086" s="10">
        <v>0.701428592205048</v>
      </c>
    </row>
    <row r="4087" spans="1:15">
      <c r="A4087" s="8">
        <v>2005</v>
      </c>
      <c r="B4087" s="8" t="s">
        <v>635</v>
      </c>
      <c r="C4087" s="8">
        <v>420600</v>
      </c>
      <c r="D4087" s="8" t="s">
        <v>27</v>
      </c>
      <c r="E4087" s="8" t="s">
        <v>623</v>
      </c>
      <c r="F4087" s="9">
        <v>571.47</v>
      </c>
      <c r="G4087" s="9">
        <v>119.150001525879</v>
      </c>
      <c r="H4087" s="9">
        <v>228.460006713867</v>
      </c>
      <c r="I4087" s="9">
        <v>223.860000610352</v>
      </c>
      <c r="J4087" s="10">
        <v>0.208497390151024</v>
      </c>
      <c r="K4087" s="10">
        <v>0.399776041507721</v>
      </c>
      <c r="L4087" s="10">
        <v>0.391726613044739</v>
      </c>
      <c r="M4087" s="10">
        <v>0.391726613044739</v>
      </c>
      <c r="N4087" s="10">
        <v>2.18322920799255</v>
      </c>
      <c r="O4087" s="10">
        <v>0.97986513376236</v>
      </c>
    </row>
    <row r="4088" spans="1:15">
      <c r="A4088" s="8">
        <v>2006</v>
      </c>
      <c r="B4088" s="8" t="s">
        <v>635</v>
      </c>
      <c r="C4088" s="8">
        <v>420600</v>
      </c>
      <c r="D4088" s="8" t="s">
        <v>27</v>
      </c>
      <c r="E4088" s="8" t="s">
        <v>623</v>
      </c>
      <c r="F4088" s="9">
        <v>675.18</v>
      </c>
      <c r="G4088" s="9">
        <v>126.430000305176</v>
      </c>
      <c r="H4088" s="9">
        <v>290.730010986328</v>
      </c>
      <c r="I4088" s="9">
        <v>258</v>
      </c>
      <c r="J4088" s="10">
        <v>0.187253773212433</v>
      </c>
      <c r="K4088" s="10">
        <v>0.43059629201889</v>
      </c>
      <c r="L4088" s="10">
        <v>0.0382120311260223</v>
      </c>
      <c r="M4088" s="10">
        <v>0.0382120311260223</v>
      </c>
      <c r="N4088" s="10">
        <v>1.1630824804306</v>
      </c>
      <c r="O4088" s="10">
        <v>0.887421285214799</v>
      </c>
    </row>
    <row r="4089" spans="1:15">
      <c r="A4089" s="8">
        <v>2007</v>
      </c>
      <c r="B4089" s="8" t="s">
        <v>635</v>
      </c>
      <c r="C4089" s="8">
        <v>420600</v>
      </c>
      <c r="D4089" s="8" t="s">
        <v>27</v>
      </c>
      <c r="E4089" s="8" t="s">
        <v>623</v>
      </c>
      <c r="F4089" s="9">
        <v>785.45</v>
      </c>
      <c r="G4089" s="9">
        <v>140.029998779297</v>
      </c>
      <c r="H4089" s="9">
        <v>342.429992675781</v>
      </c>
      <c r="I4089" s="9">
        <v>302.989990234375</v>
      </c>
      <c r="J4089" s="10">
        <v>0.178279966115952</v>
      </c>
      <c r="K4089" s="10">
        <v>0.435966640710831</v>
      </c>
      <c r="L4089" s="10">
        <v>0.385753363370895</v>
      </c>
      <c r="M4089" s="10">
        <v>0.385753363370895</v>
      </c>
      <c r="N4089" s="10">
        <v>2.20747327804565</v>
      </c>
      <c r="O4089" s="10">
        <v>0.884823143482208</v>
      </c>
    </row>
    <row r="4090" spans="1:15">
      <c r="A4090" s="8">
        <v>2008</v>
      </c>
      <c r="B4090" s="8" t="s">
        <v>635</v>
      </c>
      <c r="C4090" s="8">
        <v>420600</v>
      </c>
      <c r="D4090" s="8" t="s">
        <v>27</v>
      </c>
      <c r="E4090" s="8" t="s">
        <v>623</v>
      </c>
      <c r="F4090" s="9">
        <v>1002.46</v>
      </c>
      <c r="G4090" s="9">
        <v>175.600006103516</v>
      </c>
      <c r="H4090" s="9">
        <v>450.920013427734</v>
      </c>
      <c r="I4090" s="9">
        <v>375.940002441406</v>
      </c>
      <c r="J4090" s="10">
        <v>0.175169095396996</v>
      </c>
      <c r="K4090" s="10">
        <v>0.449813485145569</v>
      </c>
      <c r="L4090" s="10">
        <v>0.375017464160919</v>
      </c>
      <c r="M4090" s="10">
        <v>0.375017464160919</v>
      </c>
      <c r="N4090" s="10">
        <v>2.19984841346741</v>
      </c>
      <c r="O4090" s="10">
        <v>0.833717703819275</v>
      </c>
    </row>
    <row r="4091" spans="1:15">
      <c r="A4091" s="8">
        <v>2009</v>
      </c>
      <c r="B4091" s="8" t="s">
        <v>635</v>
      </c>
      <c r="C4091" s="8">
        <v>420600</v>
      </c>
      <c r="D4091" s="8" t="s">
        <v>27</v>
      </c>
      <c r="E4091" s="8" t="s">
        <v>623</v>
      </c>
      <c r="F4091" s="9">
        <v>1201.01</v>
      </c>
      <c r="G4091" s="9">
        <v>200.210006713867</v>
      </c>
      <c r="H4091" s="9">
        <v>575.320007324219</v>
      </c>
      <c r="I4091" s="9">
        <v>425.480010986328</v>
      </c>
      <c r="J4091" s="10">
        <v>0.16670136153698</v>
      </c>
      <c r="K4091" s="10">
        <v>0.479030162096024</v>
      </c>
      <c r="L4091" s="10">
        <v>0.354268491268158</v>
      </c>
      <c r="M4091" s="10">
        <v>0.354268491268158</v>
      </c>
      <c r="N4091" s="10">
        <v>2.18756723403931</v>
      </c>
      <c r="O4091" s="10">
        <v>0.73955363035202</v>
      </c>
    </row>
    <row r="4092" spans="1:15">
      <c r="A4092" s="8">
        <v>2010</v>
      </c>
      <c r="B4092" s="8" t="s">
        <v>635</v>
      </c>
      <c r="C4092" s="8">
        <v>420600</v>
      </c>
      <c r="D4092" s="8" t="s">
        <v>27</v>
      </c>
      <c r="E4092" s="8" t="s">
        <v>623</v>
      </c>
      <c r="F4092" s="9">
        <v>1538.3</v>
      </c>
      <c r="G4092" s="9">
        <v>234.699996948242</v>
      </c>
      <c r="H4092" s="9">
        <v>798.22998046875</v>
      </c>
      <c r="I4092" s="9">
        <v>505.369995117188</v>
      </c>
      <c r="J4092" s="10">
        <v>0.152571022510529</v>
      </c>
      <c r="K4092" s="10">
        <v>0.518903970718384</v>
      </c>
      <c r="L4092" s="10">
        <v>0.328525006771088</v>
      </c>
      <c r="M4092" s="10">
        <v>0.328525006771088</v>
      </c>
      <c r="N4092" s="10">
        <v>2.17595386505127</v>
      </c>
      <c r="O4092" s="10">
        <v>0.633113265037537</v>
      </c>
    </row>
    <row r="4093" spans="1:15">
      <c r="A4093" s="8">
        <v>2011</v>
      </c>
      <c r="B4093" s="8" t="s">
        <v>635</v>
      </c>
      <c r="C4093" s="8">
        <v>420600</v>
      </c>
      <c r="D4093" s="8" t="s">
        <v>27</v>
      </c>
      <c r="E4093" s="8" t="s">
        <v>623</v>
      </c>
      <c r="F4093" s="9">
        <v>2132.22</v>
      </c>
      <c r="G4093" s="9">
        <v>291.660003662109</v>
      </c>
      <c r="H4093" s="9">
        <v>1216.98999023437</v>
      </c>
      <c r="I4093" s="9">
        <v>623.570007324219</v>
      </c>
      <c r="J4093" s="10">
        <v>0.136787012219429</v>
      </c>
      <c r="K4093" s="10">
        <v>0.570761919021606</v>
      </c>
      <c r="L4093" s="10">
        <v>0.292451053857803</v>
      </c>
      <c r="M4093" s="10">
        <v>0.292451053857803</v>
      </c>
      <c r="N4093" s="10">
        <v>2.15566396713257</v>
      </c>
      <c r="O4093" s="10">
        <v>0.512387156486511</v>
      </c>
    </row>
    <row r="4094" spans="1:15">
      <c r="A4094" s="8">
        <v>2012</v>
      </c>
      <c r="B4094" s="8" t="s">
        <v>635</v>
      </c>
      <c r="C4094" s="8">
        <v>420600</v>
      </c>
      <c r="D4094" s="8" t="s">
        <v>27</v>
      </c>
      <c r="E4094" s="8" t="s">
        <v>623</v>
      </c>
      <c r="F4094" s="9">
        <v>2501.96</v>
      </c>
      <c r="G4094" s="9">
        <v>357.179992675781</v>
      </c>
      <c r="H4094" s="9">
        <v>1428.09997558594</v>
      </c>
      <c r="I4094" s="9">
        <v>716.679992675781</v>
      </c>
      <c r="J4094" s="10">
        <v>0.142760068178177</v>
      </c>
      <c r="K4094" s="10">
        <v>0.570792496204376</v>
      </c>
      <c r="L4094" s="10">
        <v>0.286447435617447</v>
      </c>
      <c r="M4094" s="10">
        <v>0.286447435617447</v>
      </c>
      <c r="N4094" s="10">
        <v>2.14368724822998</v>
      </c>
      <c r="O4094" s="10">
        <v>0.501841604709625</v>
      </c>
    </row>
    <row r="4095" spans="1:15">
      <c r="A4095" s="8">
        <v>2013</v>
      </c>
      <c r="B4095" s="8" t="s">
        <v>635</v>
      </c>
      <c r="C4095" s="8">
        <v>420600</v>
      </c>
      <c r="D4095" s="8" t="s">
        <v>27</v>
      </c>
      <c r="E4095" s="8" t="s">
        <v>623</v>
      </c>
      <c r="F4095" s="9">
        <v>2814.02</v>
      </c>
      <c r="G4095" s="9">
        <v>386.450012207031</v>
      </c>
      <c r="H4095" s="9">
        <v>1611.41003417969</v>
      </c>
      <c r="I4095" s="9">
        <v>816.159973144531</v>
      </c>
      <c r="J4095" s="10">
        <v>0.137330234050751</v>
      </c>
      <c r="K4095" s="10">
        <v>0.572636306285858</v>
      </c>
      <c r="L4095" s="10">
        <v>0.290033459663391</v>
      </c>
      <c r="M4095" s="10">
        <v>0.290033459663391</v>
      </c>
      <c r="N4095" s="10">
        <v>2.15270328521729</v>
      </c>
      <c r="O4095" s="10">
        <v>0.506488084793091</v>
      </c>
    </row>
    <row r="4096" spans="1:15">
      <c r="A4096" s="8">
        <v>2014</v>
      </c>
      <c r="B4096" s="8" t="s">
        <v>635</v>
      </c>
      <c r="C4096" s="8">
        <v>420600</v>
      </c>
      <c r="D4096" s="8" t="s">
        <v>27</v>
      </c>
      <c r="E4096" s="8" t="s">
        <v>623</v>
      </c>
      <c r="F4096" s="9">
        <v>3129.26</v>
      </c>
      <c r="G4096" s="9">
        <v>401.600006103516</v>
      </c>
      <c r="H4096" s="9">
        <v>1804.65002441406</v>
      </c>
      <c r="I4096" s="9">
        <v>923.010009765625</v>
      </c>
      <c r="J4096" s="10">
        <v>0.128337055444717</v>
      </c>
      <c r="K4096" s="10">
        <v>0.576701819896698</v>
      </c>
      <c r="L4096" s="10">
        <v>0.294961124658585</v>
      </c>
      <c r="M4096" s="10">
        <v>0.294961124658585</v>
      </c>
      <c r="N4096" s="10">
        <v>2.16662406921387</v>
      </c>
      <c r="O4096" s="10">
        <v>0.511462032794952</v>
      </c>
    </row>
    <row r="4097" spans="1:15">
      <c r="A4097" s="8">
        <v>2015</v>
      </c>
      <c r="B4097" s="8" t="s">
        <v>635</v>
      </c>
      <c r="C4097" s="8">
        <v>420600</v>
      </c>
      <c r="D4097" s="8" t="s">
        <v>27</v>
      </c>
      <c r="E4097" s="8" t="s">
        <v>623</v>
      </c>
      <c r="F4097" s="9">
        <v>3382.12</v>
      </c>
      <c r="G4097" s="9">
        <v>402.140014648438</v>
      </c>
      <c r="H4097" s="9">
        <v>1922.92004394531</v>
      </c>
      <c r="I4097" s="9">
        <v>1057.06005859375</v>
      </c>
      <c r="J4097" s="10">
        <v>0.118901759386063</v>
      </c>
      <c r="K4097" s="10">
        <v>0.568554639816284</v>
      </c>
      <c r="L4097" s="10">
        <v>0.312543630599976</v>
      </c>
      <c r="M4097" s="10">
        <v>0.312543630599976</v>
      </c>
      <c r="N4097" s="10">
        <v>2.19364190101624</v>
      </c>
      <c r="O4097" s="10">
        <v>0.549716055393219</v>
      </c>
    </row>
    <row r="4098" spans="1:15">
      <c r="A4098" s="8">
        <v>2016</v>
      </c>
      <c r="B4098" s="8" t="s">
        <v>635</v>
      </c>
      <c r="C4098" s="8">
        <v>420600</v>
      </c>
      <c r="D4098" s="8" t="s">
        <v>27</v>
      </c>
      <c r="E4098" s="8" t="s">
        <v>623</v>
      </c>
      <c r="F4098" s="9">
        <v>3694.51</v>
      </c>
      <c r="G4098" s="9">
        <v>430.899993896484</v>
      </c>
      <c r="H4098" s="9">
        <v>2046.77001953125</v>
      </c>
      <c r="I4098" s="9">
        <v>1216.83996582031</v>
      </c>
      <c r="J4098" s="10">
        <v>0.116632513701916</v>
      </c>
      <c r="K4098" s="10">
        <v>0.554003119468689</v>
      </c>
      <c r="L4098" s="10">
        <v>0.329364359378815</v>
      </c>
      <c r="M4098" s="10">
        <v>0.329364359378815</v>
      </c>
      <c r="N4098" s="10">
        <v>2.21273183822632</v>
      </c>
      <c r="O4098" s="10">
        <v>0.594517171382904</v>
      </c>
    </row>
    <row r="4099" spans="1:15">
      <c r="A4099" s="8">
        <v>2017</v>
      </c>
      <c r="B4099" s="8" t="s">
        <v>635</v>
      </c>
      <c r="C4099" s="8">
        <v>420600</v>
      </c>
      <c r="D4099" s="8" t="s">
        <v>27</v>
      </c>
      <c r="E4099" s="8" t="s">
        <v>623</v>
      </c>
      <c r="F4099" s="9">
        <v>4064.9</v>
      </c>
      <c r="G4099" s="9">
        <v>461.850006103516</v>
      </c>
      <c r="H4099" s="9">
        <v>2147.80004882813</v>
      </c>
      <c r="I4099" s="9">
        <v>1455.25</v>
      </c>
      <c r="J4099" s="10">
        <v>0.113619029521942</v>
      </c>
      <c r="K4099" s="10">
        <v>0.528377115726471</v>
      </c>
      <c r="L4099" s="10">
        <v>0.358003884553909</v>
      </c>
      <c r="M4099" s="10">
        <v>0.358003884553909</v>
      </c>
      <c r="N4099" s="10">
        <v>2.24438500404358</v>
      </c>
      <c r="O4099" s="10">
        <v>0.677553772926331</v>
      </c>
    </row>
    <row r="4100" spans="1:15">
      <c r="A4100" s="8">
        <v>2018</v>
      </c>
      <c r="B4100" s="8" t="s">
        <v>635</v>
      </c>
      <c r="C4100" s="8">
        <v>420600</v>
      </c>
      <c r="D4100" s="8" t="s">
        <v>27</v>
      </c>
      <c r="E4100" s="8" t="s">
        <v>623</v>
      </c>
      <c r="F4100" s="9">
        <v>4309.7876</v>
      </c>
      <c r="G4100" s="9">
        <v>414.760009765625</v>
      </c>
      <c r="H4100" s="9">
        <v>2218.17993164063</v>
      </c>
      <c r="I4100" s="9">
        <v>1676.84997558594</v>
      </c>
      <c r="J4100" s="10">
        <v>0.0962367653846741</v>
      </c>
      <c r="K4100" s="10">
        <v>0.51468425989151</v>
      </c>
      <c r="L4100" s="10">
        <v>0.389079481363297</v>
      </c>
      <c r="M4100" s="10">
        <v>0.389079481363297</v>
      </c>
      <c r="N4100" s="10">
        <v>2.29284381866455</v>
      </c>
      <c r="O4100" s="10">
        <v>0.75595760345459</v>
      </c>
    </row>
    <row r="4101" spans="1:15">
      <c r="A4101" s="8">
        <v>2019</v>
      </c>
      <c r="B4101" s="8" t="s">
        <v>635</v>
      </c>
      <c r="C4101" s="8">
        <v>420600</v>
      </c>
      <c r="D4101" s="8" t="s">
        <v>27</v>
      </c>
      <c r="E4101" s="8" t="s">
        <v>623</v>
      </c>
      <c r="F4101" s="9">
        <v>4812.8397</v>
      </c>
      <c r="G4101" s="9">
        <v>449.247314453125</v>
      </c>
      <c r="H4101" s="9">
        <v>2329.24462890625</v>
      </c>
      <c r="I4101" s="9">
        <v>2034.34777832031</v>
      </c>
      <c r="J4101" s="10">
        <v>0.0933435037732124</v>
      </c>
      <c r="K4101" s="10">
        <v>0.483964711427689</v>
      </c>
      <c r="L4101" s="10">
        <v>0.42269179224968</v>
      </c>
      <c r="M4101" s="10">
        <v>0.42269179224968</v>
      </c>
      <c r="N4101" s="10">
        <v>2.32934832572937</v>
      </c>
      <c r="O4101" s="10">
        <v>0.873393774032593</v>
      </c>
    </row>
    <row r="4102" spans="1:15">
      <c r="A4102" s="8">
        <v>2020</v>
      </c>
      <c r="B4102" s="8" t="s">
        <v>635</v>
      </c>
      <c r="C4102" s="8">
        <v>420600</v>
      </c>
      <c r="D4102" s="8" t="s">
        <v>27</v>
      </c>
      <c r="E4102" s="8" t="s">
        <v>623</v>
      </c>
      <c r="F4102" s="9">
        <v>4601.97</v>
      </c>
      <c r="G4102" s="9">
        <v>513.010009765625</v>
      </c>
      <c r="H4102" s="9">
        <v>2104.1298828125</v>
      </c>
      <c r="I4102" s="9">
        <v>1984.82995605469</v>
      </c>
      <c r="J4102" s="10">
        <v>0.111476175487041</v>
      </c>
      <c r="K4102" s="10">
        <v>0.457223743200302</v>
      </c>
      <c r="L4102" s="10">
        <v>0.431300073862076</v>
      </c>
      <c r="M4102" s="10">
        <v>0.431300073862076</v>
      </c>
      <c r="N4102" s="10">
        <v>2.31982398033142</v>
      </c>
      <c r="O4102" s="10">
        <v>0.943302035331726</v>
      </c>
    </row>
    <row r="4103" spans="1:15">
      <c r="A4103" s="8">
        <v>2021</v>
      </c>
      <c r="B4103" s="8" t="s">
        <v>635</v>
      </c>
      <c r="C4103" s="8">
        <v>420600</v>
      </c>
      <c r="D4103" s="8" t="s">
        <v>27</v>
      </c>
      <c r="E4103" s="8" t="s">
        <v>623</v>
      </c>
      <c r="F4103" s="9">
        <v>5309.43</v>
      </c>
      <c r="G4103" s="9">
        <v>554.340026855469</v>
      </c>
      <c r="H4103" s="9">
        <v>2359.27001953125</v>
      </c>
      <c r="I4103" s="9">
        <v>2395.82006835938</v>
      </c>
      <c r="J4103" s="10">
        <v>0.10440669208765</v>
      </c>
      <c r="K4103" s="10">
        <v>0.444354683160782</v>
      </c>
      <c r="L4103" s="10">
        <v>0.451238662004471</v>
      </c>
      <c r="M4103" s="10">
        <v>0.451238662004471</v>
      </c>
      <c r="N4103" s="10">
        <v>2.34683203697205</v>
      </c>
      <c r="O4103" s="10">
        <v>1.01549208164215</v>
      </c>
    </row>
    <row r="4104" spans="1:15">
      <c r="A4104" s="8">
        <v>2022</v>
      </c>
      <c r="B4104" s="8" t="s">
        <v>635</v>
      </c>
      <c r="C4104" s="8">
        <v>420600</v>
      </c>
      <c r="D4104" s="8" t="s">
        <v>27</v>
      </c>
      <c r="E4104" s="8" t="s">
        <v>623</v>
      </c>
      <c r="F4104" s="9">
        <v>5827.81</v>
      </c>
      <c r="G4104" s="9">
        <v>605.61</v>
      </c>
      <c r="H4104" s="9">
        <v>2734.56</v>
      </c>
      <c r="I4104" s="9">
        <v>2487.64</v>
      </c>
      <c r="J4104" s="10">
        <v>0.103917251935118</v>
      </c>
      <c r="K4104" s="10">
        <v>0.469226004279481</v>
      </c>
      <c r="L4104" s="10">
        <v>0.426856743785401</v>
      </c>
      <c r="M4104" s="10">
        <v>0.426856743785401</v>
      </c>
      <c r="N4104" s="10">
        <v>2.32293949185028</v>
      </c>
      <c r="O4104" s="10">
        <v>0.909703937745012</v>
      </c>
    </row>
    <row r="4105" spans="1:15">
      <c r="A4105" s="1">
        <v>2023</v>
      </c>
      <c r="B4105" s="1" t="s">
        <v>635</v>
      </c>
      <c r="C4105" s="1">
        <v>420600</v>
      </c>
      <c r="D4105" s="1" t="s">
        <v>27</v>
      </c>
      <c r="E4105" s="1" t="s">
        <v>623</v>
      </c>
      <c r="F4105" s="14" t="s">
        <v>636</v>
      </c>
      <c r="G4105" s="14">
        <v>578.89</v>
      </c>
      <c r="H4105" s="14" t="s">
        <v>637</v>
      </c>
      <c r="I4105" s="14">
        <v>2783.87</v>
      </c>
      <c r="J4105" s="18">
        <f>G4105/F4105</f>
        <v>0.0990756318341374</v>
      </c>
      <c r="K4105" s="18">
        <f>H4105/F4105</f>
        <v>0.424469998682164</v>
      </c>
      <c r="L4105" s="18">
        <f>I4105/F4105</f>
        <v>0.476452658007739</v>
      </c>
      <c r="M4105" s="18">
        <f>I4105/F4105</f>
        <v>0.476452658007739</v>
      </c>
      <c r="N4105" s="18">
        <f>J4105*1+K4105*2+L4105*3</f>
        <v>2.37737360322168</v>
      </c>
      <c r="O4105" s="18">
        <f>I4105/H4105</f>
        <v>1.12246486085463</v>
      </c>
    </row>
    <row r="4106" spans="1:15">
      <c r="A4106" s="8">
        <v>2000</v>
      </c>
      <c r="B4106" s="8" t="s">
        <v>638</v>
      </c>
      <c r="C4106" s="8">
        <v>420700</v>
      </c>
      <c r="D4106" s="8" t="s">
        <v>27</v>
      </c>
      <c r="E4106" s="8" t="s">
        <v>623</v>
      </c>
      <c r="F4106" s="9">
        <v>90.47</v>
      </c>
      <c r="G4106" s="9">
        <v>14.4300003051758</v>
      </c>
      <c r="H4106" s="9">
        <v>47.1100006103516</v>
      </c>
      <c r="I4106" s="9">
        <v>28.9300003051758</v>
      </c>
      <c r="J4106" s="10">
        <v>0.159500390291214</v>
      </c>
      <c r="K4106" s="10">
        <v>0.520725131034851</v>
      </c>
      <c r="L4106" s="10">
        <v>0.319774508476257</v>
      </c>
      <c r="M4106" s="10">
        <v>0.319774508476257</v>
      </c>
      <c r="N4106" s="10">
        <v>2.16027426719666</v>
      </c>
      <c r="O4106" s="10">
        <v>0.61409467458725</v>
      </c>
    </row>
    <row r="4107" spans="1:15">
      <c r="A4107" s="8">
        <v>2001</v>
      </c>
      <c r="B4107" s="8" t="s">
        <v>638</v>
      </c>
      <c r="C4107" s="8">
        <v>420700</v>
      </c>
      <c r="D4107" s="8" t="s">
        <v>27</v>
      </c>
      <c r="E4107" s="8" t="s">
        <v>623</v>
      </c>
      <c r="F4107" s="9">
        <v>101.06</v>
      </c>
      <c r="G4107" s="9">
        <v>14.8199996948242</v>
      </c>
      <c r="H4107" s="9">
        <v>52.7200012207031</v>
      </c>
      <c r="I4107" s="9">
        <v>33.5200004577637</v>
      </c>
      <c r="J4107" s="10">
        <v>0.146645560860634</v>
      </c>
      <c r="K4107" s="10">
        <v>0.521670281887054</v>
      </c>
      <c r="L4107" s="10">
        <v>0.331684142351151</v>
      </c>
      <c r="M4107" s="10">
        <v>0.331684142351151</v>
      </c>
      <c r="N4107" s="10">
        <v>2.18503856658936</v>
      </c>
      <c r="O4107" s="10">
        <v>0.635811805725098</v>
      </c>
    </row>
    <row r="4108" spans="1:15">
      <c r="A4108" s="8">
        <v>2002</v>
      </c>
      <c r="B4108" s="8" t="s">
        <v>638</v>
      </c>
      <c r="C4108" s="8">
        <v>420700</v>
      </c>
      <c r="D4108" s="8" t="s">
        <v>27</v>
      </c>
      <c r="E4108" s="8" t="s">
        <v>623</v>
      </c>
      <c r="F4108" s="9">
        <v>111.34</v>
      </c>
      <c r="G4108" s="9">
        <v>15.6499996185303</v>
      </c>
      <c r="H4108" s="9">
        <v>57.1599998474121</v>
      </c>
      <c r="I4108" s="9">
        <v>38.5299987792969</v>
      </c>
      <c r="J4108" s="10">
        <v>0.140560448169708</v>
      </c>
      <c r="K4108" s="10">
        <v>0.513382434844971</v>
      </c>
      <c r="L4108" s="10">
        <v>0.346057116985321</v>
      </c>
      <c r="M4108" s="10">
        <v>0.346057116985321</v>
      </c>
      <c r="N4108" s="10">
        <v>2.2054967880249</v>
      </c>
      <c r="O4108" s="10">
        <v>0.674072742462158</v>
      </c>
    </row>
    <row r="4109" spans="1:15">
      <c r="A4109" s="8">
        <v>2003</v>
      </c>
      <c r="B4109" s="8" t="s">
        <v>638</v>
      </c>
      <c r="C4109" s="8">
        <v>420700</v>
      </c>
      <c r="D4109" s="8" t="s">
        <v>27</v>
      </c>
      <c r="E4109" s="8" t="s">
        <v>623</v>
      </c>
      <c r="F4109" s="9">
        <v>125.7</v>
      </c>
      <c r="G4109" s="9">
        <v>16.9899997711182</v>
      </c>
      <c r="H4109" s="9">
        <v>65.0899963378906</v>
      </c>
      <c r="I4109" s="9">
        <v>43.6199989318848</v>
      </c>
      <c r="J4109" s="10">
        <v>0.135163083672523</v>
      </c>
      <c r="K4109" s="10">
        <v>0.517820179462433</v>
      </c>
      <c r="L4109" s="10">
        <v>0.34701669216156</v>
      </c>
      <c r="M4109" s="10">
        <v>0.34701669216156</v>
      </c>
      <c r="N4109" s="10">
        <v>2.21185350418091</v>
      </c>
      <c r="O4109" s="10">
        <v>0.670149028301239</v>
      </c>
    </row>
    <row r="4110" spans="1:15">
      <c r="A4110" s="8">
        <v>2004</v>
      </c>
      <c r="B4110" s="8" t="s">
        <v>638</v>
      </c>
      <c r="C4110" s="8">
        <v>420700</v>
      </c>
      <c r="D4110" s="8" t="s">
        <v>27</v>
      </c>
      <c r="E4110" s="8" t="s">
        <v>623</v>
      </c>
      <c r="F4110" s="9">
        <v>141.92</v>
      </c>
      <c r="G4110" s="9">
        <v>18.8899993896484</v>
      </c>
      <c r="H4110" s="9">
        <v>74.120002746582</v>
      </c>
      <c r="I4110" s="9">
        <v>48.9099998474121</v>
      </c>
      <c r="J4110" s="10">
        <v>0.133103147149086</v>
      </c>
      <c r="K4110" s="10">
        <v>0.522266089916229</v>
      </c>
      <c r="L4110" s="10">
        <v>0.344630777835846</v>
      </c>
      <c r="M4110" s="10">
        <v>0.344630777835846</v>
      </c>
      <c r="N4110" s="10">
        <v>2.21152758598328</v>
      </c>
      <c r="O4110" s="10">
        <v>0.659875869750977</v>
      </c>
    </row>
    <row r="4111" spans="1:15">
      <c r="A4111" s="8">
        <v>2005</v>
      </c>
      <c r="B4111" s="8" t="s">
        <v>638</v>
      </c>
      <c r="C4111" s="8">
        <v>420700</v>
      </c>
      <c r="D4111" s="8" t="s">
        <v>27</v>
      </c>
      <c r="E4111" s="8" t="s">
        <v>623</v>
      </c>
      <c r="F4111" s="9">
        <v>146.97</v>
      </c>
      <c r="G4111" s="9">
        <v>23.7000007629395</v>
      </c>
      <c r="H4111" s="9">
        <v>69.5899963378906</v>
      </c>
      <c r="I4111" s="9">
        <v>53.6800003051758</v>
      </c>
      <c r="J4111" s="10">
        <v>0.161257401108742</v>
      </c>
      <c r="K4111" s="10">
        <v>0.473497956991196</v>
      </c>
      <c r="L4111" s="10">
        <v>0.365244597196579</v>
      </c>
      <c r="M4111" s="10">
        <v>0.365244597196579</v>
      </c>
      <c r="N4111" s="10">
        <v>2.20398712158203</v>
      </c>
      <c r="O4111" s="10">
        <v>0.771375238895416</v>
      </c>
    </row>
    <row r="4112" spans="1:15">
      <c r="A4112" s="8">
        <v>2006</v>
      </c>
      <c r="B4112" s="8" t="s">
        <v>638</v>
      </c>
      <c r="C4112" s="8">
        <v>420700</v>
      </c>
      <c r="D4112" s="8" t="s">
        <v>27</v>
      </c>
      <c r="E4112" s="8" t="s">
        <v>623</v>
      </c>
      <c r="F4112" s="9">
        <v>168.33</v>
      </c>
      <c r="G4112" s="9">
        <v>25.1299991607666</v>
      </c>
      <c r="H4112" s="9">
        <v>84.5800018310547</v>
      </c>
      <c r="I4112" s="9">
        <v>58.6199989318848</v>
      </c>
      <c r="J4112" s="10">
        <v>0.149290084838867</v>
      </c>
      <c r="K4112" s="10">
        <v>0.502465426921844</v>
      </c>
      <c r="L4112" s="10">
        <v>0.348244518041611</v>
      </c>
      <c r="M4112" s="10">
        <v>0.348244518041611</v>
      </c>
      <c r="N4112" s="10">
        <v>2.19895458221436</v>
      </c>
      <c r="O4112" s="10">
        <v>0.693071603775024</v>
      </c>
    </row>
    <row r="4113" spans="1:15">
      <c r="A4113" s="8">
        <v>2007</v>
      </c>
      <c r="B4113" s="8" t="s">
        <v>638</v>
      </c>
      <c r="C4113" s="8">
        <v>420700</v>
      </c>
      <c r="D4113" s="8" t="s">
        <v>27</v>
      </c>
      <c r="E4113" s="8" t="s">
        <v>623</v>
      </c>
      <c r="F4113" s="9">
        <v>208.71</v>
      </c>
      <c r="G4113" s="9">
        <v>32.0200004577637</v>
      </c>
      <c r="H4113" s="9">
        <v>108.290000915527</v>
      </c>
      <c r="I4113" s="9">
        <v>68.4000015258789</v>
      </c>
      <c r="J4113" s="10">
        <v>0.153418615460396</v>
      </c>
      <c r="K4113" s="10">
        <v>0.518853902816772</v>
      </c>
      <c r="L4113" s="10">
        <v>0.327727466821671</v>
      </c>
      <c r="M4113" s="10">
        <v>0.327727466821671</v>
      </c>
      <c r="N4113" s="10">
        <v>2.17430877685547</v>
      </c>
      <c r="O4113" s="10">
        <v>0.631637275218964</v>
      </c>
    </row>
    <row r="4114" spans="1:15">
      <c r="A4114" s="8">
        <v>2008</v>
      </c>
      <c r="B4114" s="8" t="s">
        <v>638</v>
      </c>
      <c r="C4114" s="8">
        <v>420700</v>
      </c>
      <c r="D4114" s="8" t="s">
        <v>27</v>
      </c>
      <c r="E4114" s="8" t="s">
        <v>623</v>
      </c>
      <c r="F4114" s="9">
        <v>269.79</v>
      </c>
      <c r="G4114" s="9">
        <v>41.5200004577637</v>
      </c>
      <c r="H4114" s="9">
        <v>148.089996337891</v>
      </c>
      <c r="I4114" s="9">
        <v>80.1800003051758</v>
      </c>
      <c r="J4114" s="10">
        <v>0.153897479176521</v>
      </c>
      <c r="K4114" s="10">
        <v>0.548908412456512</v>
      </c>
      <c r="L4114" s="10">
        <v>0.297194123268127</v>
      </c>
      <c r="M4114" s="10">
        <v>0.297194123268127</v>
      </c>
      <c r="N4114" s="10">
        <v>2.14329671859741</v>
      </c>
      <c r="O4114" s="10">
        <v>0.541427552700043</v>
      </c>
    </row>
    <row r="4115" spans="1:15">
      <c r="A4115" s="8">
        <v>2009</v>
      </c>
      <c r="B4115" s="8" t="s">
        <v>638</v>
      </c>
      <c r="C4115" s="8">
        <v>420700</v>
      </c>
      <c r="D4115" s="8" t="s">
        <v>27</v>
      </c>
      <c r="E4115" s="8" t="s">
        <v>623</v>
      </c>
      <c r="F4115" s="9">
        <v>323.71</v>
      </c>
      <c r="G4115" s="9">
        <v>43.9799995422363</v>
      </c>
      <c r="H4115" s="9">
        <v>179.210006713867</v>
      </c>
      <c r="I4115" s="9">
        <v>100.519996643066</v>
      </c>
      <c r="J4115" s="10">
        <v>0.135862350463867</v>
      </c>
      <c r="K4115" s="10">
        <v>0.5536128282547</v>
      </c>
      <c r="L4115" s="10">
        <v>0.310524851083755</v>
      </c>
      <c r="M4115" s="10">
        <v>0.310524851083755</v>
      </c>
      <c r="N4115" s="10">
        <v>2.17466259002686</v>
      </c>
      <c r="O4115" s="10">
        <v>0.560906171798706</v>
      </c>
    </row>
    <row r="4116" spans="1:15">
      <c r="A4116" s="8">
        <v>2010</v>
      </c>
      <c r="B4116" s="8" t="s">
        <v>638</v>
      </c>
      <c r="C4116" s="8">
        <v>420700</v>
      </c>
      <c r="D4116" s="8" t="s">
        <v>27</v>
      </c>
      <c r="E4116" s="8" t="s">
        <v>623</v>
      </c>
      <c r="F4116" s="9">
        <v>395.29</v>
      </c>
      <c r="G4116" s="9">
        <v>51.4500007629395</v>
      </c>
      <c r="H4116" s="9">
        <v>231.350006103516</v>
      </c>
      <c r="I4116" s="9">
        <v>112.48999786377</v>
      </c>
      <c r="J4116" s="10">
        <v>0.130157604813576</v>
      </c>
      <c r="K4116" s="10">
        <v>0.585266530513763</v>
      </c>
      <c r="L4116" s="10">
        <v>0.284575879573822</v>
      </c>
      <c r="M4116" s="10">
        <v>0.284575879573822</v>
      </c>
      <c r="N4116" s="10">
        <v>2.15441823005676</v>
      </c>
      <c r="O4116" s="10">
        <v>0.486232966184616</v>
      </c>
    </row>
    <row r="4117" spans="1:15">
      <c r="A4117" s="8">
        <v>2011</v>
      </c>
      <c r="B4117" s="8" t="s">
        <v>638</v>
      </c>
      <c r="C4117" s="8">
        <v>420700</v>
      </c>
      <c r="D4117" s="8" t="s">
        <v>27</v>
      </c>
      <c r="E4117" s="8" t="s">
        <v>623</v>
      </c>
      <c r="F4117" s="9">
        <v>490.89</v>
      </c>
      <c r="G4117" s="9">
        <v>60.9900016784668</v>
      </c>
      <c r="H4117" s="9">
        <v>289.829986572266</v>
      </c>
      <c r="I4117" s="9">
        <v>140.070007324219</v>
      </c>
      <c r="J4117" s="10">
        <v>0.124243721365929</v>
      </c>
      <c r="K4117" s="10">
        <v>0.590417385101318</v>
      </c>
      <c r="L4117" s="10">
        <v>0.285338878631592</v>
      </c>
      <c r="M4117" s="10">
        <v>0.285338878631592</v>
      </c>
      <c r="N4117" s="10">
        <v>2.1610951423645</v>
      </c>
      <c r="O4117" s="10">
        <v>0.483283340930939</v>
      </c>
    </row>
    <row r="4118" spans="1:15">
      <c r="A4118" s="8">
        <v>2012</v>
      </c>
      <c r="B4118" s="8" t="s">
        <v>638</v>
      </c>
      <c r="C4118" s="8">
        <v>420700</v>
      </c>
      <c r="D4118" s="8" t="s">
        <v>27</v>
      </c>
      <c r="E4118" s="8" t="s">
        <v>623</v>
      </c>
      <c r="F4118" s="9">
        <v>560.39</v>
      </c>
      <c r="G4118" s="9">
        <v>69.2300033569336</v>
      </c>
      <c r="H4118" s="9">
        <v>336.429992675781</v>
      </c>
      <c r="I4118" s="9">
        <v>154.729995727539</v>
      </c>
      <c r="J4118" s="10">
        <v>0.123538970947266</v>
      </c>
      <c r="K4118" s="10">
        <v>0.600349724292755</v>
      </c>
      <c r="L4118" s="10">
        <v>0.276111274957657</v>
      </c>
      <c r="M4118" s="10">
        <v>0.276111274957657</v>
      </c>
      <c r="N4118" s="10">
        <v>2.15257215499878</v>
      </c>
      <c r="O4118" s="10">
        <v>0.459917366504669</v>
      </c>
    </row>
    <row r="4119" spans="1:15">
      <c r="A4119" s="8">
        <v>2013</v>
      </c>
      <c r="B4119" s="8" t="s">
        <v>638</v>
      </c>
      <c r="C4119" s="8">
        <v>420700</v>
      </c>
      <c r="D4119" s="8" t="s">
        <v>27</v>
      </c>
      <c r="E4119" s="8" t="s">
        <v>623</v>
      </c>
      <c r="F4119" s="9">
        <v>630.94</v>
      </c>
      <c r="G4119" s="9">
        <v>78.5100021362305</v>
      </c>
      <c r="H4119" s="9">
        <v>375.079986572266</v>
      </c>
      <c r="I4119" s="9">
        <v>177.350006103516</v>
      </c>
      <c r="J4119" s="10">
        <v>0.124433390796185</v>
      </c>
      <c r="K4119" s="10">
        <v>0.594478070735931</v>
      </c>
      <c r="L4119" s="10">
        <v>0.281088531017303</v>
      </c>
      <c r="M4119" s="10">
        <v>0.281088531017303</v>
      </c>
      <c r="N4119" s="10">
        <v>2.15665507316589</v>
      </c>
      <c r="O4119" s="10">
        <v>0.472832500934601</v>
      </c>
    </row>
    <row r="4120" spans="1:15">
      <c r="A4120" s="8">
        <v>2014</v>
      </c>
      <c r="B4120" s="8" t="s">
        <v>638</v>
      </c>
      <c r="C4120" s="8">
        <v>420700</v>
      </c>
      <c r="D4120" s="8" t="s">
        <v>27</v>
      </c>
      <c r="E4120" s="8" t="s">
        <v>623</v>
      </c>
      <c r="F4120" s="9">
        <v>686.64</v>
      </c>
      <c r="G4120" s="9">
        <v>81.1500015258789</v>
      </c>
      <c r="H4120" s="9">
        <v>407.190002441406</v>
      </c>
      <c r="I4120" s="9">
        <v>198.300003051758</v>
      </c>
      <c r="J4120" s="10">
        <v>0.118184201419353</v>
      </c>
      <c r="K4120" s="10">
        <v>0.593018174171448</v>
      </c>
      <c r="L4120" s="10">
        <v>0.288797616958618</v>
      </c>
      <c r="M4120" s="10">
        <v>0.288797616958618</v>
      </c>
      <c r="N4120" s="10">
        <v>2.17061328887939</v>
      </c>
      <c r="O4120" s="10">
        <v>0.486996233463287</v>
      </c>
    </row>
    <row r="4121" spans="1:15">
      <c r="A4121" s="8">
        <v>2015</v>
      </c>
      <c r="B4121" s="8" t="s">
        <v>638</v>
      </c>
      <c r="C4121" s="8">
        <v>420700</v>
      </c>
      <c r="D4121" s="8" t="s">
        <v>27</v>
      </c>
      <c r="E4121" s="8" t="s">
        <v>623</v>
      </c>
      <c r="F4121" s="9">
        <v>730.01</v>
      </c>
      <c r="G4121" s="9">
        <v>84.6600036621094</v>
      </c>
      <c r="H4121" s="9">
        <v>422.440002441406</v>
      </c>
      <c r="I4121" s="9">
        <v>222.910003662109</v>
      </c>
      <c r="J4121" s="10">
        <v>0.115971021354198</v>
      </c>
      <c r="K4121" s="10">
        <v>0.578676998615265</v>
      </c>
      <c r="L4121" s="10">
        <v>0.305351972579956</v>
      </c>
      <c r="M4121" s="10">
        <v>0.305351972579956</v>
      </c>
      <c r="N4121" s="10">
        <v>2.18938088417053</v>
      </c>
      <c r="O4121" s="10">
        <v>0.527672588825226</v>
      </c>
    </row>
    <row r="4122" spans="1:15">
      <c r="A4122" s="8">
        <v>2016</v>
      </c>
      <c r="B4122" s="8" t="s">
        <v>638</v>
      </c>
      <c r="C4122" s="8">
        <v>420700</v>
      </c>
      <c r="D4122" s="8" t="s">
        <v>27</v>
      </c>
      <c r="E4122" s="8" t="s">
        <v>623</v>
      </c>
      <c r="F4122" s="9">
        <v>797.82</v>
      </c>
      <c r="G4122" s="9">
        <v>97.2099990844727</v>
      </c>
      <c r="H4122" s="9">
        <v>434.579986572266</v>
      </c>
      <c r="I4122" s="9">
        <v>266.029998779297</v>
      </c>
      <c r="J4122" s="10">
        <v>0.12184452265501</v>
      </c>
      <c r="K4122" s="10">
        <v>0.544709324836731</v>
      </c>
      <c r="L4122" s="10">
        <v>0.333446145057678</v>
      </c>
      <c r="M4122" s="10">
        <v>0.333446145057678</v>
      </c>
      <c r="N4122" s="10">
        <v>2.2116014957428</v>
      </c>
      <c r="O4122" s="10">
        <v>0.612154304981232</v>
      </c>
    </row>
    <row r="4123" spans="1:15">
      <c r="A4123" s="8">
        <v>2017</v>
      </c>
      <c r="B4123" s="8" t="s">
        <v>638</v>
      </c>
      <c r="C4123" s="8">
        <v>420700</v>
      </c>
      <c r="D4123" s="8" t="s">
        <v>27</v>
      </c>
      <c r="E4123" s="8" t="s">
        <v>623</v>
      </c>
      <c r="F4123" s="9">
        <v>905.92</v>
      </c>
      <c r="G4123" s="9">
        <v>102.050003051758</v>
      </c>
      <c r="H4123" s="9">
        <v>477.429992675781</v>
      </c>
      <c r="I4123" s="9">
        <v>326.440002441406</v>
      </c>
      <c r="J4123" s="10">
        <v>0.112647920846939</v>
      </c>
      <c r="K4123" s="10">
        <v>0.527011215686798</v>
      </c>
      <c r="L4123" s="10">
        <v>0.360340863466263</v>
      </c>
      <c r="M4123" s="10">
        <v>0.360340863466263</v>
      </c>
      <c r="N4123" s="10">
        <v>2.24769306182861</v>
      </c>
      <c r="O4123" s="10">
        <v>0.683744251728058</v>
      </c>
    </row>
    <row r="4124" spans="1:15">
      <c r="A4124" s="8">
        <v>2018</v>
      </c>
      <c r="B4124" s="8" t="s">
        <v>638</v>
      </c>
      <c r="C4124" s="8">
        <v>420700</v>
      </c>
      <c r="D4124" s="8" t="s">
        <v>27</v>
      </c>
      <c r="E4124" s="8" t="s">
        <v>623</v>
      </c>
      <c r="F4124" s="9">
        <v>1005.3</v>
      </c>
      <c r="G4124" s="9">
        <v>94.1500015258789</v>
      </c>
      <c r="H4124" s="9">
        <v>523.700012207031</v>
      </c>
      <c r="I4124" s="9">
        <v>387.450012207031</v>
      </c>
      <c r="J4124" s="10">
        <v>0.0936536341905594</v>
      </c>
      <c r="K4124" s="10">
        <v>0.52093905210495</v>
      </c>
      <c r="L4124" s="10">
        <v>0.385407358407974</v>
      </c>
      <c r="M4124" s="10">
        <v>0.385407358407974</v>
      </c>
      <c r="N4124" s="10">
        <v>2.2917537689209</v>
      </c>
      <c r="O4124" s="10">
        <v>0.739831984043121</v>
      </c>
    </row>
    <row r="4125" spans="1:15">
      <c r="A4125" s="8">
        <v>2019</v>
      </c>
      <c r="B4125" s="8" t="s">
        <v>638</v>
      </c>
      <c r="C4125" s="8">
        <v>420700</v>
      </c>
      <c r="D4125" s="8" t="s">
        <v>27</v>
      </c>
      <c r="E4125" s="8" t="s">
        <v>623</v>
      </c>
      <c r="F4125" s="9">
        <v>1140.0651</v>
      </c>
      <c r="G4125" s="9">
        <v>100.49040222168</v>
      </c>
      <c r="H4125" s="9">
        <v>550.295532226563</v>
      </c>
      <c r="I4125" s="9">
        <v>489.279144287109</v>
      </c>
      <c r="J4125" s="10">
        <v>0.0881444439291954</v>
      </c>
      <c r="K4125" s="10">
        <v>0.482687801122665</v>
      </c>
      <c r="L4125" s="10">
        <v>0.429167717695236</v>
      </c>
      <c r="M4125" s="10">
        <v>0.429167717695236</v>
      </c>
      <c r="N4125" s="10">
        <v>2.34102320671082</v>
      </c>
      <c r="O4125" s="10">
        <v>0.889120697975159</v>
      </c>
    </row>
    <row r="4126" spans="1:15">
      <c r="A4126" s="8">
        <v>2020</v>
      </c>
      <c r="B4126" s="8" t="s">
        <v>638</v>
      </c>
      <c r="C4126" s="8">
        <v>420700</v>
      </c>
      <c r="D4126" s="8" t="s">
        <v>27</v>
      </c>
      <c r="E4126" s="8" t="s">
        <v>623</v>
      </c>
      <c r="F4126" s="9">
        <v>1005.23</v>
      </c>
      <c r="G4126" s="9">
        <v>99.1999969482422</v>
      </c>
      <c r="H4126" s="9">
        <v>435.029998779297</v>
      </c>
      <c r="I4126" s="9">
        <v>471</v>
      </c>
      <c r="J4126" s="10">
        <v>0.0986838787794113</v>
      </c>
      <c r="K4126" s="10">
        <v>0.432766616344452</v>
      </c>
      <c r="L4126" s="10">
        <v>0.468549489974976</v>
      </c>
      <c r="M4126" s="10">
        <v>0.468549489974976</v>
      </c>
      <c r="N4126" s="10">
        <v>2.36986565589905</v>
      </c>
      <c r="O4126" s="10">
        <v>1.08268392086029</v>
      </c>
    </row>
    <row r="4127" spans="1:15">
      <c r="A4127" s="8">
        <v>2021</v>
      </c>
      <c r="B4127" s="8" t="s">
        <v>638</v>
      </c>
      <c r="C4127" s="8">
        <v>420700</v>
      </c>
      <c r="D4127" s="8" t="s">
        <v>27</v>
      </c>
      <c r="E4127" s="8" t="s">
        <v>623</v>
      </c>
      <c r="F4127" s="9">
        <v>1162.3</v>
      </c>
      <c r="G4127" s="9">
        <v>114.919998168945</v>
      </c>
      <c r="H4127" s="9">
        <v>496.130004882813</v>
      </c>
      <c r="I4127" s="9">
        <v>551.25</v>
      </c>
      <c r="J4127" s="10">
        <v>0.0988729223608971</v>
      </c>
      <c r="K4127" s="10">
        <v>0.4268519282341</v>
      </c>
      <c r="L4127" s="10">
        <v>0.474275141954422</v>
      </c>
      <c r="M4127" s="10">
        <v>0.474275141954422</v>
      </c>
      <c r="N4127" s="10">
        <v>2.37540221214294</v>
      </c>
      <c r="O4127" s="10">
        <v>1.1110999584198</v>
      </c>
    </row>
    <row r="4128" spans="1:15">
      <c r="A4128" s="8">
        <v>2022</v>
      </c>
      <c r="B4128" s="8" t="s">
        <v>638</v>
      </c>
      <c r="C4128" s="8">
        <v>420700</v>
      </c>
      <c r="D4128" s="8" t="s">
        <v>27</v>
      </c>
      <c r="E4128" s="8" t="s">
        <v>623</v>
      </c>
      <c r="F4128" s="9">
        <v>1264.55</v>
      </c>
      <c r="G4128" s="9">
        <v>123.14</v>
      </c>
      <c r="H4128" s="9">
        <v>575.18</v>
      </c>
      <c r="I4128" s="9">
        <v>566.23</v>
      </c>
      <c r="J4128" s="10">
        <v>0.0973785140959234</v>
      </c>
      <c r="K4128" s="10">
        <v>0.454849551223755</v>
      </c>
      <c r="L4128" s="10">
        <v>0.447771934680321</v>
      </c>
      <c r="M4128" s="10">
        <v>0.447771934680321</v>
      </c>
      <c r="N4128" s="10">
        <v>2.3503934205844</v>
      </c>
      <c r="O4128" s="10">
        <v>0.984439653673633</v>
      </c>
    </row>
    <row r="4129" spans="1:15">
      <c r="A4129" s="1">
        <v>2023</v>
      </c>
      <c r="B4129" s="1" t="s">
        <v>638</v>
      </c>
      <c r="C4129" s="1">
        <v>420700</v>
      </c>
      <c r="D4129" s="1" t="s">
        <v>27</v>
      </c>
      <c r="E4129" s="1" t="s">
        <v>623</v>
      </c>
      <c r="F4129" s="14" t="s">
        <v>639</v>
      </c>
      <c r="G4129" s="14">
        <v>120.09</v>
      </c>
      <c r="H4129" s="14" t="s">
        <v>640</v>
      </c>
      <c r="I4129" s="14">
        <v>645.74</v>
      </c>
      <c r="J4129" s="18">
        <f>G4129/F4129</f>
        <v>0.0948555721428402</v>
      </c>
      <c r="K4129" s="18">
        <f>H4129/F4129</f>
        <v>0.395085424516007</v>
      </c>
      <c r="L4129" s="18">
        <f>I4129/F4129</f>
        <v>0.510051104634171</v>
      </c>
      <c r="M4129" s="18">
        <f>I4129/F4129</f>
        <v>0.510051104634171</v>
      </c>
      <c r="N4129" s="18">
        <f>J4129*1+K4129*2+L4129*3</f>
        <v>2.41517973507737</v>
      </c>
      <c r="O4129" s="18">
        <f>I4129/H4129</f>
        <v>1.29098942401887</v>
      </c>
    </row>
    <row r="4130" spans="1:15">
      <c r="A4130" s="8">
        <v>2000</v>
      </c>
      <c r="B4130" s="8" t="s">
        <v>641</v>
      </c>
      <c r="C4130" s="8">
        <v>420800</v>
      </c>
      <c r="D4130" s="8" t="s">
        <v>27</v>
      </c>
      <c r="E4130" s="8" t="s">
        <v>623</v>
      </c>
      <c r="F4130" s="9">
        <v>248.22</v>
      </c>
      <c r="G4130" s="9">
        <v>58.7799987792969</v>
      </c>
      <c r="H4130" s="9">
        <v>104.98999786377</v>
      </c>
      <c r="I4130" s="9">
        <v>84.4499969482422</v>
      </c>
      <c r="J4130" s="10">
        <v>0.23680604994297</v>
      </c>
      <c r="K4130" s="10">
        <v>0.422971546649933</v>
      </c>
      <c r="L4130" s="10">
        <v>0.340222358703613</v>
      </c>
      <c r="M4130" s="10">
        <v>0.340222358703613</v>
      </c>
      <c r="N4130" s="10">
        <v>2.10341620445251</v>
      </c>
      <c r="O4130" s="10">
        <v>0.804362297058105</v>
      </c>
    </row>
    <row r="4131" spans="1:15">
      <c r="A4131" s="8">
        <v>2001</v>
      </c>
      <c r="B4131" s="8" t="s">
        <v>641</v>
      </c>
      <c r="C4131" s="8">
        <v>420800</v>
      </c>
      <c r="D4131" s="8" t="s">
        <v>27</v>
      </c>
      <c r="E4131" s="8" t="s">
        <v>623</v>
      </c>
      <c r="F4131" s="9">
        <v>271.22</v>
      </c>
      <c r="G4131" s="9">
        <v>60.0800018310547</v>
      </c>
      <c r="H4131" s="9">
        <v>118.110000610352</v>
      </c>
      <c r="I4131" s="9">
        <v>93.0299987792969</v>
      </c>
      <c r="J4131" s="10">
        <v>0.221517592668533</v>
      </c>
      <c r="K4131" s="10">
        <v>0.435476750135422</v>
      </c>
      <c r="L4131" s="10">
        <v>0.343005686998367</v>
      </c>
      <c r="M4131" s="10">
        <v>0.343005686998367</v>
      </c>
      <c r="N4131" s="10">
        <v>2.12148809432983</v>
      </c>
      <c r="O4131" s="10">
        <v>0.787655532360077</v>
      </c>
    </row>
    <row r="4132" spans="1:15">
      <c r="A4132" s="8">
        <v>2002</v>
      </c>
      <c r="B4132" s="8" t="s">
        <v>641</v>
      </c>
      <c r="C4132" s="8">
        <v>420800</v>
      </c>
      <c r="D4132" s="8" t="s">
        <v>27</v>
      </c>
      <c r="E4132" s="8" t="s">
        <v>623</v>
      </c>
      <c r="F4132" s="9">
        <v>293.46</v>
      </c>
      <c r="G4132" s="9">
        <v>61.2599983215332</v>
      </c>
      <c r="H4132" s="9">
        <v>129.229995727539</v>
      </c>
      <c r="I4132" s="9">
        <v>102.970001220703</v>
      </c>
      <c r="J4132" s="10">
        <v>0.208750754594803</v>
      </c>
      <c r="K4132" s="10">
        <v>0.44036665558815</v>
      </c>
      <c r="L4132" s="10">
        <v>0.350882589817047</v>
      </c>
      <c r="M4132" s="10">
        <v>0.350882589817047</v>
      </c>
      <c r="N4132" s="10">
        <v>2.14213180541992</v>
      </c>
      <c r="O4132" s="10">
        <v>0.796796441078186</v>
      </c>
    </row>
    <row r="4133" spans="1:15">
      <c r="A4133" s="8">
        <v>2003</v>
      </c>
      <c r="B4133" s="8" t="s">
        <v>641</v>
      </c>
      <c r="C4133" s="8">
        <v>420800</v>
      </c>
      <c r="D4133" s="8" t="s">
        <v>27</v>
      </c>
      <c r="E4133" s="8" t="s">
        <v>623</v>
      </c>
      <c r="F4133" s="9">
        <v>327.51</v>
      </c>
      <c r="G4133" s="9">
        <v>65.2699966430664</v>
      </c>
      <c r="H4133" s="9">
        <v>149</v>
      </c>
      <c r="I4133" s="9">
        <v>113.23999786377</v>
      </c>
      <c r="J4133" s="10">
        <v>0.199291616678238</v>
      </c>
      <c r="K4133" s="10">
        <v>0.454947948455811</v>
      </c>
      <c r="L4133" s="10">
        <v>0.345760434865952</v>
      </c>
      <c r="M4133" s="10">
        <v>0.345760434865952</v>
      </c>
      <c r="N4133" s="10">
        <v>2.14646887779236</v>
      </c>
      <c r="O4133" s="10">
        <v>0.759999990463257</v>
      </c>
    </row>
    <row r="4134" spans="1:15">
      <c r="A4134" s="8">
        <v>2004</v>
      </c>
      <c r="B4134" s="8" t="s">
        <v>641</v>
      </c>
      <c r="C4134" s="8">
        <v>420800</v>
      </c>
      <c r="D4134" s="8" t="s">
        <v>27</v>
      </c>
      <c r="E4134" s="8" t="s">
        <v>623</v>
      </c>
      <c r="F4134" s="9">
        <v>379.46</v>
      </c>
      <c r="G4134" s="9">
        <v>77.629997253418</v>
      </c>
      <c r="H4134" s="9">
        <v>173.919998168945</v>
      </c>
      <c r="I4134" s="9">
        <v>127.910003662109</v>
      </c>
      <c r="J4134" s="10">
        <v>0.204580187797546</v>
      </c>
      <c r="K4134" s="10">
        <v>0.458335518836975</v>
      </c>
      <c r="L4134" s="10">
        <v>0.337084293365479</v>
      </c>
      <c r="M4134" s="10">
        <v>0.337084293365479</v>
      </c>
      <c r="N4134" s="10">
        <v>2.13250398635864</v>
      </c>
      <c r="O4134" s="10">
        <v>0.735453128814697</v>
      </c>
    </row>
    <row r="4135" spans="1:15">
      <c r="A4135" s="8">
        <v>2005</v>
      </c>
      <c r="B4135" s="8" t="s">
        <v>641</v>
      </c>
      <c r="C4135" s="8">
        <v>420800</v>
      </c>
      <c r="D4135" s="8" t="s">
        <v>27</v>
      </c>
      <c r="E4135" s="8" t="s">
        <v>623</v>
      </c>
      <c r="F4135" s="9">
        <v>310.29</v>
      </c>
      <c r="G4135" s="9">
        <v>78.0699996948242</v>
      </c>
      <c r="H4135" s="9">
        <v>112.470001220703</v>
      </c>
      <c r="I4135" s="9">
        <v>119.75</v>
      </c>
      <c r="J4135" s="10">
        <v>0.251603335142136</v>
      </c>
      <c r="K4135" s="10">
        <v>0.362467378377914</v>
      </c>
      <c r="L4135" s="10">
        <v>0.38592928647995</v>
      </c>
      <c r="M4135" s="10">
        <v>0.38592928647995</v>
      </c>
      <c r="N4135" s="10">
        <v>2.13432598114014</v>
      </c>
      <c r="O4135" s="10">
        <v>1.06472837924957</v>
      </c>
    </row>
    <row r="4136" spans="1:15">
      <c r="A4136" s="8">
        <v>2006</v>
      </c>
      <c r="B4136" s="8" t="s">
        <v>641</v>
      </c>
      <c r="C4136" s="8">
        <v>420800</v>
      </c>
      <c r="D4136" s="8" t="s">
        <v>27</v>
      </c>
      <c r="E4136" s="8" t="s">
        <v>623</v>
      </c>
      <c r="F4136" s="9">
        <v>348.73</v>
      </c>
      <c r="G4136" s="9">
        <v>86.0400009155273</v>
      </c>
      <c r="H4136" s="9">
        <v>127.589996337891</v>
      </c>
      <c r="I4136" s="9">
        <v>135.100006103516</v>
      </c>
      <c r="J4136" s="10">
        <v>0.246723830699921</v>
      </c>
      <c r="K4136" s="10">
        <v>0.365870445966721</v>
      </c>
      <c r="L4136" s="10">
        <v>0.387405753135681</v>
      </c>
      <c r="M4136" s="10">
        <v>0.387405753135681</v>
      </c>
      <c r="N4136" s="10">
        <v>2.14068198204041</v>
      </c>
      <c r="O4136" s="10">
        <v>1.05886054039001</v>
      </c>
    </row>
    <row r="4137" spans="1:15">
      <c r="A4137" s="8">
        <v>2007</v>
      </c>
      <c r="B4137" s="8" t="s">
        <v>641</v>
      </c>
      <c r="C4137" s="8">
        <v>420800</v>
      </c>
      <c r="D4137" s="8" t="s">
        <v>27</v>
      </c>
      <c r="E4137" s="8" t="s">
        <v>623</v>
      </c>
      <c r="F4137" s="9">
        <v>420.08</v>
      </c>
      <c r="G4137" s="9">
        <v>103.379997253418</v>
      </c>
      <c r="H4137" s="9">
        <v>159.960006713867</v>
      </c>
      <c r="I4137" s="9">
        <v>156.740005493164</v>
      </c>
      <c r="J4137" s="10">
        <v>0.246095970273018</v>
      </c>
      <c r="K4137" s="10">
        <v>0.380784630775452</v>
      </c>
      <c r="L4137" s="10">
        <v>0.373119413852692</v>
      </c>
      <c r="M4137" s="10">
        <v>0.373119413852692</v>
      </c>
      <c r="N4137" s="10">
        <v>2.12702345848083</v>
      </c>
      <c r="O4137" s="10">
        <v>0.979869961738586</v>
      </c>
    </row>
    <row r="4138" spans="1:15">
      <c r="A4138" s="8">
        <v>2008</v>
      </c>
      <c r="B4138" s="8" t="s">
        <v>641</v>
      </c>
      <c r="C4138" s="8">
        <v>420800</v>
      </c>
      <c r="D4138" s="8" t="s">
        <v>27</v>
      </c>
      <c r="E4138" s="8" t="s">
        <v>623</v>
      </c>
      <c r="F4138" s="9">
        <v>520.36</v>
      </c>
      <c r="G4138" s="9">
        <v>129.119995117187</v>
      </c>
      <c r="H4138" s="9">
        <v>206.889999389648</v>
      </c>
      <c r="I4138" s="9">
        <v>184.350006103516</v>
      </c>
      <c r="J4138" s="10">
        <v>0.248135894536972</v>
      </c>
      <c r="K4138" s="10">
        <v>0.397590130567551</v>
      </c>
      <c r="L4138" s="10">
        <v>0.354273974895477</v>
      </c>
      <c r="M4138" s="10">
        <v>0.354273974895477</v>
      </c>
      <c r="N4138" s="10">
        <v>2.10613799095154</v>
      </c>
      <c r="O4138" s="10">
        <v>0.891053259372711</v>
      </c>
    </row>
    <row r="4139" spans="1:15">
      <c r="A4139" s="8">
        <v>2009</v>
      </c>
      <c r="B4139" s="8" t="s">
        <v>641</v>
      </c>
      <c r="C4139" s="8">
        <v>420800</v>
      </c>
      <c r="D4139" s="8" t="s">
        <v>27</v>
      </c>
      <c r="E4139" s="8" t="s">
        <v>623</v>
      </c>
      <c r="F4139" s="9">
        <v>600.1</v>
      </c>
      <c r="G4139" s="9">
        <v>134.539993286133</v>
      </c>
      <c r="H4139" s="9">
        <v>265.239990234375</v>
      </c>
      <c r="I4139" s="9">
        <v>200.320007324219</v>
      </c>
      <c r="J4139" s="10">
        <v>0.224195957183838</v>
      </c>
      <c r="K4139" s="10">
        <v>0.441992998123169</v>
      </c>
      <c r="L4139" s="10">
        <v>0.333811044692993</v>
      </c>
      <c r="M4139" s="10">
        <v>0.333811044692993</v>
      </c>
      <c r="N4139" s="10">
        <v>2.10961508750916</v>
      </c>
      <c r="O4139" s="10">
        <v>0.755240619182587</v>
      </c>
    </row>
    <row r="4140" spans="1:15">
      <c r="A4140" s="8">
        <v>2010</v>
      </c>
      <c r="B4140" s="8" t="s">
        <v>641</v>
      </c>
      <c r="C4140" s="8">
        <v>420800</v>
      </c>
      <c r="D4140" s="8" t="s">
        <v>27</v>
      </c>
      <c r="E4140" s="8" t="s">
        <v>623</v>
      </c>
      <c r="F4140" s="9">
        <v>730.07</v>
      </c>
      <c r="G4140" s="9">
        <v>145.100006103516</v>
      </c>
      <c r="H4140" s="9">
        <v>353.130004882813</v>
      </c>
      <c r="I4140" s="9">
        <v>231.839996337891</v>
      </c>
      <c r="J4140" s="10">
        <v>0.19874806702137</v>
      </c>
      <c r="K4140" s="10">
        <v>0.483693361282349</v>
      </c>
      <c r="L4140" s="10">
        <v>0.317558586597443</v>
      </c>
      <c r="M4140" s="10">
        <v>0.317558586597443</v>
      </c>
      <c r="N4140" s="10">
        <v>2.11881065368652</v>
      </c>
      <c r="O4140" s="10">
        <v>0.65652871131897</v>
      </c>
    </row>
    <row r="4141" spans="1:15">
      <c r="A4141" s="8">
        <v>2011</v>
      </c>
      <c r="B4141" s="8" t="s">
        <v>641</v>
      </c>
      <c r="C4141" s="8">
        <v>420800</v>
      </c>
      <c r="D4141" s="8" t="s">
        <v>27</v>
      </c>
      <c r="E4141" s="8" t="s">
        <v>623</v>
      </c>
      <c r="F4141" s="9">
        <v>942.59</v>
      </c>
      <c r="G4141" s="9">
        <v>166.529998779297</v>
      </c>
      <c r="H4141" s="9">
        <v>494.399993896484</v>
      </c>
      <c r="I4141" s="9">
        <v>281.660003662109</v>
      </c>
      <c r="J4141" s="10">
        <v>0.176672786474228</v>
      </c>
      <c r="K4141" s="10">
        <v>0.524512231349945</v>
      </c>
      <c r="L4141" s="10">
        <v>0.298814982175827</v>
      </c>
      <c r="M4141" s="10">
        <v>0.298814982175827</v>
      </c>
      <c r="N4141" s="10">
        <v>2.12214231491089</v>
      </c>
      <c r="O4141" s="10">
        <v>0.569700658321381</v>
      </c>
    </row>
    <row r="4142" spans="1:15">
      <c r="A4142" s="8">
        <v>2012</v>
      </c>
      <c r="B4142" s="8" t="s">
        <v>641</v>
      </c>
      <c r="C4142" s="8">
        <v>420800</v>
      </c>
      <c r="D4142" s="8" t="s">
        <v>27</v>
      </c>
      <c r="E4142" s="8" t="s">
        <v>623</v>
      </c>
      <c r="F4142" s="9">
        <v>1085.26</v>
      </c>
      <c r="G4142" s="9">
        <v>178.690002441406</v>
      </c>
      <c r="H4142" s="9">
        <v>587.549987792969</v>
      </c>
      <c r="I4142" s="9">
        <v>319.019989013672</v>
      </c>
      <c r="J4142" s="10">
        <v>0.164651796221733</v>
      </c>
      <c r="K4142" s="10">
        <v>0.541391015052795</v>
      </c>
      <c r="L4142" s="10">
        <v>0.293957203626633</v>
      </c>
      <c r="M4142" s="10">
        <v>0.293957203626633</v>
      </c>
      <c r="N4142" s="10">
        <v>2.12930536270142</v>
      </c>
      <c r="O4142" s="10">
        <v>0.542966544628143</v>
      </c>
    </row>
    <row r="4143" spans="1:15">
      <c r="A4143" s="8">
        <v>2013</v>
      </c>
      <c r="B4143" s="8" t="s">
        <v>641</v>
      </c>
      <c r="C4143" s="8">
        <v>420800</v>
      </c>
      <c r="D4143" s="8" t="s">
        <v>27</v>
      </c>
      <c r="E4143" s="8" t="s">
        <v>623</v>
      </c>
      <c r="F4143" s="9">
        <v>1202.61</v>
      </c>
      <c r="G4143" s="9">
        <v>190.300003051758</v>
      </c>
      <c r="H4143" s="9">
        <v>651.929992675781</v>
      </c>
      <c r="I4143" s="9">
        <v>360.380004882813</v>
      </c>
      <c r="J4143" s="10">
        <v>0.158239170908928</v>
      </c>
      <c r="K4143" s="10">
        <v>0.542095959186554</v>
      </c>
      <c r="L4143" s="10">
        <v>0.299664884805679</v>
      </c>
      <c r="M4143" s="10">
        <v>0.299664884805679</v>
      </c>
      <c r="N4143" s="10">
        <v>2.1414258480072</v>
      </c>
      <c r="O4143" s="10">
        <v>0.552789449691772</v>
      </c>
    </row>
    <row r="4144" spans="1:15">
      <c r="A4144" s="8">
        <v>2014</v>
      </c>
      <c r="B4144" s="8" t="s">
        <v>641</v>
      </c>
      <c r="C4144" s="8">
        <v>420800</v>
      </c>
      <c r="D4144" s="8" t="s">
        <v>27</v>
      </c>
      <c r="E4144" s="8" t="s">
        <v>623</v>
      </c>
      <c r="F4144" s="9">
        <v>1310.59</v>
      </c>
      <c r="G4144" s="9">
        <v>198.110000610352</v>
      </c>
      <c r="H4144" s="9">
        <v>706.52001953125</v>
      </c>
      <c r="I4144" s="9">
        <v>405.959991455078</v>
      </c>
      <c r="J4144" s="10">
        <v>0.151160925626755</v>
      </c>
      <c r="K4144" s="10">
        <v>0.539085447788239</v>
      </c>
      <c r="L4144" s="10">
        <v>0.309753626585007</v>
      </c>
      <c r="M4144" s="10">
        <v>0.309753626585007</v>
      </c>
      <c r="N4144" s="10">
        <v>2.15859270095825</v>
      </c>
      <c r="O4144" s="10">
        <v>0.574590921401978</v>
      </c>
    </row>
    <row r="4145" spans="1:15">
      <c r="A4145" s="8">
        <v>2015</v>
      </c>
      <c r="B4145" s="8" t="s">
        <v>641</v>
      </c>
      <c r="C4145" s="8">
        <v>420800</v>
      </c>
      <c r="D4145" s="8" t="s">
        <v>27</v>
      </c>
      <c r="E4145" s="8" t="s">
        <v>623</v>
      </c>
      <c r="F4145" s="9">
        <v>1388.46</v>
      </c>
      <c r="G4145" s="9">
        <v>200.860000610352</v>
      </c>
      <c r="H4145" s="9">
        <v>729.659973144531</v>
      </c>
      <c r="I4145" s="9">
        <v>457.940002441406</v>
      </c>
      <c r="J4145" s="10">
        <v>0.144663870334625</v>
      </c>
      <c r="K4145" s="10">
        <v>0.525517463684082</v>
      </c>
      <c r="L4145" s="10">
        <v>0.32981863617897</v>
      </c>
      <c r="M4145" s="10">
        <v>0.32981863617897</v>
      </c>
      <c r="N4145" s="10">
        <v>2.18515467643738</v>
      </c>
      <c r="O4145" s="10">
        <v>0.627607405185699</v>
      </c>
    </row>
    <row r="4146" spans="1:15">
      <c r="A4146" s="8">
        <v>2016</v>
      </c>
      <c r="B4146" s="8" t="s">
        <v>641</v>
      </c>
      <c r="C4146" s="8">
        <v>420800</v>
      </c>
      <c r="D4146" s="8" t="s">
        <v>27</v>
      </c>
      <c r="E4146" s="8" t="s">
        <v>623</v>
      </c>
      <c r="F4146" s="9">
        <v>1521</v>
      </c>
      <c r="G4146" s="9">
        <v>213.149993896484</v>
      </c>
      <c r="H4146" s="9">
        <v>789.510009765625</v>
      </c>
      <c r="I4146" s="9">
        <v>518.340026855469</v>
      </c>
      <c r="J4146" s="10">
        <v>0.140138059854507</v>
      </c>
      <c r="K4146" s="10">
        <v>0.519073009490967</v>
      </c>
      <c r="L4146" s="10">
        <v>0.340788960456848</v>
      </c>
      <c r="M4146" s="10">
        <v>0.340788960456848</v>
      </c>
      <c r="N4146" s="10">
        <v>2.20065093040466</v>
      </c>
      <c r="O4146" s="10">
        <v>0.65653383731842</v>
      </c>
    </row>
    <row r="4147" spans="1:15">
      <c r="A4147" s="8">
        <v>2017</v>
      </c>
      <c r="B4147" s="8" t="s">
        <v>641</v>
      </c>
      <c r="C4147" s="8">
        <v>420800</v>
      </c>
      <c r="D4147" s="8" t="s">
        <v>27</v>
      </c>
      <c r="E4147" s="8" t="s">
        <v>623</v>
      </c>
      <c r="F4147" s="9">
        <v>1664.17</v>
      </c>
      <c r="G4147" s="9">
        <v>222.850006103516</v>
      </c>
      <c r="H4147" s="9">
        <v>850.630004882813</v>
      </c>
      <c r="I4147" s="9">
        <v>590.690002441406</v>
      </c>
      <c r="J4147" s="10">
        <v>0.133910596370697</v>
      </c>
      <c r="K4147" s="10">
        <v>0.511143684387207</v>
      </c>
      <c r="L4147" s="10">
        <v>0.354945719242096</v>
      </c>
      <c r="M4147" s="10">
        <v>0.354945719242096</v>
      </c>
      <c r="N4147" s="10">
        <v>2.22103500366211</v>
      </c>
      <c r="O4147" s="10">
        <v>0.694414734840393</v>
      </c>
    </row>
    <row r="4148" spans="1:15">
      <c r="A4148" s="8">
        <v>2018</v>
      </c>
      <c r="B4148" s="8" t="s">
        <v>641</v>
      </c>
      <c r="C4148" s="8">
        <v>420800</v>
      </c>
      <c r="D4148" s="8" t="s">
        <v>27</v>
      </c>
      <c r="E4148" s="8" t="s">
        <v>623</v>
      </c>
      <c r="F4148" s="9">
        <v>1847.89</v>
      </c>
      <c r="G4148" s="9">
        <v>226.199996948242</v>
      </c>
      <c r="H4148" s="9">
        <v>943.890014648438</v>
      </c>
      <c r="I4148" s="9">
        <v>677.799987792969</v>
      </c>
      <c r="J4148" s="10">
        <v>0.122409880161285</v>
      </c>
      <c r="K4148" s="10">
        <v>0.510793387889862</v>
      </c>
      <c r="L4148" s="10">
        <v>0.366796731948853</v>
      </c>
      <c r="M4148" s="10">
        <v>0.366796731948853</v>
      </c>
      <c r="N4148" s="10">
        <v>2.24438691139221</v>
      </c>
      <c r="O4148" s="10">
        <v>0.718092143535614</v>
      </c>
    </row>
    <row r="4149" spans="1:15">
      <c r="A4149" s="8">
        <v>2019</v>
      </c>
      <c r="B4149" s="8" t="s">
        <v>641</v>
      </c>
      <c r="C4149" s="8">
        <v>420800</v>
      </c>
      <c r="D4149" s="8" t="s">
        <v>27</v>
      </c>
      <c r="E4149" s="8" t="s">
        <v>623</v>
      </c>
      <c r="F4149" s="9">
        <v>2033.7727</v>
      </c>
      <c r="G4149" s="9">
        <v>242.892593383789</v>
      </c>
      <c r="H4149" s="9">
        <v>961.499816894531</v>
      </c>
      <c r="I4149" s="9">
        <v>829.380310058594</v>
      </c>
      <c r="J4149" s="10">
        <v>0.119429565966129</v>
      </c>
      <c r="K4149" s="10">
        <v>0.472766607999802</v>
      </c>
      <c r="L4149" s="10">
        <v>0.40780383348465</v>
      </c>
      <c r="M4149" s="10">
        <v>0.40780383348465</v>
      </c>
      <c r="N4149" s="10">
        <v>2.28837418556213</v>
      </c>
      <c r="O4149" s="10">
        <v>0.862590193748474</v>
      </c>
    </row>
    <row r="4150" spans="1:15">
      <c r="A4150" s="8">
        <v>2020</v>
      </c>
      <c r="B4150" s="8" t="s">
        <v>641</v>
      </c>
      <c r="C4150" s="8">
        <v>420800</v>
      </c>
      <c r="D4150" s="8" t="s">
        <v>27</v>
      </c>
      <c r="E4150" s="8" t="s">
        <v>623</v>
      </c>
      <c r="F4150" s="9">
        <v>1906.41</v>
      </c>
      <c r="G4150" s="9">
        <v>251.490005493164</v>
      </c>
      <c r="H4150" s="9">
        <v>848.969970703125</v>
      </c>
      <c r="I4150" s="9">
        <v>805.950012207031</v>
      </c>
      <c r="J4150" s="10">
        <v>0.131918117403984</v>
      </c>
      <c r="K4150" s="10">
        <v>0.445323914289474</v>
      </c>
      <c r="L4150" s="10">
        <v>0.42275795340538</v>
      </c>
      <c r="M4150" s="10">
        <v>0.42275795340538</v>
      </c>
      <c r="N4150" s="10">
        <v>2.2908399105072</v>
      </c>
      <c r="O4150" s="10">
        <v>0.949326872825623</v>
      </c>
    </row>
    <row r="4151" spans="1:15">
      <c r="A4151" s="8">
        <v>2021</v>
      </c>
      <c r="B4151" s="8" t="s">
        <v>641</v>
      </c>
      <c r="C4151" s="8">
        <v>420800</v>
      </c>
      <c r="D4151" s="8" t="s">
        <v>27</v>
      </c>
      <c r="E4151" s="8" t="s">
        <v>623</v>
      </c>
      <c r="F4151" s="9">
        <v>2120.86</v>
      </c>
      <c r="G4151" s="9">
        <v>277.420013427734</v>
      </c>
      <c r="H4151" s="9">
        <v>878.22998046875</v>
      </c>
      <c r="I4151" s="9">
        <v>965.210021972656</v>
      </c>
      <c r="J4151" s="10">
        <v>0.130805432796478</v>
      </c>
      <c r="K4151" s="10">
        <v>0.414091438055038</v>
      </c>
      <c r="L4151" s="10">
        <v>0.455103129148483</v>
      </c>
      <c r="M4151" s="10">
        <v>0.455103129148483</v>
      </c>
      <c r="N4151" s="10">
        <v>2.32429766654968</v>
      </c>
      <c r="O4151" s="10">
        <v>1.0990401506424</v>
      </c>
    </row>
    <row r="4152" spans="1:15">
      <c r="A4152" s="8">
        <v>2022</v>
      </c>
      <c r="B4152" s="8" t="s">
        <v>641</v>
      </c>
      <c r="C4152" s="8">
        <v>420800</v>
      </c>
      <c r="D4152" s="8" t="s">
        <v>27</v>
      </c>
      <c r="E4152" s="8" t="s">
        <v>623</v>
      </c>
      <c r="F4152" s="9">
        <v>2200.96</v>
      </c>
      <c r="G4152" s="9">
        <v>293.96</v>
      </c>
      <c r="H4152" s="9">
        <v>907.98</v>
      </c>
      <c r="I4152" s="9">
        <v>999.01</v>
      </c>
      <c r="J4152" s="10">
        <v>0.133559901134051</v>
      </c>
      <c r="K4152" s="10">
        <v>0.412538165164292</v>
      </c>
      <c r="L4152" s="10">
        <v>0.453897390229718</v>
      </c>
      <c r="M4152" s="10">
        <v>0.453897390229718</v>
      </c>
      <c r="N4152" s="10">
        <v>2.32032840215179</v>
      </c>
      <c r="O4152" s="10">
        <v>1.10025551223595</v>
      </c>
    </row>
    <row r="4153" spans="1:15">
      <c r="A4153" s="1">
        <v>2023</v>
      </c>
      <c r="B4153" s="1" t="s">
        <v>641</v>
      </c>
      <c r="C4153" s="1">
        <v>420800</v>
      </c>
      <c r="D4153" s="1" t="s">
        <v>27</v>
      </c>
      <c r="E4153" s="1" t="s">
        <v>623</v>
      </c>
      <c r="F4153" s="14" t="s">
        <v>642</v>
      </c>
      <c r="G4153" s="14">
        <v>303.83</v>
      </c>
      <c r="H4153" s="14" t="s">
        <v>643</v>
      </c>
      <c r="I4153" s="14">
        <v>1091.94</v>
      </c>
      <c r="J4153" s="18">
        <f>G4153/F4153</f>
        <v>0.133710337543458</v>
      </c>
      <c r="K4153" s="18">
        <f>H4153/F4153</f>
        <v>0.385741319368041</v>
      </c>
      <c r="L4153" s="18">
        <f>I4153/F4153</f>
        <v>0.480543942261145</v>
      </c>
      <c r="M4153" s="18">
        <f>I4153/F4153</f>
        <v>0.480543942261145</v>
      </c>
      <c r="N4153" s="18">
        <f>J4153*1+K4153*2+L4153*3</f>
        <v>2.34682480306298</v>
      </c>
      <c r="O4153" s="18">
        <f>I4153/H4153</f>
        <v>1.245767352713</v>
      </c>
    </row>
    <row r="4154" spans="1:15">
      <c r="A4154" s="8">
        <v>2000</v>
      </c>
      <c r="B4154" s="8" t="s">
        <v>644</v>
      </c>
      <c r="C4154" s="8">
        <v>420900</v>
      </c>
      <c r="D4154" s="8" t="s">
        <v>27</v>
      </c>
      <c r="E4154" s="8" t="s">
        <v>623</v>
      </c>
      <c r="F4154" s="9">
        <v>262.51</v>
      </c>
      <c r="G4154" s="9">
        <v>72.2099990844727</v>
      </c>
      <c r="H4154" s="9">
        <v>104.580001831055</v>
      </c>
      <c r="I4154" s="9">
        <v>85.7200012207031</v>
      </c>
      <c r="J4154" s="10">
        <v>0.275075227022171</v>
      </c>
      <c r="K4154" s="10">
        <v>0.398384839296341</v>
      </c>
      <c r="L4154" s="10">
        <v>0.326539933681488</v>
      </c>
      <c r="M4154" s="10">
        <v>0.326539933681488</v>
      </c>
      <c r="N4154" s="10">
        <v>2.05146479606628</v>
      </c>
      <c r="O4154" s="10">
        <v>0.81965959072113</v>
      </c>
    </row>
    <row r="4155" spans="1:15">
      <c r="A4155" s="8">
        <v>2001</v>
      </c>
      <c r="B4155" s="8" t="s">
        <v>644</v>
      </c>
      <c r="C4155" s="8">
        <v>420900</v>
      </c>
      <c r="D4155" s="8" t="s">
        <v>27</v>
      </c>
      <c r="E4155" s="8" t="s">
        <v>623</v>
      </c>
      <c r="F4155" s="9">
        <v>287.8</v>
      </c>
      <c r="G4155" s="9">
        <v>72.8199996948242</v>
      </c>
      <c r="H4155" s="9">
        <v>118.370002746582</v>
      </c>
      <c r="I4155" s="9">
        <v>96.6100006103516</v>
      </c>
      <c r="J4155" s="10">
        <v>0.253022938966751</v>
      </c>
      <c r="K4155" s="10">
        <v>0.41129258275032</v>
      </c>
      <c r="L4155" s="10">
        <v>0.335684508085251</v>
      </c>
      <c r="M4155" s="10">
        <v>0.335684508085251</v>
      </c>
      <c r="N4155" s="10">
        <v>2.08266162872314</v>
      </c>
      <c r="O4155" s="10">
        <v>0.816169619560242</v>
      </c>
    </row>
    <row r="4156" spans="1:15">
      <c r="A4156" s="8">
        <v>2002</v>
      </c>
      <c r="B4156" s="8" t="s">
        <v>644</v>
      </c>
      <c r="C4156" s="8">
        <v>420900</v>
      </c>
      <c r="D4156" s="8" t="s">
        <v>27</v>
      </c>
      <c r="E4156" s="8" t="s">
        <v>623</v>
      </c>
      <c r="F4156" s="9">
        <v>314.06</v>
      </c>
      <c r="G4156" s="9">
        <v>75.9800033569336</v>
      </c>
      <c r="H4156" s="9">
        <v>131.669998168945</v>
      </c>
      <c r="I4156" s="9">
        <v>106.410003662109</v>
      </c>
      <c r="J4156" s="10">
        <v>0.241928309202194</v>
      </c>
      <c r="K4156" s="10">
        <v>0.419251084327698</v>
      </c>
      <c r="L4156" s="10">
        <v>0.338820606470108</v>
      </c>
      <c r="M4156" s="10">
        <v>0.338820606470108</v>
      </c>
      <c r="N4156" s="10">
        <v>2.09689235687256</v>
      </c>
      <c r="O4156" s="10">
        <v>0.808156788349152</v>
      </c>
    </row>
    <row r="4157" spans="1:15">
      <c r="A4157" s="8">
        <v>2003</v>
      </c>
      <c r="B4157" s="8" t="s">
        <v>644</v>
      </c>
      <c r="C4157" s="8">
        <v>420900</v>
      </c>
      <c r="D4157" s="8" t="s">
        <v>27</v>
      </c>
      <c r="E4157" s="8" t="s">
        <v>623</v>
      </c>
      <c r="F4157" s="9">
        <v>343.55</v>
      </c>
      <c r="G4157" s="9">
        <v>81.3399963378906</v>
      </c>
      <c r="H4157" s="9">
        <v>145.289993286133</v>
      </c>
      <c r="I4157" s="9">
        <v>116.919998168945</v>
      </c>
      <c r="J4157" s="10">
        <v>0.236763194203377</v>
      </c>
      <c r="K4157" s="10">
        <v>0.42290785908699</v>
      </c>
      <c r="L4157" s="10">
        <v>0.340328902006149</v>
      </c>
      <c r="M4157" s="10">
        <v>0.340328902006149</v>
      </c>
      <c r="N4157" s="10">
        <v>2.10356569290161</v>
      </c>
      <c r="O4157" s="10">
        <v>0.804735362529755</v>
      </c>
    </row>
    <row r="4158" spans="1:15">
      <c r="A4158" s="8">
        <v>2004</v>
      </c>
      <c r="B4158" s="8" t="s">
        <v>644</v>
      </c>
      <c r="C4158" s="8">
        <v>420900</v>
      </c>
      <c r="D4158" s="8" t="s">
        <v>27</v>
      </c>
      <c r="E4158" s="8" t="s">
        <v>623</v>
      </c>
      <c r="F4158" s="9">
        <v>381.29</v>
      </c>
      <c r="G4158" s="9">
        <v>89.4800033569336</v>
      </c>
      <c r="H4158" s="9">
        <v>159.429992675781</v>
      </c>
      <c r="I4158" s="9">
        <v>132.380004882812</v>
      </c>
      <c r="J4158" s="10">
        <v>0.234677031636238</v>
      </c>
      <c r="K4158" s="10">
        <v>0.418133169412613</v>
      </c>
      <c r="L4158" s="10">
        <v>0.34718981385231</v>
      </c>
      <c r="M4158" s="10">
        <v>0.34718981385231</v>
      </c>
      <c r="N4158" s="10">
        <v>2.11251282691956</v>
      </c>
      <c r="O4158" s="10">
        <v>0.830333113670349</v>
      </c>
    </row>
    <row r="4159" spans="1:15">
      <c r="A4159" s="8">
        <v>2005</v>
      </c>
      <c r="B4159" s="8" t="s">
        <v>644</v>
      </c>
      <c r="C4159" s="8">
        <v>420900</v>
      </c>
      <c r="D4159" s="8" t="s">
        <v>27</v>
      </c>
      <c r="E4159" s="8" t="s">
        <v>623</v>
      </c>
      <c r="F4159" s="9">
        <v>359.73</v>
      </c>
      <c r="G4159" s="9">
        <v>94.5</v>
      </c>
      <c r="H4159" s="9">
        <v>134.860000610352</v>
      </c>
      <c r="I4159" s="9">
        <v>130.369995117187</v>
      </c>
      <c r="J4159" s="10">
        <v>0.262697011232376</v>
      </c>
      <c r="K4159" s="10">
        <v>0.374892294406891</v>
      </c>
      <c r="L4159" s="10">
        <v>0.362410694360733</v>
      </c>
      <c r="M4159" s="10">
        <v>0.362410694360733</v>
      </c>
      <c r="N4159" s="10">
        <v>2.09971380233765</v>
      </c>
      <c r="O4159" s="10">
        <v>0.966706156730652</v>
      </c>
    </row>
    <row r="4160" spans="1:15">
      <c r="A4160" s="8">
        <v>2006</v>
      </c>
      <c r="B4160" s="8" t="s">
        <v>644</v>
      </c>
      <c r="C4160" s="8">
        <v>420900</v>
      </c>
      <c r="D4160" s="8" t="s">
        <v>27</v>
      </c>
      <c r="E4160" s="8" t="s">
        <v>623</v>
      </c>
      <c r="F4160" s="9">
        <v>404.15</v>
      </c>
      <c r="G4160" s="9">
        <v>99.5899963378906</v>
      </c>
      <c r="H4160" s="9">
        <v>154.559997558594</v>
      </c>
      <c r="I4160" s="9">
        <v>150</v>
      </c>
      <c r="J4160" s="10">
        <v>0.24641840159893</v>
      </c>
      <c r="K4160" s="10">
        <v>0.382432252168655</v>
      </c>
      <c r="L4160" s="10">
        <v>0.371149331331253</v>
      </c>
      <c r="M4160" s="10">
        <v>0.371149331331253</v>
      </c>
      <c r="N4160" s="10">
        <v>2.12473082542419</v>
      </c>
      <c r="O4160" s="10">
        <v>0.970496892929077</v>
      </c>
    </row>
    <row r="4161" spans="1:15">
      <c r="A4161" s="8">
        <v>2007</v>
      </c>
      <c r="B4161" s="8" t="s">
        <v>644</v>
      </c>
      <c r="C4161" s="8">
        <v>420900</v>
      </c>
      <c r="D4161" s="8" t="s">
        <v>27</v>
      </c>
      <c r="E4161" s="8" t="s">
        <v>623</v>
      </c>
      <c r="F4161" s="9">
        <v>480.79</v>
      </c>
      <c r="G4161" s="9">
        <v>109.139999389648</v>
      </c>
      <c r="H4161" s="9">
        <v>190.869995117187</v>
      </c>
      <c r="I4161" s="9">
        <v>180.779998779297</v>
      </c>
      <c r="J4161" s="10">
        <v>0.227001398801804</v>
      </c>
      <c r="K4161" s="10">
        <v>0.396992444992065</v>
      </c>
      <c r="L4161" s="10">
        <v>0.376006156206131</v>
      </c>
      <c r="M4161" s="10">
        <v>0.376006156206131</v>
      </c>
      <c r="N4161" s="10">
        <v>2.14900469779968</v>
      </c>
      <c r="O4161" s="10">
        <v>0.94713681936264</v>
      </c>
    </row>
    <row r="4162" spans="1:15">
      <c r="A4162" s="8">
        <v>2008</v>
      </c>
      <c r="B4162" s="8" t="s">
        <v>644</v>
      </c>
      <c r="C4162" s="8">
        <v>420900</v>
      </c>
      <c r="D4162" s="8" t="s">
        <v>27</v>
      </c>
      <c r="E4162" s="8" t="s">
        <v>623</v>
      </c>
      <c r="F4162" s="9">
        <v>593.06</v>
      </c>
      <c r="G4162" s="9">
        <v>131.710006713867</v>
      </c>
      <c r="H4162" s="9">
        <v>243.949996948242</v>
      </c>
      <c r="I4162" s="9">
        <v>217.399993896484</v>
      </c>
      <c r="J4162" s="10">
        <v>0.22208546102047</v>
      </c>
      <c r="K4162" s="10">
        <v>0.411341160535812</v>
      </c>
      <c r="L4162" s="10">
        <v>0.366573363542557</v>
      </c>
      <c r="M4162" s="10">
        <v>0.366573363542557</v>
      </c>
      <c r="N4162" s="10">
        <v>2.1444878578186</v>
      </c>
      <c r="O4162" s="10">
        <v>0.891166210174561</v>
      </c>
    </row>
    <row r="4163" spans="1:15">
      <c r="A4163" s="8">
        <v>2009</v>
      </c>
      <c r="B4163" s="8" t="s">
        <v>644</v>
      </c>
      <c r="C4163" s="8">
        <v>420900</v>
      </c>
      <c r="D4163" s="8" t="s">
        <v>27</v>
      </c>
      <c r="E4163" s="8" t="s">
        <v>623</v>
      </c>
      <c r="F4163" s="9">
        <v>672.88</v>
      </c>
      <c r="G4163" s="9">
        <v>145.169998168945</v>
      </c>
      <c r="H4163" s="9">
        <v>292.200012207031</v>
      </c>
      <c r="I4163" s="9">
        <v>235.509994506836</v>
      </c>
      <c r="J4163" s="10">
        <v>0.215744256973267</v>
      </c>
      <c r="K4163" s="10">
        <v>0.434252768754959</v>
      </c>
      <c r="L4163" s="10">
        <v>0.350002974271774</v>
      </c>
      <c r="M4163" s="10">
        <v>0.350002974271774</v>
      </c>
      <c r="N4163" s="10">
        <v>2.13425874710083</v>
      </c>
      <c r="O4163" s="10">
        <v>0.805988967418671</v>
      </c>
    </row>
    <row r="4164" spans="1:15">
      <c r="A4164" s="8">
        <v>2010</v>
      </c>
      <c r="B4164" s="8" t="s">
        <v>644</v>
      </c>
      <c r="C4164" s="8">
        <v>420900</v>
      </c>
      <c r="D4164" s="8" t="s">
        <v>27</v>
      </c>
      <c r="E4164" s="8" t="s">
        <v>623</v>
      </c>
      <c r="F4164" s="9">
        <v>800.67</v>
      </c>
      <c r="G4164" s="9">
        <v>171.179992675781</v>
      </c>
      <c r="H4164" s="9">
        <v>360.929992675781</v>
      </c>
      <c r="I4164" s="9">
        <v>268.559997558594</v>
      </c>
      <c r="J4164" s="10">
        <v>0.213795930147171</v>
      </c>
      <c r="K4164" s="10">
        <v>0.450784951448441</v>
      </c>
      <c r="L4164" s="10">
        <v>0.335419088602066</v>
      </c>
      <c r="M4164" s="10">
        <v>0.335419088602066</v>
      </c>
      <c r="N4164" s="10">
        <v>2.12162303924561</v>
      </c>
      <c r="O4164" s="10">
        <v>0.744077801704407</v>
      </c>
    </row>
    <row r="4165" spans="1:15">
      <c r="A4165" s="8">
        <v>2011</v>
      </c>
      <c r="B4165" s="8" t="s">
        <v>644</v>
      </c>
      <c r="C4165" s="8">
        <v>420900</v>
      </c>
      <c r="D4165" s="8" t="s">
        <v>27</v>
      </c>
      <c r="E4165" s="8" t="s">
        <v>623</v>
      </c>
      <c r="F4165" s="9">
        <v>958.16</v>
      </c>
      <c r="G4165" s="9">
        <v>195.110000610352</v>
      </c>
      <c r="H4165" s="9">
        <v>453.690002441406</v>
      </c>
      <c r="I4165" s="9">
        <v>309.359985351563</v>
      </c>
      <c r="J4165" s="10">
        <v>0.20362988114357</v>
      </c>
      <c r="K4165" s="10">
        <v>0.473501294851303</v>
      </c>
      <c r="L4165" s="10">
        <v>0.322868824005127</v>
      </c>
      <c r="M4165" s="10">
        <v>0.322868824005127</v>
      </c>
      <c r="N4165" s="10">
        <v>2.11923885345459</v>
      </c>
      <c r="O4165" s="10">
        <v>0.681875228881836</v>
      </c>
    </row>
    <row r="4166" spans="1:15">
      <c r="A4166" s="8">
        <v>2012</v>
      </c>
      <c r="B4166" s="8" t="s">
        <v>644</v>
      </c>
      <c r="C4166" s="8">
        <v>420900</v>
      </c>
      <c r="D4166" s="8" t="s">
        <v>27</v>
      </c>
      <c r="E4166" s="8" t="s">
        <v>623</v>
      </c>
      <c r="F4166" s="9">
        <v>1105.16</v>
      </c>
      <c r="G4166" s="9">
        <v>225</v>
      </c>
      <c r="H4166" s="9">
        <v>528.570007324219</v>
      </c>
      <c r="I4166" s="9">
        <v>351.589996337891</v>
      </c>
      <c r="J4166" s="10">
        <v>0.20359043776989</v>
      </c>
      <c r="K4166" s="10">
        <v>0.478274643421173</v>
      </c>
      <c r="L4166" s="10">
        <v>0.318134933710098</v>
      </c>
      <c r="M4166" s="10">
        <v>0.318134933710098</v>
      </c>
      <c r="N4166" s="10">
        <v>2.11454463005066</v>
      </c>
      <c r="O4166" s="10">
        <v>0.665172040462494</v>
      </c>
    </row>
    <row r="4167" spans="1:15">
      <c r="A4167" s="8">
        <v>2013</v>
      </c>
      <c r="B4167" s="8" t="s">
        <v>644</v>
      </c>
      <c r="C4167" s="8">
        <v>420900</v>
      </c>
      <c r="D4167" s="8" t="s">
        <v>27</v>
      </c>
      <c r="E4167" s="8" t="s">
        <v>623</v>
      </c>
      <c r="F4167" s="9">
        <v>1238.93</v>
      </c>
      <c r="G4167" s="9">
        <v>243.130004882812</v>
      </c>
      <c r="H4167" s="9">
        <v>602.309997558594</v>
      </c>
      <c r="I4167" s="9">
        <v>393.489990234375</v>
      </c>
      <c r="J4167" s="10">
        <v>0.196241915225983</v>
      </c>
      <c r="K4167" s="10">
        <v>0.486153364181519</v>
      </c>
      <c r="L4167" s="10">
        <v>0.317604690790176</v>
      </c>
      <c r="M4167" s="10">
        <v>0.317604690790176</v>
      </c>
      <c r="N4167" s="10">
        <v>2.12136268615723</v>
      </c>
      <c r="O4167" s="10">
        <v>0.653301417827606</v>
      </c>
    </row>
    <row r="4168" spans="1:15">
      <c r="A4168" s="8">
        <v>2014</v>
      </c>
      <c r="B4168" s="8" t="s">
        <v>644</v>
      </c>
      <c r="C4168" s="8">
        <v>420900</v>
      </c>
      <c r="D4168" s="8" t="s">
        <v>27</v>
      </c>
      <c r="E4168" s="8" t="s">
        <v>623</v>
      </c>
      <c r="F4168" s="9">
        <v>1354.72</v>
      </c>
      <c r="G4168" s="9">
        <v>252.169998168945</v>
      </c>
      <c r="H4168" s="9">
        <v>664.359985351563</v>
      </c>
      <c r="I4168" s="9">
        <v>438.190002441406</v>
      </c>
      <c r="J4168" s="10">
        <v>0.186141788959503</v>
      </c>
      <c r="K4168" s="10">
        <v>0.490403920412064</v>
      </c>
      <c r="L4168" s="10">
        <v>0.323454290628433</v>
      </c>
      <c r="M4168" s="10">
        <v>0.323454290628433</v>
      </c>
      <c r="N4168" s="10">
        <v>2.13731241226196</v>
      </c>
      <c r="O4168" s="10">
        <v>0.65956711769104</v>
      </c>
    </row>
    <row r="4169" spans="1:15">
      <c r="A4169" s="8">
        <v>2015</v>
      </c>
      <c r="B4169" s="8" t="s">
        <v>644</v>
      </c>
      <c r="C4169" s="8">
        <v>420900</v>
      </c>
      <c r="D4169" s="8" t="s">
        <v>27</v>
      </c>
      <c r="E4169" s="8" t="s">
        <v>623</v>
      </c>
      <c r="F4169" s="9">
        <v>1457.2</v>
      </c>
      <c r="G4169" s="9">
        <v>259.450012207031</v>
      </c>
      <c r="H4169" s="9">
        <v>705.760009765625</v>
      </c>
      <c r="I4169" s="9">
        <v>491.989990234375</v>
      </c>
      <c r="J4169" s="10">
        <v>0.178046941757202</v>
      </c>
      <c r="K4169" s="10">
        <v>0.484326124191284</v>
      </c>
      <c r="L4169" s="10">
        <v>0.337626963853836</v>
      </c>
      <c r="M4169" s="10">
        <v>0.337626963853836</v>
      </c>
      <c r="N4169" s="10">
        <v>2.15957999229431</v>
      </c>
      <c r="O4169" s="10">
        <v>0.697106659412384</v>
      </c>
    </row>
    <row r="4170" spans="1:15">
      <c r="A4170" s="8">
        <v>2016</v>
      </c>
      <c r="B4170" s="8" t="s">
        <v>644</v>
      </c>
      <c r="C4170" s="8">
        <v>420900</v>
      </c>
      <c r="D4170" s="8" t="s">
        <v>27</v>
      </c>
      <c r="E4170" s="8" t="s">
        <v>623</v>
      </c>
      <c r="F4170" s="9">
        <v>1576.69</v>
      </c>
      <c r="G4170" s="9">
        <v>281.519989013672</v>
      </c>
      <c r="H4170" s="9">
        <v>756.400024414063</v>
      </c>
      <c r="I4170" s="9">
        <v>538.77001953125</v>
      </c>
      <c r="J4170" s="10">
        <v>0.178551256656647</v>
      </c>
      <c r="K4170" s="10">
        <v>0.479739218950272</v>
      </c>
      <c r="L4170" s="10">
        <v>0.341709554195404</v>
      </c>
      <c r="M4170" s="10">
        <v>0.341709554195404</v>
      </c>
      <c r="N4170" s="10">
        <v>2.16315841674805</v>
      </c>
      <c r="O4170" s="10">
        <v>0.712281882762909</v>
      </c>
    </row>
    <row r="4171" spans="1:15">
      <c r="A4171" s="8">
        <v>2017</v>
      </c>
      <c r="B4171" s="8" t="s">
        <v>644</v>
      </c>
      <c r="C4171" s="8">
        <v>420900</v>
      </c>
      <c r="D4171" s="8" t="s">
        <v>27</v>
      </c>
      <c r="E4171" s="8" t="s">
        <v>623</v>
      </c>
      <c r="F4171" s="9">
        <v>1742.23</v>
      </c>
      <c r="G4171" s="9">
        <v>297.149993896484</v>
      </c>
      <c r="H4171" s="9">
        <v>839.820007324219</v>
      </c>
      <c r="I4171" s="9">
        <v>605.260009765625</v>
      </c>
      <c r="J4171" s="10">
        <v>0.170557275414467</v>
      </c>
      <c r="K4171" s="10">
        <v>0.482037395238876</v>
      </c>
      <c r="L4171" s="10">
        <v>0.347405344247818</v>
      </c>
      <c r="M4171" s="10">
        <v>0.347405344247818</v>
      </c>
      <c r="N4171" s="10">
        <v>2.17684817314148</v>
      </c>
      <c r="O4171" s="10">
        <v>0.720702052116394</v>
      </c>
    </row>
    <row r="4172" spans="1:15">
      <c r="A4172" s="8">
        <v>2018</v>
      </c>
      <c r="B4172" s="8" t="s">
        <v>644</v>
      </c>
      <c r="C4172" s="8">
        <v>420900</v>
      </c>
      <c r="D4172" s="8" t="s">
        <v>27</v>
      </c>
      <c r="E4172" s="8" t="s">
        <v>623</v>
      </c>
      <c r="F4172" s="9">
        <v>1912.895</v>
      </c>
      <c r="G4172" s="9">
        <v>287.130004882813</v>
      </c>
      <c r="H4172" s="9">
        <v>925.580017089844</v>
      </c>
      <c r="I4172" s="9">
        <v>700.190002441406</v>
      </c>
      <c r="J4172" s="10">
        <v>0.150102332234383</v>
      </c>
      <c r="K4172" s="10">
        <v>0.483863472938538</v>
      </c>
      <c r="L4172" s="10">
        <v>0.366036832332611</v>
      </c>
      <c r="M4172" s="10">
        <v>0.366036832332611</v>
      </c>
      <c r="N4172" s="10">
        <v>2.21593976020813</v>
      </c>
      <c r="O4172" s="10">
        <v>0.756487786769867</v>
      </c>
    </row>
    <row r="4173" spans="1:15">
      <c r="A4173" s="8">
        <v>2019</v>
      </c>
      <c r="B4173" s="8" t="s">
        <v>644</v>
      </c>
      <c r="C4173" s="8">
        <v>420900</v>
      </c>
      <c r="D4173" s="8" t="s">
        <v>27</v>
      </c>
      <c r="E4173" s="8" t="s">
        <v>623</v>
      </c>
      <c r="F4173" s="9">
        <v>2301.3978</v>
      </c>
      <c r="G4173" s="9">
        <v>310.370208740234</v>
      </c>
      <c r="H4173" s="9">
        <v>983.301696777344</v>
      </c>
      <c r="I4173" s="9">
        <v>1007.72589111328</v>
      </c>
      <c r="J4173" s="10">
        <v>0.13486160337925</v>
      </c>
      <c r="K4173" s="10">
        <v>0.427262812852859</v>
      </c>
      <c r="L4173" s="10">
        <v>0.43787556886673</v>
      </c>
      <c r="M4173" s="10">
        <v>0.43787556886673</v>
      </c>
      <c r="N4173" s="10">
        <v>2.30301403999329</v>
      </c>
      <c r="O4173" s="10">
        <v>1.02483892440796</v>
      </c>
    </row>
    <row r="4174" spans="1:15">
      <c r="A4174" s="8">
        <v>2020</v>
      </c>
      <c r="B4174" s="8" t="s">
        <v>644</v>
      </c>
      <c r="C4174" s="8">
        <v>420900</v>
      </c>
      <c r="D4174" s="8" t="s">
        <v>27</v>
      </c>
      <c r="E4174" s="8" t="s">
        <v>623</v>
      </c>
      <c r="F4174" s="9">
        <v>2193.55</v>
      </c>
      <c r="G4174" s="9">
        <v>343.140014648438</v>
      </c>
      <c r="H4174" s="9">
        <v>860.659973144531</v>
      </c>
      <c r="I4174" s="9">
        <v>989.75</v>
      </c>
      <c r="J4174" s="10">
        <v>0.15643136203289</v>
      </c>
      <c r="K4174" s="10">
        <v>0.392359405755997</v>
      </c>
      <c r="L4174" s="10">
        <v>0.451209217309952</v>
      </c>
      <c r="M4174" s="10">
        <v>0.451209217309952</v>
      </c>
      <c r="N4174" s="10">
        <v>2.29477787017822</v>
      </c>
      <c r="O4174" s="10">
        <v>1.14998960494995</v>
      </c>
    </row>
    <row r="4175" spans="1:15">
      <c r="A4175" s="8">
        <v>2021</v>
      </c>
      <c r="B4175" s="8" t="s">
        <v>644</v>
      </c>
      <c r="C4175" s="8">
        <v>420900</v>
      </c>
      <c r="D4175" s="8" t="s">
        <v>27</v>
      </c>
      <c r="E4175" s="8" t="s">
        <v>623</v>
      </c>
      <c r="F4175" s="9">
        <v>2562.01</v>
      </c>
      <c r="G4175" s="9">
        <v>381.970001220703</v>
      </c>
      <c r="H4175" s="9">
        <v>1008.65002441406</v>
      </c>
      <c r="I4175" s="9">
        <v>1171.39001464844</v>
      </c>
      <c r="J4175" s="10">
        <v>0.149089977145195</v>
      </c>
      <c r="K4175" s="10">
        <v>0.393694818019867</v>
      </c>
      <c r="L4175" s="10">
        <v>0.457215249538422</v>
      </c>
      <c r="M4175" s="10">
        <v>0.457215249538422</v>
      </c>
      <c r="N4175" s="10">
        <v>2.30812525749207</v>
      </c>
      <c r="O4175" s="10">
        <v>1.16134440898895</v>
      </c>
    </row>
    <row r="4176" spans="1:15">
      <c r="A4176" s="8">
        <v>2022</v>
      </c>
      <c r="B4176" s="8" t="s">
        <v>644</v>
      </c>
      <c r="C4176" s="8">
        <v>420900</v>
      </c>
      <c r="D4176" s="8" t="s">
        <v>27</v>
      </c>
      <c r="E4176" s="8" t="s">
        <v>623</v>
      </c>
      <c r="F4176" s="9">
        <v>2776.97</v>
      </c>
      <c r="G4176" s="9">
        <v>398</v>
      </c>
      <c r="H4176" s="9">
        <v>1151.82</v>
      </c>
      <c r="I4176" s="9">
        <v>1227.16</v>
      </c>
      <c r="J4176" s="10">
        <v>0.143321677943946</v>
      </c>
      <c r="K4176" s="10">
        <v>0.414775816807528</v>
      </c>
      <c r="L4176" s="10">
        <v>0.441906106295711</v>
      </c>
      <c r="M4176" s="10">
        <v>0.441906106295711</v>
      </c>
      <c r="N4176" s="10">
        <v>2.29859163044613</v>
      </c>
      <c r="O4176" s="10">
        <v>1.06540952579396</v>
      </c>
    </row>
    <row r="4177" spans="1:15">
      <c r="A4177" s="1">
        <v>2023</v>
      </c>
      <c r="B4177" s="1" t="s">
        <v>644</v>
      </c>
      <c r="C4177" s="1">
        <v>420900</v>
      </c>
      <c r="D4177" s="1" t="s">
        <v>27</v>
      </c>
      <c r="E4177" s="1" t="s">
        <v>623</v>
      </c>
      <c r="F4177" s="14" t="s">
        <v>645</v>
      </c>
      <c r="G4177" s="14">
        <v>407.15</v>
      </c>
      <c r="H4177" s="14" t="s">
        <v>646</v>
      </c>
      <c r="I4177" s="14">
        <v>1383.92</v>
      </c>
      <c r="J4177" s="18">
        <f>G4177/F4177</f>
        <v>0.139442094628149</v>
      </c>
      <c r="K4177" s="18">
        <f>H4177/F4177</f>
        <v>0.386588352141377</v>
      </c>
      <c r="L4177" s="18">
        <f>I4177/F4177</f>
        <v>0.473969553230474</v>
      </c>
      <c r="M4177" s="18">
        <f>I4177/F4177</f>
        <v>0.473969553230474</v>
      </c>
      <c r="N4177" s="18">
        <f>J4177*1+K4177*2+L4177*3</f>
        <v>2.33452745860233</v>
      </c>
      <c r="O4177" s="18">
        <f>I4177/H4177</f>
        <v>1.22603164478463</v>
      </c>
    </row>
    <row r="4178" spans="1:15">
      <c r="A4178" s="8">
        <v>2000</v>
      </c>
      <c r="B4178" s="8" t="s">
        <v>647</v>
      </c>
      <c r="C4178" s="8">
        <v>421000</v>
      </c>
      <c r="D4178" s="8" t="s">
        <v>27</v>
      </c>
      <c r="E4178" s="8" t="s">
        <v>623</v>
      </c>
      <c r="F4178" s="9">
        <v>301.54</v>
      </c>
      <c r="G4178" s="9">
        <v>88.3000030517578</v>
      </c>
      <c r="H4178" s="9">
        <v>122.069999694824</v>
      </c>
      <c r="I4178" s="9">
        <v>91.1699981689453</v>
      </c>
      <c r="J4178" s="10">
        <v>0.292830139398575</v>
      </c>
      <c r="K4178" s="10">
        <v>0.404821902513504</v>
      </c>
      <c r="L4178" s="10">
        <v>0.302347928285599</v>
      </c>
      <c r="M4178" s="10">
        <v>0.302347928285599</v>
      </c>
      <c r="N4178" s="10">
        <v>2.00951766967773</v>
      </c>
      <c r="O4178" s="10">
        <v>0.746866524219513</v>
      </c>
    </row>
    <row r="4179" spans="1:15">
      <c r="A4179" s="8">
        <v>2001</v>
      </c>
      <c r="B4179" s="8" t="s">
        <v>647</v>
      </c>
      <c r="C4179" s="8">
        <v>421000</v>
      </c>
      <c r="D4179" s="8" t="s">
        <v>27</v>
      </c>
      <c r="E4179" s="8" t="s">
        <v>623</v>
      </c>
      <c r="F4179" s="9">
        <v>330</v>
      </c>
      <c r="G4179" s="9">
        <v>93.5</v>
      </c>
      <c r="H4179" s="9">
        <v>134.279998779297</v>
      </c>
      <c r="I4179" s="9">
        <v>102.220001220703</v>
      </c>
      <c r="J4179" s="10">
        <v>0.283333331346512</v>
      </c>
      <c r="K4179" s="10">
        <v>0.406909078359604</v>
      </c>
      <c r="L4179" s="10">
        <v>0.309757590293884</v>
      </c>
      <c r="M4179" s="10">
        <v>0.309757590293884</v>
      </c>
      <c r="N4179" s="10">
        <v>2.02642416954041</v>
      </c>
      <c r="O4179" s="10">
        <v>0.76124519109726</v>
      </c>
    </row>
    <row r="4180" spans="1:15">
      <c r="A4180" s="8">
        <v>2002</v>
      </c>
      <c r="B4180" s="8" t="s">
        <v>647</v>
      </c>
      <c r="C4180" s="8">
        <v>421000</v>
      </c>
      <c r="D4180" s="8" t="s">
        <v>27</v>
      </c>
      <c r="E4180" s="8" t="s">
        <v>623</v>
      </c>
      <c r="F4180" s="9">
        <v>359.1</v>
      </c>
      <c r="G4180" s="9">
        <v>96.7099990844727</v>
      </c>
      <c r="H4180" s="9">
        <v>148.559997558594</v>
      </c>
      <c r="I4180" s="9">
        <v>113.830001831055</v>
      </c>
      <c r="J4180" s="10">
        <v>0.269312173128128</v>
      </c>
      <c r="K4180" s="10">
        <v>0.41370090842247</v>
      </c>
      <c r="L4180" s="10">
        <v>0.316986918449402</v>
      </c>
      <c r="M4180" s="10">
        <v>0.316986918449402</v>
      </c>
      <c r="N4180" s="10">
        <v>2.04767465591431</v>
      </c>
      <c r="O4180" s="10">
        <v>0.766222417354584</v>
      </c>
    </row>
    <row r="4181" spans="1:15">
      <c r="A4181" s="8">
        <v>2003</v>
      </c>
      <c r="B4181" s="8" t="s">
        <v>647</v>
      </c>
      <c r="C4181" s="8">
        <v>421000</v>
      </c>
      <c r="D4181" s="8" t="s">
        <v>27</v>
      </c>
      <c r="E4181" s="8" t="s">
        <v>623</v>
      </c>
      <c r="F4181" s="9">
        <v>389.98</v>
      </c>
      <c r="G4181" s="9">
        <v>100.699996948242</v>
      </c>
      <c r="H4181" s="9">
        <v>164.229995727539</v>
      </c>
      <c r="I4181" s="9">
        <v>125.050003051758</v>
      </c>
      <c r="J4181" s="10">
        <v>0.258218348026276</v>
      </c>
      <c r="K4181" s="10">
        <v>0.421124160289764</v>
      </c>
      <c r="L4181" s="10">
        <v>0.32065749168396</v>
      </c>
      <c r="M4181" s="10">
        <v>0.32065749168396</v>
      </c>
      <c r="N4181" s="10">
        <v>2.06243920326233</v>
      </c>
      <c r="O4181" s="10">
        <v>0.76143217086792</v>
      </c>
    </row>
    <row r="4182" spans="1:15">
      <c r="A4182" s="8">
        <v>2004</v>
      </c>
      <c r="B4182" s="8" t="s">
        <v>647</v>
      </c>
      <c r="C4182" s="8">
        <v>421000</v>
      </c>
      <c r="D4182" s="8" t="s">
        <v>27</v>
      </c>
      <c r="E4182" s="8" t="s">
        <v>623</v>
      </c>
      <c r="F4182" s="9">
        <v>430.02</v>
      </c>
      <c r="G4182" s="9">
        <v>109</v>
      </c>
      <c r="H4182" s="9">
        <v>183.149993896484</v>
      </c>
      <c r="I4182" s="9">
        <v>137.869995117187</v>
      </c>
      <c r="J4182" s="10">
        <v>0.253476589918137</v>
      </c>
      <c r="K4182" s="10">
        <v>0.425910413265228</v>
      </c>
      <c r="L4182" s="10">
        <v>0.320612996816635</v>
      </c>
      <c r="M4182" s="10">
        <v>0.320612996816635</v>
      </c>
      <c r="N4182" s="10">
        <v>2.06713628768921</v>
      </c>
      <c r="O4182" s="10">
        <v>0.752770960330963</v>
      </c>
    </row>
    <row r="4183" spans="1:15">
      <c r="A4183" s="8">
        <v>2005</v>
      </c>
      <c r="B4183" s="8" t="s">
        <v>647</v>
      </c>
      <c r="C4183" s="8">
        <v>421000</v>
      </c>
      <c r="D4183" s="8" t="s">
        <v>27</v>
      </c>
      <c r="E4183" s="8" t="s">
        <v>623</v>
      </c>
      <c r="F4183" s="9">
        <v>393.04</v>
      </c>
      <c r="G4183" s="9">
        <v>116.930000305176</v>
      </c>
      <c r="H4183" s="9">
        <v>124.370002746582</v>
      </c>
      <c r="I4183" s="9">
        <v>151.740005493164</v>
      </c>
      <c r="J4183" s="10">
        <v>0.297501534223557</v>
      </c>
      <c r="K4183" s="10">
        <v>0.316430896520615</v>
      </c>
      <c r="L4183" s="10">
        <v>0.386067599058151</v>
      </c>
      <c r="M4183" s="10">
        <v>0.386067599058151</v>
      </c>
      <c r="N4183" s="10">
        <v>2.08856606483459</v>
      </c>
      <c r="O4183" s="10">
        <v>1.22006916999817</v>
      </c>
    </row>
    <row r="4184" spans="1:15">
      <c r="A4184" s="8">
        <v>2006</v>
      </c>
      <c r="B4184" s="8" t="s">
        <v>647</v>
      </c>
      <c r="C4184" s="8">
        <v>421000</v>
      </c>
      <c r="D4184" s="8" t="s">
        <v>27</v>
      </c>
      <c r="E4184" s="8" t="s">
        <v>623</v>
      </c>
      <c r="F4184" s="9">
        <v>438.06</v>
      </c>
      <c r="G4184" s="9">
        <v>126.669998168945</v>
      </c>
      <c r="H4184" s="9">
        <v>141.779998779297</v>
      </c>
      <c r="I4184" s="9">
        <v>169.610000610352</v>
      </c>
      <c r="J4184" s="10">
        <v>0.289161294698715</v>
      </c>
      <c r="K4184" s="10">
        <v>0.323654294013977</v>
      </c>
      <c r="L4184" s="10">
        <v>0.387184411287308</v>
      </c>
      <c r="M4184" s="10">
        <v>0.387184411287308</v>
      </c>
      <c r="N4184" s="10">
        <v>2.09802317619324</v>
      </c>
      <c r="O4184" s="10">
        <v>1.19629001617432</v>
      </c>
    </row>
    <row r="4185" spans="1:15">
      <c r="A4185" s="8">
        <v>2007</v>
      </c>
      <c r="B4185" s="8" t="s">
        <v>647</v>
      </c>
      <c r="C4185" s="8">
        <v>421000</v>
      </c>
      <c r="D4185" s="8" t="s">
        <v>27</v>
      </c>
      <c r="E4185" s="8" t="s">
        <v>623</v>
      </c>
      <c r="F4185" s="9">
        <v>519.63</v>
      </c>
      <c r="G4185" s="9">
        <v>154.199996948242</v>
      </c>
      <c r="H4185" s="9">
        <v>174.149993896484</v>
      </c>
      <c r="I4185" s="9">
        <v>191.279998779297</v>
      </c>
      <c r="J4185" s="10">
        <v>0.296749591827393</v>
      </c>
      <c r="K4185" s="10">
        <v>0.335142314434052</v>
      </c>
      <c r="L4185" s="10">
        <v>0.368108063936234</v>
      </c>
      <c r="M4185" s="10">
        <v>0.368108063936234</v>
      </c>
      <c r="N4185" s="10">
        <v>2.07135844230652</v>
      </c>
      <c r="O4185" s="10">
        <v>1.0983635187149</v>
      </c>
    </row>
    <row r="4186" spans="1:15">
      <c r="A4186" s="8">
        <v>2008</v>
      </c>
      <c r="B4186" s="8" t="s">
        <v>647</v>
      </c>
      <c r="C4186" s="8">
        <v>421000</v>
      </c>
      <c r="D4186" s="8" t="s">
        <v>27</v>
      </c>
      <c r="E4186" s="8" t="s">
        <v>623</v>
      </c>
      <c r="F4186" s="9">
        <v>623.98</v>
      </c>
      <c r="G4186" s="9">
        <v>187.910003662109</v>
      </c>
      <c r="H4186" s="9">
        <v>211.119995117187</v>
      </c>
      <c r="I4186" s="9">
        <v>224.949996948242</v>
      </c>
      <c r="J4186" s="10">
        <v>0.301147490739822</v>
      </c>
      <c r="K4186" s="10">
        <v>0.338344156742096</v>
      </c>
      <c r="L4186" s="10">
        <v>0.360508352518082</v>
      </c>
      <c r="M4186" s="10">
        <v>0.360508352518082</v>
      </c>
      <c r="N4186" s="10">
        <v>2.05936098098755</v>
      </c>
      <c r="O4186" s="10">
        <v>1.06550776958466</v>
      </c>
    </row>
    <row r="4187" spans="1:15">
      <c r="A4187" s="8">
        <v>2009</v>
      </c>
      <c r="B4187" s="8" t="s">
        <v>647</v>
      </c>
      <c r="C4187" s="8">
        <v>421000</v>
      </c>
      <c r="D4187" s="8" t="s">
        <v>27</v>
      </c>
      <c r="E4187" s="8" t="s">
        <v>623</v>
      </c>
      <c r="F4187" s="9">
        <v>709.58</v>
      </c>
      <c r="G4187" s="9">
        <v>207.220001220703</v>
      </c>
      <c r="H4187" s="9">
        <v>254.089996337891</v>
      </c>
      <c r="I4187" s="9">
        <v>248.270004272461</v>
      </c>
      <c r="J4187" s="10">
        <v>0.292031913995743</v>
      </c>
      <c r="K4187" s="10">
        <v>0.358085066080093</v>
      </c>
      <c r="L4187" s="10">
        <v>0.349883049726486</v>
      </c>
      <c r="M4187" s="10">
        <v>0.349883049726486</v>
      </c>
      <c r="N4187" s="10">
        <v>2.05785131454468</v>
      </c>
      <c r="O4187" s="10">
        <v>0.977094769477844</v>
      </c>
    </row>
    <row r="4188" spans="1:15">
      <c r="A4188" s="8">
        <v>2010</v>
      </c>
      <c r="B4188" s="8" t="s">
        <v>647</v>
      </c>
      <c r="C4188" s="8">
        <v>421000</v>
      </c>
      <c r="D4188" s="8" t="s">
        <v>27</v>
      </c>
      <c r="E4188" s="8" t="s">
        <v>623</v>
      </c>
      <c r="F4188" s="9">
        <v>837.1</v>
      </c>
      <c r="G4188" s="9">
        <v>231.070007324219</v>
      </c>
      <c r="H4188" s="9">
        <v>325.329986572266</v>
      </c>
      <c r="I4188" s="9">
        <v>280.700012207031</v>
      </c>
      <c r="J4188" s="10">
        <v>0.276036322116852</v>
      </c>
      <c r="K4188" s="10">
        <v>0.388639330863953</v>
      </c>
      <c r="L4188" s="10">
        <v>0.335324347019196</v>
      </c>
      <c r="M4188" s="10">
        <v>0.335324347019196</v>
      </c>
      <c r="N4188" s="10">
        <v>2.05928802490234</v>
      </c>
      <c r="O4188" s="10">
        <v>0.862816274166107</v>
      </c>
    </row>
    <row r="4189" spans="1:15">
      <c r="A4189" s="8">
        <v>2011</v>
      </c>
      <c r="B4189" s="8" t="s">
        <v>647</v>
      </c>
      <c r="C4189" s="8">
        <v>421000</v>
      </c>
      <c r="D4189" s="8" t="s">
        <v>27</v>
      </c>
      <c r="E4189" s="8" t="s">
        <v>623</v>
      </c>
      <c r="F4189" s="9">
        <v>1043.12</v>
      </c>
      <c r="G4189" s="9">
        <v>265.149993896484</v>
      </c>
      <c r="H4189" s="9">
        <v>448.829986572266</v>
      </c>
      <c r="I4189" s="9">
        <v>329.140014648438</v>
      </c>
      <c r="J4189" s="10">
        <v>0.254189342260361</v>
      </c>
      <c r="K4189" s="10">
        <v>0.430276453495026</v>
      </c>
      <c r="L4189" s="10">
        <v>0.315534174442291</v>
      </c>
      <c r="M4189" s="10">
        <v>0.315534174442291</v>
      </c>
      <c r="N4189" s="10">
        <v>2.06134486198425</v>
      </c>
      <c r="O4189" s="10">
        <v>0.733328938484192</v>
      </c>
    </row>
    <row r="4190" spans="1:15">
      <c r="A4190" s="8">
        <v>2012</v>
      </c>
      <c r="B4190" s="8" t="s">
        <v>647</v>
      </c>
      <c r="C4190" s="8">
        <v>421000</v>
      </c>
      <c r="D4190" s="8" t="s">
        <v>27</v>
      </c>
      <c r="E4190" s="8" t="s">
        <v>623</v>
      </c>
      <c r="F4190" s="9">
        <v>1195.98</v>
      </c>
      <c r="G4190" s="9">
        <v>292.760009765625</v>
      </c>
      <c r="H4190" s="9">
        <v>522.539978027344</v>
      </c>
      <c r="I4190" s="9">
        <v>380.679992675781</v>
      </c>
      <c r="J4190" s="10">
        <v>0.244786709547043</v>
      </c>
      <c r="K4190" s="10">
        <v>0.436913639307022</v>
      </c>
      <c r="L4190" s="10">
        <v>0.318299621343613</v>
      </c>
      <c r="M4190" s="10">
        <v>0.318299621343613</v>
      </c>
      <c r="N4190" s="10">
        <v>2.07351279258728</v>
      </c>
      <c r="O4190" s="10">
        <v>0.728518426418304</v>
      </c>
    </row>
    <row r="4191" spans="1:15">
      <c r="A4191" s="8">
        <v>2013</v>
      </c>
      <c r="B4191" s="8" t="s">
        <v>647</v>
      </c>
      <c r="C4191" s="8">
        <v>421000</v>
      </c>
      <c r="D4191" s="8" t="s">
        <v>27</v>
      </c>
      <c r="E4191" s="8" t="s">
        <v>623</v>
      </c>
      <c r="F4191" s="9">
        <v>1334.93</v>
      </c>
      <c r="G4191" s="9">
        <v>319.089996337891</v>
      </c>
      <c r="H4191" s="9">
        <v>596.200012207031</v>
      </c>
      <c r="I4191" s="9">
        <v>419.640014648438</v>
      </c>
      <c r="J4191" s="10">
        <v>0.239031255245209</v>
      </c>
      <c r="K4191" s="10">
        <v>0.446615189313889</v>
      </c>
      <c r="L4191" s="10">
        <v>0.314353585243225</v>
      </c>
      <c r="M4191" s="10">
        <v>0.314353585243225</v>
      </c>
      <c r="N4191" s="10">
        <v>2.07532238960266</v>
      </c>
      <c r="O4191" s="10">
        <v>0.703857779502869</v>
      </c>
    </row>
    <row r="4192" spans="1:15">
      <c r="A4192" s="8">
        <v>2014</v>
      </c>
      <c r="B4192" s="8" t="s">
        <v>647</v>
      </c>
      <c r="C4192" s="8">
        <v>421000</v>
      </c>
      <c r="D4192" s="8" t="s">
        <v>27</v>
      </c>
      <c r="E4192" s="8" t="s">
        <v>623</v>
      </c>
      <c r="F4192" s="9">
        <v>1480.49</v>
      </c>
      <c r="G4192" s="9">
        <v>347</v>
      </c>
      <c r="H4192" s="9">
        <v>659.580017089844</v>
      </c>
      <c r="I4192" s="9">
        <v>473.910003662109</v>
      </c>
      <c r="J4192" s="10">
        <v>0.234381854534149</v>
      </c>
      <c r="K4192" s="10">
        <v>0.445514678955078</v>
      </c>
      <c r="L4192" s="10">
        <v>0.320103496313095</v>
      </c>
      <c r="M4192" s="10">
        <v>0.320103496313095</v>
      </c>
      <c r="N4192" s="10">
        <v>2.08572173118591</v>
      </c>
      <c r="O4192" s="10">
        <v>0.718502640724182</v>
      </c>
    </row>
    <row r="4193" spans="1:15">
      <c r="A4193" s="8">
        <v>2015</v>
      </c>
      <c r="B4193" s="8" t="s">
        <v>647</v>
      </c>
      <c r="C4193" s="8">
        <v>421000</v>
      </c>
      <c r="D4193" s="8" t="s">
        <v>27</v>
      </c>
      <c r="E4193" s="8" t="s">
        <v>623</v>
      </c>
      <c r="F4193" s="9">
        <v>1590.5</v>
      </c>
      <c r="G4193" s="9">
        <v>353.010009765625</v>
      </c>
      <c r="H4193" s="9">
        <v>695.119995117188</v>
      </c>
      <c r="I4193" s="9">
        <v>542.369995117188</v>
      </c>
      <c r="J4193" s="10">
        <v>0.221949085593224</v>
      </c>
      <c r="K4193" s="10">
        <v>0.437044948339462</v>
      </c>
      <c r="L4193" s="10">
        <v>0.341005980968475</v>
      </c>
      <c r="M4193" s="10">
        <v>0.341005980968475</v>
      </c>
      <c r="N4193" s="10">
        <v>2.11905694007874</v>
      </c>
      <c r="O4193" s="10">
        <v>0.780253767967224</v>
      </c>
    </row>
    <row r="4194" spans="1:15">
      <c r="A4194" s="8">
        <v>2016</v>
      </c>
      <c r="B4194" s="8" t="s">
        <v>647</v>
      </c>
      <c r="C4194" s="8">
        <v>421000</v>
      </c>
      <c r="D4194" s="8" t="s">
        <v>27</v>
      </c>
      <c r="E4194" s="8" t="s">
        <v>623</v>
      </c>
      <c r="F4194" s="9">
        <v>1726.75</v>
      </c>
      <c r="G4194" s="9">
        <v>382.720001220703</v>
      </c>
      <c r="H4194" s="9">
        <v>736.390014648438</v>
      </c>
      <c r="I4194" s="9">
        <v>607.640014648438</v>
      </c>
      <c r="J4194" s="10">
        <v>0.221641808748245</v>
      </c>
      <c r="K4194" s="10">
        <v>0.426460117101669</v>
      </c>
      <c r="L4194" s="10">
        <v>0.351898074150085</v>
      </c>
      <c r="M4194" s="10">
        <v>0.351898074150085</v>
      </c>
      <c r="N4194" s="10">
        <v>2.13025617599487</v>
      </c>
      <c r="O4194" s="10">
        <v>0.825160562992096</v>
      </c>
    </row>
    <row r="4195" spans="1:15">
      <c r="A4195" s="8">
        <v>2017</v>
      </c>
      <c r="B4195" s="8" t="s">
        <v>647</v>
      </c>
      <c r="C4195" s="8">
        <v>421000</v>
      </c>
      <c r="D4195" s="8" t="s">
        <v>27</v>
      </c>
      <c r="E4195" s="8" t="s">
        <v>623</v>
      </c>
      <c r="F4195" s="9">
        <v>1922.18</v>
      </c>
      <c r="G4195" s="9">
        <v>389.720001220703</v>
      </c>
      <c r="H4195" s="9">
        <v>847.950012207031</v>
      </c>
      <c r="I4195" s="9">
        <v>684.510009765625</v>
      </c>
      <c r="J4195" s="10">
        <v>0.202748969197273</v>
      </c>
      <c r="K4195" s="10">
        <v>0.441139757633209</v>
      </c>
      <c r="L4195" s="10">
        <v>0.356111288070679</v>
      </c>
      <c r="M4195" s="10">
        <v>0.356111288070679</v>
      </c>
      <c r="N4195" s="10">
        <v>2.15336227416992</v>
      </c>
      <c r="O4195" s="10">
        <v>0.807252764701843</v>
      </c>
    </row>
    <row r="4196" spans="1:15">
      <c r="A4196" s="8">
        <v>2018</v>
      </c>
      <c r="B4196" s="8" t="s">
        <v>647</v>
      </c>
      <c r="C4196" s="8">
        <v>421000</v>
      </c>
      <c r="D4196" s="8" t="s">
        <v>27</v>
      </c>
      <c r="E4196" s="8" t="s">
        <v>623</v>
      </c>
      <c r="F4196" s="9">
        <v>2082.1836</v>
      </c>
      <c r="G4196" s="9">
        <v>404.75</v>
      </c>
      <c r="H4196" s="9">
        <v>908.469970703125</v>
      </c>
      <c r="I4196" s="9">
        <v>768.960021972656</v>
      </c>
      <c r="J4196" s="10">
        <v>0.194387272000313</v>
      </c>
      <c r="K4196" s="10">
        <v>0.436306357383728</v>
      </c>
      <c r="L4196" s="10">
        <v>0.369304627180099</v>
      </c>
      <c r="M4196" s="10">
        <v>0.369304627180099</v>
      </c>
      <c r="N4196" s="10">
        <v>2.17491388320923</v>
      </c>
      <c r="O4196" s="10">
        <v>0.84643417596817</v>
      </c>
    </row>
    <row r="4197" spans="1:15">
      <c r="A4197" s="8">
        <v>2019</v>
      </c>
      <c r="B4197" s="8" t="s">
        <v>647</v>
      </c>
      <c r="C4197" s="8">
        <v>421000</v>
      </c>
      <c r="D4197" s="8" t="s">
        <v>27</v>
      </c>
      <c r="E4197" s="8" t="s">
        <v>623</v>
      </c>
      <c r="F4197" s="9">
        <v>2516.4818</v>
      </c>
      <c r="G4197" s="9">
        <v>434.581298828125</v>
      </c>
      <c r="H4197" s="9">
        <v>933.773193359375</v>
      </c>
      <c r="I4197" s="9">
        <v>1148.12731933594</v>
      </c>
      <c r="J4197" s="10">
        <v>0.172693997621536</v>
      </c>
      <c r="K4197" s="10">
        <v>0.371062964200974</v>
      </c>
      <c r="L4197" s="10">
        <v>0.45624303817749</v>
      </c>
      <c r="M4197" s="10">
        <v>0.45624303817749</v>
      </c>
      <c r="N4197" s="10">
        <v>2.28354907035828</v>
      </c>
      <c r="O4197" s="10">
        <v>1.22955691814423</v>
      </c>
    </row>
    <row r="4198" spans="1:15">
      <c r="A4198" s="8">
        <v>2020</v>
      </c>
      <c r="B4198" s="8" t="s">
        <v>647</v>
      </c>
      <c r="C4198" s="8">
        <v>421000</v>
      </c>
      <c r="D4198" s="8" t="s">
        <v>27</v>
      </c>
      <c r="E4198" s="8" t="s">
        <v>623</v>
      </c>
      <c r="F4198" s="9">
        <v>2369.04</v>
      </c>
      <c r="G4198" s="9">
        <v>453.019989013672</v>
      </c>
      <c r="H4198" s="9">
        <v>806.239990234375</v>
      </c>
      <c r="I4198" s="9">
        <v>1109.78002929687</v>
      </c>
      <c r="J4198" s="10">
        <v>0.191225126385689</v>
      </c>
      <c r="K4198" s="10">
        <v>0.340323507785797</v>
      </c>
      <c r="L4198" s="10">
        <v>0.468451380729675</v>
      </c>
      <c r="M4198" s="10">
        <v>0.468451380729675</v>
      </c>
      <c r="N4198" s="10">
        <v>2.2772262096405</v>
      </c>
      <c r="O4198" s="10">
        <v>1.37648844718933</v>
      </c>
    </row>
    <row r="4199" spans="1:15">
      <c r="A4199" s="8">
        <v>2021</v>
      </c>
      <c r="B4199" s="8" t="s">
        <v>647</v>
      </c>
      <c r="C4199" s="8">
        <v>421000</v>
      </c>
      <c r="D4199" s="8" t="s">
        <v>27</v>
      </c>
      <c r="E4199" s="8" t="s">
        <v>623</v>
      </c>
      <c r="F4199" s="9">
        <v>2715.52</v>
      </c>
      <c r="G4199" s="9">
        <v>527.669982910156</v>
      </c>
      <c r="H4199" s="9">
        <v>879.150024414063</v>
      </c>
      <c r="I4199" s="9">
        <v>1308.69995117187</v>
      </c>
      <c r="J4199" s="10">
        <v>0.194316372275352</v>
      </c>
      <c r="K4199" s="10">
        <v>0.323750168085098</v>
      </c>
      <c r="L4199" s="10">
        <v>0.48193347454071</v>
      </c>
      <c r="M4199" s="10">
        <v>0.48193347454071</v>
      </c>
      <c r="N4199" s="10">
        <v>2.28761720657349</v>
      </c>
      <c r="O4199" s="10">
        <v>1.48859679698944</v>
      </c>
    </row>
    <row r="4200" spans="1:15">
      <c r="A4200" s="8">
        <v>2022</v>
      </c>
      <c r="B4200" s="8" t="s">
        <v>647</v>
      </c>
      <c r="C4200" s="8">
        <v>421000</v>
      </c>
      <c r="D4200" s="8" t="s">
        <v>27</v>
      </c>
      <c r="E4200" s="8" t="s">
        <v>623</v>
      </c>
      <c r="F4200" s="9">
        <v>3008.61</v>
      </c>
      <c r="G4200" s="9">
        <v>571.94</v>
      </c>
      <c r="H4200" s="9">
        <v>1072.79</v>
      </c>
      <c r="I4200" s="9">
        <v>1363.88</v>
      </c>
      <c r="J4200" s="10">
        <v>0.190101076576891</v>
      </c>
      <c r="K4200" s="10">
        <v>0.356573301291959</v>
      </c>
      <c r="L4200" s="10">
        <v>0.45332562213115</v>
      </c>
      <c r="M4200" s="10">
        <v>0.45332562213115</v>
      </c>
      <c r="N4200" s="10">
        <v>2.26322454555426</v>
      </c>
      <c r="O4200" s="10">
        <v>1.27133921829995</v>
      </c>
    </row>
    <row r="4201" spans="1:15">
      <c r="A4201" s="1">
        <v>2023</v>
      </c>
      <c r="B4201" s="1" t="s">
        <v>647</v>
      </c>
      <c r="C4201" s="1">
        <v>421000</v>
      </c>
      <c r="D4201" s="1" t="s">
        <v>27</v>
      </c>
      <c r="E4201" s="1" t="s">
        <v>623</v>
      </c>
      <c r="F4201" s="14" t="s">
        <v>648</v>
      </c>
      <c r="G4201" s="14">
        <v>606.97</v>
      </c>
      <c r="H4201" s="14" t="s">
        <v>649</v>
      </c>
      <c r="I4201" s="14">
        <v>1460.22</v>
      </c>
      <c r="J4201" s="18">
        <f>G4201/F4201</f>
        <v>0.192597787078493</v>
      </c>
      <c r="K4201" s="18">
        <f>H4201/F4201</f>
        <v>0.344056303526269</v>
      </c>
      <c r="L4201" s="18">
        <f>I4201/F4201</f>
        <v>0.463342736292992</v>
      </c>
      <c r="M4201" s="18">
        <f>I4201/F4201</f>
        <v>0.463342736292992</v>
      </c>
      <c r="N4201" s="18">
        <f>J4201*1+K4201*2+L4201*3</f>
        <v>2.27073860301001</v>
      </c>
      <c r="O4201" s="18">
        <f>I4201/H4201</f>
        <v>1.34670613950143</v>
      </c>
    </row>
    <row r="4202" spans="1:15">
      <c r="A4202" s="8">
        <v>2000</v>
      </c>
      <c r="B4202" s="8" t="s">
        <v>650</v>
      </c>
      <c r="C4202" s="8">
        <v>421100</v>
      </c>
      <c r="D4202" s="8" t="s">
        <v>27</v>
      </c>
      <c r="E4202" s="8" t="s">
        <v>623</v>
      </c>
      <c r="F4202" s="9">
        <v>320.97</v>
      </c>
      <c r="G4202" s="9">
        <v>82.9000015258789</v>
      </c>
      <c r="H4202" s="9">
        <v>145.210006713867</v>
      </c>
      <c r="I4202" s="9">
        <v>92.8600006103516</v>
      </c>
      <c r="J4202" s="10">
        <v>0.258279591798782</v>
      </c>
      <c r="K4202" s="10">
        <v>0.452409893274307</v>
      </c>
      <c r="L4202" s="10">
        <v>0.28931051492691</v>
      </c>
      <c r="M4202" s="10">
        <v>0.28931051492691</v>
      </c>
      <c r="N4202" s="10">
        <v>2.03103089332581</v>
      </c>
      <c r="O4202" s="10">
        <v>0.639487624168396</v>
      </c>
    </row>
    <row r="4203" spans="1:15">
      <c r="A4203" s="8">
        <v>2001</v>
      </c>
      <c r="B4203" s="8" t="s">
        <v>650</v>
      </c>
      <c r="C4203" s="8">
        <v>421100</v>
      </c>
      <c r="D4203" s="8" t="s">
        <v>27</v>
      </c>
      <c r="E4203" s="8" t="s">
        <v>623</v>
      </c>
      <c r="F4203" s="9">
        <v>343.02</v>
      </c>
      <c r="G4203" s="9">
        <v>81.8000030517578</v>
      </c>
      <c r="H4203" s="9">
        <v>159.889999389648</v>
      </c>
      <c r="I4203" s="9">
        <v>101.330001831055</v>
      </c>
      <c r="J4203" s="10">
        <v>0.238470062613487</v>
      </c>
      <c r="K4203" s="10">
        <v>0.466124415397644</v>
      </c>
      <c r="L4203" s="10">
        <v>0.295405507087708</v>
      </c>
      <c r="M4203" s="10">
        <v>0.295405507087708</v>
      </c>
      <c r="N4203" s="10">
        <v>2.05693531036377</v>
      </c>
      <c r="O4203" s="10">
        <v>0.633748233318329</v>
      </c>
    </row>
    <row r="4204" spans="1:15">
      <c r="A4204" s="8">
        <v>2002</v>
      </c>
      <c r="B4204" s="8" t="s">
        <v>650</v>
      </c>
      <c r="C4204" s="8">
        <v>421100</v>
      </c>
      <c r="D4204" s="8" t="s">
        <v>27</v>
      </c>
      <c r="E4204" s="8" t="s">
        <v>623</v>
      </c>
      <c r="F4204" s="9">
        <v>362.27</v>
      </c>
      <c r="G4204" s="9">
        <v>82.870002746582</v>
      </c>
      <c r="H4204" s="9">
        <v>168.690002441406</v>
      </c>
      <c r="I4204" s="9">
        <v>110.709999084473</v>
      </c>
      <c r="J4204" s="10">
        <v>0.228752046823502</v>
      </c>
      <c r="K4204" s="10">
        <v>0.46564719080925</v>
      </c>
      <c r="L4204" s="10">
        <v>0.305600792169571</v>
      </c>
      <c r="M4204" s="10">
        <v>0.305600792169571</v>
      </c>
      <c r="N4204" s="10">
        <v>2.07684874534607</v>
      </c>
      <c r="O4204" s="10">
        <v>0.656292617321014</v>
      </c>
    </row>
    <row r="4205" spans="1:15">
      <c r="A4205" s="8">
        <v>2003</v>
      </c>
      <c r="B4205" s="8" t="s">
        <v>650</v>
      </c>
      <c r="C4205" s="8">
        <v>421100</v>
      </c>
      <c r="D4205" s="8" t="s">
        <v>27</v>
      </c>
      <c r="E4205" s="8" t="s">
        <v>623</v>
      </c>
      <c r="F4205" s="9">
        <v>387.25</v>
      </c>
      <c r="G4205" s="9">
        <v>89.2399978637695</v>
      </c>
      <c r="H4205" s="9">
        <v>178.910003662109</v>
      </c>
      <c r="I4205" s="9">
        <v>119.099998474121</v>
      </c>
      <c r="J4205" s="10">
        <v>0.230445444583893</v>
      </c>
      <c r="K4205" s="10">
        <v>0.462001293897629</v>
      </c>
      <c r="L4205" s="10">
        <v>0.307553261518478</v>
      </c>
      <c r="M4205" s="10">
        <v>0.307553261518478</v>
      </c>
      <c r="N4205" s="10">
        <v>2.07710790634155</v>
      </c>
      <c r="O4205" s="10">
        <v>0.665697813034058</v>
      </c>
    </row>
    <row r="4206" spans="1:15">
      <c r="A4206" s="8">
        <v>2004</v>
      </c>
      <c r="B4206" s="8" t="s">
        <v>650</v>
      </c>
      <c r="C4206" s="8">
        <v>421100</v>
      </c>
      <c r="D4206" s="8" t="s">
        <v>27</v>
      </c>
      <c r="E4206" s="8" t="s">
        <v>623</v>
      </c>
      <c r="F4206" s="9">
        <v>432.4</v>
      </c>
      <c r="G4206" s="9">
        <v>108.400001525879</v>
      </c>
      <c r="H4206" s="9">
        <v>194.5</v>
      </c>
      <c r="I4206" s="9">
        <v>129.5</v>
      </c>
      <c r="J4206" s="10">
        <v>0.250693798065186</v>
      </c>
      <c r="K4206" s="10">
        <v>0.449814975261688</v>
      </c>
      <c r="L4206" s="10">
        <v>0.299491226673126</v>
      </c>
      <c r="M4206" s="10">
        <v>0.299491226673126</v>
      </c>
      <c r="N4206" s="10">
        <v>2.0487973690033</v>
      </c>
      <c r="O4206" s="10">
        <v>0.665809750556946</v>
      </c>
    </row>
    <row r="4207" spans="1:15">
      <c r="A4207" s="8">
        <v>2005</v>
      </c>
      <c r="B4207" s="8" t="s">
        <v>650</v>
      </c>
      <c r="C4207" s="8">
        <v>421100</v>
      </c>
      <c r="D4207" s="8" t="s">
        <v>27</v>
      </c>
      <c r="E4207" s="8" t="s">
        <v>623</v>
      </c>
      <c r="F4207" s="9">
        <v>348.56</v>
      </c>
      <c r="G4207" s="9">
        <v>115.529998779297</v>
      </c>
      <c r="H4207" s="9">
        <v>107.860000610352</v>
      </c>
      <c r="I4207" s="9">
        <v>125.169998168945</v>
      </c>
      <c r="J4207" s="10">
        <v>0.331449389457703</v>
      </c>
      <c r="K4207" s="10">
        <v>0.309444576501846</v>
      </c>
      <c r="L4207" s="10">
        <v>0.359106034040451</v>
      </c>
      <c r="M4207" s="10">
        <v>0.359106034040451</v>
      </c>
      <c r="N4207" s="10">
        <v>2.02765655517578</v>
      </c>
      <c r="O4207" s="10">
        <v>1.16048574447632</v>
      </c>
    </row>
    <row r="4208" spans="1:15">
      <c r="A4208" s="8">
        <v>2006</v>
      </c>
      <c r="B4208" s="8" t="s">
        <v>650</v>
      </c>
      <c r="C4208" s="8">
        <v>421100</v>
      </c>
      <c r="D4208" s="8" t="s">
        <v>27</v>
      </c>
      <c r="E4208" s="8" t="s">
        <v>623</v>
      </c>
      <c r="F4208" s="9">
        <v>391.2</v>
      </c>
      <c r="G4208" s="9">
        <v>121.139999389648</v>
      </c>
      <c r="H4208" s="9">
        <v>126.209999084473</v>
      </c>
      <c r="I4208" s="9">
        <v>143.839996337891</v>
      </c>
      <c r="J4208" s="10">
        <v>0.309662580490112</v>
      </c>
      <c r="K4208" s="10">
        <v>0.322622686624527</v>
      </c>
      <c r="L4208" s="10">
        <v>0.367689162492752</v>
      </c>
      <c r="M4208" s="10">
        <v>0.367689162492752</v>
      </c>
      <c r="N4208" s="10">
        <v>2.05797553062439</v>
      </c>
      <c r="O4208" s="10">
        <v>1.13968777656555</v>
      </c>
    </row>
    <row r="4209" spans="1:15">
      <c r="A4209" s="8">
        <v>2007</v>
      </c>
      <c r="B4209" s="8" t="s">
        <v>650</v>
      </c>
      <c r="C4209" s="8">
        <v>421100</v>
      </c>
      <c r="D4209" s="8" t="s">
        <v>27</v>
      </c>
      <c r="E4209" s="8" t="s">
        <v>623</v>
      </c>
      <c r="F4209" s="9">
        <v>473.74</v>
      </c>
      <c r="G4209" s="9">
        <v>150.350006103516</v>
      </c>
      <c r="H4209" s="9">
        <v>157.380004882812</v>
      </c>
      <c r="I4209" s="9">
        <v>166.009994506836</v>
      </c>
      <c r="J4209" s="10">
        <v>0.317368179559708</v>
      </c>
      <c r="K4209" s="10">
        <v>0.332207560539246</v>
      </c>
      <c r="L4209" s="10">
        <v>0.350424259901047</v>
      </c>
      <c r="M4209" s="10">
        <v>0.350424259901047</v>
      </c>
      <c r="N4209" s="10">
        <v>2.03305602073669</v>
      </c>
      <c r="O4209" s="10">
        <v>1.05483531951904</v>
      </c>
    </row>
    <row r="4210" spans="1:15">
      <c r="A4210" s="8">
        <v>2008</v>
      </c>
      <c r="B4210" s="8" t="s">
        <v>650</v>
      </c>
      <c r="C4210" s="8">
        <v>421100</v>
      </c>
      <c r="D4210" s="8" t="s">
        <v>27</v>
      </c>
      <c r="E4210" s="8" t="s">
        <v>623</v>
      </c>
      <c r="F4210" s="9">
        <v>600.75</v>
      </c>
      <c r="G4210" s="9">
        <v>192.580001831055</v>
      </c>
      <c r="H4210" s="9">
        <v>204.229995727539</v>
      </c>
      <c r="I4210" s="9">
        <v>203.940002441406</v>
      </c>
      <c r="J4210" s="10">
        <v>0.320565968751907</v>
      </c>
      <c r="K4210" s="10">
        <v>0.339958369731903</v>
      </c>
      <c r="L4210" s="10">
        <v>0.33947566151619</v>
      </c>
      <c r="M4210" s="10">
        <v>0.33947566151619</v>
      </c>
      <c r="N4210" s="10">
        <v>2.01890969276428</v>
      </c>
      <c r="O4210" s="10">
        <v>0.998580038547516</v>
      </c>
    </row>
    <row r="4211" spans="1:15">
      <c r="A4211" s="8">
        <v>2009</v>
      </c>
      <c r="B4211" s="8" t="s">
        <v>650</v>
      </c>
      <c r="C4211" s="8">
        <v>421100</v>
      </c>
      <c r="D4211" s="8" t="s">
        <v>27</v>
      </c>
      <c r="E4211" s="8" t="s">
        <v>623</v>
      </c>
      <c r="F4211" s="9">
        <v>730.1856</v>
      </c>
      <c r="G4211" s="9">
        <v>215.3935546875</v>
      </c>
      <c r="H4211" s="9">
        <v>273.461242675781</v>
      </c>
      <c r="I4211" s="9">
        <v>241.330780029297</v>
      </c>
      <c r="J4211" s="10">
        <v>0.294984668493271</v>
      </c>
      <c r="K4211" s="10">
        <v>0.374509215354919</v>
      </c>
      <c r="L4211" s="10">
        <v>0.330506086349487</v>
      </c>
      <c r="M4211" s="10">
        <v>0.330506086349487</v>
      </c>
      <c r="N4211" s="10">
        <v>2.0355212688446</v>
      </c>
      <c r="O4211" s="10">
        <v>0.882504522800446</v>
      </c>
    </row>
    <row r="4212" spans="1:15">
      <c r="A4212" s="8">
        <v>2010</v>
      </c>
      <c r="B4212" s="8" t="s">
        <v>650</v>
      </c>
      <c r="C4212" s="8">
        <v>421100</v>
      </c>
      <c r="D4212" s="8" t="s">
        <v>27</v>
      </c>
      <c r="E4212" s="8" t="s">
        <v>623</v>
      </c>
      <c r="F4212" s="9">
        <v>862.3</v>
      </c>
      <c r="G4212" s="9">
        <v>246.960006713867</v>
      </c>
      <c r="H4212" s="9">
        <v>328.160003662109</v>
      </c>
      <c r="I4212" s="9">
        <v>287.179992675781</v>
      </c>
      <c r="J4212" s="10">
        <v>0.286396861076355</v>
      </c>
      <c r="K4212" s="10">
        <v>0.380563616752625</v>
      </c>
      <c r="L4212" s="10">
        <v>0.333039522171021</v>
      </c>
      <c r="M4212" s="10">
        <v>0.333039522171021</v>
      </c>
      <c r="N4212" s="10">
        <v>2.04664278030395</v>
      </c>
      <c r="O4212" s="10">
        <v>0.875121831893921</v>
      </c>
    </row>
    <row r="4213" spans="1:15">
      <c r="A4213" s="8">
        <v>2011</v>
      </c>
      <c r="B4213" s="8" t="s">
        <v>650</v>
      </c>
      <c r="C4213" s="8">
        <v>421100</v>
      </c>
      <c r="D4213" s="8" t="s">
        <v>27</v>
      </c>
      <c r="E4213" s="8" t="s">
        <v>623</v>
      </c>
      <c r="F4213" s="9">
        <v>1045.11</v>
      </c>
      <c r="G4213" s="9">
        <v>290</v>
      </c>
      <c r="H4213" s="9">
        <v>406.859985351563</v>
      </c>
      <c r="I4213" s="9">
        <v>348.25</v>
      </c>
      <c r="J4213" s="10">
        <v>0.277482748031616</v>
      </c>
      <c r="K4213" s="10">
        <v>0.38929870724678</v>
      </c>
      <c r="L4213" s="10">
        <v>0.333218514919281</v>
      </c>
      <c r="M4213" s="10">
        <v>0.333218514919281</v>
      </c>
      <c r="N4213" s="10">
        <v>2.05573558807373</v>
      </c>
      <c r="O4213" s="10">
        <v>0.855945587158203</v>
      </c>
    </row>
    <row r="4214" spans="1:15">
      <c r="A4214" s="8">
        <v>2012</v>
      </c>
      <c r="B4214" s="8" t="s">
        <v>650</v>
      </c>
      <c r="C4214" s="8">
        <v>421100</v>
      </c>
      <c r="D4214" s="8" t="s">
        <v>27</v>
      </c>
      <c r="E4214" s="8" t="s">
        <v>623</v>
      </c>
      <c r="F4214" s="9">
        <v>1192.88</v>
      </c>
      <c r="G4214" s="9">
        <v>324.480010986328</v>
      </c>
      <c r="H4214" s="9">
        <v>473.170013427734</v>
      </c>
      <c r="I4214" s="9">
        <v>395.230010986328</v>
      </c>
      <c r="J4214" s="10">
        <v>0.272013962268829</v>
      </c>
      <c r="K4214" s="10">
        <v>0.396661877632141</v>
      </c>
      <c r="L4214" s="10">
        <v>0.331324189901352</v>
      </c>
      <c r="M4214" s="10">
        <v>0.331324189901352</v>
      </c>
      <c r="N4214" s="10">
        <v>2.0593101978302</v>
      </c>
      <c r="O4214" s="10">
        <v>0.835281193256378</v>
      </c>
    </row>
    <row r="4215" spans="1:15">
      <c r="A4215" s="8">
        <v>2013</v>
      </c>
      <c r="B4215" s="8" t="s">
        <v>650</v>
      </c>
      <c r="C4215" s="8">
        <v>421100</v>
      </c>
      <c r="D4215" s="8" t="s">
        <v>27</v>
      </c>
      <c r="E4215" s="8" t="s">
        <v>623</v>
      </c>
      <c r="F4215" s="9">
        <v>1332.55</v>
      </c>
      <c r="G4215" s="9">
        <v>356.790008544922</v>
      </c>
      <c r="H4215" s="9">
        <v>521.280029296875</v>
      </c>
      <c r="I4215" s="9">
        <v>454.480010986328</v>
      </c>
      <c r="J4215" s="10">
        <v>0.267749816179276</v>
      </c>
      <c r="K4215" s="10">
        <v>0.391189843416214</v>
      </c>
      <c r="L4215" s="10">
        <v>0.341060370206833</v>
      </c>
      <c r="M4215" s="10">
        <v>0.341060370206833</v>
      </c>
      <c r="N4215" s="10">
        <v>2.0733106136322</v>
      </c>
      <c r="O4215" s="10">
        <v>0.871853888034821</v>
      </c>
    </row>
    <row r="4216" spans="1:15">
      <c r="A4216" s="8">
        <v>2014</v>
      </c>
      <c r="B4216" s="8" t="s">
        <v>650</v>
      </c>
      <c r="C4216" s="8">
        <v>421100</v>
      </c>
      <c r="D4216" s="8" t="s">
        <v>27</v>
      </c>
      <c r="E4216" s="8" t="s">
        <v>623</v>
      </c>
      <c r="F4216" s="9">
        <v>1477.15</v>
      </c>
      <c r="G4216" s="9">
        <v>375.119995117188</v>
      </c>
      <c r="H4216" s="9">
        <v>586.099975585938</v>
      </c>
      <c r="I4216" s="9">
        <v>515.929992675781</v>
      </c>
      <c r="J4216" s="10">
        <v>0.253948479890823</v>
      </c>
      <c r="K4216" s="10">
        <v>0.39677757024765</v>
      </c>
      <c r="L4216" s="10">
        <v>0.349273920059204</v>
      </c>
      <c r="M4216" s="10">
        <v>0.349273920059204</v>
      </c>
      <c r="N4216" s="10">
        <v>2.0953254699707</v>
      </c>
      <c r="O4216" s="10">
        <v>0.880276441574097</v>
      </c>
    </row>
    <row r="4217" spans="1:15">
      <c r="A4217" s="8">
        <v>2015</v>
      </c>
      <c r="B4217" s="8" t="s">
        <v>650</v>
      </c>
      <c r="C4217" s="8">
        <v>421100</v>
      </c>
      <c r="D4217" s="8" t="s">
        <v>27</v>
      </c>
      <c r="E4217" s="8" t="s">
        <v>623</v>
      </c>
      <c r="F4217" s="9">
        <v>1589.24</v>
      </c>
      <c r="G4217" s="9">
        <v>379.619995117188</v>
      </c>
      <c r="H4217" s="9">
        <v>618.419982910156</v>
      </c>
      <c r="I4217" s="9">
        <v>591.200012207031</v>
      </c>
      <c r="J4217" s="10">
        <v>0.238868892192841</v>
      </c>
      <c r="K4217" s="10">
        <v>0.389129370450974</v>
      </c>
      <c r="L4217" s="10">
        <v>0.372001707553864</v>
      </c>
      <c r="M4217" s="10">
        <v>0.372001707553864</v>
      </c>
      <c r="N4217" s="10">
        <v>2.13313269615173</v>
      </c>
      <c r="O4217" s="10">
        <v>0.955984652042389</v>
      </c>
    </row>
    <row r="4218" spans="1:15">
      <c r="A4218" s="8">
        <v>2016</v>
      </c>
      <c r="B4218" s="8" t="s">
        <v>650</v>
      </c>
      <c r="C4218" s="8">
        <v>421100</v>
      </c>
      <c r="D4218" s="8" t="s">
        <v>27</v>
      </c>
      <c r="E4218" s="8" t="s">
        <v>623</v>
      </c>
      <c r="F4218" s="9">
        <v>1726.17</v>
      </c>
      <c r="G4218" s="9">
        <v>395.299987792969</v>
      </c>
      <c r="H4218" s="9">
        <v>654.049987792969</v>
      </c>
      <c r="I4218" s="9">
        <v>676.820007324219</v>
      </c>
      <c r="J4218" s="10">
        <v>0.229004085063934</v>
      </c>
      <c r="K4218" s="10">
        <v>0.378902405500412</v>
      </c>
      <c r="L4218" s="10">
        <v>0.392093479633331</v>
      </c>
      <c r="M4218" s="10">
        <v>0.392093479633331</v>
      </c>
      <c r="N4218" s="10">
        <v>2.16308927536011</v>
      </c>
      <c r="O4218" s="10">
        <v>1.03481388092041</v>
      </c>
    </row>
    <row r="4219" spans="1:15">
      <c r="A4219" s="8">
        <v>2017</v>
      </c>
      <c r="B4219" s="8" t="s">
        <v>650</v>
      </c>
      <c r="C4219" s="8">
        <v>421100</v>
      </c>
      <c r="D4219" s="8" t="s">
        <v>27</v>
      </c>
      <c r="E4219" s="8" t="s">
        <v>623</v>
      </c>
      <c r="F4219" s="9">
        <v>1921.83</v>
      </c>
      <c r="G4219" s="9">
        <v>417.299987792969</v>
      </c>
      <c r="H4219" s="9">
        <v>748.330017089844</v>
      </c>
      <c r="I4219" s="9">
        <v>756.200012207031</v>
      </c>
      <c r="J4219" s="10">
        <v>0.217136785387993</v>
      </c>
      <c r="K4219" s="10">
        <v>0.389384090900421</v>
      </c>
      <c r="L4219" s="10">
        <v>0.393479138612747</v>
      </c>
      <c r="M4219" s="10">
        <v>0.393479138612747</v>
      </c>
      <c r="N4219" s="10">
        <v>2.1763424873352</v>
      </c>
      <c r="O4219" s="10">
        <v>1.01051676273346</v>
      </c>
    </row>
    <row r="4220" spans="1:15">
      <c r="A4220" s="8">
        <v>2018</v>
      </c>
      <c r="B4220" s="8" t="s">
        <v>650</v>
      </c>
      <c r="C4220" s="8">
        <v>421100</v>
      </c>
      <c r="D4220" s="8" t="s">
        <v>27</v>
      </c>
      <c r="E4220" s="8" t="s">
        <v>623</v>
      </c>
      <c r="F4220" s="9">
        <v>2035.2027</v>
      </c>
      <c r="G4220" s="9">
        <v>376.100006103516</v>
      </c>
      <c r="H4220" s="9">
        <v>832.039978027344</v>
      </c>
      <c r="I4220" s="9">
        <v>827.059997558594</v>
      </c>
      <c r="J4220" s="10">
        <v>0.184797316789627</v>
      </c>
      <c r="K4220" s="10">
        <v>0.408824145793915</v>
      </c>
      <c r="L4220" s="10">
        <v>0.406377226114273</v>
      </c>
      <c r="M4220" s="10">
        <v>0.406377226114273</v>
      </c>
      <c r="N4220" s="10">
        <v>2.22157716751099</v>
      </c>
      <c r="O4220" s="10">
        <v>0.994014739990234</v>
      </c>
    </row>
    <row r="4221" spans="1:15">
      <c r="A4221" s="8">
        <v>2019</v>
      </c>
      <c r="B4221" s="8" t="s">
        <v>650</v>
      </c>
      <c r="C4221" s="8">
        <v>421100</v>
      </c>
      <c r="D4221" s="8" t="s">
        <v>27</v>
      </c>
      <c r="E4221" s="8" t="s">
        <v>623</v>
      </c>
      <c r="F4221" s="9">
        <v>2322.7343</v>
      </c>
      <c r="G4221" s="9">
        <v>403.013610839844</v>
      </c>
      <c r="H4221" s="9">
        <v>876.562316894531</v>
      </c>
      <c r="I4221" s="9">
        <v>1043.15832519531</v>
      </c>
      <c r="J4221" s="10">
        <v>0.173508271574974</v>
      </c>
      <c r="K4221" s="10">
        <v>0.377383798360825</v>
      </c>
      <c r="L4221" s="10">
        <v>0.44910791516304</v>
      </c>
      <c r="M4221" s="10">
        <v>0.44910791516304</v>
      </c>
      <c r="N4221" s="10">
        <v>2.27559971809387</v>
      </c>
      <c r="O4221" s="10">
        <v>1.19005608558655</v>
      </c>
    </row>
    <row r="4222" spans="1:15">
      <c r="A4222" s="8">
        <v>2020</v>
      </c>
      <c r="B4222" s="8" t="s">
        <v>650</v>
      </c>
      <c r="C4222" s="8">
        <v>421100</v>
      </c>
      <c r="D4222" s="8" t="s">
        <v>27</v>
      </c>
      <c r="E4222" s="8" t="s">
        <v>623</v>
      </c>
      <c r="F4222" s="9">
        <v>2169.55</v>
      </c>
      <c r="G4222" s="9">
        <v>438.290008544922</v>
      </c>
      <c r="H4222" s="9">
        <v>749.830017089844</v>
      </c>
      <c r="I4222" s="9">
        <v>981.429992675781</v>
      </c>
      <c r="J4222" s="10">
        <v>0.202018857002258</v>
      </c>
      <c r="K4222" s="10">
        <v>0.345615446567535</v>
      </c>
      <c r="L4222" s="10">
        <v>0.452365696430206</v>
      </c>
      <c r="M4222" s="10">
        <v>0.452365696430206</v>
      </c>
      <c r="N4222" s="10">
        <v>2.25034689903259</v>
      </c>
      <c r="O4222" s="10">
        <v>1.30886995792389</v>
      </c>
    </row>
    <row r="4223" spans="1:15">
      <c r="A4223" s="8">
        <v>2021</v>
      </c>
      <c r="B4223" s="8" t="s">
        <v>650</v>
      </c>
      <c r="C4223" s="8">
        <v>421100</v>
      </c>
      <c r="D4223" s="8" t="s">
        <v>27</v>
      </c>
      <c r="E4223" s="8" t="s">
        <v>623</v>
      </c>
      <c r="F4223" s="9">
        <v>2541.31</v>
      </c>
      <c r="G4223" s="9">
        <v>503.410003662109</v>
      </c>
      <c r="H4223" s="9">
        <v>807.419982910156</v>
      </c>
      <c r="I4223" s="9">
        <v>1230.47998046875</v>
      </c>
      <c r="J4223" s="10">
        <v>0.198090746998787</v>
      </c>
      <c r="K4223" s="10">
        <v>0.317718029022217</v>
      </c>
      <c r="L4223" s="10">
        <v>0.484191209077835</v>
      </c>
      <c r="M4223" s="10">
        <v>0.484191209077835</v>
      </c>
      <c r="N4223" s="10">
        <v>2.28610038757324</v>
      </c>
      <c r="O4223" s="10">
        <v>1.52396523952484</v>
      </c>
    </row>
    <row r="4224" spans="1:15">
      <c r="A4224" s="8">
        <v>2022</v>
      </c>
      <c r="B4224" s="8" t="s">
        <v>650</v>
      </c>
      <c r="C4224" s="8">
        <v>421100</v>
      </c>
      <c r="D4224" s="8" t="s">
        <v>27</v>
      </c>
      <c r="E4224" s="8" t="s">
        <v>623</v>
      </c>
      <c r="F4224" s="9">
        <v>2747.9</v>
      </c>
      <c r="G4224" s="9">
        <v>545.6</v>
      </c>
      <c r="H4224" s="9">
        <v>946.07</v>
      </c>
      <c r="I4224" s="9">
        <v>1256.22</v>
      </c>
      <c r="J4224" s="10">
        <v>0.198551621238036</v>
      </c>
      <c r="K4224" s="10">
        <v>0.34428836566105</v>
      </c>
      <c r="L4224" s="10">
        <v>0.457156373958295</v>
      </c>
      <c r="M4224" s="10">
        <v>0.457156373958295</v>
      </c>
      <c r="N4224" s="10">
        <v>2.25859747443502</v>
      </c>
      <c r="O4224" s="10">
        <v>1.32782986459776</v>
      </c>
    </row>
    <row r="4225" spans="1:15">
      <c r="A4225" s="1">
        <v>2023</v>
      </c>
      <c r="B4225" s="1" t="s">
        <v>650</v>
      </c>
      <c r="C4225" s="1">
        <v>421100</v>
      </c>
      <c r="D4225" s="1" t="s">
        <v>27</v>
      </c>
      <c r="E4225" s="1" t="s">
        <v>623</v>
      </c>
      <c r="F4225" s="14" t="s">
        <v>651</v>
      </c>
      <c r="G4225" s="14">
        <v>571.55</v>
      </c>
      <c r="H4225" s="14" t="s">
        <v>652</v>
      </c>
      <c r="I4225" s="14">
        <v>1388.53</v>
      </c>
      <c r="J4225" s="18">
        <f>G4225/F4225</f>
        <v>0.198132895156482</v>
      </c>
      <c r="K4225" s="18">
        <f>H4225/F4225</f>
        <v>0.32052428692264</v>
      </c>
      <c r="L4225" s="18">
        <f>I4225/F4225</f>
        <v>0.481346284509894</v>
      </c>
      <c r="M4225" s="18">
        <f>I4225/F4225</f>
        <v>0.481346284509894</v>
      </c>
      <c r="N4225" s="18">
        <f>J4225*1+K4225*2+L4225*3</f>
        <v>2.28322032253144</v>
      </c>
      <c r="O4225" s="18">
        <f>I4225/H4225</f>
        <v>1.50174668238501</v>
      </c>
    </row>
    <row r="4226" spans="1:15">
      <c r="A4226" s="8">
        <v>2000</v>
      </c>
      <c r="B4226" s="8" t="s">
        <v>653</v>
      </c>
      <c r="C4226" s="8">
        <v>421200</v>
      </c>
      <c r="D4226" s="8" t="s">
        <v>27</v>
      </c>
      <c r="E4226" s="8" t="s">
        <v>623</v>
      </c>
      <c r="F4226" s="9">
        <v>133.07</v>
      </c>
      <c r="G4226" s="9">
        <v>34.3600006103516</v>
      </c>
      <c r="H4226" s="9">
        <v>58.5400009155273</v>
      </c>
      <c r="I4226" s="9">
        <v>40.1699981689453</v>
      </c>
      <c r="J4226" s="10">
        <v>0.258209973573685</v>
      </c>
      <c r="K4226" s="10">
        <v>0.439918845891953</v>
      </c>
      <c r="L4226" s="10">
        <v>0.301871180534363</v>
      </c>
      <c r="M4226" s="10">
        <v>0.301871180534363</v>
      </c>
      <c r="N4226" s="10">
        <v>2.04366111755371</v>
      </c>
      <c r="O4226" s="10">
        <v>0.686197400093079</v>
      </c>
    </row>
    <row r="4227" spans="1:15">
      <c r="A4227" s="8">
        <v>2001</v>
      </c>
      <c r="B4227" s="8" t="s">
        <v>653</v>
      </c>
      <c r="C4227" s="8">
        <v>421200</v>
      </c>
      <c r="D4227" s="8" t="s">
        <v>27</v>
      </c>
      <c r="E4227" s="8" t="s">
        <v>623</v>
      </c>
      <c r="F4227" s="9">
        <v>144.76</v>
      </c>
      <c r="G4227" s="9">
        <v>35.1699981689453</v>
      </c>
      <c r="H4227" s="9">
        <v>65.3399963378906</v>
      </c>
      <c r="I4227" s="9">
        <v>44.25</v>
      </c>
      <c r="J4227" s="10">
        <v>0.242953836917877</v>
      </c>
      <c r="K4227" s="10">
        <v>0.451367765665054</v>
      </c>
      <c r="L4227" s="10">
        <v>0.305678367614746</v>
      </c>
      <c r="M4227" s="10">
        <v>0.305678367614746</v>
      </c>
      <c r="N4227" s="10">
        <v>2.06272459030151</v>
      </c>
      <c r="O4227" s="10">
        <v>0.677226841449738</v>
      </c>
    </row>
    <row r="4228" spans="1:15">
      <c r="A4228" s="8">
        <v>2002</v>
      </c>
      <c r="B4228" s="8" t="s">
        <v>653</v>
      </c>
      <c r="C4228" s="8">
        <v>421200</v>
      </c>
      <c r="D4228" s="8" t="s">
        <v>27</v>
      </c>
      <c r="E4228" s="8" t="s">
        <v>623</v>
      </c>
      <c r="F4228" s="9">
        <v>156.59</v>
      </c>
      <c r="G4228" s="9">
        <v>35.9500007629395</v>
      </c>
      <c r="H4228" s="9">
        <v>70.1600036621094</v>
      </c>
      <c r="I4228" s="9">
        <v>50.4799995422363</v>
      </c>
      <c r="J4228" s="10">
        <v>0.22958043217659</v>
      </c>
      <c r="K4228" s="10">
        <v>0.448049068450928</v>
      </c>
      <c r="L4228" s="10">
        <v>0.322370529174805</v>
      </c>
      <c r="M4228" s="10">
        <v>0.322370529174805</v>
      </c>
      <c r="N4228" s="10">
        <v>2.09279012680054</v>
      </c>
      <c r="O4228" s="10">
        <v>0.719498217105865</v>
      </c>
    </row>
    <row r="4229" spans="1:15">
      <c r="A4229" s="8">
        <v>2003</v>
      </c>
      <c r="B4229" s="8" t="s">
        <v>653</v>
      </c>
      <c r="C4229" s="8">
        <v>421200</v>
      </c>
      <c r="D4229" s="8" t="s">
        <v>27</v>
      </c>
      <c r="E4229" s="8" t="s">
        <v>623</v>
      </c>
      <c r="F4229" s="9">
        <v>173.68</v>
      </c>
      <c r="G4229" s="9">
        <v>37.4500007629395</v>
      </c>
      <c r="H4229" s="9">
        <v>80.9700012207031</v>
      </c>
      <c r="I4229" s="9">
        <v>55.2599983215332</v>
      </c>
      <c r="J4229" s="10">
        <v>0.215626448392868</v>
      </c>
      <c r="K4229" s="10">
        <v>0.466202229261398</v>
      </c>
      <c r="L4229" s="10">
        <v>0.318171352148056</v>
      </c>
      <c r="M4229" s="10">
        <v>0.318171352148056</v>
      </c>
      <c r="N4229" s="10">
        <v>2.10254502296448</v>
      </c>
      <c r="O4229" s="10">
        <v>0.682474970817566</v>
      </c>
    </row>
    <row r="4230" spans="1:15">
      <c r="A4230" s="8">
        <v>2004</v>
      </c>
      <c r="B4230" s="8" t="s">
        <v>653</v>
      </c>
      <c r="C4230" s="8">
        <v>421200</v>
      </c>
      <c r="D4230" s="8" t="s">
        <v>27</v>
      </c>
      <c r="E4230" s="8" t="s">
        <v>623</v>
      </c>
      <c r="F4230" s="9">
        <v>205.01</v>
      </c>
      <c r="G4230" s="9">
        <v>45.3400001525879</v>
      </c>
      <c r="H4230" s="9">
        <v>96.5199966430664</v>
      </c>
      <c r="I4230" s="9">
        <v>63.1399993896484</v>
      </c>
      <c r="J4230" s="10">
        <v>0.22115994989872</v>
      </c>
      <c r="K4230" s="10">
        <v>0.470806300640106</v>
      </c>
      <c r="L4230" s="10">
        <v>0.307984977960587</v>
      </c>
      <c r="M4230" s="10">
        <v>0.307984977960587</v>
      </c>
      <c r="N4230" s="10">
        <v>2.08672738075256</v>
      </c>
      <c r="O4230" s="10">
        <v>0.654164969921112</v>
      </c>
    </row>
    <row r="4231" spans="1:15">
      <c r="A4231" s="8">
        <v>2005</v>
      </c>
      <c r="B4231" s="8" t="s">
        <v>653</v>
      </c>
      <c r="C4231" s="8">
        <v>421200</v>
      </c>
      <c r="D4231" s="8" t="s">
        <v>27</v>
      </c>
      <c r="E4231" s="8" t="s">
        <v>623</v>
      </c>
      <c r="F4231" s="9">
        <v>203.83</v>
      </c>
      <c r="G4231" s="9">
        <v>53.6100006103516</v>
      </c>
      <c r="H4231" s="9">
        <v>78.5299987792969</v>
      </c>
      <c r="I4231" s="9">
        <v>71.6900024414062</v>
      </c>
      <c r="J4231" s="10">
        <v>0.263013303279877</v>
      </c>
      <c r="K4231" s="10">
        <v>0.385272026062012</v>
      </c>
      <c r="L4231" s="10">
        <v>0.351714670658112</v>
      </c>
      <c r="M4231" s="10">
        <v>0.351714670658112</v>
      </c>
      <c r="N4231" s="10">
        <v>2.08870124816895</v>
      </c>
      <c r="O4231" s="10">
        <v>0.912899553775787</v>
      </c>
    </row>
    <row r="4232" spans="1:15">
      <c r="A4232" s="8">
        <v>2006</v>
      </c>
      <c r="B4232" s="8" t="s">
        <v>653</v>
      </c>
      <c r="C4232" s="8">
        <v>421200</v>
      </c>
      <c r="D4232" s="8" t="s">
        <v>27</v>
      </c>
      <c r="E4232" s="8" t="s">
        <v>623</v>
      </c>
      <c r="F4232" s="9">
        <v>234.25</v>
      </c>
      <c r="G4232" s="9">
        <v>55.4900016784668</v>
      </c>
      <c r="H4232" s="9">
        <v>96.0199966430664</v>
      </c>
      <c r="I4232" s="9">
        <v>82.7300033569336</v>
      </c>
      <c r="J4232" s="10">
        <v>0.23688368499279</v>
      </c>
      <c r="K4232" s="10">
        <v>0.409903943538666</v>
      </c>
      <c r="L4232" s="10">
        <v>0.353169709444046</v>
      </c>
      <c r="M4232" s="10">
        <v>0.353169709444046</v>
      </c>
      <c r="N4232" s="10">
        <v>2.1162006855011</v>
      </c>
      <c r="O4232" s="10">
        <v>0.861591398715973</v>
      </c>
    </row>
    <row r="4233" spans="1:15">
      <c r="A4233" s="8">
        <v>2007</v>
      </c>
      <c r="B4233" s="8" t="s">
        <v>653</v>
      </c>
      <c r="C4233" s="8">
        <v>421200</v>
      </c>
      <c r="D4233" s="8" t="s">
        <v>27</v>
      </c>
      <c r="E4233" s="8" t="s">
        <v>623</v>
      </c>
      <c r="F4233" s="9">
        <v>286.75</v>
      </c>
      <c r="G4233" s="9">
        <v>68.3600006103516</v>
      </c>
      <c r="H4233" s="9">
        <v>119.860000610352</v>
      </c>
      <c r="I4233" s="9">
        <v>98.5299987792969</v>
      </c>
      <c r="J4233" s="10">
        <v>0.238395810127258</v>
      </c>
      <c r="K4233" s="10">
        <v>0.417994767427444</v>
      </c>
      <c r="L4233" s="10">
        <v>0.343609422445297</v>
      </c>
      <c r="M4233" s="10">
        <v>0.343609422445297</v>
      </c>
      <c r="N4233" s="10">
        <v>2.10521364212036</v>
      </c>
      <c r="O4233" s="10">
        <v>0.822042346000671</v>
      </c>
    </row>
    <row r="4234" spans="1:15">
      <c r="A4234" s="8">
        <v>2008</v>
      </c>
      <c r="B4234" s="8" t="s">
        <v>653</v>
      </c>
      <c r="C4234" s="8">
        <v>421200</v>
      </c>
      <c r="D4234" s="8" t="s">
        <v>27</v>
      </c>
      <c r="E4234" s="8" t="s">
        <v>623</v>
      </c>
      <c r="F4234" s="9">
        <v>359.19</v>
      </c>
      <c r="G4234" s="9">
        <v>81.8899993896484</v>
      </c>
      <c r="H4234" s="9">
        <v>153.669998168945</v>
      </c>
      <c r="I4234" s="9">
        <v>123.629997253418</v>
      </c>
      <c r="J4234" s="10">
        <v>0.227985188364983</v>
      </c>
      <c r="K4234" s="10">
        <v>0.427823722362518</v>
      </c>
      <c r="L4234" s="10">
        <v>0.344191074371338</v>
      </c>
      <c r="M4234" s="10">
        <v>0.344191074371338</v>
      </c>
      <c r="N4234" s="10">
        <v>2.11620593070984</v>
      </c>
      <c r="O4234" s="10">
        <v>0.804516136646271</v>
      </c>
    </row>
    <row r="4235" spans="1:15">
      <c r="A4235" s="8">
        <v>2009</v>
      </c>
      <c r="B4235" s="8" t="s">
        <v>653</v>
      </c>
      <c r="C4235" s="8">
        <v>421200</v>
      </c>
      <c r="D4235" s="8" t="s">
        <v>27</v>
      </c>
      <c r="E4235" s="8" t="s">
        <v>623</v>
      </c>
      <c r="F4235" s="9">
        <v>418.4474</v>
      </c>
      <c r="G4235" s="9">
        <v>87.0199966430664</v>
      </c>
      <c r="H4235" s="9">
        <v>179.184066772461</v>
      </c>
      <c r="I4235" s="9">
        <v>152.243347167969</v>
      </c>
      <c r="J4235" s="10">
        <v>0.207959219813347</v>
      </c>
      <c r="K4235" s="10">
        <v>0.428211688995361</v>
      </c>
      <c r="L4235" s="10">
        <v>0.363829106092453</v>
      </c>
      <c r="M4235" s="10">
        <v>0.363829106092453</v>
      </c>
      <c r="N4235" s="10">
        <v>2.15586996078491</v>
      </c>
      <c r="O4235" s="10">
        <v>0.84964781999588</v>
      </c>
    </row>
    <row r="4236" spans="1:15">
      <c r="A4236" s="8">
        <v>2010</v>
      </c>
      <c r="B4236" s="8" t="s">
        <v>653</v>
      </c>
      <c r="C4236" s="8">
        <v>421200</v>
      </c>
      <c r="D4236" s="8" t="s">
        <v>27</v>
      </c>
      <c r="E4236" s="8" t="s">
        <v>623</v>
      </c>
      <c r="F4236" s="9">
        <v>520.33</v>
      </c>
      <c r="G4236" s="9">
        <v>100.980003356934</v>
      </c>
      <c r="H4236" s="9">
        <v>237.779998779297</v>
      </c>
      <c r="I4236" s="9">
        <v>181.570007324219</v>
      </c>
      <c r="J4236" s="10">
        <v>0.194069162011147</v>
      </c>
      <c r="K4236" s="10">
        <v>0.456979215145111</v>
      </c>
      <c r="L4236" s="10">
        <v>0.348951637744904</v>
      </c>
      <c r="M4236" s="10">
        <v>0.348951637744904</v>
      </c>
      <c r="N4236" s="10">
        <v>2.15488243103027</v>
      </c>
      <c r="O4236" s="10">
        <v>0.763605058193207</v>
      </c>
    </row>
    <row r="4237" spans="1:15">
      <c r="A4237" s="8">
        <v>2011</v>
      </c>
      <c r="B4237" s="8" t="s">
        <v>653</v>
      </c>
      <c r="C4237" s="8">
        <v>421200</v>
      </c>
      <c r="D4237" s="8" t="s">
        <v>27</v>
      </c>
      <c r="E4237" s="8" t="s">
        <v>623</v>
      </c>
      <c r="F4237" s="9">
        <v>652.01</v>
      </c>
      <c r="G4237" s="9">
        <v>118.800003051758</v>
      </c>
      <c r="H4237" s="9">
        <v>309.25</v>
      </c>
      <c r="I4237" s="9">
        <v>223.960006713867</v>
      </c>
      <c r="J4237" s="10">
        <v>0.18220579624176</v>
      </c>
      <c r="K4237" s="10">
        <v>0.474302530288696</v>
      </c>
      <c r="L4237" s="10">
        <v>0.343491673469543</v>
      </c>
      <c r="M4237" s="10">
        <v>0.343491673469543</v>
      </c>
      <c r="N4237" s="10">
        <v>2.16128587722778</v>
      </c>
      <c r="O4237" s="10">
        <v>0.724203765392303</v>
      </c>
    </row>
    <row r="4238" spans="1:15">
      <c r="A4238" s="8">
        <v>2012</v>
      </c>
      <c r="B4238" s="8" t="s">
        <v>653</v>
      </c>
      <c r="C4238" s="8">
        <v>421200</v>
      </c>
      <c r="D4238" s="8" t="s">
        <v>27</v>
      </c>
      <c r="E4238" s="8" t="s">
        <v>623</v>
      </c>
      <c r="F4238" s="9">
        <v>773.2</v>
      </c>
      <c r="G4238" s="9">
        <v>145.289993286133</v>
      </c>
      <c r="H4238" s="9">
        <v>371.950012207031</v>
      </c>
      <c r="I4238" s="9">
        <v>255.960006713867</v>
      </c>
      <c r="J4238" s="10">
        <v>0.187907382845879</v>
      </c>
      <c r="K4238" s="10">
        <v>0.481052786111832</v>
      </c>
      <c r="L4238" s="10">
        <v>0.331039845943451</v>
      </c>
      <c r="M4238" s="10">
        <v>0.331039845943451</v>
      </c>
      <c r="N4238" s="10">
        <v>2.14313244819641</v>
      </c>
      <c r="O4238" s="10">
        <v>0.688157021999359</v>
      </c>
    </row>
    <row r="4239" spans="1:15">
      <c r="A4239" s="8">
        <v>2013</v>
      </c>
      <c r="B4239" s="8" t="s">
        <v>653</v>
      </c>
      <c r="C4239" s="8">
        <v>421200</v>
      </c>
      <c r="D4239" s="8" t="s">
        <v>27</v>
      </c>
      <c r="E4239" s="8" t="s">
        <v>623</v>
      </c>
      <c r="F4239" s="9">
        <v>872.11</v>
      </c>
      <c r="G4239" s="9">
        <v>162.899993896484</v>
      </c>
      <c r="H4239" s="9">
        <v>423.089996337891</v>
      </c>
      <c r="I4239" s="9">
        <v>286.119995117188</v>
      </c>
      <c r="J4239" s="10">
        <v>0.186788350343704</v>
      </c>
      <c r="K4239" s="10">
        <v>0.485133737325668</v>
      </c>
      <c r="L4239" s="10">
        <v>0.328077882528305</v>
      </c>
      <c r="M4239" s="10">
        <v>0.328077882528305</v>
      </c>
      <c r="N4239" s="10">
        <v>2.14128947257996</v>
      </c>
      <c r="O4239" s="10">
        <v>0.676262736320496</v>
      </c>
    </row>
    <row r="4240" spans="1:15">
      <c r="A4240" s="8">
        <v>2014</v>
      </c>
      <c r="B4240" s="8" t="s">
        <v>653</v>
      </c>
      <c r="C4240" s="8">
        <v>421200</v>
      </c>
      <c r="D4240" s="8" t="s">
        <v>27</v>
      </c>
      <c r="E4240" s="8" t="s">
        <v>623</v>
      </c>
      <c r="F4240" s="9">
        <v>964.25</v>
      </c>
      <c r="G4240" s="9">
        <v>172.029998779297</v>
      </c>
      <c r="H4240" s="9">
        <v>476.589996337891</v>
      </c>
      <c r="I4240" s="9">
        <v>315.630004882813</v>
      </c>
      <c r="J4240" s="10">
        <v>0.178408086299896</v>
      </c>
      <c r="K4240" s="10">
        <v>0.494259774684906</v>
      </c>
      <c r="L4240" s="10">
        <v>0.327332139015198</v>
      </c>
      <c r="M4240" s="10">
        <v>0.327332139015198</v>
      </c>
      <c r="N4240" s="10">
        <v>2.14892411231995</v>
      </c>
      <c r="O4240" s="10">
        <v>0.6622673869133</v>
      </c>
    </row>
    <row r="4241" spans="1:15">
      <c r="A4241" s="8">
        <v>2015</v>
      </c>
      <c r="B4241" s="8" t="s">
        <v>653</v>
      </c>
      <c r="C4241" s="8">
        <v>421200</v>
      </c>
      <c r="D4241" s="8" t="s">
        <v>27</v>
      </c>
      <c r="E4241" s="8" t="s">
        <v>623</v>
      </c>
      <c r="F4241" s="9">
        <v>1030.07</v>
      </c>
      <c r="G4241" s="9">
        <v>178.589996337891</v>
      </c>
      <c r="H4241" s="9">
        <v>500.470001220703</v>
      </c>
      <c r="I4241" s="9">
        <v>351.010009765625</v>
      </c>
      <c r="J4241" s="10">
        <v>0.173376560211182</v>
      </c>
      <c r="K4241" s="10">
        <v>0.485860198736191</v>
      </c>
      <c r="L4241" s="10">
        <v>0.34076327085495</v>
      </c>
      <c r="M4241" s="10">
        <v>0.34076327085495</v>
      </c>
      <c r="N4241" s="10">
        <v>2.16738677024841</v>
      </c>
      <c r="O4241" s="10">
        <v>0.701360762119293</v>
      </c>
    </row>
    <row r="4242" spans="1:15">
      <c r="A4242" s="8">
        <v>2016</v>
      </c>
      <c r="B4242" s="8" t="s">
        <v>653</v>
      </c>
      <c r="C4242" s="8">
        <v>421200</v>
      </c>
      <c r="D4242" s="8" t="s">
        <v>27</v>
      </c>
      <c r="E4242" s="8" t="s">
        <v>623</v>
      </c>
      <c r="F4242" s="9">
        <v>1107.93</v>
      </c>
      <c r="G4242" s="9">
        <v>184.339996337891</v>
      </c>
      <c r="H4242" s="9">
        <v>527.809997558594</v>
      </c>
      <c r="I4242" s="9">
        <v>395.779998779297</v>
      </c>
      <c r="J4242" s="10">
        <v>0.166382342576981</v>
      </c>
      <c r="K4242" s="10">
        <v>0.476392924785614</v>
      </c>
      <c r="L4242" s="10">
        <v>0.357224732637405</v>
      </c>
      <c r="M4242" s="10">
        <v>0.357224732637405</v>
      </c>
      <c r="N4242" s="10">
        <v>2.19084239006042</v>
      </c>
      <c r="O4242" s="10">
        <v>0.749853193759918</v>
      </c>
    </row>
    <row r="4243" spans="1:15">
      <c r="A4243" s="8">
        <v>2017</v>
      </c>
      <c r="B4243" s="8" t="s">
        <v>653</v>
      </c>
      <c r="C4243" s="8">
        <v>421200</v>
      </c>
      <c r="D4243" s="8" t="s">
        <v>27</v>
      </c>
      <c r="E4243" s="8" t="s">
        <v>623</v>
      </c>
      <c r="F4243" s="9">
        <v>1234.86</v>
      </c>
      <c r="G4243" s="9">
        <v>193.449996948242</v>
      </c>
      <c r="H4243" s="9">
        <v>597.409973144531</v>
      </c>
      <c r="I4243" s="9">
        <v>444</v>
      </c>
      <c r="J4243" s="10">
        <v>0.156657427549362</v>
      </c>
      <c r="K4243" s="10">
        <v>0.483787626028061</v>
      </c>
      <c r="L4243" s="10">
        <v>0.359554916620255</v>
      </c>
      <c r="M4243" s="10">
        <v>0.359554916620255</v>
      </c>
      <c r="N4243" s="10">
        <v>2.20289754867554</v>
      </c>
      <c r="O4243" s="10">
        <v>0.743208229541779</v>
      </c>
    </row>
    <row r="4244" spans="1:15">
      <c r="A4244" s="8">
        <v>2018</v>
      </c>
      <c r="B4244" s="8" t="s">
        <v>653</v>
      </c>
      <c r="C4244" s="8">
        <v>421200</v>
      </c>
      <c r="D4244" s="8" t="s">
        <v>27</v>
      </c>
      <c r="E4244" s="8" t="s">
        <v>623</v>
      </c>
      <c r="F4244" s="9">
        <v>1362.4174</v>
      </c>
      <c r="G4244" s="9">
        <v>186.880004882812</v>
      </c>
      <c r="H4244" s="9">
        <v>662.830017089844</v>
      </c>
      <c r="I4244" s="9">
        <v>512.710021972656</v>
      </c>
      <c r="J4244" s="10">
        <v>0.137167945504189</v>
      </c>
      <c r="K4244" s="10">
        <v>0.486510246992111</v>
      </c>
      <c r="L4244" s="10">
        <v>0.376323759555817</v>
      </c>
      <c r="M4244" s="10">
        <v>0.376323759555817</v>
      </c>
      <c r="N4244" s="10">
        <v>2.23915982246399</v>
      </c>
      <c r="O4244" s="10">
        <v>0.773516595363617</v>
      </c>
    </row>
    <row r="4245" spans="1:15">
      <c r="A4245" s="8">
        <v>2019</v>
      </c>
      <c r="B4245" s="8" t="s">
        <v>653</v>
      </c>
      <c r="C4245" s="8">
        <v>421200</v>
      </c>
      <c r="D4245" s="8" t="s">
        <v>27</v>
      </c>
      <c r="E4245" s="8" t="s">
        <v>623</v>
      </c>
      <c r="F4245" s="9">
        <v>1594.981</v>
      </c>
      <c r="G4245" s="9">
        <v>200.002899169922</v>
      </c>
      <c r="H4245" s="9">
        <v>704.901184082031</v>
      </c>
      <c r="I4245" s="9">
        <v>690.076843261719</v>
      </c>
      <c r="J4245" s="10">
        <v>0.1253951638937</v>
      </c>
      <c r="K4245" s="10">
        <v>0.44194957613945</v>
      </c>
      <c r="L4245" s="10">
        <v>0.432655215263367</v>
      </c>
      <c r="M4245" s="10">
        <v>0.432655215263367</v>
      </c>
      <c r="N4245" s="10">
        <v>2.30726003646851</v>
      </c>
      <c r="O4245" s="10">
        <v>0.978969633579254</v>
      </c>
    </row>
    <row r="4246" spans="1:15">
      <c r="A4246" s="8">
        <v>2020</v>
      </c>
      <c r="B4246" s="8" t="s">
        <v>653</v>
      </c>
      <c r="C4246" s="8">
        <v>421200</v>
      </c>
      <c r="D4246" s="8" t="s">
        <v>27</v>
      </c>
      <c r="E4246" s="8" t="s">
        <v>623</v>
      </c>
      <c r="F4246" s="9">
        <v>1524.67</v>
      </c>
      <c r="G4246" s="9">
        <v>217.490005493164</v>
      </c>
      <c r="H4246" s="9">
        <v>628.719970703125</v>
      </c>
      <c r="I4246" s="9">
        <v>678.460021972656</v>
      </c>
      <c r="J4246" s="10">
        <v>0.142647266387939</v>
      </c>
      <c r="K4246" s="10">
        <v>0.412364631891251</v>
      </c>
      <c r="L4246" s="10">
        <v>0.44498810172081</v>
      </c>
      <c r="M4246" s="10">
        <v>0.44498810172081</v>
      </c>
      <c r="N4246" s="10">
        <v>2.3023407459259</v>
      </c>
      <c r="O4246" s="10">
        <v>1.07911324501038</v>
      </c>
    </row>
    <row r="4247" spans="1:15">
      <c r="A4247" s="8">
        <v>2021</v>
      </c>
      <c r="B4247" s="8" t="s">
        <v>653</v>
      </c>
      <c r="C4247" s="8">
        <v>421200</v>
      </c>
      <c r="D4247" s="8" t="s">
        <v>27</v>
      </c>
      <c r="E4247" s="8" t="s">
        <v>623</v>
      </c>
      <c r="F4247" s="9">
        <v>1751.82</v>
      </c>
      <c r="G4247" s="9">
        <v>236.600006103516</v>
      </c>
      <c r="H4247" s="9">
        <v>703.200012207031</v>
      </c>
      <c r="I4247" s="9">
        <v>812.02001953125</v>
      </c>
      <c r="J4247" s="10">
        <v>0.135059535503387</v>
      </c>
      <c r="K4247" s="10">
        <v>0.401411116123199</v>
      </c>
      <c r="L4247" s="10">
        <v>0.463529378175735</v>
      </c>
      <c r="M4247" s="10">
        <v>0.463529378175735</v>
      </c>
      <c r="N4247" s="10">
        <v>2.32846999168396</v>
      </c>
      <c r="O4247" s="10">
        <v>1.154749751091</v>
      </c>
    </row>
    <row r="4248" spans="1:15">
      <c r="A4248" s="8">
        <v>2022</v>
      </c>
      <c r="B4248" s="8" t="s">
        <v>653</v>
      </c>
      <c r="C4248" s="8">
        <v>421200</v>
      </c>
      <c r="D4248" s="8" t="s">
        <v>27</v>
      </c>
      <c r="E4248" s="8" t="s">
        <v>623</v>
      </c>
      <c r="F4248" s="9">
        <v>1875.57</v>
      </c>
      <c r="G4248" s="9">
        <v>249.46</v>
      </c>
      <c r="H4248" s="9">
        <v>739.23</v>
      </c>
      <c r="I4248" s="9">
        <v>886.87</v>
      </c>
      <c r="J4248" s="10">
        <v>0.133004899843781</v>
      </c>
      <c r="K4248" s="10">
        <v>0.394136182600489</v>
      </c>
      <c r="L4248" s="10">
        <v>0.472853585843237</v>
      </c>
      <c r="M4248" s="10">
        <v>0.472853585843237</v>
      </c>
      <c r="N4248" s="10">
        <v>2.33983802257447</v>
      </c>
      <c r="O4248" s="10">
        <v>1.19972133165591</v>
      </c>
    </row>
    <row r="4249" spans="1:15">
      <c r="A4249" s="1">
        <v>2023</v>
      </c>
      <c r="B4249" s="1" t="s">
        <v>653</v>
      </c>
      <c r="C4249" s="1">
        <v>421200</v>
      </c>
      <c r="D4249" s="1" t="s">
        <v>27</v>
      </c>
      <c r="E4249" s="1" t="s">
        <v>623</v>
      </c>
      <c r="F4249" s="14" t="s">
        <v>654</v>
      </c>
      <c r="G4249" s="14">
        <v>257.73</v>
      </c>
      <c r="H4249" s="14" t="s">
        <v>655</v>
      </c>
      <c r="I4249" s="14">
        <v>966.93</v>
      </c>
      <c r="J4249" s="18">
        <f>G4249/F4249</f>
        <v>0.141669827344536</v>
      </c>
      <c r="K4249" s="18">
        <f>H4249/F4249</f>
        <v>0.326825085338303</v>
      </c>
      <c r="L4249" s="18">
        <f>I4249/F4249</f>
        <v>0.531505087317162</v>
      </c>
      <c r="M4249" s="18">
        <f>I4249/F4249</f>
        <v>0.531505087317162</v>
      </c>
      <c r="N4249" s="18">
        <f>J4249*1+K4249*2+L4249*3</f>
        <v>2.38983525997263</v>
      </c>
      <c r="O4249" s="18">
        <f>I4249/H4249</f>
        <v>1.62626772289217</v>
      </c>
    </row>
    <row r="4250" spans="1:15">
      <c r="A4250" s="8">
        <v>2001</v>
      </c>
      <c r="B4250" s="8" t="s">
        <v>656</v>
      </c>
      <c r="C4250" s="8">
        <v>421300</v>
      </c>
      <c r="D4250" s="8" t="s">
        <v>27</v>
      </c>
      <c r="E4250" s="8" t="s">
        <v>623</v>
      </c>
      <c r="F4250" s="9">
        <v>129.64</v>
      </c>
      <c r="G4250" s="9">
        <v>34.1800003051758</v>
      </c>
      <c r="H4250" s="9">
        <v>54.8699989318848</v>
      </c>
      <c r="I4250" s="9">
        <v>40.5900001525879</v>
      </c>
      <c r="J4250" s="10">
        <v>0.263653188943863</v>
      </c>
      <c r="K4250" s="10">
        <v>0.42324897646904</v>
      </c>
      <c r="L4250" s="10">
        <v>0.313097804784775</v>
      </c>
      <c r="M4250" s="10">
        <v>0.313097804784775</v>
      </c>
      <c r="N4250" s="10">
        <v>2.04944467544556</v>
      </c>
      <c r="O4250" s="10">
        <v>0.739748537540436</v>
      </c>
    </row>
    <row r="4251" spans="1:15">
      <c r="A4251" s="8">
        <v>2002</v>
      </c>
      <c r="B4251" s="8" t="s">
        <v>656</v>
      </c>
      <c r="C4251" s="8">
        <v>421300</v>
      </c>
      <c r="D4251" s="8" t="s">
        <v>27</v>
      </c>
      <c r="E4251" s="8" t="s">
        <v>623</v>
      </c>
      <c r="F4251" s="9">
        <v>143.01</v>
      </c>
      <c r="G4251" s="9">
        <v>36.5999984741211</v>
      </c>
      <c r="H4251" s="9">
        <v>63.0999984741211</v>
      </c>
      <c r="I4251" s="9">
        <v>43.310001373291</v>
      </c>
      <c r="J4251" s="10">
        <v>0.255926162004471</v>
      </c>
      <c r="K4251" s="10">
        <v>0.44122788310051</v>
      </c>
      <c r="L4251" s="10">
        <v>0.30284595489502</v>
      </c>
      <c r="M4251" s="10">
        <v>0.30284595489502</v>
      </c>
      <c r="N4251" s="10">
        <v>2.04691982269287</v>
      </c>
      <c r="O4251" s="10">
        <v>0.686370849609375</v>
      </c>
    </row>
    <row r="4252" spans="1:15">
      <c r="A4252" s="8">
        <v>2003</v>
      </c>
      <c r="B4252" s="8" t="s">
        <v>656</v>
      </c>
      <c r="C4252" s="8">
        <v>421300</v>
      </c>
      <c r="D4252" s="8" t="s">
        <v>27</v>
      </c>
      <c r="E4252" s="8" t="s">
        <v>623</v>
      </c>
      <c r="F4252" s="9">
        <v>156.88</v>
      </c>
      <c r="G4252" s="9">
        <v>37.9099998474121</v>
      </c>
      <c r="H4252" s="9">
        <v>73.0800018310547</v>
      </c>
      <c r="I4252" s="9">
        <v>45.8899993896484</v>
      </c>
      <c r="J4252" s="10">
        <v>0.24164967238903</v>
      </c>
      <c r="K4252" s="10">
        <v>0.465833783149719</v>
      </c>
      <c r="L4252" s="10">
        <v>0.292516559362411</v>
      </c>
      <c r="M4252" s="10">
        <v>0.292516559362411</v>
      </c>
      <c r="N4252" s="10">
        <v>2.0508668422699</v>
      </c>
      <c r="O4252" s="10">
        <v>0.627941966056824</v>
      </c>
    </row>
    <row r="4253" spans="1:15">
      <c r="A4253" s="8">
        <v>2004</v>
      </c>
      <c r="B4253" s="8" t="s">
        <v>656</v>
      </c>
      <c r="C4253" s="8">
        <v>421300</v>
      </c>
      <c r="D4253" s="8" t="s">
        <v>27</v>
      </c>
      <c r="E4253" s="8" t="s">
        <v>623</v>
      </c>
      <c r="F4253" s="9">
        <v>189.67</v>
      </c>
      <c r="G4253" s="9">
        <v>49.1500015258789</v>
      </c>
      <c r="H4253" s="9">
        <v>87.9899978637695</v>
      </c>
      <c r="I4253" s="9">
        <v>52.5299987792969</v>
      </c>
      <c r="J4253" s="10">
        <v>0.259134292602539</v>
      </c>
      <c r="K4253" s="10">
        <v>0.46391099691391</v>
      </c>
      <c r="L4253" s="10">
        <v>0.276954710483551</v>
      </c>
      <c r="M4253" s="10">
        <v>0.276954710483551</v>
      </c>
      <c r="N4253" s="10">
        <v>2.01782035827637</v>
      </c>
      <c r="O4253" s="10">
        <v>0.596999645233154</v>
      </c>
    </row>
    <row r="4254" spans="1:15">
      <c r="A4254" s="8">
        <v>2005</v>
      </c>
      <c r="B4254" s="8" t="s">
        <v>656</v>
      </c>
      <c r="C4254" s="8">
        <v>421300</v>
      </c>
      <c r="D4254" s="8" t="s">
        <v>27</v>
      </c>
      <c r="E4254" s="8" t="s">
        <v>623</v>
      </c>
      <c r="F4254" s="9">
        <v>193.07</v>
      </c>
      <c r="G4254" s="9">
        <v>52.1599998474121</v>
      </c>
      <c r="H4254" s="9">
        <v>80.7200012207031</v>
      </c>
      <c r="I4254" s="9">
        <v>60.189998626709</v>
      </c>
      <c r="J4254" s="10">
        <v>0.270161092281342</v>
      </c>
      <c r="K4254" s="10">
        <v>0.41808670759201</v>
      </c>
      <c r="L4254" s="10">
        <v>0.311752200126648</v>
      </c>
      <c r="M4254" s="10">
        <v>0.311752200126648</v>
      </c>
      <c r="N4254" s="10">
        <v>2.04159116744995</v>
      </c>
      <c r="O4254" s="10">
        <v>0.745664000511169</v>
      </c>
    </row>
    <row r="4255" spans="1:15">
      <c r="A4255" s="8">
        <v>2006</v>
      </c>
      <c r="B4255" s="8" t="s">
        <v>656</v>
      </c>
      <c r="C4255" s="8">
        <v>421300</v>
      </c>
      <c r="D4255" s="8" t="s">
        <v>27</v>
      </c>
      <c r="E4255" s="8" t="s">
        <v>623</v>
      </c>
      <c r="F4255" s="9">
        <v>218.33</v>
      </c>
      <c r="G4255" s="9">
        <v>56.25</v>
      </c>
      <c r="H4255" s="9">
        <v>92.0999984741211</v>
      </c>
      <c r="I4255" s="9">
        <v>69.9800033569336</v>
      </c>
      <c r="J4255" s="10">
        <v>0.257637530565262</v>
      </c>
      <c r="K4255" s="10">
        <v>0.421838492155075</v>
      </c>
      <c r="L4255" s="10">
        <v>0.320524007081985</v>
      </c>
      <c r="M4255" s="10">
        <v>0.320524007081985</v>
      </c>
      <c r="N4255" s="10">
        <v>2.06288647651672</v>
      </c>
      <c r="O4255" s="10">
        <v>0.759826302528381</v>
      </c>
    </row>
    <row r="4256" spans="1:15">
      <c r="A4256" s="8">
        <v>2007</v>
      </c>
      <c r="B4256" s="8" t="s">
        <v>656</v>
      </c>
      <c r="C4256" s="8">
        <v>421300</v>
      </c>
      <c r="D4256" s="8" t="s">
        <v>27</v>
      </c>
      <c r="E4256" s="8" t="s">
        <v>623</v>
      </c>
      <c r="F4256" s="9">
        <v>257.62</v>
      </c>
      <c r="G4256" s="9">
        <v>62.9799995422363</v>
      </c>
      <c r="H4256" s="9">
        <v>113.269996643066</v>
      </c>
      <c r="I4256" s="9">
        <v>81.370002746582</v>
      </c>
      <c r="J4256" s="10">
        <v>0.244468599557877</v>
      </c>
      <c r="K4256" s="10">
        <v>0.439678579568863</v>
      </c>
      <c r="L4256" s="10">
        <v>0.31585282087326</v>
      </c>
      <c r="M4256" s="10">
        <v>0.31585282087326</v>
      </c>
      <c r="N4256" s="10">
        <v>2.07138419151306</v>
      </c>
      <c r="O4256" s="10">
        <v>0.718372106552124</v>
      </c>
    </row>
    <row r="4257" spans="1:15">
      <c r="A4257" s="8">
        <v>2008</v>
      </c>
      <c r="B4257" s="8" t="s">
        <v>656</v>
      </c>
      <c r="C4257" s="8">
        <v>421300</v>
      </c>
      <c r="D4257" s="8" t="s">
        <v>27</v>
      </c>
      <c r="E4257" s="8" t="s">
        <v>623</v>
      </c>
      <c r="F4257" s="9">
        <v>310.2</v>
      </c>
      <c r="G4257" s="9">
        <v>70.5400009155273</v>
      </c>
      <c r="H4257" s="9">
        <v>137.149993896484</v>
      </c>
      <c r="I4257" s="9">
        <v>102.51000213623</v>
      </c>
      <c r="J4257" s="10">
        <v>0.227401673793793</v>
      </c>
      <c r="K4257" s="10">
        <v>0.442134082317352</v>
      </c>
      <c r="L4257" s="10">
        <v>0.330464214086533</v>
      </c>
      <c r="M4257" s="10">
        <v>0.330464214086533</v>
      </c>
      <c r="N4257" s="10">
        <v>2.10306239128113</v>
      </c>
      <c r="O4257" s="10">
        <v>0.747429847717285</v>
      </c>
    </row>
    <row r="4258" spans="1:15">
      <c r="A4258" s="8">
        <v>2009</v>
      </c>
      <c r="B4258" s="8" t="s">
        <v>656</v>
      </c>
      <c r="C4258" s="8">
        <v>421300</v>
      </c>
      <c r="D4258" s="8" t="s">
        <v>27</v>
      </c>
      <c r="E4258" s="8" t="s">
        <v>623</v>
      </c>
      <c r="F4258" s="9">
        <v>341.91</v>
      </c>
      <c r="G4258" s="9">
        <v>74.9100036621094</v>
      </c>
      <c r="H4258" s="9">
        <v>150.380004882812</v>
      </c>
      <c r="I4258" s="9">
        <v>116.620002746582</v>
      </c>
      <c r="J4258" s="10">
        <v>0.219092756509781</v>
      </c>
      <c r="K4258" s="10">
        <v>0.439823359251022</v>
      </c>
      <c r="L4258" s="10">
        <v>0.341083914041519</v>
      </c>
      <c r="M4258" s="10">
        <v>0.341083914041519</v>
      </c>
      <c r="N4258" s="10">
        <v>2.12199115753174</v>
      </c>
      <c r="O4258" s="10">
        <v>0.775502026081085</v>
      </c>
    </row>
    <row r="4259" spans="1:15">
      <c r="A4259" s="8">
        <v>2010</v>
      </c>
      <c r="B4259" s="8" t="s">
        <v>656</v>
      </c>
      <c r="C4259" s="8">
        <v>421300</v>
      </c>
      <c r="D4259" s="8" t="s">
        <v>27</v>
      </c>
      <c r="E4259" s="8" t="s">
        <v>623</v>
      </c>
      <c r="F4259" s="9">
        <v>401.66</v>
      </c>
      <c r="G4259" s="9">
        <v>86.5699996948242</v>
      </c>
      <c r="H4259" s="9">
        <v>181.660003662109</v>
      </c>
      <c r="I4259" s="9">
        <v>133.429992675781</v>
      </c>
      <c r="J4259" s="10">
        <v>0.215530544519424</v>
      </c>
      <c r="K4259" s="10">
        <v>0.452273070812225</v>
      </c>
      <c r="L4259" s="10">
        <v>0.332196354866028</v>
      </c>
      <c r="M4259" s="10">
        <v>0.332196354866028</v>
      </c>
      <c r="N4259" s="10">
        <v>2.11666584014893</v>
      </c>
      <c r="O4259" s="10">
        <v>0.734503984451294</v>
      </c>
    </row>
    <row r="4260" spans="1:15">
      <c r="A4260" s="8">
        <v>2011</v>
      </c>
      <c r="B4260" s="8" t="s">
        <v>656</v>
      </c>
      <c r="C4260" s="8">
        <v>421300</v>
      </c>
      <c r="D4260" s="8" t="s">
        <v>27</v>
      </c>
      <c r="E4260" s="8" t="s">
        <v>623</v>
      </c>
      <c r="F4260" s="9">
        <v>517.99</v>
      </c>
      <c r="G4260" s="9">
        <v>103.98999786377</v>
      </c>
      <c r="H4260" s="9">
        <v>243.589996337891</v>
      </c>
      <c r="I4260" s="9">
        <v>170.410003662109</v>
      </c>
      <c r="J4260" s="10">
        <v>0.200756773352623</v>
      </c>
      <c r="K4260" s="10">
        <v>0.47026002407074</v>
      </c>
      <c r="L4260" s="10">
        <v>0.328983187675476</v>
      </c>
      <c r="M4260" s="10">
        <v>0.328983187675476</v>
      </c>
      <c r="N4260" s="10">
        <v>2.1282262802124</v>
      </c>
      <c r="O4260" s="10">
        <v>0.699577212333679</v>
      </c>
    </row>
    <row r="4261" spans="1:15">
      <c r="A4261" s="8">
        <v>2012</v>
      </c>
      <c r="B4261" s="8" t="s">
        <v>656</v>
      </c>
      <c r="C4261" s="8">
        <v>421300</v>
      </c>
      <c r="D4261" s="8" t="s">
        <v>27</v>
      </c>
      <c r="E4261" s="8" t="s">
        <v>623</v>
      </c>
      <c r="F4261" s="9">
        <v>590.07</v>
      </c>
      <c r="G4261" s="9">
        <v>114.279998779297</v>
      </c>
      <c r="H4261" s="9">
        <v>284.390014648438</v>
      </c>
      <c r="I4261" s="9">
        <v>191.399993896484</v>
      </c>
      <c r="J4261" s="10">
        <v>0.193671941757202</v>
      </c>
      <c r="K4261" s="10">
        <v>0.481959789991379</v>
      </c>
      <c r="L4261" s="10">
        <v>0.324368298053741</v>
      </c>
      <c r="M4261" s="10">
        <v>0.324368298053741</v>
      </c>
      <c r="N4261" s="10">
        <v>2.13069629669189</v>
      </c>
      <c r="O4261" s="10">
        <v>0.673019409179687</v>
      </c>
    </row>
    <row r="4262" spans="1:15">
      <c r="A4262" s="8">
        <v>2013</v>
      </c>
      <c r="B4262" s="8" t="s">
        <v>656</v>
      </c>
      <c r="C4262" s="8">
        <v>421300</v>
      </c>
      <c r="D4262" s="8" t="s">
        <v>27</v>
      </c>
      <c r="E4262" s="8" t="s">
        <v>623</v>
      </c>
      <c r="F4262" s="9">
        <v>661.94</v>
      </c>
      <c r="G4262" s="9">
        <v>124.790000915527</v>
      </c>
      <c r="H4262" s="9">
        <v>320.260009765625</v>
      </c>
      <c r="I4262" s="9">
        <v>216.889999389648</v>
      </c>
      <c r="J4262" s="10">
        <v>0.18852162361145</v>
      </c>
      <c r="K4262" s="10">
        <v>0.483820289373398</v>
      </c>
      <c r="L4262" s="10">
        <v>0.327658087015152</v>
      </c>
      <c r="M4262" s="10">
        <v>0.327658087015152</v>
      </c>
      <c r="N4262" s="10">
        <v>2.13913655281067</v>
      </c>
      <c r="O4262" s="10">
        <v>0.677230954170227</v>
      </c>
    </row>
    <row r="4263" spans="1:15">
      <c r="A4263" s="8">
        <v>2014</v>
      </c>
      <c r="B4263" s="8" t="s">
        <v>656</v>
      </c>
      <c r="C4263" s="8">
        <v>421300</v>
      </c>
      <c r="D4263" s="8" t="s">
        <v>27</v>
      </c>
      <c r="E4263" s="8" t="s">
        <v>623</v>
      </c>
      <c r="F4263" s="9">
        <v>723.45</v>
      </c>
      <c r="G4263" s="9">
        <v>130.089996337891</v>
      </c>
      <c r="H4263" s="9">
        <v>350.559997558594</v>
      </c>
      <c r="I4263" s="9">
        <v>242.800003051758</v>
      </c>
      <c r="J4263" s="10">
        <v>0.179818913340569</v>
      </c>
      <c r="K4263" s="10">
        <v>0.484567016363144</v>
      </c>
      <c r="L4263" s="10">
        <v>0.335614085197449</v>
      </c>
      <c r="M4263" s="10">
        <v>0.335614085197449</v>
      </c>
      <c r="N4263" s="10">
        <v>2.15579509735107</v>
      </c>
      <c r="O4263" s="10">
        <v>0.692606151103973</v>
      </c>
    </row>
    <row r="4264" spans="1:15">
      <c r="A4264" s="8">
        <v>2015</v>
      </c>
      <c r="B4264" s="8" t="s">
        <v>656</v>
      </c>
      <c r="C4264" s="8">
        <v>421300</v>
      </c>
      <c r="D4264" s="8" t="s">
        <v>27</v>
      </c>
      <c r="E4264" s="8" t="s">
        <v>623</v>
      </c>
      <c r="F4264" s="9">
        <v>785.26</v>
      </c>
      <c r="G4264" s="9">
        <v>132.309997558594</v>
      </c>
      <c r="H4264" s="9">
        <v>376.200012207031</v>
      </c>
      <c r="I4264" s="9">
        <v>276.75</v>
      </c>
      <c r="J4264" s="10">
        <v>0.168491959571838</v>
      </c>
      <c r="K4264" s="10">
        <v>0.479077011346817</v>
      </c>
      <c r="L4264" s="10">
        <v>0.352431029081345</v>
      </c>
      <c r="M4264" s="10">
        <v>0.352431029081345</v>
      </c>
      <c r="N4264" s="10">
        <v>2.18393898010254</v>
      </c>
      <c r="O4264" s="10">
        <v>0.735645890235901</v>
      </c>
    </row>
    <row r="4265" spans="1:15">
      <c r="A4265" s="8">
        <v>2016</v>
      </c>
      <c r="B4265" s="8" t="s">
        <v>656</v>
      </c>
      <c r="C4265" s="8">
        <v>421300</v>
      </c>
      <c r="D4265" s="8" t="s">
        <v>27</v>
      </c>
      <c r="E4265" s="8" t="s">
        <v>623</v>
      </c>
      <c r="F4265" s="9">
        <v>852.18</v>
      </c>
      <c r="G4265" s="9">
        <v>140.539993286133</v>
      </c>
      <c r="H4265" s="9">
        <v>398.440002441406</v>
      </c>
      <c r="I4265" s="9">
        <v>313.200012207031</v>
      </c>
      <c r="J4265" s="10">
        <v>0.164918199181557</v>
      </c>
      <c r="K4265" s="10">
        <v>0.467553794384003</v>
      </c>
      <c r="L4265" s="10">
        <v>0.367527991533279</v>
      </c>
      <c r="M4265" s="10">
        <v>0.367527991533279</v>
      </c>
      <c r="N4265" s="10">
        <v>2.20260977745056</v>
      </c>
      <c r="O4265" s="10">
        <v>0.786065697669983</v>
      </c>
    </row>
    <row r="4266" spans="1:15">
      <c r="A4266" s="8">
        <v>2017</v>
      </c>
      <c r="B4266" s="8" t="s">
        <v>656</v>
      </c>
      <c r="C4266" s="8">
        <v>421300</v>
      </c>
      <c r="D4266" s="8" t="s">
        <v>27</v>
      </c>
      <c r="E4266" s="8" t="s">
        <v>623</v>
      </c>
      <c r="F4266" s="9">
        <v>935.72</v>
      </c>
      <c r="G4266" s="9">
        <v>150.990005493164</v>
      </c>
      <c r="H4266" s="9">
        <v>437.299987792969</v>
      </c>
      <c r="I4266" s="9">
        <v>347.429992675781</v>
      </c>
      <c r="J4266" s="10">
        <v>0.161362379789352</v>
      </c>
      <c r="K4266" s="10">
        <v>0.467340648174286</v>
      </c>
      <c r="L4266" s="10">
        <v>0.371296972036362</v>
      </c>
      <c r="M4266" s="10">
        <v>0.371296972036362</v>
      </c>
      <c r="N4266" s="10">
        <v>2.2099347114563</v>
      </c>
      <c r="O4266" s="10">
        <v>0.794488906860352</v>
      </c>
    </row>
    <row r="4267" spans="1:15">
      <c r="A4267" s="8">
        <v>2018</v>
      </c>
      <c r="B4267" s="8" t="s">
        <v>656</v>
      </c>
      <c r="C4267" s="8">
        <v>421300</v>
      </c>
      <c r="D4267" s="8" t="s">
        <v>27</v>
      </c>
      <c r="E4267" s="8" t="s">
        <v>623</v>
      </c>
      <c r="F4267" s="9">
        <v>1011.1852</v>
      </c>
      <c r="G4267" s="9">
        <v>144.130004882812</v>
      </c>
      <c r="H4267" s="9">
        <v>488.739990234375</v>
      </c>
      <c r="I4267" s="9">
        <v>378.320007324219</v>
      </c>
      <c r="J4267" s="10">
        <v>0.142535716295242</v>
      </c>
      <c r="K4267" s="10">
        <v>0.483333796262741</v>
      </c>
      <c r="L4267" s="10">
        <v>0.374135226011276</v>
      </c>
      <c r="M4267" s="10">
        <v>0.374135226011276</v>
      </c>
      <c r="N4267" s="10">
        <v>2.23160886764526</v>
      </c>
      <c r="O4267" s="10">
        <v>0.774072110652924</v>
      </c>
    </row>
    <row r="4268" spans="1:15">
      <c r="A4268" s="8">
        <v>2019</v>
      </c>
      <c r="B4268" s="8" t="s">
        <v>656</v>
      </c>
      <c r="C4268" s="8">
        <v>421300</v>
      </c>
      <c r="D4268" s="8" t="s">
        <v>27</v>
      </c>
      <c r="E4268" s="8" t="s">
        <v>623</v>
      </c>
      <c r="F4268" s="9">
        <v>1162.2293</v>
      </c>
      <c r="G4268" s="9">
        <v>156.223602294922</v>
      </c>
      <c r="H4268" s="9">
        <v>544.075439453125</v>
      </c>
      <c r="I4268" s="9">
        <v>461.930297851563</v>
      </c>
      <c r="J4268" s="10">
        <v>0.134417191147804</v>
      </c>
      <c r="K4268" s="10">
        <v>0.468130886554718</v>
      </c>
      <c r="L4268" s="10">
        <v>0.397451937198639</v>
      </c>
      <c r="M4268" s="10">
        <v>0.397451937198639</v>
      </c>
      <c r="N4268" s="10">
        <v>2.26303482055664</v>
      </c>
      <c r="O4268" s="10">
        <v>0.849018812179565</v>
      </c>
    </row>
    <row r="4269" spans="1:15">
      <c r="A4269" s="8">
        <v>2020</v>
      </c>
      <c r="B4269" s="8" t="s">
        <v>656</v>
      </c>
      <c r="C4269" s="8">
        <v>421300</v>
      </c>
      <c r="D4269" s="8" t="s">
        <v>27</v>
      </c>
      <c r="E4269" s="8" t="s">
        <v>623</v>
      </c>
      <c r="F4269" s="9">
        <v>1096.72</v>
      </c>
      <c r="G4269" s="9">
        <v>173.369995117187</v>
      </c>
      <c r="H4269" s="9">
        <v>477.309997558594</v>
      </c>
      <c r="I4269" s="9">
        <v>446.040008544922</v>
      </c>
      <c r="J4269" s="10">
        <v>0.158080458641052</v>
      </c>
      <c r="K4269" s="10">
        <v>0.435215920209885</v>
      </c>
      <c r="L4269" s="10">
        <v>0.406703621149063</v>
      </c>
      <c r="M4269" s="10">
        <v>0.406703621149063</v>
      </c>
      <c r="N4269" s="10">
        <v>2.24862313270569</v>
      </c>
      <c r="O4269" s="10">
        <v>0.934487044811249</v>
      </c>
    </row>
    <row r="4270" spans="1:15">
      <c r="A4270" s="8">
        <v>2021</v>
      </c>
      <c r="B4270" s="8" t="s">
        <v>656</v>
      </c>
      <c r="C4270" s="8">
        <v>421300</v>
      </c>
      <c r="D4270" s="8" t="s">
        <v>27</v>
      </c>
      <c r="E4270" s="8" t="s">
        <v>623</v>
      </c>
      <c r="F4270" s="9">
        <v>1241.45</v>
      </c>
      <c r="G4270" s="9">
        <v>186.229995727539</v>
      </c>
      <c r="H4270" s="9">
        <v>525.130004882813</v>
      </c>
      <c r="I4270" s="9">
        <v>530.090026855469</v>
      </c>
      <c r="J4270" s="10">
        <v>0.15001006424427</v>
      </c>
      <c r="K4270" s="10">
        <v>0.422997295856476</v>
      </c>
      <c r="L4270" s="10">
        <v>0.426992654800415</v>
      </c>
      <c r="M4270" s="10">
        <v>0.426992654800415</v>
      </c>
      <c r="N4270" s="10">
        <v>2.27698254585266</v>
      </c>
      <c r="O4270" s="10">
        <v>1.00944530963898</v>
      </c>
    </row>
    <row r="4271" spans="1:15">
      <c r="A4271" s="8">
        <v>2022</v>
      </c>
      <c r="B4271" s="8" t="s">
        <v>656</v>
      </c>
      <c r="C4271" s="8">
        <v>421300</v>
      </c>
      <c r="D4271" s="8" t="s">
        <v>27</v>
      </c>
      <c r="E4271" s="8" t="s">
        <v>623</v>
      </c>
      <c r="F4271" s="9">
        <v>1328.78</v>
      </c>
      <c r="G4271" s="9">
        <v>189.04</v>
      </c>
      <c r="H4271" s="9">
        <v>585.64</v>
      </c>
      <c r="I4271" s="9">
        <v>554.1</v>
      </c>
      <c r="J4271" s="10">
        <v>0.142265837836211</v>
      </c>
      <c r="K4271" s="10">
        <v>0.440735110402023</v>
      </c>
      <c r="L4271" s="10">
        <v>0.416999051761766</v>
      </c>
      <c r="M4271" s="10">
        <v>0.416999051761766</v>
      </c>
      <c r="N4271" s="10">
        <v>2.27473321392556</v>
      </c>
      <c r="O4271" s="10">
        <v>0.946144389044464</v>
      </c>
    </row>
    <row r="4272" spans="1:15">
      <c r="A4272" s="1">
        <v>2023</v>
      </c>
      <c r="B4272" s="1" t="s">
        <v>656</v>
      </c>
      <c r="C4272" s="1">
        <v>421300</v>
      </c>
      <c r="D4272" s="1" t="s">
        <v>27</v>
      </c>
      <c r="E4272" s="1" t="s">
        <v>623</v>
      </c>
      <c r="F4272" s="14" t="s">
        <v>657</v>
      </c>
      <c r="G4272" s="14">
        <v>190.47</v>
      </c>
      <c r="H4272" s="14" t="s">
        <v>658</v>
      </c>
      <c r="I4272" s="14">
        <v>589.12</v>
      </c>
      <c r="J4272" s="18">
        <f>G4272/F4272</f>
        <v>0.143119059247849</v>
      </c>
      <c r="K4272" s="18">
        <f>H4272/F4272</f>
        <v>0.41421647819063</v>
      </c>
      <c r="L4272" s="18">
        <f>I4272/F4272</f>
        <v>0.442664462561521</v>
      </c>
      <c r="M4272" s="18">
        <f>I4272/F4272</f>
        <v>0.442664462561521</v>
      </c>
      <c r="N4272" s="18">
        <f>J4272*1+K4272*2+L4272*3</f>
        <v>2.29954540331367</v>
      </c>
      <c r="O4272" s="18">
        <f>I4272/H4272</f>
        <v>1.06867902623082</v>
      </c>
    </row>
    <row r="4273" spans="1:15">
      <c r="A4273" s="8">
        <v>2000</v>
      </c>
      <c r="B4273" s="8" t="s">
        <v>659</v>
      </c>
      <c r="C4273" s="8">
        <v>422800</v>
      </c>
      <c r="D4273" s="8" t="s">
        <v>27</v>
      </c>
      <c r="E4273" s="8" t="s">
        <v>623</v>
      </c>
      <c r="F4273" s="9">
        <v>120.96</v>
      </c>
      <c r="G4273" s="9">
        <v>52.189998626709</v>
      </c>
      <c r="H4273" s="9">
        <v>34.8800010681152</v>
      </c>
      <c r="I4273" s="9">
        <v>33.8899993896484</v>
      </c>
      <c r="J4273" s="10">
        <v>0.431464940309525</v>
      </c>
      <c r="K4273" s="10">
        <v>0.288359791040421</v>
      </c>
      <c r="L4273" s="10">
        <v>0.280175268650055</v>
      </c>
      <c r="M4273" s="10">
        <v>0.280175268650055</v>
      </c>
      <c r="N4273" s="10">
        <v>1.84871029853821</v>
      </c>
      <c r="O4273" s="10">
        <v>0.971616923809052</v>
      </c>
    </row>
    <row r="4274" spans="1:15">
      <c r="A4274" s="8">
        <v>2001</v>
      </c>
      <c r="B4274" s="8" t="s">
        <v>659</v>
      </c>
      <c r="C4274" s="8">
        <v>422800</v>
      </c>
      <c r="D4274" s="8" t="s">
        <v>27</v>
      </c>
      <c r="E4274" s="8" t="s">
        <v>623</v>
      </c>
      <c r="F4274" s="9">
        <v>126.78</v>
      </c>
      <c r="G4274" s="9">
        <v>53.3600006103516</v>
      </c>
      <c r="H4274" s="9">
        <v>36.2400016784668</v>
      </c>
      <c r="I4274" s="9">
        <v>37.1800003051758</v>
      </c>
      <c r="J4274" s="10">
        <v>0.42088657617569</v>
      </c>
      <c r="K4274" s="10">
        <v>0.285849511623383</v>
      </c>
      <c r="L4274" s="10">
        <v>0.293263912200928</v>
      </c>
      <c r="M4274" s="10">
        <v>0.293263912200928</v>
      </c>
      <c r="N4274" s="10">
        <v>1.87237739562988</v>
      </c>
      <c r="O4274" s="10">
        <v>1.02593815326691</v>
      </c>
    </row>
    <row r="4275" spans="1:15">
      <c r="A4275" s="8">
        <v>2002</v>
      </c>
      <c r="B4275" s="8" t="s">
        <v>659</v>
      </c>
      <c r="C4275" s="8">
        <v>422800</v>
      </c>
      <c r="D4275" s="8" t="s">
        <v>27</v>
      </c>
      <c r="E4275" s="8" t="s">
        <v>623</v>
      </c>
      <c r="F4275" s="9">
        <v>130.09</v>
      </c>
      <c r="G4275" s="9">
        <v>50.5900001525879</v>
      </c>
      <c r="H4275" s="9">
        <v>38.8499984741211</v>
      </c>
      <c r="I4275" s="9">
        <v>40.6500015258789</v>
      </c>
      <c r="J4275" s="10">
        <v>0.388884633779526</v>
      </c>
      <c r="K4275" s="10">
        <v>0.298639386892319</v>
      </c>
      <c r="L4275" s="10">
        <v>0.312475979328156</v>
      </c>
      <c r="M4275" s="10">
        <v>0.312475979328156</v>
      </c>
      <c r="N4275" s="10">
        <v>1.92359137535095</v>
      </c>
      <c r="O4275" s="10">
        <v>1.04633212089539</v>
      </c>
    </row>
    <row r="4276" spans="1:15">
      <c r="A4276" s="8">
        <v>2003</v>
      </c>
      <c r="B4276" s="8" t="s">
        <v>659</v>
      </c>
      <c r="C4276" s="8">
        <v>422800</v>
      </c>
      <c r="D4276" s="8" t="s">
        <v>27</v>
      </c>
      <c r="E4276" s="8" t="s">
        <v>623</v>
      </c>
      <c r="F4276" s="9">
        <v>140.84</v>
      </c>
      <c r="G4276" s="9">
        <v>54.5299987792969</v>
      </c>
      <c r="H4276" s="9">
        <v>42.2099990844727</v>
      </c>
      <c r="I4276" s="9">
        <v>44.0999984741211</v>
      </c>
      <c r="J4276" s="10">
        <v>0.387176930904388</v>
      </c>
      <c r="K4276" s="10">
        <v>0.299701780080795</v>
      </c>
      <c r="L4276" s="10">
        <v>0.313121259212494</v>
      </c>
      <c r="M4276" s="10">
        <v>0.313121259212494</v>
      </c>
      <c r="N4276" s="10">
        <v>1.92594432830811</v>
      </c>
      <c r="O4276" s="10">
        <v>1.04477608203888</v>
      </c>
    </row>
    <row r="4277" spans="1:15">
      <c r="A4277" s="8">
        <v>2004</v>
      </c>
      <c r="B4277" s="8" t="s">
        <v>659</v>
      </c>
      <c r="C4277" s="8">
        <v>422800</v>
      </c>
      <c r="D4277" s="8" t="s">
        <v>27</v>
      </c>
      <c r="E4277" s="8" t="s">
        <v>623</v>
      </c>
      <c r="F4277" s="9">
        <v>164.19</v>
      </c>
      <c r="G4277" s="9">
        <v>68.1900024414062</v>
      </c>
      <c r="H4277" s="9">
        <v>47</v>
      </c>
      <c r="I4277" s="9">
        <v>49</v>
      </c>
      <c r="J4277" s="10">
        <v>0.415311545133591</v>
      </c>
      <c r="K4277" s="10">
        <v>0.286253720521927</v>
      </c>
      <c r="L4277" s="10">
        <v>0.298434734344482</v>
      </c>
      <c r="M4277" s="10">
        <v>0.298434734344482</v>
      </c>
      <c r="N4277" s="10">
        <v>1.88312315940857</v>
      </c>
      <c r="O4277" s="10">
        <v>1.04255318641663</v>
      </c>
    </row>
    <row r="4278" spans="1:15">
      <c r="A4278" s="8">
        <v>2005</v>
      </c>
      <c r="B4278" s="8" t="s">
        <v>659</v>
      </c>
      <c r="C4278" s="8">
        <v>422800</v>
      </c>
      <c r="D4278" s="8" t="s">
        <v>27</v>
      </c>
      <c r="E4278" s="8" t="s">
        <v>623</v>
      </c>
      <c r="F4278" s="9">
        <v>173.56</v>
      </c>
      <c r="G4278" s="9">
        <v>70.879997253418</v>
      </c>
      <c r="H4278" s="9">
        <v>41.1599998474121</v>
      </c>
      <c r="I4278" s="9">
        <v>61.5200004577637</v>
      </c>
      <c r="J4278" s="10">
        <v>0.408389002084732</v>
      </c>
      <c r="K4278" s="10">
        <v>0.23715141415596</v>
      </c>
      <c r="L4278" s="10">
        <v>0.354459553956985</v>
      </c>
      <c r="M4278" s="10">
        <v>0.354459553956985</v>
      </c>
      <c r="N4278" s="10">
        <v>1.94607043266296</v>
      </c>
      <c r="O4278" s="10">
        <v>1.49465501308441</v>
      </c>
    </row>
    <row r="4279" spans="1:15">
      <c r="A4279" s="8">
        <v>2006</v>
      </c>
      <c r="B4279" s="8" t="s">
        <v>659</v>
      </c>
      <c r="C4279" s="8">
        <v>422800</v>
      </c>
      <c r="D4279" s="8" t="s">
        <v>27</v>
      </c>
      <c r="E4279" s="8" t="s">
        <v>623</v>
      </c>
      <c r="F4279" s="9">
        <v>189.5</v>
      </c>
      <c r="G4279" s="9">
        <v>72.7900009155273</v>
      </c>
      <c r="H4279" s="9">
        <v>47.4799995422363</v>
      </c>
      <c r="I4279" s="9">
        <v>69.2300033569336</v>
      </c>
      <c r="J4279" s="10">
        <v>0.384116113185883</v>
      </c>
      <c r="K4279" s="10">
        <v>0.250554084777832</v>
      </c>
      <c r="L4279" s="10">
        <v>0.365329831838608</v>
      </c>
      <c r="M4279" s="10">
        <v>0.365329831838608</v>
      </c>
      <c r="N4279" s="10">
        <v>1.98121380805969</v>
      </c>
      <c r="O4279" s="10">
        <v>1.458087682724</v>
      </c>
    </row>
    <row r="4280" spans="1:15">
      <c r="A4280" s="8">
        <v>2007</v>
      </c>
      <c r="B4280" s="8" t="s">
        <v>659</v>
      </c>
      <c r="C4280" s="8">
        <v>422800</v>
      </c>
      <c r="D4280" s="8" t="s">
        <v>27</v>
      </c>
      <c r="E4280" s="8" t="s">
        <v>623</v>
      </c>
      <c r="F4280" s="9">
        <v>210.35</v>
      </c>
      <c r="G4280" s="9">
        <v>79.3600006103516</v>
      </c>
      <c r="H4280" s="9">
        <v>49.6599998474121</v>
      </c>
      <c r="I4280" s="9">
        <v>81.3300018310547</v>
      </c>
      <c r="J4280" s="10">
        <v>0.377275973558426</v>
      </c>
      <c r="K4280" s="10">
        <v>0.236082717776299</v>
      </c>
      <c r="L4280" s="10">
        <v>0.386641323566437</v>
      </c>
      <c r="M4280" s="10">
        <v>0.386641323566437</v>
      </c>
      <c r="N4280" s="10">
        <v>2.00936532020569</v>
      </c>
      <c r="O4280" s="10">
        <v>1.63773667812347</v>
      </c>
    </row>
    <row r="4281" spans="1:15">
      <c r="A4281" s="8">
        <v>2008</v>
      </c>
      <c r="B4281" s="8" t="s">
        <v>659</v>
      </c>
      <c r="C4281" s="8">
        <v>422800</v>
      </c>
      <c r="D4281" s="8" t="s">
        <v>27</v>
      </c>
      <c r="E4281" s="8" t="s">
        <v>623</v>
      </c>
      <c r="F4281" s="9">
        <v>249.18</v>
      </c>
      <c r="G4281" s="9">
        <v>89.4199981689453</v>
      </c>
      <c r="H4281" s="9">
        <v>63.060001373291</v>
      </c>
      <c r="I4281" s="9">
        <v>96.6999969482422</v>
      </c>
      <c r="J4281" s="10">
        <v>0.358857035636902</v>
      </c>
      <c r="K4281" s="10">
        <v>0.253070086240768</v>
      </c>
      <c r="L4281" s="10">
        <v>0.38807287812233</v>
      </c>
      <c r="M4281" s="10">
        <v>0.38807287812233</v>
      </c>
      <c r="N4281" s="10">
        <v>2.02921581268311</v>
      </c>
      <c r="O4281" s="10">
        <v>1.53346014022827</v>
      </c>
    </row>
    <row r="4282" spans="1:15">
      <c r="A4282" s="8">
        <v>2009</v>
      </c>
      <c r="B4282" s="8" t="s">
        <v>659</v>
      </c>
      <c r="C4282" s="8">
        <v>422800</v>
      </c>
      <c r="D4282" s="8" t="s">
        <v>27</v>
      </c>
      <c r="E4282" s="8" t="s">
        <v>623</v>
      </c>
      <c r="F4282" s="9">
        <v>294.2619</v>
      </c>
      <c r="G4282" s="9">
        <v>96.0100021362305</v>
      </c>
      <c r="H4282" s="9">
        <v>79.0519485473633</v>
      </c>
      <c r="I4282" s="9">
        <v>119.199996948242</v>
      </c>
      <c r="J4282" s="10">
        <v>0.3262739777565</v>
      </c>
      <c r="K4282" s="10">
        <v>0.268644869327545</v>
      </c>
      <c r="L4282" s="10">
        <v>0.405081301927567</v>
      </c>
      <c r="M4282" s="10">
        <v>0.405081301927567</v>
      </c>
      <c r="N4282" s="10">
        <v>2.07880759239197</v>
      </c>
      <c r="O4282" s="10">
        <v>1.50786912441254</v>
      </c>
    </row>
    <row r="4283" spans="1:15">
      <c r="A4283" s="8">
        <v>2010</v>
      </c>
      <c r="B4283" s="8" t="s">
        <v>659</v>
      </c>
      <c r="C4283" s="8">
        <v>422800</v>
      </c>
      <c r="D4283" s="8" t="s">
        <v>27</v>
      </c>
      <c r="E4283" s="8" t="s">
        <v>623</v>
      </c>
      <c r="F4283" s="9">
        <v>351.13</v>
      </c>
      <c r="G4283" s="9">
        <v>107.650001525879</v>
      </c>
      <c r="H4283" s="9">
        <v>100.919998168945</v>
      </c>
      <c r="I4283" s="9">
        <v>142.559997558594</v>
      </c>
      <c r="J4283" s="10">
        <v>0.306581616401672</v>
      </c>
      <c r="K4283" s="10">
        <v>0.287414908409119</v>
      </c>
      <c r="L4283" s="10">
        <v>0.406003475189209</v>
      </c>
      <c r="M4283" s="10">
        <v>0.406003475189209</v>
      </c>
      <c r="N4283" s="10">
        <v>2.09942197799683</v>
      </c>
      <c r="O4283" s="10">
        <v>1.41260409355164</v>
      </c>
    </row>
    <row r="4284" spans="1:15">
      <c r="A4284" s="8">
        <v>2011</v>
      </c>
      <c r="B4284" s="8" t="s">
        <v>659</v>
      </c>
      <c r="C4284" s="8">
        <v>422800</v>
      </c>
      <c r="D4284" s="8" t="s">
        <v>27</v>
      </c>
      <c r="E4284" s="8" t="s">
        <v>623</v>
      </c>
      <c r="F4284" s="9">
        <v>418.19</v>
      </c>
      <c r="G4284" s="9">
        <v>118.25</v>
      </c>
      <c r="H4284" s="9">
        <v>133.169998168945</v>
      </c>
      <c r="I4284" s="9">
        <v>166.770004272461</v>
      </c>
      <c r="J4284" s="10">
        <v>0.282766193151474</v>
      </c>
      <c r="K4284" s="10">
        <v>0.318443775177002</v>
      </c>
      <c r="L4284" s="10">
        <v>0.398790031671524</v>
      </c>
      <c r="M4284" s="10">
        <v>0.398790031671524</v>
      </c>
      <c r="N4284" s="10">
        <v>2.11602377891541</v>
      </c>
      <c r="O4284" s="10">
        <v>1.2523090839386</v>
      </c>
    </row>
    <row r="4285" spans="1:15">
      <c r="A4285" s="8">
        <v>2012</v>
      </c>
      <c r="B4285" s="8" t="s">
        <v>659</v>
      </c>
      <c r="C4285" s="8">
        <v>422800</v>
      </c>
      <c r="D4285" s="8" t="s">
        <v>27</v>
      </c>
      <c r="E4285" s="8" t="s">
        <v>623</v>
      </c>
      <c r="F4285" s="9">
        <v>482.19</v>
      </c>
      <c r="G4285" s="9">
        <v>124.910003662109</v>
      </c>
      <c r="H4285" s="9">
        <v>164.419998168945</v>
      </c>
      <c r="I4285" s="9">
        <v>192.860000610352</v>
      </c>
      <c r="J4285" s="10">
        <v>0.259047269821167</v>
      </c>
      <c r="K4285" s="10">
        <v>0.340985924005508</v>
      </c>
      <c r="L4285" s="10">
        <v>0.399966806173325</v>
      </c>
      <c r="M4285" s="10">
        <v>0.399966806173325</v>
      </c>
      <c r="N4285" s="10">
        <v>2.14091944694519</v>
      </c>
      <c r="O4285" s="10">
        <v>1.17297172546387</v>
      </c>
    </row>
    <row r="4286" spans="1:15">
      <c r="A4286" s="8">
        <v>2013</v>
      </c>
      <c r="B4286" s="8" t="s">
        <v>659</v>
      </c>
      <c r="C4286" s="8">
        <v>422800</v>
      </c>
      <c r="D4286" s="8" t="s">
        <v>27</v>
      </c>
      <c r="E4286" s="8" t="s">
        <v>623</v>
      </c>
      <c r="F4286" s="9">
        <v>552.48</v>
      </c>
      <c r="G4286" s="9">
        <v>133.279998779297</v>
      </c>
      <c r="H4286" s="9">
        <v>197.75</v>
      </c>
      <c r="I4286" s="9">
        <v>221.449996948242</v>
      </c>
      <c r="J4286" s="10">
        <v>0.241239503026009</v>
      </c>
      <c r="K4286" s="10">
        <v>0.35793149471283</v>
      </c>
      <c r="L4286" s="10">
        <v>0.400828987360001</v>
      </c>
      <c r="M4286" s="10">
        <v>0.400828987360001</v>
      </c>
      <c r="N4286" s="10">
        <v>2.15958952903748</v>
      </c>
      <c r="O4286" s="10">
        <v>1.11984825134277</v>
      </c>
    </row>
    <row r="4287" spans="1:15">
      <c r="A4287" s="8">
        <v>2014</v>
      </c>
      <c r="B4287" s="8" t="s">
        <v>659</v>
      </c>
      <c r="C4287" s="8">
        <v>422800</v>
      </c>
      <c r="D4287" s="8" t="s">
        <v>27</v>
      </c>
      <c r="E4287" s="8" t="s">
        <v>623</v>
      </c>
      <c r="F4287" s="9">
        <v>612.01</v>
      </c>
      <c r="G4287" s="9">
        <v>139.029998779297</v>
      </c>
      <c r="H4287" s="9">
        <v>221.639999389648</v>
      </c>
      <c r="I4287" s="9">
        <v>251.339996337891</v>
      </c>
      <c r="J4287" s="10">
        <v>0.22716948390007</v>
      </c>
      <c r="K4287" s="10">
        <v>0.362150937318802</v>
      </c>
      <c r="L4287" s="10">
        <v>0.410679548978806</v>
      </c>
      <c r="M4287" s="10">
        <v>0.410679548978806</v>
      </c>
      <c r="N4287" s="10">
        <v>2.18351006507874</v>
      </c>
      <c r="O4287" s="10">
        <v>1.13400101661682</v>
      </c>
    </row>
    <row r="4288" spans="1:15">
      <c r="A4288" s="8">
        <v>2015</v>
      </c>
      <c r="B4288" s="8" t="s">
        <v>659</v>
      </c>
      <c r="C4288" s="8">
        <v>422800</v>
      </c>
      <c r="D4288" s="8" t="s">
        <v>27</v>
      </c>
      <c r="E4288" s="8" t="s">
        <v>623</v>
      </c>
      <c r="F4288" s="9">
        <v>670.81</v>
      </c>
      <c r="G4288" s="9">
        <v>143.860000610352</v>
      </c>
      <c r="H4288" s="9">
        <v>244.419998168945</v>
      </c>
      <c r="I4288" s="9">
        <v>282.529998779297</v>
      </c>
      <c r="J4288" s="10">
        <v>0.214457154273987</v>
      </c>
      <c r="K4288" s="10">
        <v>0.364365458488464</v>
      </c>
      <c r="L4288" s="10">
        <v>0.421177387237549</v>
      </c>
      <c r="M4288" s="10">
        <v>0.421177387237549</v>
      </c>
      <c r="N4288" s="10">
        <v>2.20672035217285</v>
      </c>
      <c r="O4288" s="10">
        <v>1.15592014789581</v>
      </c>
    </row>
    <row r="4289" spans="1:15">
      <c r="A4289" s="8">
        <v>2016</v>
      </c>
      <c r="B4289" s="8" t="s">
        <v>659</v>
      </c>
      <c r="C4289" s="8">
        <v>422800</v>
      </c>
      <c r="D4289" s="8" t="s">
        <v>27</v>
      </c>
      <c r="E4289" s="8" t="s">
        <v>623</v>
      </c>
      <c r="F4289" s="9">
        <v>735.7</v>
      </c>
      <c r="G4289" s="9">
        <v>152.520004272461</v>
      </c>
      <c r="H4289" s="9">
        <v>264.730010986328</v>
      </c>
      <c r="I4289" s="9">
        <v>318.450012207031</v>
      </c>
      <c r="J4289" s="10">
        <v>0.207312762737274</v>
      </c>
      <c r="K4289" s="10">
        <v>0.35983419418335</v>
      </c>
      <c r="L4289" s="10">
        <v>0.432853072881699</v>
      </c>
      <c r="M4289" s="10">
        <v>0.432853072881699</v>
      </c>
      <c r="N4289" s="10">
        <v>2.22554039955139</v>
      </c>
      <c r="O4289" s="10">
        <v>1.20292377471924</v>
      </c>
    </row>
    <row r="4290" spans="1:15">
      <c r="A4290" s="8">
        <v>2017</v>
      </c>
      <c r="B4290" s="8" t="s">
        <v>659</v>
      </c>
      <c r="C4290" s="8">
        <v>422800</v>
      </c>
      <c r="D4290" s="8" t="s">
        <v>27</v>
      </c>
      <c r="E4290" s="8" t="s">
        <v>623</v>
      </c>
      <c r="F4290" s="9">
        <v>801.23</v>
      </c>
      <c r="G4290" s="9">
        <v>160.139999389648</v>
      </c>
      <c r="H4290" s="9">
        <v>286.010009765625</v>
      </c>
      <c r="I4290" s="9">
        <v>355.079986572266</v>
      </c>
      <c r="J4290" s="10">
        <v>0.199867695569992</v>
      </c>
      <c r="K4290" s="10">
        <v>0.356963694095612</v>
      </c>
      <c r="L4290" s="10">
        <v>0.443168610334396</v>
      </c>
      <c r="M4290" s="10">
        <v>0.443168610334396</v>
      </c>
      <c r="N4290" s="10">
        <v>2.2433009147644</v>
      </c>
      <c r="O4290" s="10">
        <v>1.241495013237</v>
      </c>
    </row>
    <row r="4291" spans="1:15">
      <c r="A4291" s="8">
        <v>2018</v>
      </c>
      <c r="B4291" s="8" t="s">
        <v>659</v>
      </c>
      <c r="C4291" s="8">
        <v>422800</v>
      </c>
      <c r="D4291" s="8" t="s">
        <v>27</v>
      </c>
      <c r="E4291" s="8" t="s">
        <v>623</v>
      </c>
      <c r="F4291" s="9">
        <v>870.95</v>
      </c>
      <c r="G4291" s="9">
        <v>166.270004272461</v>
      </c>
      <c r="H4291" s="9">
        <v>296.170013427734</v>
      </c>
      <c r="I4291" s="9">
        <v>408.510009765625</v>
      </c>
      <c r="J4291" s="10">
        <v>0.19090647995472</v>
      </c>
      <c r="K4291" s="10">
        <v>0.340053975582123</v>
      </c>
      <c r="L4291" s="10">
        <v>0.469039559364319</v>
      </c>
      <c r="M4291" s="10">
        <v>0.469039559364319</v>
      </c>
      <c r="N4291" s="10">
        <v>2.27813315391541</v>
      </c>
      <c r="O4291" s="10">
        <v>1.37930917739868</v>
      </c>
    </row>
    <row r="4292" spans="1:15">
      <c r="A4292" s="8">
        <v>2019</v>
      </c>
      <c r="B4292" s="8" t="s">
        <v>659</v>
      </c>
      <c r="C4292" s="8">
        <v>422800</v>
      </c>
      <c r="D4292" s="8" t="s">
        <v>27</v>
      </c>
      <c r="E4292" s="8" t="s">
        <v>623</v>
      </c>
      <c r="F4292" s="9">
        <v>1159.3651</v>
      </c>
      <c r="G4292" s="9">
        <v>180.937805175781</v>
      </c>
      <c r="H4292" s="9">
        <v>299.428070068359</v>
      </c>
      <c r="I4292" s="9">
        <v>678.999267578125</v>
      </c>
      <c r="J4292" s="10">
        <v>0.156066283583641</v>
      </c>
      <c r="K4292" s="10">
        <v>0.258269011974335</v>
      </c>
      <c r="L4292" s="10">
        <v>0.585664749145508</v>
      </c>
      <c r="M4292" s="10">
        <v>0.585664749145508</v>
      </c>
      <c r="N4292" s="10">
        <v>2.42959856986999</v>
      </c>
      <c r="O4292" s="10">
        <v>2.26765394210815</v>
      </c>
    </row>
    <row r="4293" spans="1:15">
      <c r="A4293" s="8">
        <v>2020</v>
      </c>
      <c r="B4293" s="8" t="s">
        <v>659</v>
      </c>
      <c r="C4293" s="8">
        <v>422800</v>
      </c>
      <c r="D4293" s="8" t="s">
        <v>27</v>
      </c>
      <c r="E4293" s="8" t="s">
        <v>623</v>
      </c>
      <c r="F4293" s="9">
        <v>1117.7</v>
      </c>
      <c r="G4293" s="9">
        <v>202.389999389648</v>
      </c>
      <c r="H4293" s="9">
        <v>252.279998779297</v>
      </c>
      <c r="I4293" s="9">
        <v>663.030029296875</v>
      </c>
      <c r="J4293" s="10">
        <v>0.181077212095261</v>
      </c>
      <c r="K4293" s="10">
        <v>0.225713521242142</v>
      </c>
      <c r="L4293" s="10">
        <v>0.593209266662598</v>
      </c>
      <c r="M4293" s="10">
        <v>0.593209266662598</v>
      </c>
      <c r="N4293" s="10">
        <v>2.41213202476501</v>
      </c>
      <c r="O4293" s="10">
        <v>2.62815141677856</v>
      </c>
    </row>
    <row r="4294" spans="1:15">
      <c r="A4294" s="8">
        <v>2021</v>
      </c>
      <c r="B4294" s="8" t="s">
        <v>659</v>
      </c>
      <c r="C4294" s="8">
        <v>422800</v>
      </c>
      <c r="D4294" s="8" t="s">
        <v>27</v>
      </c>
      <c r="E4294" s="8" t="s">
        <v>623</v>
      </c>
      <c r="F4294" s="9">
        <v>1302.36</v>
      </c>
      <c r="G4294" s="9">
        <v>224.509994506836</v>
      </c>
      <c r="H4294" s="9">
        <v>299.260009765625</v>
      </c>
      <c r="I4294" s="9">
        <v>778.590026855469</v>
      </c>
      <c r="J4294" s="10">
        <v>0.172387048602104</v>
      </c>
      <c r="K4294" s="10">
        <v>0.229782864451408</v>
      </c>
      <c r="L4294" s="10">
        <v>0.59783011674881</v>
      </c>
      <c r="M4294" s="10">
        <v>0.59783011674881</v>
      </c>
      <c r="N4294" s="10">
        <v>2.42544317245483</v>
      </c>
      <c r="O4294" s="10">
        <v>2.60171747207642</v>
      </c>
    </row>
    <row r="4295" spans="1:15">
      <c r="A4295" s="8">
        <v>2022</v>
      </c>
      <c r="B4295" s="8" t="s">
        <v>659</v>
      </c>
      <c r="C4295" s="8">
        <v>422800</v>
      </c>
      <c r="D4295" s="8" t="s">
        <v>27</v>
      </c>
      <c r="E4295" s="8" t="s">
        <v>623</v>
      </c>
      <c r="F4295" s="9">
        <v>1402.2</v>
      </c>
      <c r="G4295" s="9">
        <v>253.11</v>
      </c>
      <c r="H4295" s="9">
        <v>371.28</v>
      </c>
      <c r="I4295" s="9">
        <v>777.8</v>
      </c>
      <c r="J4295" s="10">
        <v>0.18050919982884</v>
      </c>
      <c r="K4295" s="10">
        <v>0.264783910997005</v>
      </c>
      <c r="L4295" s="10">
        <v>0.554699757523891</v>
      </c>
      <c r="M4295" s="10">
        <v>0.554699757523891</v>
      </c>
      <c r="N4295" s="10">
        <v>2.37417629439452</v>
      </c>
      <c r="O4295" s="10">
        <v>2.09491488903254</v>
      </c>
    </row>
    <row r="4296" spans="1:15">
      <c r="A4296" s="1">
        <v>2023</v>
      </c>
      <c r="B4296" s="1" t="s">
        <v>659</v>
      </c>
      <c r="C4296" s="1">
        <v>422800</v>
      </c>
      <c r="D4296" s="1" t="s">
        <v>27</v>
      </c>
      <c r="E4296" s="1" t="s">
        <v>623</v>
      </c>
      <c r="F4296" s="14" t="s">
        <v>660</v>
      </c>
      <c r="G4296" s="14">
        <v>266.24</v>
      </c>
      <c r="H4296" s="14" t="s">
        <v>661</v>
      </c>
      <c r="I4296" s="14">
        <v>859.17</v>
      </c>
      <c r="J4296" s="18">
        <f>G4296/F4296</f>
        <v>0.179735230778578</v>
      </c>
      <c r="K4296" s="18">
        <f>H4296/F4296</f>
        <v>0.240250052319262</v>
      </c>
      <c r="L4296" s="18">
        <f>I4296/F4296</f>
        <v>0.58001471690216</v>
      </c>
      <c r="M4296" s="18">
        <f>I4296/F4296</f>
        <v>0.58001471690216</v>
      </c>
      <c r="N4296" s="18">
        <f>J4296*1+K4296*2+L4296*3</f>
        <v>2.40027948612358</v>
      </c>
      <c r="O4296" s="18">
        <f>I4296/H4296</f>
        <v>2.41421265595144</v>
      </c>
    </row>
    <row r="4297" spans="1:15">
      <c r="A4297" s="8">
        <v>2000</v>
      </c>
      <c r="B4297" s="8" t="s">
        <v>662</v>
      </c>
      <c r="C4297" s="8">
        <v>430100</v>
      </c>
      <c r="D4297" s="8" t="s">
        <v>27</v>
      </c>
      <c r="E4297" s="8" t="s">
        <v>663</v>
      </c>
      <c r="F4297" s="9">
        <v>656.41</v>
      </c>
      <c r="G4297" s="9">
        <v>74.17</v>
      </c>
      <c r="H4297" s="9">
        <v>268.47</v>
      </c>
      <c r="I4297" s="9">
        <v>313.76</v>
      </c>
      <c r="J4297" s="10">
        <v>0.112993404269218</v>
      </c>
      <c r="K4297" s="10">
        <v>0.408997416496277</v>
      </c>
      <c r="L4297" s="10">
        <v>0.477993935346603</v>
      </c>
      <c r="M4297" s="10">
        <v>0.477993935346603</v>
      </c>
      <c r="N4297" s="10">
        <v>2.36496996879578</v>
      </c>
      <c r="O4297" s="10">
        <v>1.168696641922</v>
      </c>
    </row>
    <row r="4298" spans="1:15">
      <c r="A4298" s="8">
        <v>2001</v>
      </c>
      <c r="B4298" s="8" t="s">
        <v>662</v>
      </c>
      <c r="C4298" s="8">
        <v>430100</v>
      </c>
      <c r="D4298" s="8" t="s">
        <v>27</v>
      </c>
      <c r="E4298" s="8" t="s">
        <v>663</v>
      </c>
      <c r="F4298" s="9">
        <v>728.08</v>
      </c>
      <c r="G4298" s="9">
        <v>78.34</v>
      </c>
      <c r="H4298" s="9">
        <v>297.13</v>
      </c>
      <c r="I4298" s="9">
        <v>352.61</v>
      </c>
      <c r="J4298" s="10">
        <v>0.107598066329956</v>
      </c>
      <c r="K4298" s="10">
        <v>0.408100754022598</v>
      </c>
      <c r="L4298" s="10">
        <v>0.484301179647446</v>
      </c>
      <c r="M4298" s="10">
        <v>0.484301179647446</v>
      </c>
      <c r="N4298" s="10">
        <v>2.37670302391052</v>
      </c>
      <c r="O4298" s="10">
        <v>1.1867196559906</v>
      </c>
    </row>
    <row r="4299" spans="1:15">
      <c r="A4299" s="8">
        <v>2002</v>
      </c>
      <c r="B4299" s="8" t="s">
        <v>662</v>
      </c>
      <c r="C4299" s="8">
        <v>430100</v>
      </c>
      <c r="D4299" s="8" t="s">
        <v>27</v>
      </c>
      <c r="E4299" s="8" t="s">
        <v>663</v>
      </c>
      <c r="F4299" s="9">
        <v>812.85</v>
      </c>
      <c r="G4299" s="9">
        <v>80.96</v>
      </c>
      <c r="H4299" s="9">
        <v>337.25</v>
      </c>
      <c r="I4299" s="9">
        <v>394.64</v>
      </c>
      <c r="J4299" s="10">
        <v>0.0996001735329628</v>
      </c>
      <c r="K4299" s="10">
        <v>0.414898186922073</v>
      </c>
      <c r="L4299" s="10">
        <v>0.485501617193222</v>
      </c>
      <c r="M4299" s="10">
        <v>0.485501617193222</v>
      </c>
      <c r="N4299" s="10">
        <v>2.38590145111084</v>
      </c>
      <c r="O4299" s="10">
        <v>1.170170545578</v>
      </c>
    </row>
    <row r="4300" spans="1:15">
      <c r="A4300" s="8">
        <v>2003</v>
      </c>
      <c r="B4300" s="8" t="s">
        <v>662</v>
      </c>
      <c r="C4300" s="8">
        <v>430100</v>
      </c>
      <c r="D4300" s="8" t="s">
        <v>27</v>
      </c>
      <c r="E4300" s="8" t="s">
        <v>663</v>
      </c>
      <c r="F4300" s="9">
        <v>929.49</v>
      </c>
      <c r="G4300" s="9">
        <v>83.28</v>
      </c>
      <c r="H4300" s="9">
        <v>393.64</v>
      </c>
      <c r="I4300" s="9">
        <v>452.57</v>
      </c>
      <c r="J4300" s="10">
        <v>0.0895975232124329</v>
      </c>
      <c r="K4300" s="10">
        <v>0.423501074314117</v>
      </c>
      <c r="L4300" s="10">
        <v>0.486901432275772</v>
      </c>
      <c r="M4300" s="10">
        <v>0.486901432275772</v>
      </c>
      <c r="N4300" s="10">
        <v>2.39730405807495</v>
      </c>
      <c r="O4300" s="10">
        <v>1.14970529079437</v>
      </c>
    </row>
    <row r="4301" spans="1:15">
      <c r="A4301" s="8">
        <v>2004</v>
      </c>
      <c r="B4301" s="8" t="s">
        <v>662</v>
      </c>
      <c r="C4301" s="8">
        <v>430100</v>
      </c>
      <c r="D4301" s="8" t="s">
        <v>27</v>
      </c>
      <c r="E4301" s="8" t="s">
        <v>663</v>
      </c>
      <c r="F4301" s="9">
        <v>1133.88</v>
      </c>
      <c r="G4301" s="9">
        <v>104.54</v>
      </c>
      <c r="H4301" s="9">
        <v>504.58</v>
      </c>
      <c r="I4301" s="9">
        <v>524.76</v>
      </c>
      <c r="J4301" s="10">
        <v>0.0921967029571533</v>
      </c>
      <c r="K4301" s="10">
        <v>0.445003002882004</v>
      </c>
      <c r="L4301" s="10">
        <v>0.462800294160843</v>
      </c>
      <c r="M4301" s="10">
        <v>0.462800294160843</v>
      </c>
      <c r="N4301" s="10">
        <v>2.37060356140137</v>
      </c>
      <c r="O4301" s="10">
        <v>1.03999364376068</v>
      </c>
    </row>
    <row r="4302" spans="1:15">
      <c r="A4302" s="8">
        <v>2005</v>
      </c>
      <c r="B4302" s="8" t="s">
        <v>662</v>
      </c>
      <c r="C4302" s="8">
        <v>430100</v>
      </c>
      <c r="D4302" s="8" t="s">
        <v>27</v>
      </c>
      <c r="E4302" s="8" t="s">
        <v>663</v>
      </c>
      <c r="F4302" s="9">
        <v>1519.9</v>
      </c>
      <c r="G4302" s="9">
        <v>113.99</v>
      </c>
      <c r="H4302" s="9">
        <v>642.16</v>
      </c>
      <c r="I4302" s="9">
        <v>763.75</v>
      </c>
      <c r="J4302" s="10">
        <v>0.0749983564019203</v>
      </c>
      <c r="K4302" s="10">
        <v>0.422501474618912</v>
      </c>
      <c r="L4302" s="10">
        <v>0.502500176429749</v>
      </c>
      <c r="M4302" s="10">
        <v>0.502500176429749</v>
      </c>
      <c r="N4302" s="10">
        <v>2.42750191688538</v>
      </c>
      <c r="O4302" s="10">
        <v>1.18934535980225</v>
      </c>
    </row>
    <row r="4303" spans="1:15">
      <c r="A4303" s="8">
        <v>2006</v>
      </c>
      <c r="B4303" s="8" t="s">
        <v>662</v>
      </c>
      <c r="C4303" s="8">
        <v>430100</v>
      </c>
      <c r="D4303" s="8" t="s">
        <v>27</v>
      </c>
      <c r="E4303" s="8" t="s">
        <v>663</v>
      </c>
      <c r="F4303" s="9">
        <v>1798.96</v>
      </c>
      <c r="G4303" s="9">
        <v>123.23</v>
      </c>
      <c r="H4303" s="9">
        <v>791</v>
      </c>
      <c r="I4303" s="9">
        <v>884.73</v>
      </c>
      <c r="J4303" s="10">
        <v>0.0685006901621819</v>
      </c>
      <c r="K4303" s="10">
        <v>0.439698487520218</v>
      </c>
      <c r="L4303" s="10">
        <v>0.49180081486702</v>
      </c>
      <c r="M4303" s="10">
        <v>0.49180081486702</v>
      </c>
      <c r="N4303" s="10">
        <v>2.42330002784729</v>
      </c>
      <c r="O4303" s="10">
        <v>1.11849558353424</v>
      </c>
    </row>
    <row r="4304" spans="1:15">
      <c r="A4304" s="8">
        <v>2007</v>
      </c>
      <c r="B4304" s="8" t="s">
        <v>662</v>
      </c>
      <c r="C4304" s="8">
        <v>430100</v>
      </c>
      <c r="D4304" s="8" t="s">
        <v>27</v>
      </c>
      <c r="E4304" s="8" t="s">
        <v>663</v>
      </c>
      <c r="F4304" s="9">
        <v>2190.25</v>
      </c>
      <c r="G4304" s="9">
        <v>138.86</v>
      </c>
      <c r="H4304" s="9">
        <v>984.74</v>
      </c>
      <c r="I4304" s="9">
        <v>1066.65</v>
      </c>
      <c r="J4304" s="10">
        <v>0.0633991584181786</v>
      </c>
      <c r="K4304" s="10">
        <v>0.449601650238037</v>
      </c>
      <c r="L4304" s="10">
        <v>0.486999213695526</v>
      </c>
      <c r="M4304" s="10">
        <v>0.486999213695526</v>
      </c>
      <c r="N4304" s="10">
        <v>2.42360019683838</v>
      </c>
      <c r="O4304" s="10">
        <v>1.08317935466766</v>
      </c>
    </row>
    <row r="4305" spans="1:15">
      <c r="A4305" s="8">
        <v>2008</v>
      </c>
      <c r="B4305" s="8" t="s">
        <v>662</v>
      </c>
      <c r="C4305" s="8">
        <v>430100</v>
      </c>
      <c r="D4305" s="8" t="s">
        <v>27</v>
      </c>
      <c r="E4305" s="8" t="s">
        <v>663</v>
      </c>
      <c r="F4305" s="9">
        <v>3000.98</v>
      </c>
      <c r="G4305" s="9">
        <v>172.26</v>
      </c>
      <c r="H4305" s="9">
        <v>1567.41</v>
      </c>
      <c r="I4305" s="9">
        <v>1261.31</v>
      </c>
      <c r="J4305" s="10">
        <v>0.0574012473225594</v>
      </c>
      <c r="K4305" s="10">
        <v>0.522299408912659</v>
      </c>
      <c r="L4305" s="10">
        <v>0.420299381017685</v>
      </c>
      <c r="M4305" s="10">
        <v>0.420299381017685</v>
      </c>
      <c r="N4305" s="10">
        <v>2.36289811134338</v>
      </c>
      <c r="O4305" s="10">
        <v>0.804709672927856</v>
      </c>
    </row>
    <row r="4306" spans="1:15">
      <c r="A4306" s="8">
        <v>2009</v>
      </c>
      <c r="B4306" s="8" t="s">
        <v>662</v>
      </c>
      <c r="C4306" s="8">
        <v>430100</v>
      </c>
      <c r="D4306" s="8" t="s">
        <v>27</v>
      </c>
      <c r="E4306" s="8" t="s">
        <v>663</v>
      </c>
      <c r="F4306" s="9">
        <v>3744.76</v>
      </c>
      <c r="G4306" s="9">
        <v>179.37</v>
      </c>
      <c r="H4306" s="9">
        <v>1893.73</v>
      </c>
      <c r="I4306" s="9">
        <v>1671.66</v>
      </c>
      <c r="J4306" s="10">
        <v>0.0478989295661449</v>
      </c>
      <c r="K4306" s="10">
        <v>0.505701303482056</v>
      </c>
      <c r="L4306" s="10">
        <v>0.44639977812767</v>
      </c>
      <c r="M4306" s="10">
        <v>0.44639977812767</v>
      </c>
      <c r="N4306" s="10">
        <v>2.39850091934204</v>
      </c>
      <c r="O4306" s="10">
        <v>0.882734060287476</v>
      </c>
    </row>
    <row r="4307" spans="1:15">
      <c r="A4307" s="8">
        <v>2010</v>
      </c>
      <c r="B4307" s="8" t="s">
        <v>662</v>
      </c>
      <c r="C4307" s="8">
        <v>430100</v>
      </c>
      <c r="D4307" s="8" t="s">
        <v>27</v>
      </c>
      <c r="E4307" s="8" t="s">
        <v>663</v>
      </c>
      <c r="F4307" s="9">
        <v>4547.06</v>
      </c>
      <c r="G4307" s="9">
        <v>201.89</v>
      </c>
      <c r="H4307" s="9">
        <v>2437.22</v>
      </c>
      <c r="I4307" s="9">
        <v>1907.95</v>
      </c>
      <c r="J4307" s="10">
        <v>0.044400118291378</v>
      </c>
      <c r="K4307" s="10">
        <v>0.535999059677124</v>
      </c>
      <c r="L4307" s="10">
        <v>0.419600784778595</v>
      </c>
      <c r="M4307" s="10">
        <v>0.419600784778595</v>
      </c>
      <c r="N4307" s="10">
        <v>2.37520051002502</v>
      </c>
      <c r="O4307" s="10">
        <v>0.782838642597198</v>
      </c>
    </row>
    <row r="4308" spans="1:15">
      <c r="A4308" s="8">
        <v>2011</v>
      </c>
      <c r="B4308" s="8" t="s">
        <v>662</v>
      </c>
      <c r="C4308" s="8">
        <v>430100</v>
      </c>
      <c r="D4308" s="8" t="s">
        <v>27</v>
      </c>
      <c r="E4308" s="8" t="s">
        <v>663</v>
      </c>
      <c r="F4308" s="9">
        <v>5619.33</v>
      </c>
      <c r="G4308" s="9">
        <v>243.32</v>
      </c>
      <c r="H4308" s="9">
        <v>3151.88</v>
      </c>
      <c r="I4308" s="9">
        <v>2224.13</v>
      </c>
      <c r="J4308" s="10">
        <v>0.0433005355298519</v>
      </c>
      <c r="K4308" s="10">
        <v>0.560899615287781</v>
      </c>
      <c r="L4308" s="10">
        <v>0.395799845457077</v>
      </c>
      <c r="M4308" s="10">
        <v>0.395799845457077</v>
      </c>
      <c r="N4308" s="10">
        <v>2.35249924659729</v>
      </c>
      <c r="O4308" s="10">
        <v>0.705651879310608</v>
      </c>
    </row>
    <row r="4309" spans="1:15">
      <c r="A4309" s="8">
        <v>2012</v>
      </c>
      <c r="B4309" s="8" t="s">
        <v>662</v>
      </c>
      <c r="C4309" s="8">
        <v>430100</v>
      </c>
      <c r="D4309" s="8" t="s">
        <v>27</v>
      </c>
      <c r="E4309" s="8" t="s">
        <v>663</v>
      </c>
      <c r="F4309" s="9">
        <v>6399.91</v>
      </c>
      <c r="G4309" s="9">
        <v>272</v>
      </c>
      <c r="H4309" s="9">
        <v>3592.27</v>
      </c>
      <c r="I4309" s="9">
        <v>2535</v>
      </c>
      <c r="J4309" s="10">
        <v>0.0425005964934826</v>
      </c>
      <c r="K4309" s="10">
        <v>0.561300098896027</v>
      </c>
      <c r="L4309" s="10">
        <v>0.396099328994751</v>
      </c>
      <c r="M4309" s="10">
        <v>0.396099328994751</v>
      </c>
      <c r="N4309" s="10">
        <v>2.35339879989624</v>
      </c>
      <c r="O4309" s="10">
        <v>0.705681920051575</v>
      </c>
    </row>
    <row r="4310" spans="1:15">
      <c r="A4310" s="8">
        <v>2013</v>
      </c>
      <c r="B4310" s="8" t="s">
        <v>662</v>
      </c>
      <c r="C4310" s="8">
        <v>430100</v>
      </c>
      <c r="D4310" s="8" t="s">
        <v>27</v>
      </c>
      <c r="E4310" s="8" t="s">
        <v>663</v>
      </c>
      <c r="F4310" s="9">
        <v>7153.13</v>
      </c>
      <c r="G4310" s="9">
        <v>294.71</v>
      </c>
      <c r="H4310" s="9">
        <v>3947.1</v>
      </c>
      <c r="I4310" s="9">
        <v>2911.33</v>
      </c>
      <c r="J4310" s="10">
        <v>0.0412001460790634</v>
      </c>
      <c r="K4310" s="10">
        <v>0.551800429821014</v>
      </c>
      <c r="L4310" s="10">
        <v>0.407000839710236</v>
      </c>
      <c r="M4310" s="10">
        <v>0.407000839710236</v>
      </c>
      <c r="N4310" s="10">
        <v>2.36580348014832</v>
      </c>
      <c r="O4310" s="10">
        <v>0.737587094306946</v>
      </c>
    </row>
    <row r="4311" spans="1:15">
      <c r="A4311" s="8">
        <v>2014</v>
      </c>
      <c r="B4311" s="8" t="s">
        <v>662</v>
      </c>
      <c r="C4311" s="8">
        <v>430100</v>
      </c>
      <c r="D4311" s="8" t="s">
        <v>27</v>
      </c>
      <c r="E4311" s="8" t="s">
        <v>663</v>
      </c>
      <c r="F4311" s="9">
        <v>7824.81</v>
      </c>
      <c r="G4311" s="9">
        <v>312.21</v>
      </c>
      <c r="H4311" s="9">
        <v>4241.05</v>
      </c>
      <c r="I4311" s="9">
        <v>3271.55</v>
      </c>
      <c r="J4311" s="10">
        <v>0.0399000085890293</v>
      </c>
      <c r="K4311" s="10">
        <v>0.542000353336334</v>
      </c>
      <c r="L4311" s="10">
        <v>0.418099611997604</v>
      </c>
      <c r="M4311" s="10">
        <v>0.418099611997604</v>
      </c>
      <c r="N4311" s="10">
        <v>2.37819957733154</v>
      </c>
      <c r="O4311" s="10">
        <v>0.771400928497314</v>
      </c>
    </row>
    <row r="4312" spans="1:15">
      <c r="A4312" s="8">
        <v>2015</v>
      </c>
      <c r="B4312" s="8" t="s">
        <v>662</v>
      </c>
      <c r="C4312" s="8">
        <v>430100</v>
      </c>
      <c r="D4312" s="8" t="s">
        <v>27</v>
      </c>
      <c r="E4312" s="8" t="s">
        <v>663</v>
      </c>
      <c r="F4312" s="9">
        <v>8510.13</v>
      </c>
      <c r="G4312" s="9">
        <v>342.11</v>
      </c>
      <c r="H4312" s="9">
        <v>4333.36</v>
      </c>
      <c r="I4312" s="9">
        <v>3834.67</v>
      </c>
      <c r="J4312" s="10">
        <v>0.0402003265917301</v>
      </c>
      <c r="K4312" s="10">
        <v>0.509200215339661</v>
      </c>
      <c r="L4312" s="10">
        <v>0.450600624084473</v>
      </c>
      <c r="M4312" s="10">
        <v>0.450600624084473</v>
      </c>
      <c r="N4312" s="10">
        <v>2.41040253639221</v>
      </c>
      <c r="O4312" s="10">
        <v>0.884918391704559</v>
      </c>
    </row>
    <row r="4313" spans="1:15">
      <c r="A4313" s="8">
        <v>2016</v>
      </c>
      <c r="B4313" s="8" t="s">
        <v>662</v>
      </c>
      <c r="C4313" s="8">
        <v>430100</v>
      </c>
      <c r="D4313" s="8" t="s">
        <v>27</v>
      </c>
      <c r="E4313" s="8" t="s">
        <v>663</v>
      </c>
      <c r="F4313" s="9">
        <v>9356.91</v>
      </c>
      <c r="G4313" s="9">
        <v>370.53</v>
      </c>
      <c r="H4313" s="9">
        <v>4512.84</v>
      </c>
      <c r="I4313" s="9">
        <v>4472.6</v>
      </c>
      <c r="J4313" s="10">
        <v>0.0395996123552322</v>
      </c>
      <c r="K4313" s="10">
        <v>0.482300251722336</v>
      </c>
      <c r="L4313" s="10">
        <v>0.477999687194824</v>
      </c>
      <c r="M4313" s="10">
        <v>0.477999687194824</v>
      </c>
      <c r="N4313" s="10">
        <v>2.4381992816925</v>
      </c>
      <c r="O4313" s="10">
        <v>0.991083204746246</v>
      </c>
    </row>
    <row r="4314" spans="1:15">
      <c r="A4314" s="8">
        <v>2017</v>
      </c>
      <c r="B4314" s="8" t="s">
        <v>662</v>
      </c>
      <c r="C4314" s="8">
        <v>430100</v>
      </c>
      <c r="D4314" s="8" t="s">
        <v>27</v>
      </c>
      <c r="E4314" s="8" t="s">
        <v>663</v>
      </c>
      <c r="F4314" s="9">
        <v>10535.51</v>
      </c>
      <c r="G4314" s="9">
        <v>379.45</v>
      </c>
      <c r="H4314" s="9">
        <v>4998.25</v>
      </c>
      <c r="I4314" s="9">
        <v>5157.8</v>
      </c>
      <c r="J4314" s="10">
        <v>0.0360162928700447</v>
      </c>
      <c r="K4314" s="10">
        <v>0.474419355392456</v>
      </c>
      <c r="L4314" s="10">
        <v>0.489563405513763</v>
      </c>
      <c r="M4314" s="10">
        <v>0.489563405513763</v>
      </c>
      <c r="N4314" s="10">
        <v>2.45354533195496</v>
      </c>
      <c r="O4314" s="10">
        <v>1.03192114830017</v>
      </c>
    </row>
    <row r="4315" spans="1:15">
      <c r="A4315" s="8">
        <v>2018</v>
      </c>
      <c r="B4315" s="8" t="s">
        <v>662</v>
      </c>
      <c r="C4315" s="8">
        <v>430100</v>
      </c>
      <c r="D4315" s="8" t="s">
        <v>27</v>
      </c>
      <c r="E4315" s="8" t="s">
        <v>663</v>
      </c>
      <c r="F4315" s="9">
        <v>11003.41</v>
      </c>
      <c r="G4315" s="9">
        <v>319.1</v>
      </c>
      <c r="H4315" s="9">
        <v>4659.94</v>
      </c>
      <c r="I4315" s="9">
        <v>6024.37</v>
      </c>
      <c r="J4315" s="10">
        <v>0.0290001016110182</v>
      </c>
      <c r="K4315" s="10">
        <v>0.42349961400032</v>
      </c>
      <c r="L4315" s="10">
        <v>0.547500252723694</v>
      </c>
      <c r="M4315" s="10">
        <v>0.547500252723694</v>
      </c>
      <c r="N4315" s="10">
        <v>2.51850008964539</v>
      </c>
      <c r="O4315" s="10">
        <v>1.292799949646</v>
      </c>
    </row>
    <row r="4316" spans="1:15">
      <c r="A4316" s="8">
        <v>2019</v>
      </c>
      <c r="B4316" s="8" t="s">
        <v>662</v>
      </c>
      <c r="C4316" s="8">
        <v>430100</v>
      </c>
      <c r="D4316" s="8" t="s">
        <v>27</v>
      </c>
      <c r="E4316" s="8" t="s">
        <v>663</v>
      </c>
      <c r="F4316" s="9">
        <v>11574.2214</v>
      </c>
      <c r="G4316" s="9">
        <v>359.687896728516</v>
      </c>
      <c r="H4316" s="9">
        <v>4439.32275390625</v>
      </c>
      <c r="I4316" s="9">
        <v>6775.21044921875</v>
      </c>
      <c r="J4316" s="10">
        <v>0.0310766380280256</v>
      </c>
      <c r="K4316" s="10">
        <v>0.383552610874176</v>
      </c>
      <c r="L4316" s="10">
        <v>0.585370719432831</v>
      </c>
      <c r="M4316" s="10">
        <v>0.585370719432831</v>
      </c>
      <c r="N4316" s="10">
        <v>2.55429410934448</v>
      </c>
      <c r="O4316" s="10">
        <v>1.52618110179901</v>
      </c>
    </row>
    <row r="4317" spans="1:15">
      <c r="A4317" s="8">
        <v>2020</v>
      </c>
      <c r="B4317" s="8" t="s">
        <v>662</v>
      </c>
      <c r="C4317" s="8">
        <v>430100</v>
      </c>
      <c r="D4317" s="8" t="s">
        <v>27</v>
      </c>
      <c r="E4317" s="8" t="s">
        <v>663</v>
      </c>
      <c r="F4317" s="9">
        <v>12142.52</v>
      </c>
      <c r="G4317" s="9">
        <v>423.459991455078</v>
      </c>
      <c r="H4317" s="9">
        <v>4739.27001953125</v>
      </c>
      <c r="I4317" s="9">
        <v>6979.7900390625</v>
      </c>
      <c r="J4317" s="10">
        <v>0.0348741449415684</v>
      </c>
      <c r="K4317" s="10">
        <v>0.390303671360016</v>
      </c>
      <c r="L4317" s="10">
        <v>0.574822187423706</v>
      </c>
      <c r="M4317" s="10">
        <v>0.574822187423706</v>
      </c>
      <c r="N4317" s="10">
        <v>2.53994798660278</v>
      </c>
      <c r="O4317" s="10">
        <v>1.47275638580322</v>
      </c>
    </row>
    <row r="4318" spans="1:15">
      <c r="A4318" s="8">
        <v>2021</v>
      </c>
      <c r="B4318" s="8" t="s">
        <v>662</v>
      </c>
      <c r="C4318" s="8">
        <v>430100</v>
      </c>
      <c r="D4318" s="8" t="s">
        <v>27</v>
      </c>
      <c r="E4318" s="8" t="s">
        <v>663</v>
      </c>
      <c r="F4318" s="9">
        <v>13270.7</v>
      </c>
      <c r="G4318" s="9">
        <v>425.559997558594</v>
      </c>
      <c r="H4318" s="9">
        <v>5251.2998046875</v>
      </c>
      <c r="I4318" s="9">
        <v>7593.85009765625</v>
      </c>
      <c r="J4318" s="10">
        <v>0.0320676378905773</v>
      </c>
      <c r="K4318" s="10">
        <v>0.395706325769424</v>
      </c>
      <c r="L4318" s="10">
        <v>0.572226822376251</v>
      </c>
      <c r="M4318" s="10">
        <v>0.572226822376251</v>
      </c>
      <c r="N4318" s="10">
        <v>2.54016065597534</v>
      </c>
      <c r="O4318" s="10">
        <v>1.44608962535858</v>
      </c>
    </row>
    <row r="4319" spans="1:15">
      <c r="A4319" s="8">
        <v>2022</v>
      </c>
      <c r="B4319" s="8" t="s">
        <v>662</v>
      </c>
      <c r="C4319" s="8">
        <v>430100</v>
      </c>
      <c r="D4319" s="8" t="s">
        <v>27</v>
      </c>
      <c r="E4319" s="8" t="s">
        <v>663</v>
      </c>
      <c r="F4319" s="9">
        <v>13966</v>
      </c>
      <c r="G4319" s="9">
        <v>451</v>
      </c>
      <c r="H4319" s="9">
        <v>5590</v>
      </c>
      <c r="I4319" s="9">
        <v>7925</v>
      </c>
      <c r="J4319" s="10">
        <v>0.0322927108692539</v>
      </c>
      <c r="K4319" s="10">
        <v>0.400257768867249</v>
      </c>
      <c r="L4319" s="10">
        <v>0.567449520263497</v>
      </c>
      <c r="M4319" s="10">
        <v>0.567449520263497</v>
      </c>
      <c r="N4319" s="10">
        <v>2.53515680939424</v>
      </c>
      <c r="O4319" s="10">
        <v>1.41771019677996</v>
      </c>
    </row>
    <row r="4320" spans="1:15">
      <c r="A4320" s="1">
        <v>2023</v>
      </c>
      <c r="B4320" s="1" t="s">
        <v>662</v>
      </c>
      <c r="C4320" s="1">
        <v>430100</v>
      </c>
      <c r="D4320" s="1" t="s">
        <v>27</v>
      </c>
      <c r="E4320" s="1" t="s">
        <v>663</v>
      </c>
      <c r="F4320" s="14" t="s">
        <v>664</v>
      </c>
      <c r="G4320" s="14">
        <v>451.89</v>
      </c>
      <c r="H4320" s="14" t="s">
        <v>665</v>
      </c>
      <c r="I4320" s="14">
        <v>8514.55</v>
      </c>
      <c r="J4320" s="18">
        <f>G4320/F4320</f>
        <v>0.0315301863385241</v>
      </c>
      <c r="K4320" s="18">
        <f>H4320/F4320</f>
        <v>0.374374650257675</v>
      </c>
      <c r="L4320" s="18">
        <f>I4320/F4320</f>
        <v>0.594094465663502</v>
      </c>
      <c r="M4320" s="18">
        <f>I4320/F4320</f>
        <v>0.594094465663502</v>
      </c>
      <c r="N4320" s="18">
        <f>J4320*1+K4320*2+L4320*3</f>
        <v>2.56256288384438</v>
      </c>
      <c r="O4320" s="18">
        <f>I4320/H4320</f>
        <v>1.58689821881529</v>
      </c>
    </row>
    <row r="4321" spans="1:15">
      <c r="A4321" s="8">
        <v>2000</v>
      </c>
      <c r="B4321" s="8" t="s">
        <v>666</v>
      </c>
      <c r="C4321" s="8">
        <v>430200</v>
      </c>
      <c r="D4321" s="8" t="s">
        <v>27</v>
      </c>
      <c r="E4321" s="8" t="s">
        <v>663</v>
      </c>
      <c r="F4321" s="9">
        <v>291.42</v>
      </c>
      <c r="G4321" s="9">
        <v>50.42</v>
      </c>
      <c r="H4321" s="9">
        <v>136.09</v>
      </c>
      <c r="I4321" s="9">
        <v>104.91</v>
      </c>
      <c r="J4321" s="10">
        <v>0.173014894127846</v>
      </c>
      <c r="K4321" s="10">
        <v>0.46698921918869</v>
      </c>
      <c r="L4321" s="10">
        <v>0.359995871782303</v>
      </c>
      <c r="M4321" s="10">
        <v>0.359995871782303</v>
      </c>
      <c r="N4321" s="10">
        <v>2.1869809627533</v>
      </c>
      <c r="O4321" s="10">
        <v>0.770886898040771</v>
      </c>
    </row>
    <row r="4322" spans="1:15">
      <c r="A4322" s="8">
        <v>2001</v>
      </c>
      <c r="B4322" s="8" t="s">
        <v>666</v>
      </c>
      <c r="C4322" s="8">
        <v>430200</v>
      </c>
      <c r="D4322" s="8" t="s">
        <v>27</v>
      </c>
      <c r="E4322" s="8" t="s">
        <v>663</v>
      </c>
      <c r="F4322" s="9">
        <v>322.67</v>
      </c>
      <c r="G4322" s="9">
        <v>51.6</v>
      </c>
      <c r="H4322" s="9">
        <v>153.04</v>
      </c>
      <c r="I4322" s="9">
        <v>118.03</v>
      </c>
      <c r="J4322" s="10">
        <v>0.159915700554848</v>
      </c>
      <c r="K4322" s="10">
        <v>0.474292606115341</v>
      </c>
      <c r="L4322" s="10">
        <v>0.36579167842865</v>
      </c>
      <c r="M4322" s="10">
        <v>0.36579167842865</v>
      </c>
      <c r="N4322" s="10">
        <v>2.20587587356567</v>
      </c>
      <c r="O4322" s="10">
        <v>0.771236300468445</v>
      </c>
    </row>
    <row r="4323" spans="1:15">
      <c r="A4323" s="8">
        <v>2002</v>
      </c>
      <c r="B4323" s="8" t="s">
        <v>666</v>
      </c>
      <c r="C4323" s="8">
        <v>430200</v>
      </c>
      <c r="D4323" s="8" t="s">
        <v>27</v>
      </c>
      <c r="E4323" s="8" t="s">
        <v>663</v>
      </c>
      <c r="F4323" s="9">
        <v>355.27</v>
      </c>
      <c r="G4323" s="9">
        <v>53.01</v>
      </c>
      <c r="H4323" s="9">
        <v>172.38</v>
      </c>
      <c r="I4323" s="9">
        <v>129.89</v>
      </c>
      <c r="J4323" s="10">
        <v>0.149210453033447</v>
      </c>
      <c r="K4323" s="10">
        <v>0.485208421945572</v>
      </c>
      <c r="L4323" s="10">
        <v>0.365609258413315</v>
      </c>
      <c r="M4323" s="10">
        <v>0.365609258413315</v>
      </c>
      <c r="N4323" s="10">
        <v>2.21645498275757</v>
      </c>
      <c r="O4323" s="10">
        <v>0.753509700298309</v>
      </c>
    </row>
    <row r="4324" spans="1:15">
      <c r="A4324" s="8">
        <v>2003</v>
      </c>
      <c r="B4324" s="8" t="s">
        <v>666</v>
      </c>
      <c r="C4324" s="8">
        <v>430200</v>
      </c>
      <c r="D4324" s="8" t="s">
        <v>27</v>
      </c>
      <c r="E4324" s="8" t="s">
        <v>663</v>
      </c>
      <c r="F4324" s="9">
        <v>383.09</v>
      </c>
      <c r="G4324" s="9">
        <v>50.64</v>
      </c>
      <c r="H4324" s="9">
        <v>187.79</v>
      </c>
      <c r="I4324" s="9">
        <v>144.65</v>
      </c>
      <c r="J4324" s="10">
        <v>0.132188260555267</v>
      </c>
      <c r="K4324" s="10">
        <v>0.490198135375977</v>
      </c>
      <c r="L4324" s="10">
        <v>0.377587497234344</v>
      </c>
      <c r="M4324" s="10">
        <v>0.377587497234344</v>
      </c>
      <c r="N4324" s="10">
        <v>2.24534702301025</v>
      </c>
      <c r="O4324" s="10">
        <v>0.770275294780731</v>
      </c>
    </row>
    <row r="4325" spans="1:15">
      <c r="A4325" s="8">
        <v>2004</v>
      </c>
      <c r="B4325" s="8" t="s">
        <v>666</v>
      </c>
      <c r="C4325" s="8">
        <v>430200</v>
      </c>
      <c r="D4325" s="8" t="s">
        <v>27</v>
      </c>
      <c r="E4325" s="8" t="s">
        <v>663</v>
      </c>
      <c r="F4325" s="9">
        <v>452.48</v>
      </c>
      <c r="G4325" s="9">
        <v>65.34</v>
      </c>
      <c r="H4325" s="9">
        <v>221.31</v>
      </c>
      <c r="I4325" s="9">
        <v>165.83</v>
      </c>
      <c r="J4325" s="10">
        <v>0.144404172897339</v>
      </c>
      <c r="K4325" s="10">
        <v>0.489104479551315</v>
      </c>
      <c r="L4325" s="10">
        <v>0.366491347551346</v>
      </c>
      <c r="M4325" s="10">
        <v>0.366491347551346</v>
      </c>
      <c r="N4325" s="10">
        <v>2.22208714485168</v>
      </c>
      <c r="O4325" s="10">
        <v>0.749310910701752</v>
      </c>
    </row>
    <row r="4326" spans="1:15">
      <c r="A4326" s="8">
        <v>2005</v>
      </c>
      <c r="B4326" s="8" t="s">
        <v>666</v>
      </c>
      <c r="C4326" s="8">
        <v>430200</v>
      </c>
      <c r="D4326" s="8" t="s">
        <v>27</v>
      </c>
      <c r="E4326" s="8" t="s">
        <v>663</v>
      </c>
      <c r="F4326" s="9">
        <v>524.14</v>
      </c>
      <c r="G4326" s="9">
        <v>70.5</v>
      </c>
      <c r="H4326" s="9">
        <v>264.58</v>
      </c>
      <c r="I4326" s="9">
        <v>189.06</v>
      </c>
      <c r="J4326" s="10">
        <v>0.134506046772003</v>
      </c>
      <c r="K4326" s="10">
        <v>0.504788815975189</v>
      </c>
      <c r="L4326" s="10">
        <v>0.36070516705513</v>
      </c>
      <c r="M4326" s="10">
        <v>0.36070516705513</v>
      </c>
      <c r="N4326" s="10">
        <v>2.22619915008545</v>
      </c>
      <c r="O4326" s="10">
        <v>0.714566469192505</v>
      </c>
    </row>
    <row r="4327" spans="1:15">
      <c r="A4327" s="8">
        <v>2006</v>
      </c>
      <c r="B4327" s="8" t="s">
        <v>666</v>
      </c>
      <c r="C4327" s="8">
        <v>430200</v>
      </c>
      <c r="D4327" s="8" t="s">
        <v>27</v>
      </c>
      <c r="E4327" s="8" t="s">
        <v>663</v>
      </c>
      <c r="F4327" s="9">
        <v>605.27</v>
      </c>
      <c r="G4327" s="9">
        <v>75.54</v>
      </c>
      <c r="H4327" s="9">
        <v>311.77</v>
      </c>
      <c r="I4327" s="9">
        <v>217.96</v>
      </c>
      <c r="J4327" s="10">
        <v>0.124803803861141</v>
      </c>
      <c r="K4327" s="10">
        <v>0.515092432498932</v>
      </c>
      <c r="L4327" s="10">
        <v>0.360103756189346</v>
      </c>
      <c r="M4327" s="10">
        <v>0.360103756189346</v>
      </c>
      <c r="N4327" s="10">
        <v>2.23529982566833</v>
      </c>
      <c r="O4327" s="10">
        <v>0.699105083942413</v>
      </c>
    </row>
    <row r="4328" spans="1:15">
      <c r="A4328" s="8">
        <v>2007</v>
      </c>
      <c r="B4328" s="8" t="s">
        <v>666</v>
      </c>
      <c r="C4328" s="8">
        <v>430200</v>
      </c>
      <c r="D4328" s="8" t="s">
        <v>27</v>
      </c>
      <c r="E4328" s="8" t="s">
        <v>663</v>
      </c>
      <c r="F4328" s="9">
        <v>751.26</v>
      </c>
      <c r="G4328" s="9">
        <v>96.61</v>
      </c>
      <c r="H4328" s="9">
        <v>396.29</v>
      </c>
      <c r="I4328" s="9">
        <v>258.36</v>
      </c>
      <c r="J4328" s="10">
        <v>0.128597289323807</v>
      </c>
      <c r="K4328" s="10">
        <v>0.527500450611115</v>
      </c>
      <c r="L4328" s="10">
        <v>0.343902230262756</v>
      </c>
      <c r="M4328" s="10">
        <v>0.343902230262756</v>
      </c>
      <c r="N4328" s="10">
        <v>2.21530485153198</v>
      </c>
      <c r="O4328" s="10">
        <v>0.651946783065796</v>
      </c>
    </row>
    <row r="4329" spans="1:15">
      <c r="A4329" s="8">
        <v>2008</v>
      </c>
      <c r="B4329" s="8" t="s">
        <v>666</v>
      </c>
      <c r="C4329" s="8">
        <v>430200</v>
      </c>
      <c r="D4329" s="8" t="s">
        <v>27</v>
      </c>
      <c r="E4329" s="8" t="s">
        <v>663</v>
      </c>
      <c r="F4329" s="9">
        <v>909.57</v>
      </c>
      <c r="G4329" s="9">
        <v>109.6</v>
      </c>
      <c r="H4329" s="9">
        <v>497.26</v>
      </c>
      <c r="I4329" s="9">
        <v>302.61</v>
      </c>
      <c r="J4329" s="10">
        <v>0.120496496558189</v>
      </c>
      <c r="K4329" s="10">
        <v>0.546697914600372</v>
      </c>
      <c r="L4329" s="10">
        <v>0.332695662975311</v>
      </c>
      <c r="M4329" s="10">
        <v>0.332695662975311</v>
      </c>
      <c r="N4329" s="10">
        <v>2.21197938919067</v>
      </c>
      <c r="O4329" s="10">
        <v>0.608554899692535</v>
      </c>
    </row>
    <row r="4330" spans="1:15">
      <c r="A4330" s="8">
        <v>2009</v>
      </c>
      <c r="B4330" s="8" t="s">
        <v>666</v>
      </c>
      <c r="C4330" s="8">
        <v>430200</v>
      </c>
      <c r="D4330" s="8" t="s">
        <v>27</v>
      </c>
      <c r="E4330" s="8" t="s">
        <v>663</v>
      </c>
      <c r="F4330" s="9">
        <v>1024.89</v>
      </c>
      <c r="G4330" s="9">
        <v>107.82</v>
      </c>
      <c r="H4330" s="9">
        <v>560.31</v>
      </c>
      <c r="I4330" s="9">
        <v>356.77</v>
      </c>
      <c r="J4330" s="10">
        <v>0.105201534926891</v>
      </c>
      <c r="K4330" s="10">
        <v>0.546702563762665</v>
      </c>
      <c r="L4330" s="10">
        <v>0.348105639219284</v>
      </c>
      <c r="M4330" s="10">
        <v>0.348105639219284</v>
      </c>
      <c r="N4330" s="10">
        <v>2.24292349815369</v>
      </c>
      <c r="O4330" s="10">
        <v>0.636736810207367</v>
      </c>
    </row>
    <row r="4331" spans="1:15">
      <c r="A4331" s="8">
        <v>2010</v>
      </c>
      <c r="B4331" s="8" t="s">
        <v>666</v>
      </c>
      <c r="C4331" s="8">
        <v>430200</v>
      </c>
      <c r="D4331" s="8" t="s">
        <v>27</v>
      </c>
      <c r="E4331" s="8" t="s">
        <v>663</v>
      </c>
      <c r="F4331" s="9">
        <v>1275.48</v>
      </c>
      <c r="G4331" s="9">
        <v>123.85</v>
      </c>
      <c r="H4331" s="9">
        <v>736.85</v>
      </c>
      <c r="I4331" s="9">
        <v>414.79</v>
      </c>
      <c r="J4331" s="10">
        <v>0.0971006974577904</v>
      </c>
      <c r="K4331" s="10">
        <v>0.577704071998596</v>
      </c>
      <c r="L4331" s="10">
        <v>0.325203061103821</v>
      </c>
      <c r="M4331" s="10">
        <v>0.325203061103821</v>
      </c>
      <c r="N4331" s="10">
        <v>2.22811794281006</v>
      </c>
      <c r="O4331" s="10">
        <v>0.56292325258255</v>
      </c>
    </row>
    <row r="4332" spans="1:15">
      <c r="A4332" s="8">
        <v>2011</v>
      </c>
      <c r="B4332" s="8" t="s">
        <v>666</v>
      </c>
      <c r="C4332" s="8">
        <v>430200</v>
      </c>
      <c r="D4332" s="8" t="s">
        <v>27</v>
      </c>
      <c r="E4332" s="8" t="s">
        <v>663</v>
      </c>
      <c r="F4332" s="9">
        <v>1564.27</v>
      </c>
      <c r="G4332" s="9">
        <v>133.28</v>
      </c>
      <c r="H4332" s="9">
        <v>945.6</v>
      </c>
      <c r="I4332" s="9">
        <v>485.39</v>
      </c>
      <c r="J4332" s="10">
        <v>0.0852026790380478</v>
      </c>
      <c r="K4332" s="10">
        <v>0.604499220848083</v>
      </c>
      <c r="L4332" s="10">
        <v>0.310298085212708</v>
      </c>
      <c r="M4332" s="10">
        <v>0.310298085212708</v>
      </c>
      <c r="N4332" s="10">
        <v>2.22509527206421</v>
      </c>
      <c r="O4332" s="10">
        <v>0.513314306735992</v>
      </c>
    </row>
    <row r="4333" spans="1:15">
      <c r="A4333" s="8">
        <v>2012</v>
      </c>
      <c r="B4333" s="8" t="s">
        <v>666</v>
      </c>
      <c r="C4333" s="8">
        <v>430200</v>
      </c>
      <c r="D4333" s="8" t="s">
        <v>27</v>
      </c>
      <c r="E4333" s="8" t="s">
        <v>663</v>
      </c>
      <c r="F4333" s="9">
        <v>1761.32</v>
      </c>
      <c r="G4333" s="9">
        <v>144.6</v>
      </c>
      <c r="H4333" s="9">
        <v>1062.78</v>
      </c>
      <c r="I4333" s="9">
        <v>553.76</v>
      </c>
      <c r="J4333" s="10">
        <v>0.082097515463829</v>
      </c>
      <c r="K4333" s="10">
        <v>0.603399693965912</v>
      </c>
      <c r="L4333" s="10">
        <v>0.314400553703308</v>
      </c>
      <c r="M4333" s="10">
        <v>0.314400553703308</v>
      </c>
      <c r="N4333" s="10">
        <v>2.23209857940674</v>
      </c>
      <c r="O4333" s="10">
        <v>0.521048545837402</v>
      </c>
    </row>
    <row r="4334" spans="1:15">
      <c r="A4334" s="8">
        <v>2013</v>
      </c>
      <c r="B4334" s="8" t="s">
        <v>666</v>
      </c>
      <c r="C4334" s="8">
        <v>430200</v>
      </c>
      <c r="D4334" s="8" t="s">
        <v>27</v>
      </c>
      <c r="E4334" s="8" t="s">
        <v>663</v>
      </c>
      <c r="F4334" s="9">
        <v>1949.43</v>
      </c>
      <c r="G4334" s="9">
        <v>156.15</v>
      </c>
      <c r="H4334" s="9">
        <v>1170.24</v>
      </c>
      <c r="I4334" s="9">
        <v>623.04</v>
      </c>
      <c r="J4334" s="10">
        <v>0.0801003351807594</v>
      </c>
      <c r="K4334" s="10">
        <v>0.600298523902893</v>
      </c>
      <c r="L4334" s="10">
        <v>0.319601118564606</v>
      </c>
      <c r="M4334" s="10">
        <v>0.319601118564606</v>
      </c>
      <c r="N4334" s="10">
        <v>2.2395007610321</v>
      </c>
      <c r="O4334" s="10">
        <v>0.532403588294983</v>
      </c>
    </row>
    <row r="4335" spans="1:15">
      <c r="A4335" s="8">
        <v>2014</v>
      </c>
      <c r="B4335" s="8" t="s">
        <v>666</v>
      </c>
      <c r="C4335" s="8">
        <v>430200</v>
      </c>
      <c r="D4335" s="8" t="s">
        <v>27</v>
      </c>
      <c r="E4335" s="8" t="s">
        <v>663</v>
      </c>
      <c r="F4335" s="9">
        <v>2161.01</v>
      </c>
      <c r="G4335" s="9">
        <v>166.83</v>
      </c>
      <c r="H4335" s="9">
        <v>1280.19</v>
      </c>
      <c r="I4335" s="9">
        <v>714</v>
      </c>
      <c r="J4335" s="10">
        <v>0.0772000104188919</v>
      </c>
      <c r="K4335" s="10">
        <v>0.592403531074524</v>
      </c>
      <c r="L4335" s="10">
        <v>0.330401062965393</v>
      </c>
      <c r="M4335" s="10">
        <v>0.330401062965393</v>
      </c>
      <c r="N4335" s="10">
        <v>2.2532103061676</v>
      </c>
      <c r="O4335" s="10">
        <v>0.557729721069336</v>
      </c>
    </row>
    <row r="4336" spans="1:15">
      <c r="A4336" s="8">
        <v>2015</v>
      </c>
      <c r="B4336" s="8" t="s">
        <v>666</v>
      </c>
      <c r="C4336" s="8">
        <v>430200</v>
      </c>
      <c r="D4336" s="8" t="s">
        <v>27</v>
      </c>
      <c r="E4336" s="8" t="s">
        <v>663</v>
      </c>
      <c r="F4336" s="9">
        <v>2335.11</v>
      </c>
      <c r="G4336" s="9">
        <v>179.57</v>
      </c>
      <c r="H4336" s="9">
        <v>1337.08</v>
      </c>
      <c r="I4336" s="9">
        <v>818.46</v>
      </c>
      <c r="J4336" s="10">
        <v>0.0769000202417374</v>
      </c>
      <c r="K4336" s="10">
        <v>0.572598278522491</v>
      </c>
      <c r="L4336" s="10">
        <v>0.35050168633461</v>
      </c>
      <c r="M4336" s="10">
        <v>0.35050168633461</v>
      </c>
      <c r="N4336" s="10">
        <v>2.27360153198242</v>
      </c>
      <c r="O4336" s="10">
        <v>0.612124919891357</v>
      </c>
    </row>
    <row r="4337" spans="1:15">
      <c r="A4337" s="8">
        <v>2016</v>
      </c>
      <c r="B4337" s="8" t="s">
        <v>666</v>
      </c>
      <c r="C4337" s="8">
        <v>430200</v>
      </c>
      <c r="D4337" s="8" t="s">
        <v>27</v>
      </c>
      <c r="E4337" s="8" t="s">
        <v>663</v>
      </c>
      <c r="F4337" s="9">
        <v>2488.45</v>
      </c>
      <c r="G4337" s="9">
        <v>197.09</v>
      </c>
      <c r="H4337" s="9">
        <v>1318.38</v>
      </c>
      <c r="I4337" s="9">
        <v>972.99</v>
      </c>
      <c r="J4337" s="10">
        <v>0.07920191437006</v>
      </c>
      <c r="K4337" s="10">
        <v>0.529799699783325</v>
      </c>
      <c r="L4337" s="10">
        <v>0.391002416610718</v>
      </c>
      <c r="M4337" s="10">
        <v>0.391002416610718</v>
      </c>
      <c r="N4337" s="10">
        <v>2.31180858612061</v>
      </c>
      <c r="O4337" s="10">
        <v>0.738019406795502</v>
      </c>
    </row>
    <row r="4338" spans="1:15">
      <c r="A4338" s="8">
        <v>2017</v>
      </c>
      <c r="B4338" s="8" t="s">
        <v>666</v>
      </c>
      <c r="C4338" s="8">
        <v>430200</v>
      </c>
      <c r="D4338" s="8" t="s">
        <v>27</v>
      </c>
      <c r="E4338" s="8" t="s">
        <v>663</v>
      </c>
      <c r="F4338" s="9">
        <v>2530.01</v>
      </c>
      <c r="G4338" s="9">
        <v>181.18</v>
      </c>
      <c r="H4338" s="9">
        <v>1212.46</v>
      </c>
      <c r="I4338" s="9">
        <v>1136.37</v>
      </c>
      <c r="J4338" s="10">
        <v>0.0716123655438423</v>
      </c>
      <c r="K4338" s="10">
        <v>0.479231297969818</v>
      </c>
      <c r="L4338" s="10">
        <v>0.449156314134598</v>
      </c>
      <c r="M4338" s="10">
        <v>0.449156314134598</v>
      </c>
      <c r="N4338" s="10">
        <v>2.37754392623901</v>
      </c>
      <c r="O4338" s="10">
        <v>0.937243282794952</v>
      </c>
    </row>
    <row r="4339" spans="1:15">
      <c r="A4339" s="8">
        <v>2018</v>
      </c>
      <c r="B4339" s="8" t="s">
        <v>666</v>
      </c>
      <c r="C4339" s="8">
        <v>430200</v>
      </c>
      <c r="D4339" s="8" t="s">
        <v>27</v>
      </c>
      <c r="E4339" s="8" t="s">
        <v>663</v>
      </c>
      <c r="F4339" s="9">
        <v>2631.54</v>
      </c>
      <c r="G4339" s="9">
        <v>185.52</v>
      </c>
      <c r="H4339" s="9">
        <v>1149.19</v>
      </c>
      <c r="I4339" s="9">
        <v>1296.82</v>
      </c>
      <c r="J4339" s="10">
        <v>0.0704986453056335</v>
      </c>
      <c r="K4339" s="10">
        <v>0.43669867515564</v>
      </c>
      <c r="L4339" s="10">
        <v>0.492798894643784</v>
      </c>
      <c r="M4339" s="10">
        <v>0.492798894643784</v>
      </c>
      <c r="N4339" s="10">
        <v>2.42229270935059</v>
      </c>
      <c r="O4339" s="10">
        <v>1.12846434116364</v>
      </c>
    </row>
    <row r="4340" spans="1:15">
      <c r="A4340" s="8">
        <v>2019</v>
      </c>
      <c r="B4340" s="8" t="s">
        <v>666</v>
      </c>
      <c r="C4340" s="8">
        <v>430200</v>
      </c>
      <c r="D4340" s="8" t="s">
        <v>27</v>
      </c>
      <c r="E4340" s="8" t="s">
        <v>663</v>
      </c>
      <c r="F4340" s="9">
        <v>3003.1311</v>
      </c>
      <c r="G4340" s="9">
        <v>220.697799682617</v>
      </c>
      <c r="H4340" s="9">
        <v>1358.74865722656</v>
      </c>
      <c r="I4340" s="9">
        <v>1423.6845703125</v>
      </c>
      <c r="J4340" s="10">
        <v>0.0734892338514328</v>
      </c>
      <c r="K4340" s="10">
        <v>0.452444016933441</v>
      </c>
      <c r="L4340" s="10">
        <v>0.474066734313965</v>
      </c>
      <c r="M4340" s="10">
        <v>0.474066734313965</v>
      </c>
      <c r="N4340" s="10">
        <v>2.40057754516602</v>
      </c>
      <c r="O4340" s="10">
        <v>1.04779100418091</v>
      </c>
    </row>
    <row r="4341" spans="1:15">
      <c r="A4341" s="8">
        <v>2020</v>
      </c>
      <c r="B4341" s="8" t="s">
        <v>666</v>
      </c>
      <c r="C4341" s="8">
        <v>430200</v>
      </c>
      <c r="D4341" s="8" t="s">
        <v>27</v>
      </c>
      <c r="E4341" s="8" t="s">
        <v>663</v>
      </c>
      <c r="F4341" s="9">
        <v>3105.8</v>
      </c>
      <c r="G4341" s="9">
        <v>255.679992675781</v>
      </c>
      <c r="H4341" s="9">
        <v>1437.47998046875</v>
      </c>
      <c r="I4341" s="9">
        <v>1412.63000488281</v>
      </c>
      <c r="J4341" s="10">
        <v>0.082323394715786</v>
      </c>
      <c r="K4341" s="10">
        <v>0.462837278842926</v>
      </c>
      <c r="L4341" s="10">
        <v>0.45483610033989</v>
      </c>
      <c r="M4341" s="10">
        <v>0.45483610033989</v>
      </c>
      <c r="N4341" s="10">
        <v>2.3725061416626</v>
      </c>
      <c r="O4341" s="10">
        <v>0.982712805271149</v>
      </c>
    </row>
    <row r="4342" spans="1:15">
      <c r="A4342" s="8">
        <v>2021</v>
      </c>
      <c r="B4342" s="8" t="s">
        <v>666</v>
      </c>
      <c r="C4342" s="8">
        <v>430200</v>
      </c>
      <c r="D4342" s="8" t="s">
        <v>27</v>
      </c>
      <c r="E4342" s="8" t="s">
        <v>663</v>
      </c>
      <c r="F4342" s="9">
        <v>3420.26</v>
      </c>
      <c r="G4342" s="9">
        <v>259.390014648438</v>
      </c>
      <c r="H4342" s="9">
        <v>1627.68005371094</v>
      </c>
      <c r="I4342" s="9">
        <v>1533.18994140625</v>
      </c>
      <c r="J4342" s="10">
        <v>0.0758392661809921</v>
      </c>
      <c r="K4342" s="10">
        <v>0.475893646478653</v>
      </c>
      <c r="L4342" s="10">
        <v>0.448267072439194</v>
      </c>
      <c r="M4342" s="10">
        <v>0.448267072439194</v>
      </c>
      <c r="N4342" s="10">
        <v>2.37242770195007</v>
      </c>
      <c r="O4342" s="10">
        <v>0.941947996616364</v>
      </c>
    </row>
    <row r="4343" spans="1:15">
      <c r="A4343" s="8">
        <v>2022</v>
      </c>
      <c r="B4343" s="8" t="s">
        <v>666</v>
      </c>
      <c r="C4343" s="8">
        <v>430200</v>
      </c>
      <c r="D4343" s="8" t="s">
        <v>27</v>
      </c>
      <c r="E4343" s="8" t="s">
        <v>663</v>
      </c>
      <c r="F4343" s="9">
        <v>3616.8</v>
      </c>
      <c r="G4343" s="9">
        <v>274.5</v>
      </c>
      <c r="H4343" s="9">
        <v>1713.2</v>
      </c>
      <c r="I4343" s="9">
        <v>1629.1</v>
      </c>
      <c r="J4343" s="10">
        <v>0.0758958195089582</v>
      </c>
      <c r="K4343" s="10">
        <v>0.473678389736784</v>
      </c>
      <c r="L4343" s="10">
        <v>0.450425790754258</v>
      </c>
      <c r="M4343" s="10">
        <v>0.450425790754258</v>
      </c>
      <c r="N4343" s="10">
        <v>2.3745299712453</v>
      </c>
      <c r="O4343" s="10">
        <v>0.950910576698576</v>
      </c>
    </row>
    <row r="4344" spans="1:15">
      <c r="A4344" s="1">
        <v>2023</v>
      </c>
      <c r="B4344" s="1" t="s">
        <v>666</v>
      </c>
      <c r="C4344" s="1">
        <v>430200</v>
      </c>
      <c r="D4344" s="1" t="s">
        <v>27</v>
      </c>
      <c r="E4344" s="1" t="s">
        <v>663</v>
      </c>
      <c r="F4344" s="14" t="s">
        <v>667</v>
      </c>
      <c r="G4344" s="14">
        <v>276.2</v>
      </c>
      <c r="H4344" s="14" t="s">
        <v>668</v>
      </c>
      <c r="I4344" s="14">
        <v>1777.8</v>
      </c>
      <c r="J4344" s="18">
        <f>G4344/F4344</f>
        <v>0.0753019438916001</v>
      </c>
      <c r="K4344" s="18">
        <f>H4344/F4344</f>
        <v>0.440006543253633</v>
      </c>
      <c r="L4344" s="18">
        <f>I4344/F4344</f>
        <v>0.484691512854767</v>
      </c>
      <c r="M4344" s="18">
        <f>I4344/F4344</f>
        <v>0.484691512854767</v>
      </c>
      <c r="N4344" s="18">
        <f>J4344*1+K4344*2+L4344*3</f>
        <v>2.40938956896317</v>
      </c>
      <c r="O4344" s="18">
        <f>I4344/H4344</f>
        <v>1.10155523886238</v>
      </c>
    </row>
    <row r="4345" spans="1:15">
      <c r="A4345" s="8">
        <v>2000</v>
      </c>
      <c r="B4345" s="8" t="s">
        <v>669</v>
      </c>
      <c r="C4345" s="8">
        <v>430300</v>
      </c>
      <c r="D4345" s="8" t="s">
        <v>27</v>
      </c>
      <c r="E4345" s="8" t="s">
        <v>663</v>
      </c>
      <c r="F4345" s="9">
        <v>224.77</v>
      </c>
      <c r="G4345" s="9">
        <v>32.37</v>
      </c>
      <c r="H4345" s="9">
        <v>97.33</v>
      </c>
      <c r="I4345" s="9">
        <v>95.08</v>
      </c>
      <c r="J4345" s="10">
        <v>0.14401388168335</v>
      </c>
      <c r="K4345" s="10">
        <v>0.433020412921906</v>
      </c>
      <c r="L4345" s="10">
        <v>0.42301020026207</v>
      </c>
      <c r="M4345" s="10">
        <v>0.42301020026207</v>
      </c>
      <c r="N4345" s="10">
        <v>2.27908539772034</v>
      </c>
      <c r="O4345" s="10">
        <v>0.976882755756378</v>
      </c>
    </row>
    <row r="4346" spans="1:15">
      <c r="A4346" s="8">
        <v>2001</v>
      </c>
      <c r="B4346" s="8" t="s">
        <v>669</v>
      </c>
      <c r="C4346" s="8">
        <v>430300</v>
      </c>
      <c r="D4346" s="8" t="s">
        <v>27</v>
      </c>
      <c r="E4346" s="8" t="s">
        <v>663</v>
      </c>
      <c r="F4346" s="9">
        <v>238.28</v>
      </c>
      <c r="G4346" s="9">
        <v>34.12</v>
      </c>
      <c r="H4346" s="9">
        <v>103.41</v>
      </c>
      <c r="I4346" s="9">
        <v>100.75</v>
      </c>
      <c r="J4346" s="10">
        <v>0.143192887306213</v>
      </c>
      <c r="K4346" s="10">
        <v>0.433985233306885</v>
      </c>
      <c r="L4346" s="10">
        <v>0.422821879386902</v>
      </c>
      <c r="M4346" s="10">
        <v>0.422821879386902</v>
      </c>
      <c r="N4346" s="10">
        <v>2.27962899208069</v>
      </c>
      <c r="O4346" s="10">
        <v>0.974277138710022</v>
      </c>
    </row>
    <row r="4347" spans="1:15">
      <c r="A4347" s="8">
        <v>2002</v>
      </c>
      <c r="B4347" s="8" t="s">
        <v>669</v>
      </c>
      <c r="C4347" s="8">
        <v>430300</v>
      </c>
      <c r="D4347" s="8" t="s">
        <v>27</v>
      </c>
      <c r="E4347" s="8" t="s">
        <v>663</v>
      </c>
      <c r="F4347" s="9">
        <v>262.3</v>
      </c>
      <c r="G4347" s="9">
        <v>35.17</v>
      </c>
      <c r="H4347" s="9">
        <v>115.25</v>
      </c>
      <c r="I4347" s="9">
        <v>111.9</v>
      </c>
      <c r="J4347" s="10">
        <v>0.134083107113838</v>
      </c>
      <c r="K4347" s="10">
        <v>0.439382374286652</v>
      </c>
      <c r="L4347" s="10">
        <v>0.426610738039017</v>
      </c>
      <c r="M4347" s="10">
        <v>0.426610738039017</v>
      </c>
      <c r="N4347" s="10">
        <v>2.29268002510071</v>
      </c>
      <c r="O4347" s="10">
        <v>0.97093278169632</v>
      </c>
    </row>
    <row r="4348" spans="1:15">
      <c r="A4348" s="8">
        <v>2003</v>
      </c>
      <c r="B4348" s="8" t="s">
        <v>669</v>
      </c>
      <c r="C4348" s="8">
        <v>430300</v>
      </c>
      <c r="D4348" s="8" t="s">
        <v>27</v>
      </c>
      <c r="E4348" s="8" t="s">
        <v>663</v>
      </c>
      <c r="F4348" s="9">
        <v>267.69</v>
      </c>
      <c r="G4348" s="9">
        <v>36.97</v>
      </c>
      <c r="H4348" s="9">
        <v>108.68</v>
      </c>
      <c r="I4348" s="9">
        <v>122.01</v>
      </c>
      <c r="J4348" s="10">
        <v>0.138107508420944</v>
      </c>
      <c r="K4348" s="10">
        <v>0.40599200129509</v>
      </c>
      <c r="L4348" s="10">
        <v>0.455788403749466</v>
      </c>
      <c r="M4348" s="10">
        <v>0.455788403749466</v>
      </c>
      <c r="N4348" s="10">
        <v>2.31745672225952</v>
      </c>
      <c r="O4348" s="10">
        <v>1.12265360355377</v>
      </c>
    </row>
    <row r="4349" spans="1:15">
      <c r="A4349" s="8">
        <v>2004</v>
      </c>
      <c r="B4349" s="8" t="s">
        <v>669</v>
      </c>
      <c r="C4349" s="8">
        <v>430300</v>
      </c>
      <c r="D4349" s="8" t="s">
        <v>27</v>
      </c>
      <c r="E4349" s="8" t="s">
        <v>663</v>
      </c>
      <c r="F4349" s="9">
        <v>332.78</v>
      </c>
      <c r="G4349" s="9">
        <v>51.61</v>
      </c>
      <c r="H4349" s="9">
        <v>143.63</v>
      </c>
      <c r="I4349" s="9">
        <v>137.54</v>
      </c>
      <c r="J4349" s="10">
        <v>0.155087441205978</v>
      </c>
      <c r="K4349" s="10">
        <v>0.431606471538544</v>
      </c>
      <c r="L4349" s="10">
        <v>0.413306087255478</v>
      </c>
      <c r="M4349" s="10">
        <v>0.413306087255478</v>
      </c>
      <c r="N4349" s="10">
        <v>2.25821876525879</v>
      </c>
      <c r="O4349" s="10">
        <v>0.957599401473999</v>
      </c>
    </row>
    <row r="4350" spans="1:15">
      <c r="A4350" s="8">
        <v>2005</v>
      </c>
      <c r="B4350" s="8" t="s">
        <v>669</v>
      </c>
      <c r="C4350" s="8">
        <v>430300</v>
      </c>
      <c r="D4350" s="8" t="s">
        <v>27</v>
      </c>
      <c r="E4350" s="8" t="s">
        <v>663</v>
      </c>
      <c r="F4350" s="9">
        <v>366.84</v>
      </c>
      <c r="G4350" s="9">
        <v>56.6</v>
      </c>
      <c r="H4350" s="9">
        <v>158.95</v>
      </c>
      <c r="I4350" s="9">
        <v>151.28</v>
      </c>
      <c r="J4350" s="10">
        <v>0.154290705919266</v>
      </c>
      <c r="K4350" s="10">
        <v>0.433295160531998</v>
      </c>
      <c r="L4350" s="10">
        <v>0.412386864423752</v>
      </c>
      <c r="M4350" s="10">
        <v>0.412386864423752</v>
      </c>
      <c r="N4350" s="10">
        <v>2.25804162025452</v>
      </c>
      <c r="O4350" s="10">
        <v>0.951745808124542</v>
      </c>
    </row>
    <row r="4351" spans="1:15">
      <c r="A4351" s="8">
        <v>2006</v>
      </c>
      <c r="B4351" s="8" t="s">
        <v>669</v>
      </c>
      <c r="C4351" s="8">
        <v>430300</v>
      </c>
      <c r="D4351" s="8" t="s">
        <v>27</v>
      </c>
      <c r="E4351" s="8" t="s">
        <v>663</v>
      </c>
      <c r="F4351" s="9">
        <v>422.08</v>
      </c>
      <c r="G4351" s="9">
        <v>60.65</v>
      </c>
      <c r="H4351" s="9">
        <v>192.3</v>
      </c>
      <c r="I4351" s="9">
        <v>169.13</v>
      </c>
      <c r="J4351" s="10">
        <v>0.143693134188652</v>
      </c>
      <c r="K4351" s="10">
        <v>0.455600827932358</v>
      </c>
      <c r="L4351" s="10">
        <v>0.400706022977829</v>
      </c>
      <c r="M4351" s="10">
        <v>0.400706022977829</v>
      </c>
      <c r="N4351" s="10">
        <v>2.25701284408569</v>
      </c>
      <c r="O4351" s="10">
        <v>0.879511177539825</v>
      </c>
    </row>
    <row r="4352" spans="1:15">
      <c r="A4352" s="8">
        <v>2007</v>
      </c>
      <c r="B4352" s="8" t="s">
        <v>669</v>
      </c>
      <c r="C4352" s="8">
        <v>430300</v>
      </c>
      <c r="D4352" s="8" t="s">
        <v>27</v>
      </c>
      <c r="E4352" s="8" t="s">
        <v>663</v>
      </c>
      <c r="F4352" s="9">
        <v>526.81</v>
      </c>
      <c r="G4352" s="9">
        <v>83.5</v>
      </c>
      <c r="H4352" s="9">
        <v>245.76</v>
      </c>
      <c r="I4352" s="9">
        <v>197.55</v>
      </c>
      <c r="J4352" s="10">
        <v>0.158501163125038</v>
      </c>
      <c r="K4352" s="10">
        <v>0.466505944728851</v>
      </c>
      <c r="L4352" s="10">
        <v>0.374992877244949</v>
      </c>
      <c r="M4352" s="10">
        <v>0.374992877244949</v>
      </c>
      <c r="N4352" s="10">
        <v>2.21649169921875</v>
      </c>
      <c r="O4352" s="10">
        <v>0.8038330078125</v>
      </c>
    </row>
    <row r="4353" spans="1:15">
      <c r="A4353" s="8">
        <v>2008</v>
      </c>
      <c r="B4353" s="8" t="s">
        <v>669</v>
      </c>
      <c r="C4353" s="8">
        <v>430300</v>
      </c>
      <c r="D4353" s="8" t="s">
        <v>27</v>
      </c>
      <c r="E4353" s="8" t="s">
        <v>663</v>
      </c>
      <c r="F4353" s="9">
        <v>654.78</v>
      </c>
      <c r="G4353" s="9">
        <v>92.91</v>
      </c>
      <c r="H4353" s="9">
        <v>331.45</v>
      </c>
      <c r="I4353" s="9">
        <v>230.42</v>
      </c>
      <c r="J4353" s="10">
        <v>0.141894981265068</v>
      </c>
      <c r="K4353" s="10">
        <v>0.506200551986694</v>
      </c>
      <c r="L4353" s="10">
        <v>0.351904451847076</v>
      </c>
      <c r="M4353" s="10">
        <v>0.351904451847076</v>
      </c>
      <c r="N4353" s="10">
        <v>2.21000933647156</v>
      </c>
      <c r="O4353" s="10">
        <v>0.69518780708313</v>
      </c>
    </row>
    <row r="4354" spans="1:15">
      <c r="A4354" s="8">
        <v>2009</v>
      </c>
      <c r="B4354" s="8" t="s">
        <v>669</v>
      </c>
      <c r="C4354" s="8">
        <v>430300</v>
      </c>
      <c r="D4354" s="8" t="s">
        <v>27</v>
      </c>
      <c r="E4354" s="8" t="s">
        <v>663</v>
      </c>
      <c r="F4354" s="9">
        <v>739.38</v>
      </c>
      <c r="G4354" s="9">
        <v>89.32</v>
      </c>
      <c r="H4354" s="9">
        <v>387.73</v>
      </c>
      <c r="I4354" s="9">
        <v>262.26</v>
      </c>
      <c r="J4354" s="10">
        <v>0.120803914964199</v>
      </c>
      <c r="K4354" s="10">
        <v>0.524398803710937</v>
      </c>
      <c r="L4354" s="10">
        <v>0.354702591896057</v>
      </c>
      <c r="M4354" s="10">
        <v>0.354702591896057</v>
      </c>
      <c r="N4354" s="10">
        <v>2.23370933532715</v>
      </c>
      <c r="O4354" s="10">
        <v>0.676398515701294</v>
      </c>
    </row>
    <row r="4355" spans="1:15">
      <c r="A4355" s="8">
        <v>2010</v>
      </c>
      <c r="B4355" s="8" t="s">
        <v>669</v>
      </c>
      <c r="C4355" s="8">
        <v>430300</v>
      </c>
      <c r="D4355" s="8" t="s">
        <v>27</v>
      </c>
      <c r="E4355" s="8" t="s">
        <v>663</v>
      </c>
      <c r="F4355" s="9">
        <v>894.01</v>
      </c>
      <c r="G4355" s="9">
        <v>96.02</v>
      </c>
      <c r="H4355" s="9">
        <v>499.39</v>
      </c>
      <c r="I4355" s="9">
        <v>298.6</v>
      </c>
      <c r="J4355" s="10">
        <v>0.107403717935085</v>
      </c>
      <c r="K4355" s="10">
        <v>0.558595538139343</v>
      </c>
      <c r="L4355" s="10">
        <v>0.334000736474991</v>
      </c>
      <c r="M4355" s="10">
        <v>0.334000736474991</v>
      </c>
      <c r="N4355" s="10">
        <v>2.22659707069397</v>
      </c>
      <c r="O4355" s="10">
        <v>0.59792947769165</v>
      </c>
    </row>
    <row r="4356" spans="1:15">
      <c r="A4356" s="8">
        <v>2011</v>
      </c>
      <c r="B4356" s="8" t="s">
        <v>669</v>
      </c>
      <c r="C4356" s="8">
        <v>430300</v>
      </c>
      <c r="D4356" s="8" t="s">
        <v>27</v>
      </c>
      <c r="E4356" s="8" t="s">
        <v>663</v>
      </c>
      <c r="F4356" s="9">
        <v>1124.14</v>
      </c>
      <c r="G4356" s="9">
        <v>102.52</v>
      </c>
      <c r="H4356" s="9">
        <v>668.42</v>
      </c>
      <c r="I4356" s="9">
        <v>353.09</v>
      </c>
      <c r="J4356" s="10">
        <v>0.0911986082792282</v>
      </c>
      <c r="K4356" s="10">
        <v>0.594605624675751</v>
      </c>
      <c r="L4356" s="10">
        <v>0.314097881317139</v>
      </c>
      <c r="M4356" s="10">
        <v>0.314097881317139</v>
      </c>
      <c r="N4356" s="10">
        <v>2.22270345687866</v>
      </c>
      <c r="O4356" s="10">
        <v>0.528245687484741</v>
      </c>
    </row>
    <row r="4357" spans="1:15">
      <c r="A4357" s="8">
        <v>2012</v>
      </c>
      <c r="B4357" s="8" t="s">
        <v>669</v>
      </c>
      <c r="C4357" s="8">
        <v>430300</v>
      </c>
      <c r="D4357" s="8" t="s">
        <v>27</v>
      </c>
      <c r="E4357" s="8" t="s">
        <v>663</v>
      </c>
      <c r="F4357" s="9">
        <v>1282.39</v>
      </c>
      <c r="G4357" s="9">
        <v>110.54</v>
      </c>
      <c r="H4357" s="9">
        <v>765.59</v>
      </c>
      <c r="I4357" s="9">
        <v>406.13</v>
      </c>
      <c r="J4357" s="10">
        <v>0.0861984267830849</v>
      </c>
      <c r="K4357" s="10">
        <v>0.597002446651459</v>
      </c>
      <c r="L4357" s="10">
        <v>0.316697716712952</v>
      </c>
      <c r="M4357" s="10">
        <v>0.316697716712952</v>
      </c>
      <c r="N4357" s="10">
        <v>2.23029637336731</v>
      </c>
      <c r="O4357" s="10">
        <v>0.530479788780212</v>
      </c>
    </row>
    <row r="4358" spans="1:15">
      <c r="A4358" s="8">
        <v>2013</v>
      </c>
      <c r="B4358" s="8" t="s">
        <v>669</v>
      </c>
      <c r="C4358" s="8">
        <v>430300</v>
      </c>
      <c r="D4358" s="8" t="s">
        <v>27</v>
      </c>
      <c r="E4358" s="8" t="s">
        <v>663</v>
      </c>
      <c r="F4358" s="9">
        <v>1443.06</v>
      </c>
      <c r="G4358" s="9">
        <v>120.93</v>
      </c>
      <c r="H4358" s="9">
        <v>851.84</v>
      </c>
      <c r="I4358" s="9">
        <v>470.29</v>
      </c>
      <c r="J4358" s="10">
        <v>0.0838010907173157</v>
      </c>
      <c r="K4358" s="10">
        <v>0.590301156044006</v>
      </c>
      <c r="L4358" s="10">
        <v>0.325897753238678</v>
      </c>
      <c r="M4358" s="10">
        <v>0.325897753238678</v>
      </c>
      <c r="N4358" s="10">
        <v>2.24209666252136</v>
      </c>
      <c r="O4358" s="10">
        <v>0.552087247371674</v>
      </c>
    </row>
    <row r="4359" spans="1:15">
      <c r="A4359" s="8">
        <v>2014</v>
      </c>
      <c r="B4359" s="8" t="s">
        <v>669</v>
      </c>
      <c r="C4359" s="8">
        <v>430300</v>
      </c>
      <c r="D4359" s="8" t="s">
        <v>27</v>
      </c>
      <c r="E4359" s="8" t="s">
        <v>663</v>
      </c>
      <c r="F4359" s="9">
        <v>1570.56</v>
      </c>
      <c r="G4359" s="9">
        <v>127.69</v>
      </c>
      <c r="H4359" s="9">
        <v>894.91</v>
      </c>
      <c r="I4359" s="9">
        <v>547.81</v>
      </c>
      <c r="J4359" s="10">
        <v>0.081302210688591</v>
      </c>
      <c r="K4359" s="10">
        <v>0.56980311870575</v>
      </c>
      <c r="L4359" s="10">
        <v>0.348799169063568</v>
      </c>
      <c r="M4359" s="10">
        <v>0.348799169063568</v>
      </c>
      <c r="N4359" s="10">
        <v>2.26730585098267</v>
      </c>
      <c r="O4359" s="10">
        <v>0.612139761447906</v>
      </c>
    </row>
    <row r="4360" spans="1:15">
      <c r="A4360" s="8">
        <v>2015</v>
      </c>
      <c r="B4360" s="8" t="s">
        <v>669</v>
      </c>
      <c r="C4360" s="8">
        <v>430300</v>
      </c>
      <c r="D4360" s="8" t="s">
        <v>27</v>
      </c>
      <c r="E4360" s="8" t="s">
        <v>663</v>
      </c>
      <c r="F4360" s="9">
        <v>1703.1</v>
      </c>
      <c r="G4360" s="9">
        <v>140.68</v>
      </c>
      <c r="H4360" s="9">
        <v>933.81</v>
      </c>
      <c r="I4360" s="9">
        <v>628.61</v>
      </c>
      <c r="J4360" s="10">
        <v>0.0826023146510124</v>
      </c>
      <c r="K4360" s="10">
        <v>0.54830014705658</v>
      </c>
      <c r="L4360" s="10">
        <v>0.369097530841827</v>
      </c>
      <c r="M4360" s="10">
        <v>0.369097530841827</v>
      </c>
      <c r="N4360" s="10">
        <v>2.28649520874023</v>
      </c>
      <c r="O4360" s="10">
        <v>0.673166930675507</v>
      </c>
    </row>
    <row r="4361" spans="1:15">
      <c r="A4361" s="8">
        <v>2016</v>
      </c>
      <c r="B4361" s="8" t="s">
        <v>669</v>
      </c>
      <c r="C4361" s="8">
        <v>430300</v>
      </c>
      <c r="D4361" s="8" t="s">
        <v>27</v>
      </c>
      <c r="E4361" s="8" t="s">
        <v>663</v>
      </c>
      <c r="F4361" s="9">
        <v>1866.79</v>
      </c>
      <c r="G4361" s="9">
        <v>150.84</v>
      </c>
      <c r="H4361" s="9">
        <v>976.14</v>
      </c>
      <c r="I4361" s="9">
        <v>739.81</v>
      </c>
      <c r="J4361" s="10">
        <v>0.0808018073439598</v>
      </c>
      <c r="K4361" s="10">
        <v>0.522897601127625</v>
      </c>
      <c r="L4361" s="10">
        <v>0.396300613880157</v>
      </c>
      <c r="M4361" s="10">
        <v>0.396300613880157</v>
      </c>
      <c r="N4361" s="10">
        <v>2.31549882888794</v>
      </c>
      <c r="O4361" s="10">
        <v>0.757893323898315</v>
      </c>
    </row>
    <row r="4362" spans="1:15">
      <c r="A4362" s="8">
        <v>2017</v>
      </c>
      <c r="B4362" s="8" t="s">
        <v>669</v>
      </c>
      <c r="C4362" s="8">
        <v>430300</v>
      </c>
      <c r="D4362" s="8" t="s">
        <v>27</v>
      </c>
      <c r="E4362" s="8" t="s">
        <v>663</v>
      </c>
      <c r="F4362" s="9">
        <v>2005.25</v>
      </c>
      <c r="G4362" s="9">
        <v>122.95</v>
      </c>
      <c r="H4362" s="9">
        <v>995.76</v>
      </c>
      <c r="I4362" s="9">
        <v>886.54</v>
      </c>
      <c r="J4362" s="10">
        <v>0.0613140501081944</v>
      </c>
      <c r="K4362" s="10">
        <v>0.496576488018036</v>
      </c>
      <c r="L4362" s="10">
        <v>0.44210946559906</v>
      </c>
      <c r="M4362" s="10">
        <v>0.44210946559906</v>
      </c>
      <c r="N4362" s="10">
        <v>2.3807954788208</v>
      </c>
      <c r="O4362" s="10">
        <v>0.890314936637878</v>
      </c>
    </row>
    <row r="4363" spans="1:15">
      <c r="A4363" s="8">
        <v>2018</v>
      </c>
      <c r="B4363" s="8" t="s">
        <v>669</v>
      </c>
      <c r="C4363" s="8">
        <v>430300</v>
      </c>
      <c r="D4363" s="8" t="s">
        <v>27</v>
      </c>
      <c r="E4363" s="8" t="s">
        <v>663</v>
      </c>
      <c r="F4363" s="9">
        <v>2161.36</v>
      </c>
      <c r="G4363" s="9">
        <v>125.14</v>
      </c>
      <c r="H4363" s="9">
        <v>1041.99</v>
      </c>
      <c r="I4363" s="9">
        <v>994.22</v>
      </c>
      <c r="J4363" s="10">
        <v>0.0578987300395966</v>
      </c>
      <c r="K4363" s="10">
        <v>0.482099235057831</v>
      </c>
      <c r="L4363" s="10">
        <v>0.459997415542603</v>
      </c>
      <c r="M4363" s="10">
        <v>0.459997415542603</v>
      </c>
      <c r="N4363" s="10">
        <v>2.4020893573761</v>
      </c>
      <c r="O4363" s="10">
        <v>0.954155027866364</v>
      </c>
    </row>
    <row r="4364" spans="1:15">
      <c r="A4364" s="8">
        <v>2019</v>
      </c>
      <c r="B4364" s="8" t="s">
        <v>669</v>
      </c>
      <c r="C4364" s="8">
        <v>430300</v>
      </c>
      <c r="D4364" s="8" t="s">
        <v>27</v>
      </c>
      <c r="E4364" s="8" t="s">
        <v>663</v>
      </c>
      <c r="F4364" s="9">
        <v>2257.6258</v>
      </c>
      <c r="G4364" s="9">
        <v>144.928894042969</v>
      </c>
      <c r="H4364" s="9">
        <v>1113.12890625</v>
      </c>
      <c r="I4364" s="9">
        <v>999.567993164063</v>
      </c>
      <c r="J4364" s="10">
        <v>0.0641952678561211</v>
      </c>
      <c r="K4364" s="10">
        <v>0.493052870035172</v>
      </c>
      <c r="L4364" s="10">
        <v>0.442751854658127</v>
      </c>
      <c r="M4364" s="10">
        <v>0.442751854658127</v>
      </c>
      <c r="N4364" s="10">
        <v>2.37855648994446</v>
      </c>
      <c r="O4364" s="10">
        <v>0.897980451583862</v>
      </c>
    </row>
    <row r="4365" spans="1:15">
      <c r="A4365" s="8">
        <v>2020</v>
      </c>
      <c r="B4365" s="8" t="s">
        <v>669</v>
      </c>
      <c r="C4365" s="8">
        <v>430300</v>
      </c>
      <c r="D4365" s="8" t="s">
        <v>27</v>
      </c>
      <c r="E4365" s="8" t="s">
        <v>663</v>
      </c>
      <c r="F4365" s="9">
        <v>2343.15</v>
      </c>
      <c r="G4365" s="9">
        <v>169.149993896484</v>
      </c>
      <c r="H4365" s="9">
        <v>1174.78002929687</v>
      </c>
      <c r="I4365" s="9">
        <v>999.210021972656</v>
      </c>
      <c r="J4365" s="10">
        <v>0.0721891447901726</v>
      </c>
      <c r="K4365" s="10">
        <v>0.501367807388306</v>
      </c>
      <c r="L4365" s="10">
        <v>0.42643877863884</v>
      </c>
      <c r="M4365" s="10">
        <v>0.42643877863884</v>
      </c>
      <c r="N4365" s="10">
        <v>2.35424113273621</v>
      </c>
      <c r="O4365" s="10">
        <v>0.850550711154938</v>
      </c>
    </row>
    <row r="4366" spans="1:15">
      <c r="A4366" s="8">
        <v>2021</v>
      </c>
      <c r="B4366" s="8" t="s">
        <v>669</v>
      </c>
      <c r="C4366" s="8">
        <v>430300</v>
      </c>
      <c r="D4366" s="8" t="s">
        <v>27</v>
      </c>
      <c r="E4366" s="8" t="s">
        <v>663</v>
      </c>
      <c r="F4366" s="9">
        <v>2548.35</v>
      </c>
      <c r="G4366" s="9">
        <v>172.080001831055</v>
      </c>
      <c r="H4366" s="9">
        <v>1313.84997558594</v>
      </c>
      <c r="I4366" s="9">
        <v>1062.42004394531</v>
      </c>
      <c r="J4366" s="10">
        <v>0.0675260499119759</v>
      </c>
      <c r="K4366" s="10">
        <v>0.515568912029266</v>
      </c>
      <c r="L4366" s="10">
        <v>0.416905075311661</v>
      </c>
      <c r="M4366" s="10">
        <v>0.416905075311661</v>
      </c>
      <c r="N4366" s="10">
        <v>2.34937906265259</v>
      </c>
      <c r="O4366" s="10">
        <v>0.808631181716919</v>
      </c>
    </row>
    <row r="4367" spans="1:15">
      <c r="A4367" s="8">
        <v>2022</v>
      </c>
      <c r="B4367" s="8" t="s">
        <v>669</v>
      </c>
      <c r="C4367" s="8">
        <v>430300</v>
      </c>
      <c r="D4367" s="8" t="s">
        <v>27</v>
      </c>
      <c r="E4367" s="8" t="s">
        <v>663</v>
      </c>
      <c r="F4367" s="9">
        <v>2697.54</v>
      </c>
      <c r="G4367" s="9">
        <v>181.95</v>
      </c>
      <c r="H4367" s="9">
        <v>1385.43</v>
      </c>
      <c r="I4367" s="9">
        <v>1130.16</v>
      </c>
      <c r="J4367" s="10">
        <v>0.0674503436464334</v>
      </c>
      <c r="K4367" s="10">
        <v>0.513590159923486</v>
      </c>
      <c r="L4367" s="10">
        <v>0.418959496430081</v>
      </c>
      <c r="M4367" s="10">
        <v>0.418959496430081</v>
      </c>
      <c r="N4367" s="10">
        <v>2.35150915278365</v>
      </c>
      <c r="O4367" s="10">
        <v>0.815746735670514</v>
      </c>
    </row>
    <row r="4368" spans="1:15">
      <c r="A4368" s="1">
        <v>2023</v>
      </c>
      <c r="B4368" s="1" t="s">
        <v>669</v>
      </c>
      <c r="C4368" s="1">
        <v>430300</v>
      </c>
      <c r="D4368" s="1" t="s">
        <v>27</v>
      </c>
      <c r="E4368" s="1" t="s">
        <v>663</v>
      </c>
      <c r="F4368" s="14" t="s">
        <v>670</v>
      </c>
      <c r="G4368" s="14">
        <v>182.62</v>
      </c>
      <c r="H4368" s="14" t="s">
        <v>671</v>
      </c>
      <c r="I4368" s="14">
        <v>1177.76</v>
      </c>
      <c r="J4368" s="18">
        <f>G4368/F4368</f>
        <v>0.0666049076532547</v>
      </c>
      <c r="K4368" s="18">
        <f>H4368/F4368</f>
        <v>0.503844133866309</v>
      </c>
      <c r="L4368" s="18">
        <f>I4368/F4368</f>
        <v>0.429550958480436</v>
      </c>
      <c r="M4368" s="18">
        <f>I4368/F4368</f>
        <v>0.429550958480436</v>
      </c>
      <c r="N4368" s="18">
        <f>J4368*1+K4368*2+L4368*3</f>
        <v>2.36294605082718</v>
      </c>
      <c r="O4368" s="18">
        <f>I4368/H4368</f>
        <v>0.852547305025118</v>
      </c>
    </row>
    <row r="4369" spans="1:15">
      <c r="A4369" s="8">
        <v>2000</v>
      </c>
      <c r="B4369" s="8" t="s">
        <v>672</v>
      </c>
      <c r="C4369" s="8">
        <v>430400</v>
      </c>
      <c r="D4369" s="8" t="s">
        <v>27</v>
      </c>
      <c r="E4369" s="8" t="s">
        <v>663</v>
      </c>
      <c r="F4369" s="9">
        <v>353.08</v>
      </c>
      <c r="G4369" s="9">
        <v>104.16</v>
      </c>
      <c r="H4369" s="9">
        <v>123.23</v>
      </c>
      <c r="I4369" s="9">
        <v>125.7</v>
      </c>
      <c r="J4369" s="10">
        <v>0.295003950595856</v>
      </c>
      <c r="K4369" s="10">
        <v>0.349014401435852</v>
      </c>
      <c r="L4369" s="10">
        <v>0.356009960174561</v>
      </c>
      <c r="M4369" s="10">
        <v>0.356009960174561</v>
      </c>
      <c r="N4369" s="10">
        <v>2.0610625743866</v>
      </c>
      <c r="O4369" s="10">
        <v>1.02004384994507</v>
      </c>
    </row>
    <row r="4370" spans="1:15">
      <c r="A4370" s="8">
        <v>2001</v>
      </c>
      <c r="B4370" s="8" t="s">
        <v>672</v>
      </c>
      <c r="C4370" s="8">
        <v>430400</v>
      </c>
      <c r="D4370" s="8" t="s">
        <v>27</v>
      </c>
      <c r="E4370" s="8" t="s">
        <v>663</v>
      </c>
      <c r="F4370" s="9">
        <v>386.22</v>
      </c>
      <c r="G4370" s="9">
        <v>108.95</v>
      </c>
      <c r="H4370" s="9">
        <v>136.34</v>
      </c>
      <c r="I4370" s="9">
        <v>140.89</v>
      </c>
      <c r="J4370" s="10">
        <v>0.282093107700348</v>
      </c>
      <c r="K4370" s="10">
        <v>0.353011250495911</v>
      </c>
      <c r="L4370" s="10">
        <v>0.364792078733444</v>
      </c>
      <c r="M4370" s="10">
        <v>0.364792078733444</v>
      </c>
      <c r="N4370" s="10">
        <v>2.08249187469482</v>
      </c>
      <c r="O4370" s="10">
        <v>1.03337240219116</v>
      </c>
    </row>
    <row r="4371" spans="1:15">
      <c r="A4371" s="8">
        <v>2002</v>
      </c>
      <c r="B4371" s="8" t="s">
        <v>672</v>
      </c>
      <c r="C4371" s="8">
        <v>430400</v>
      </c>
      <c r="D4371" s="8" t="s">
        <v>27</v>
      </c>
      <c r="E4371" s="8" t="s">
        <v>663</v>
      </c>
      <c r="F4371" s="9">
        <v>419</v>
      </c>
      <c r="G4371" s="9">
        <v>105.88</v>
      </c>
      <c r="H4371" s="9">
        <v>150.5</v>
      </c>
      <c r="I4371" s="9">
        <v>162.61</v>
      </c>
      <c r="J4371" s="10">
        <v>0.25269690155983</v>
      </c>
      <c r="K4371" s="10">
        <v>0.359188556671143</v>
      </c>
      <c r="L4371" s="10">
        <v>0.388090699911118</v>
      </c>
      <c r="M4371" s="10">
        <v>0.388090699911118</v>
      </c>
      <c r="N4371" s="10">
        <v>2.13534617424011</v>
      </c>
      <c r="O4371" s="10">
        <v>1.08046507835388</v>
      </c>
    </row>
    <row r="4372" spans="1:15">
      <c r="A4372" s="8">
        <v>2003</v>
      </c>
      <c r="B4372" s="8" t="s">
        <v>672</v>
      </c>
      <c r="C4372" s="8">
        <v>430400</v>
      </c>
      <c r="D4372" s="8" t="s">
        <v>27</v>
      </c>
      <c r="E4372" s="8" t="s">
        <v>663</v>
      </c>
      <c r="F4372" s="9">
        <v>445.46</v>
      </c>
      <c r="G4372" s="9">
        <v>105.13</v>
      </c>
      <c r="H4372" s="9">
        <v>157.34</v>
      </c>
      <c r="I4372" s="9">
        <v>183</v>
      </c>
      <c r="J4372" s="10">
        <v>0.236003234982491</v>
      </c>
      <c r="K4372" s="10">
        <v>0.353207916021347</v>
      </c>
      <c r="L4372" s="10">
        <v>0.410811305046082</v>
      </c>
      <c r="M4372" s="10">
        <v>0.410811305046082</v>
      </c>
      <c r="N4372" s="10">
        <v>2.17485308647156</v>
      </c>
      <c r="O4372" s="10">
        <v>1.16308629512787</v>
      </c>
    </row>
    <row r="4373" spans="1:15">
      <c r="A4373" s="8">
        <v>2004</v>
      </c>
      <c r="B4373" s="8" t="s">
        <v>672</v>
      </c>
      <c r="C4373" s="8">
        <v>430400</v>
      </c>
      <c r="D4373" s="8" t="s">
        <v>27</v>
      </c>
      <c r="E4373" s="8" t="s">
        <v>663</v>
      </c>
      <c r="F4373" s="9">
        <v>542.17</v>
      </c>
      <c r="G4373" s="9">
        <v>136.03</v>
      </c>
      <c r="H4373" s="9">
        <v>194.8</v>
      </c>
      <c r="I4373" s="9">
        <v>211.34</v>
      </c>
      <c r="J4373" s="10">
        <v>0.250899165868759</v>
      </c>
      <c r="K4373" s="10">
        <v>0.359296888113022</v>
      </c>
      <c r="L4373" s="10">
        <v>0.389803946018219</v>
      </c>
      <c r="M4373" s="10">
        <v>0.389803946018219</v>
      </c>
      <c r="N4373" s="10">
        <v>2.13890480995178</v>
      </c>
      <c r="O4373" s="10">
        <v>1.08490765094757</v>
      </c>
    </row>
    <row r="4374" spans="1:15">
      <c r="A4374" s="8">
        <v>2005</v>
      </c>
      <c r="B4374" s="8" t="s">
        <v>672</v>
      </c>
      <c r="C4374" s="8">
        <v>430400</v>
      </c>
      <c r="D4374" s="8" t="s">
        <v>27</v>
      </c>
      <c r="E4374" s="8" t="s">
        <v>663</v>
      </c>
      <c r="F4374" s="9">
        <v>590.86</v>
      </c>
      <c r="G4374" s="9">
        <v>150.49</v>
      </c>
      <c r="H4374" s="9">
        <v>224.35</v>
      </c>
      <c r="I4374" s="9">
        <v>216.02</v>
      </c>
      <c r="J4374" s="10">
        <v>0.254696547985077</v>
      </c>
      <c r="K4374" s="10">
        <v>0.379700779914856</v>
      </c>
      <c r="L4374" s="10">
        <v>0.365602672100067</v>
      </c>
      <c r="M4374" s="10">
        <v>0.365602672100067</v>
      </c>
      <c r="N4374" s="10">
        <v>2.11090612411499</v>
      </c>
      <c r="O4374" s="10">
        <v>0.962870538234711</v>
      </c>
    </row>
    <row r="4375" spans="1:15">
      <c r="A4375" s="8">
        <v>2006</v>
      </c>
      <c r="B4375" s="8" t="s">
        <v>672</v>
      </c>
      <c r="C4375" s="8">
        <v>430400</v>
      </c>
      <c r="D4375" s="8" t="s">
        <v>27</v>
      </c>
      <c r="E4375" s="8" t="s">
        <v>663</v>
      </c>
      <c r="F4375" s="9">
        <v>672.07</v>
      </c>
      <c r="G4375" s="9">
        <v>158.07</v>
      </c>
      <c r="H4375" s="9">
        <v>272.05</v>
      </c>
      <c r="I4375" s="9">
        <v>241.95</v>
      </c>
      <c r="J4375" s="10">
        <v>0.235198721289635</v>
      </c>
      <c r="K4375" s="10">
        <v>0.404794156551361</v>
      </c>
      <c r="L4375" s="10">
        <v>0.360007137060165</v>
      </c>
      <c r="M4375" s="10">
        <v>0.360007137060165</v>
      </c>
      <c r="N4375" s="10">
        <v>2.12480854988098</v>
      </c>
      <c r="O4375" s="10">
        <v>0.889358580112457</v>
      </c>
    </row>
    <row r="4376" spans="1:15">
      <c r="A4376" s="8">
        <v>2007</v>
      </c>
      <c r="B4376" s="8" t="s">
        <v>672</v>
      </c>
      <c r="C4376" s="8">
        <v>430400</v>
      </c>
      <c r="D4376" s="8" t="s">
        <v>27</v>
      </c>
      <c r="E4376" s="8" t="s">
        <v>663</v>
      </c>
      <c r="F4376" s="9">
        <v>820.87</v>
      </c>
      <c r="G4376" s="9">
        <v>192.41</v>
      </c>
      <c r="H4376" s="9">
        <v>328.76</v>
      </c>
      <c r="I4376" s="9">
        <v>299.7</v>
      </c>
      <c r="J4376" s="10">
        <v>0.234397649765015</v>
      </c>
      <c r="K4376" s="10">
        <v>0.400501906871796</v>
      </c>
      <c r="L4376" s="10">
        <v>0.36510044336319</v>
      </c>
      <c r="M4376" s="10">
        <v>0.36510044336319</v>
      </c>
      <c r="N4376" s="10">
        <v>2.13070273399353</v>
      </c>
      <c r="O4376" s="10">
        <v>0.911607265472412</v>
      </c>
    </row>
    <row r="4377" spans="1:15">
      <c r="A4377" s="8">
        <v>2008</v>
      </c>
      <c r="B4377" s="8" t="s">
        <v>672</v>
      </c>
      <c r="C4377" s="8">
        <v>430400</v>
      </c>
      <c r="D4377" s="8" t="s">
        <v>27</v>
      </c>
      <c r="E4377" s="8" t="s">
        <v>663</v>
      </c>
      <c r="F4377" s="9">
        <v>1000.09</v>
      </c>
      <c r="G4377" s="9">
        <v>235.72</v>
      </c>
      <c r="H4377" s="9">
        <v>412.34</v>
      </c>
      <c r="I4377" s="9">
        <v>351.93</v>
      </c>
      <c r="J4377" s="10">
        <v>0.235698789358139</v>
      </c>
      <c r="K4377" s="10">
        <v>0.412302881479263</v>
      </c>
      <c r="L4377" s="10">
        <v>0.351898342370987</v>
      </c>
      <c r="M4377" s="10">
        <v>0.351898342370987</v>
      </c>
      <c r="N4377" s="10">
        <v>2.11599969863892</v>
      </c>
      <c r="O4377" s="10">
        <v>0.853494703769684</v>
      </c>
    </row>
    <row r="4378" spans="1:15">
      <c r="A4378" s="8">
        <v>2009</v>
      </c>
      <c r="B4378" s="8" t="s">
        <v>672</v>
      </c>
      <c r="C4378" s="8">
        <v>430400</v>
      </c>
      <c r="D4378" s="8" t="s">
        <v>27</v>
      </c>
      <c r="E4378" s="8" t="s">
        <v>663</v>
      </c>
      <c r="F4378" s="9">
        <v>1168.01</v>
      </c>
      <c r="G4378" s="9">
        <v>240.49</v>
      </c>
      <c r="H4378" s="9">
        <v>500.38</v>
      </c>
      <c r="I4378" s="9">
        <v>427.14</v>
      </c>
      <c r="J4378" s="10">
        <v>0.205897212028503</v>
      </c>
      <c r="K4378" s="10">
        <v>0.428403854370117</v>
      </c>
      <c r="L4378" s="10">
        <v>0.365698933601379</v>
      </c>
      <c r="M4378" s="10">
        <v>0.365698933601379</v>
      </c>
      <c r="N4378" s="10">
        <v>2.15980172157288</v>
      </c>
      <c r="O4378" s="10">
        <v>0.853631258010864</v>
      </c>
    </row>
    <row r="4379" spans="1:15">
      <c r="A4379" s="8">
        <v>2010</v>
      </c>
      <c r="B4379" s="8" t="s">
        <v>672</v>
      </c>
      <c r="C4379" s="8">
        <v>430400</v>
      </c>
      <c r="D4379" s="8" t="s">
        <v>27</v>
      </c>
      <c r="E4379" s="8" t="s">
        <v>663</v>
      </c>
      <c r="F4379" s="9">
        <v>1420.34</v>
      </c>
      <c r="G4379" s="9">
        <v>264.47</v>
      </c>
      <c r="H4379" s="9">
        <v>645.69</v>
      </c>
      <c r="I4379" s="9">
        <v>510.19</v>
      </c>
      <c r="J4379" s="10">
        <v>0.186201900243759</v>
      </c>
      <c r="K4379" s="10">
        <v>0.454602420330048</v>
      </c>
      <c r="L4379" s="10">
        <v>0.359202712774277</v>
      </c>
      <c r="M4379" s="10">
        <v>0.359202712774277</v>
      </c>
      <c r="N4379" s="10">
        <v>2.17301487922668</v>
      </c>
      <c r="O4379" s="10">
        <v>0.790146946907043</v>
      </c>
    </row>
    <row r="4380" spans="1:15">
      <c r="A4380" s="8">
        <v>2011</v>
      </c>
      <c r="B4380" s="8" t="s">
        <v>672</v>
      </c>
      <c r="C4380" s="8">
        <v>430400</v>
      </c>
      <c r="D4380" s="8" t="s">
        <v>27</v>
      </c>
      <c r="E4380" s="8" t="s">
        <v>663</v>
      </c>
      <c r="F4380" s="9">
        <v>1734.3</v>
      </c>
      <c r="G4380" s="9">
        <v>290.67</v>
      </c>
      <c r="H4380" s="9">
        <v>842.87</v>
      </c>
      <c r="I4380" s="9">
        <v>600.59</v>
      </c>
      <c r="J4380" s="10">
        <v>0.167600765824318</v>
      </c>
      <c r="K4380" s="10">
        <v>0.486000120639801</v>
      </c>
      <c r="L4380" s="10">
        <v>0.346301108598709</v>
      </c>
      <c r="M4380" s="10">
        <v>0.346301108598709</v>
      </c>
      <c r="N4380" s="10">
        <v>2.17850422859192</v>
      </c>
      <c r="O4380" s="10">
        <v>0.712553560733795</v>
      </c>
    </row>
    <row r="4381" spans="1:15">
      <c r="A4381" s="8">
        <v>2012</v>
      </c>
      <c r="B4381" s="8" t="s">
        <v>672</v>
      </c>
      <c r="C4381" s="8">
        <v>430400</v>
      </c>
      <c r="D4381" s="8" t="s">
        <v>27</v>
      </c>
      <c r="E4381" s="8" t="s">
        <v>663</v>
      </c>
      <c r="F4381" s="9">
        <v>1957.7</v>
      </c>
      <c r="G4381" s="9">
        <v>322.83</v>
      </c>
      <c r="H4381" s="9">
        <v>949.49</v>
      </c>
      <c r="I4381" s="9">
        <v>685.39</v>
      </c>
      <c r="J4381" s="10">
        <v>0.164902687072754</v>
      </c>
      <c r="K4381" s="10">
        <v>0.485002815723419</v>
      </c>
      <c r="L4381" s="10">
        <v>0.350099593400955</v>
      </c>
      <c r="M4381" s="10">
        <v>0.350099593400955</v>
      </c>
      <c r="N4381" s="10">
        <v>2.18520712852478</v>
      </c>
      <c r="O4381" s="10">
        <v>0.721850693225861</v>
      </c>
    </row>
    <row r="4382" spans="1:15">
      <c r="A4382" s="8">
        <v>2013</v>
      </c>
      <c r="B4382" s="8" t="s">
        <v>672</v>
      </c>
      <c r="C4382" s="8">
        <v>430400</v>
      </c>
      <c r="D4382" s="8" t="s">
        <v>27</v>
      </c>
      <c r="E4382" s="8" t="s">
        <v>663</v>
      </c>
      <c r="F4382" s="9">
        <v>2169.44</v>
      </c>
      <c r="G4382" s="9">
        <v>338.43</v>
      </c>
      <c r="H4382" s="9">
        <v>1039.38</v>
      </c>
      <c r="I4382" s="9">
        <v>791.63</v>
      </c>
      <c r="J4382" s="10">
        <v>0.155998781323433</v>
      </c>
      <c r="K4382" s="10">
        <v>0.479100584983826</v>
      </c>
      <c r="L4382" s="10">
        <v>0.36490061879158</v>
      </c>
      <c r="M4382" s="10">
        <v>0.36490061879158</v>
      </c>
      <c r="N4382" s="10">
        <v>2.20890188217163</v>
      </c>
      <c r="O4382" s="10">
        <v>0.761636734008789</v>
      </c>
    </row>
    <row r="4383" spans="1:15">
      <c r="A4383" s="8">
        <v>2014</v>
      </c>
      <c r="B4383" s="8" t="s">
        <v>672</v>
      </c>
      <c r="C4383" s="8">
        <v>430400</v>
      </c>
      <c r="D4383" s="8" t="s">
        <v>27</v>
      </c>
      <c r="E4383" s="8" t="s">
        <v>663</v>
      </c>
      <c r="F4383" s="9">
        <v>2396.55</v>
      </c>
      <c r="G4383" s="9">
        <v>359.24</v>
      </c>
      <c r="H4383" s="9">
        <v>1119.91</v>
      </c>
      <c r="I4383" s="9">
        <v>917.4</v>
      </c>
      <c r="J4383" s="10">
        <v>0.149898812174797</v>
      </c>
      <c r="K4383" s="10">
        <v>0.467300921678543</v>
      </c>
      <c r="L4383" s="10">
        <v>0.382800281047821</v>
      </c>
      <c r="M4383" s="10">
        <v>0.382800281047821</v>
      </c>
      <c r="N4383" s="10">
        <v>2.23290157318115</v>
      </c>
      <c r="O4383" s="10">
        <v>0.819172978401184</v>
      </c>
    </row>
    <row r="4384" spans="1:15">
      <c r="A4384" s="8">
        <v>2015</v>
      </c>
      <c r="B4384" s="8" t="s">
        <v>672</v>
      </c>
      <c r="C4384" s="8">
        <v>430400</v>
      </c>
      <c r="D4384" s="8" t="s">
        <v>27</v>
      </c>
      <c r="E4384" s="8" t="s">
        <v>663</v>
      </c>
      <c r="F4384" s="9">
        <v>2601.57</v>
      </c>
      <c r="G4384" s="9">
        <v>395.96</v>
      </c>
      <c r="H4384" s="9">
        <v>1161.08</v>
      </c>
      <c r="I4384" s="9">
        <v>1044.79</v>
      </c>
      <c r="J4384" s="10">
        <v>0.152200400829315</v>
      </c>
      <c r="K4384" s="10">
        <v>0.446299731731415</v>
      </c>
      <c r="L4384" s="10">
        <v>0.401599794626236</v>
      </c>
      <c r="M4384" s="10">
        <v>0.401599794626236</v>
      </c>
      <c r="N4384" s="10">
        <v>2.24959921836853</v>
      </c>
      <c r="O4384" s="10">
        <v>0.899843275547028</v>
      </c>
    </row>
    <row r="4385" spans="1:15">
      <c r="A4385" s="8">
        <v>2016</v>
      </c>
      <c r="B4385" s="8" t="s">
        <v>672</v>
      </c>
      <c r="C4385" s="8">
        <v>430400</v>
      </c>
      <c r="D4385" s="8" t="s">
        <v>27</v>
      </c>
      <c r="E4385" s="8" t="s">
        <v>663</v>
      </c>
      <c r="F4385" s="9">
        <v>2853.02</v>
      </c>
      <c r="G4385" s="9">
        <v>430.52</v>
      </c>
      <c r="H4385" s="9">
        <v>1184.86</v>
      </c>
      <c r="I4385" s="9">
        <v>1237.64</v>
      </c>
      <c r="J4385" s="10">
        <v>0.15089975297451</v>
      </c>
      <c r="K4385" s="10">
        <v>0.415300279855728</v>
      </c>
      <c r="L4385" s="10">
        <v>0.433799982070923</v>
      </c>
      <c r="M4385" s="10">
        <v>0.433799982070923</v>
      </c>
      <c r="N4385" s="10">
        <v>2.28290033340454</v>
      </c>
      <c r="O4385" s="10">
        <v>1.04454529285431</v>
      </c>
    </row>
    <row r="4386" spans="1:15">
      <c r="A4386" s="8">
        <v>2017</v>
      </c>
      <c r="B4386" s="8" t="s">
        <v>672</v>
      </c>
      <c r="C4386" s="8">
        <v>430400</v>
      </c>
      <c r="D4386" s="8" t="s">
        <v>27</v>
      </c>
      <c r="E4386" s="8" t="s">
        <v>663</v>
      </c>
      <c r="F4386" s="9">
        <v>2921.52</v>
      </c>
      <c r="G4386" s="9">
        <v>330.42</v>
      </c>
      <c r="H4386" s="9">
        <v>1111.13</v>
      </c>
      <c r="I4386" s="9">
        <v>1479.97</v>
      </c>
      <c r="J4386" s="10">
        <v>0.113098658621311</v>
      </c>
      <c r="K4386" s="10">
        <v>0.380326002836227</v>
      </c>
      <c r="L4386" s="10">
        <v>0.506575345993042</v>
      </c>
      <c r="M4386" s="10">
        <v>0.506575345993042</v>
      </c>
      <c r="N4386" s="10">
        <v>2.39347672462463</v>
      </c>
      <c r="O4386" s="10">
        <v>1.3319503068924</v>
      </c>
    </row>
    <row r="4387" spans="1:15">
      <c r="A4387" s="8">
        <v>2018</v>
      </c>
      <c r="B4387" s="8" t="s">
        <v>672</v>
      </c>
      <c r="C4387" s="8">
        <v>430400</v>
      </c>
      <c r="D4387" s="8" t="s">
        <v>27</v>
      </c>
      <c r="E4387" s="8" t="s">
        <v>663</v>
      </c>
      <c r="F4387" s="9">
        <v>3046.03</v>
      </c>
      <c r="G4387" s="9">
        <v>336.89</v>
      </c>
      <c r="H4387" s="9">
        <v>1023.47</v>
      </c>
      <c r="I4387" s="9">
        <v>1685.37</v>
      </c>
      <c r="J4387" s="10">
        <v>0.1105996966362</v>
      </c>
      <c r="K4387" s="10">
        <v>0.33600127696991</v>
      </c>
      <c r="L4387" s="10">
        <v>0.553300499916077</v>
      </c>
      <c r="M4387" s="10">
        <v>0.553300499916077</v>
      </c>
      <c r="N4387" s="10">
        <v>2.4425036907196</v>
      </c>
      <c r="O4387" s="10">
        <v>1.64672148227692</v>
      </c>
    </row>
    <row r="4388" spans="1:15">
      <c r="A4388" s="8">
        <v>2019</v>
      </c>
      <c r="B4388" s="8" t="s">
        <v>672</v>
      </c>
      <c r="C4388" s="8">
        <v>430400</v>
      </c>
      <c r="D4388" s="8" t="s">
        <v>27</v>
      </c>
      <c r="E4388" s="8" t="s">
        <v>663</v>
      </c>
      <c r="F4388" s="9">
        <v>3372.6778</v>
      </c>
      <c r="G4388" s="9">
        <v>380.078308105469</v>
      </c>
      <c r="H4388" s="9">
        <v>1091.61083984375</v>
      </c>
      <c r="I4388" s="9">
        <v>1900.98876953125</v>
      </c>
      <c r="J4388" s="10">
        <v>0.112693332135677</v>
      </c>
      <c r="K4388" s="10">
        <v>0.323662936687469</v>
      </c>
      <c r="L4388" s="10">
        <v>0.563643753528595</v>
      </c>
      <c r="M4388" s="10">
        <v>0.563643753528595</v>
      </c>
      <c r="N4388" s="10">
        <v>2.45095038414001</v>
      </c>
      <c r="O4388" s="10">
        <v>1.7414528131485</v>
      </c>
    </row>
    <row r="4389" spans="1:15">
      <c r="A4389" s="8">
        <v>2020</v>
      </c>
      <c r="B4389" s="8" t="s">
        <v>672</v>
      </c>
      <c r="C4389" s="8">
        <v>430400</v>
      </c>
      <c r="D4389" s="8" t="s">
        <v>27</v>
      </c>
      <c r="E4389" s="8" t="s">
        <v>663</v>
      </c>
      <c r="F4389" s="9">
        <v>3508.5</v>
      </c>
      <c r="G4389" s="9">
        <v>441.670013427734</v>
      </c>
      <c r="H4389" s="9">
        <v>1159.31994628906</v>
      </c>
      <c r="I4389" s="9">
        <v>1907.5</v>
      </c>
      <c r="J4389" s="10">
        <v>0.125885710120201</v>
      </c>
      <c r="K4389" s="10">
        <v>0.330431789159775</v>
      </c>
      <c r="L4389" s="10">
        <v>0.543679654598236</v>
      </c>
      <c r="M4389" s="10">
        <v>0.543679654598236</v>
      </c>
      <c r="N4389" s="10">
        <v>2.41778826713562</v>
      </c>
      <c r="O4389" s="10">
        <v>1.64536118507385</v>
      </c>
    </row>
    <row r="4390" spans="1:15">
      <c r="A4390" s="8">
        <v>2021</v>
      </c>
      <c r="B4390" s="8" t="s">
        <v>672</v>
      </c>
      <c r="C4390" s="8">
        <v>430400</v>
      </c>
      <c r="D4390" s="8" t="s">
        <v>27</v>
      </c>
      <c r="E4390" s="8" t="s">
        <v>663</v>
      </c>
      <c r="F4390" s="9">
        <v>3840.31</v>
      </c>
      <c r="G4390" s="9">
        <v>445.980010986328</v>
      </c>
      <c r="H4390" s="9">
        <v>1301.2099609375</v>
      </c>
      <c r="I4390" s="9">
        <v>2093.1201171875</v>
      </c>
      <c r="J4390" s="10">
        <v>0.116131253540516</v>
      </c>
      <c r="K4390" s="10">
        <v>0.338829398155212</v>
      </c>
      <c r="L4390" s="10">
        <v>0.545039355754852</v>
      </c>
      <c r="M4390" s="10">
        <v>0.545039355754852</v>
      </c>
      <c r="N4390" s="10">
        <v>2.42890810966492</v>
      </c>
      <c r="O4390" s="10">
        <v>1.60859525203705</v>
      </c>
    </row>
    <row r="4391" spans="1:15">
      <c r="A4391" s="8">
        <v>2022</v>
      </c>
      <c r="B4391" s="8" t="s">
        <v>672</v>
      </c>
      <c r="C4391" s="8">
        <v>430400</v>
      </c>
      <c r="D4391" s="8" t="s">
        <v>27</v>
      </c>
      <c r="E4391" s="8" t="s">
        <v>663</v>
      </c>
      <c r="F4391" s="9">
        <v>4089.69</v>
      </c>
      <c r="G4391" s="9">
        <v>471.1</v>
      </c>
      <c r="H4391" s="9">
        <v>1389.35</v>
      </c>
      <c r="I4391" s="9">
        <v>2229.24</v>
      </c>
      <c r="J4391" s="10">
        <v>0.115192105025075</v>
      </c>
      <c r="K4391" s="10">
        <v>0.339720125486284</v>
      </c>
      <c r="L4391" s="10">
        <v>0.545087769488641</v>
      </c>
      <c r="M4391" s="10">
        <v>0.545087769488641</v>
      </c>
      <c r="N4391" s="10">
        <v>2.42989566446357</v>
      </c>
      <c r="O4391" s="10">
        <v>1.60452009932702</v>
      </c>
    </row>
    <row r="4392" spans="1:15">
      <c r="A4392" s="1">
        <v>2023</v>
      </c>
      <c r="B4392" s="1" t="s">
        <v>672</v>
      </c>
      <c r="C4392" s="1">
        <v>430400</v>
      </c>
      <c r="D4392" s="1" t="s">
        <v>27</v>
      </c>
      <c r="E4392" s="1" t="s">
        <v>663</v>
      </c>
      <c r="F4392" s="14" t="s">
        <v>673</v>
      </c>
      <c r="G4392" s="14">
        <v>461.5</v>
      </c>
      <c r="H4392" s="14" t="s">
        <v>674</v>
      </c>
      <c r="I4392" s="14">
        <v>2343.57</v>
      </c>
      <c r="J4392" s="18">
        <f>G4392/F4392</f>
        <v>0.110120333009614</v>
      </c>
      <c r="K4392" s="18">
        <f>H4392/F4392</f>
        <v>0.330668811010602</v>
      </c>
      <c r="L4392" s="18">
        <f>I4392/F4392</f>
        <v>0.559208469840391</v>
      </c>
      <c r="M4392" s="18">
        <f>I4392/F4392</f>
        <v>0.559208469840391</v>
      </c>
      <c r="N4392" s="18">
        <f>J4392*1+K4392*2+L4392*3</f>
        <v>2.44908336455199</v>
      </c>
      <c r="O4392" s="18">
        <f>I4392/H4392</f>
        <v>1.69114367977832</v>
      </c>
    </row>
    <row r="4393" spans="1:15">
      <c r="A4393" s="8">
        <v>2000</v>
      </c>
      <c r="B4393" s="8" t="s">
        <v>675</v>
      </c>
      <c r="C4393" s="8">
        <v>430500</v>
      </c>
      <c r="D4393" s="8" t="s">
        <v>27</v>
      </c>
      <c r="E4393" s="8" t="s">
        <v>663</v>
      </c>
      <c r="F4393" s="9">
        <v>251.6</v>
      </c>
      <c r="G4393" s="9">
        <v>90.07</v>
      </c>
      <c r="H4393" s="9">
        <v>84.03</v>
      </c>
      <c r="I4393" s="9">
        <v>77.74</v>
      </c>
      <c r="J4393" s="10">
        <v>0.357988864183426</v>
      </c>
      <c r="K4393" s="10">
        <v>0.33398249745369</v>
      </c>
      <c r="L4393" s="10">
        <v>0.308982521295547</v>
      </c>
      <c r="M4393" s="10">
        <v>0.308982521295547</v>
      </c>
      <c r="N4393" s="10">
        <v>1.9529013633728</v>
      </c>
      <c r="O4393" s="10">
        <v>0.92514580488205</v>
      </c>
    </row>
    <row r="4394" spans="1:15">
      <c r="A4394" s="8">
        <v>2001</v>
      </c>
      <c r="B4394" s="8" t="s">
        <v>675</v>
      </c>
      <c r="C4394" s="8">
        <v>430500</v>
      </c>
      <c r="D4394" s="8" t="s">
        <v>27</v>
      </c>
      <c r="E4394" s="8" t="s">
        <v>663</v>
      </c>
      <c r="F4394" s="9">
        <v>243.21</v>
      </c>
      <c r="G4394" s="9">
        <v>93.15</v>
      </c>
      <c r="H4394" s="9">
        <v>63.38</v>
      </c>
      <c r="I4394" s="9">
        <v>86.68</v>
      </c>
      <c r="J4394" s="10">
        <v>0.38300234079361</v>
      </c>
      <c r="K4394" s="10">
        <v>0.260597825050354</v>
      </c>
      <c r="L4394" s="10">
        <v>0.356399804353714</v>
      </c>
      <c r="M4394" s="10">
        <v>0.356399804353714</v>
      </c>
      <c r="N4394" s="10">
        <v>1.97339737415314</v>
      </c>
      <c r="O4394" s="10">
        <v>1.36762380599976</v>
      </c>
    </row>
    <row r="4395" spans="1:15">
      <c r="A4395" s="8">
        <v>2002</v>
      </c>
      <c r="B4395" s="8" t="s">
        <v>675</v>
      </c>
      <c r="C4395" s="8">
        <v>430500</v>
      </c>
      <c r="D4395" s="8" t="s">
        <v>27</v>
      </c>
      <c r="E4395" s="8" t="s">
        <v>663</v>
      </c>
      <c r="F4395" s="9">
        <v>260.07</v>
      </c>
      <c r="G4395" s="9">
        <v>94.95</v>
      </c>
      <c r="H4395" s="9">
        <v>70.14</v>
      </c>
      <c r="I4395" s="9">
        <v>94.95</v>
      </c>
      <c r="J4395" s="10">
        <v>0.365094006061554</v>
      </c>
      <c r="K4395" s="10">
        <v>0.269696623086929</v>
      </c>
      <c r="L4395" s="10">
        <v>0.365094006061554</v>
      </c>
      <c r="M4395" s="10">
        <v>0.365094006061554</v>
      </c>
      <c r="N4395" s="10">
        <v>1.99976921081543</v>
      </c>
      <c r="O4395" s="10">
        <v>1.35372114181519</v>
      </c>
    </row>
    <row r="4396" spans="1:15">
      <c r="A4396" s="8">
        <v>2003</v>
      </c>
      <c r="B4396" s="8" t="s">
        <v>675</v>
      </c>
      <c r="C4396" s="8">
        <v>430500</v>
      </c>
      <c r="D4396" s="8" t="s">
        <v>27</v>
      </c>
      <c r="E4396" s="8" t="s">
        <v>663</v>
      </c>
      <c r="F4396" s="9">
        <v>285.09</v>
      </c>
      <c r="G4396" s="9">
        <v>86.89</v>
      </c>
      <c r="H4396" s="9">
        <v>82.45</v>
      </c>
      <c r="I4396" s="9">
        <v>115.74</v>
      </c>
      <c r="J4396" s="10">
        <v>0.304780960083008</v>
      </c>
      <c r="K4396" s="10">
        <v>0.289206922054291</v>
      </c>
      <c r="L4396" s="10">
        <v>0.405977070331573</v>
      </c>
      <c r="M4396" s="10">
        <v>0.405977070331573</v>
      </c>
      <c r="N4396" s="10">
        <v>2.10112595558166</v>
      </c>
      <c r="O4396" s="10">
        <v>1.40375983715057</v>
      </c>
    </row>
    <row r="4397" spans="1:15">
      <c r="A4397" s="8">
        <v>2004</v>
      </c>
      <c r="B4397" s="8" t="s">
        <v>675</v>
      </c>
      <c r="C4397" s="8">
        <v>430500</v>
      </c>
      <c r="D4397" s="8" t="s">
        <v>27</v>
      </c>
      <c r="E4397" s="8" t="s">
        <v>663</v>
      </c>
      <c r="F4397" s="9">
        <v>336.62</v>
      </c>
      <c r="G4397" s="9">
        <v>103.31</v>
      </c>
      <c r="H4397" s="9">
        <v>98.66</v>
      </c>
      <c r="I4397" s="9">
        <v>134.65</v>
      </c>
      <c r="J4397" s="10">
        <v>0.306903928518295</v>
      </c>
      <c r="K4397" s="10">
        <v>0.293090134859085</v>
      </c>
      <c r="L4397" s="10">
        <v>0.40000593662262</v>
      </c>
      <c r="M4397" s="10">
        <v>0.40000593662262</v>
      </c>
      <c r="N4397" s="10">
        <v>2.093101978302</v>
      </c>
      <c r="O4397" s="10">
        <v>1.36478817462921</v>
      </c>
    </row>
    <row r="4398" spans="1:15">
      <c r="A4398" s="8">
        <v>2005</v>
      </c>
      <c r="B4398" s="8" t="s">
        <v>675</v>
      </c>
      <c r="C4398" s="8">
        <v>430500</v>
      </c>
      <c r="D4398" s="8" t="s">
        <v>27</v>
      </c>
      <c r="E4398" s="8" t="s">
        <v>663</v>
      </c>
      <c r="F4398" s="9">
        <v>360.09</v>
      </c>
      <c r="G4398" s="9">
        <v>111.05</v>
      </c>
      <c r="H4398" s="9">
        <v>101.22</v>
      </c>
      <c r="I4398" s="9">
        <v>147.82</v>
      </c>
      <c r="J4398" s="10">
        <v>0.308395117521286</v>
      </c>
      <c r="K4398" s="10">
        <v>0.281096398830414</v>
      </c>
      <c r="L4398" s="10">
        <v>0.4105084836483</v>
      </c>
      <c r="M4398" s="10">
        <v>0.4105084836483</v>
      </c>
      <c r="N4398" s="10">
        <v>2.10211324691772</v>
      </c>
      <c r="O4398" s="10">
        <v>1.46038329601288</v>
      </c>
    </row>
    <row r="4399" spans="1:15">
      <c r="A4399" s="8">
        <v>2006</v>
      </c>
      <c r="B4399" s="8" t="s">
        <v>675</v>
      </c>
      <c r="C4399" s="8">
        <v>430500</v>
      </c>
      <c r="D4399" s="8" t="s">
        <v>27</v>
      </c>
      <c r="E4399" s="8" t="s">
        <v>663</v>
      </c>
      <c r="F4399" s="9">
        <v>409.51</v>
      </c>
      <c r="G4399" s="9">
        <v>118.35</v>
      </c>
      <c r="H4399" s="9">
        <v>122.44</v>
      </c>
      <c r="I4399" s="9">
        <v>168.72</v>
      </c>
      <c r="J4399" s="10">
        <v>0.289003938436508</v>
      </c>
      <c r="K4399" s="10">
        <v>0.298991471529007</v>
      </c>
      <c r="L4399" s="10">
        <v>0.412004590034485</v>
      </c>
      <c r="M4399" s="10">
        <v>0.412004590034485</v>
      </c>
      <c r="N4399" s="10">
        <v>2.12300062179565</v>
      </c>
      <c r="O4399" s="10">
        <v>1.3779810667038</v>
      </c>
    </row>
    <row r="4400" spans="1:15">
      <c r="A4400" s="8">
        <v>2007</v>
      </c>
      <c r="B4400" s="8" t="s">
        <v>675</v>
      </c>
      <c r="C4400" s="8">
        <v>430500</v>
      </c>
      <c r="D4400" s="8" t="s">
        <v>27</v>
      </c>
      <c r="E4400" s="8" t="s">
        <v>663</v>
      </c>
      <c r="F4400" s="9">
        <v>475.91</v>
      </c>
      <c r="G4400" s="9">
        <v>133.82</v>
      </c>
      <c r="H4400" s="9">
        <v>145.39</v>
      </c>
      <c r="I4400" s="9">
        <v>196.69</v>
      </c>
      <c r="J4400" s="10">
        <v>0.281187623739243</v>
      </c>
      <c r="K4400" s="10">
        <v>0.30549892783165</v>
      </c>
      <c r="L4400" s="10">
        <v>0.413292437791824</v>
      </c>
      <c r="M4400" s="10">
        <v>0.413292437791824</v>
      </c>
      <c r="N4400" s="10">
        <v>2.1320629119873</v>
      </c>
      <c r="O4400" s="10">
        <v>1.35284411907196</v>
      </c>
    </row>
    <row r="4401" spans="1:15">
      <c r="A4401" s="8">
        <v>2008</v>
      </c>
      <c r="B4401" s="8" t="s">
        <v>675</v>
      </c>
      <c r="C4401" s="8">
        <v>430500</v>
      </c>
      <c r="D4401" s="8" t="s">
        <v>27</v>
      </c>
      <c r="E4401" s="8" t="s">
        <v>663</v>
      </c>
      <c r="F4401" s="9">
        <v>561.57</v>
      </c>
      <c r="G4401" s="9">
        <v>150.61</v>
      </c>
      <c r="H4401" s="9">
        <v>182.23</v>
      </c>
      <c r="I4401" s="9">
        <v>228.73</v>
      </c>
      <c r="J4401" s="10">
        <v>0.268194526433945</v>
      </c>
      <c r="K4401" s="10">
        <v>0.324500948190689</v>
      </c>
      <c r="L4401" s="10">
        <v>0.407304525375366</v>
      </c>
      <c r="M4401" s="10">
        <v>0.407304525375366</v>
      </c>
      <c r="N4401" s="10">
        <v>2.13911008834839</v>
      </c>
      <c r="O4401" s="10">
        <v>1.25517201423645</v>
      </c>
    </row>
    <row r="4402" spans="1:15">
      <c r="A4402" s="8">
        <v>2009</v>
      </c>
      <c r="B4402" s="8" t="s">
        <v>675</v>
      </c>
      <c r="C4402" s="8">
        <v>430500</v>
      </c>
      <c r="D4402" s="8" t="s">
        <v>27</v>
      </c>
      <c r="E4402" s="8" t="s">
        <v>663</v>
      </c>
      <c r="F4402" s="9">
        <v>600.69</v>
      </c>
      <c r="G4402" s="9">
        <v>149.87</v>
      </c>
      <c r="H4402" s="9">
        <v>216.25</v>
      </c>
      <c r="I4402" s="9">
        <v>234.57</v>
      </c>
      <c r="J4402" s="10">
        <v>0.249496415257454</v>
      </c>
      <c r="K4402" s="10">
        <v>0.360002666711807</v>
      </c>
      <c r="L4402" s="10">
        <v>0.3905009329319</v>
      </c>
      <c r="M4402" s="10">
        <v>0.3905009329319</v>
      </c>
      <c r="N4402" s="10">
        <v>2.14100456237793</v>
      </c>
      <c r="O4402" s="10">
        <v>1.084716796875</v>
      </c>
    </row>
    <row r="4403" spans="1:15">
      <c r="A4403" s="8">
        <v>2010</v>
      </c>
      <c r="B4403" s="8" t="s">
        <v>675</v>
      </c>
      <c r="C4403" s="8">
        <v>430500</v>
      </c>
      <c r="D4403" s="8" t="s">
        <v>27</v>
      </c>
      <c r="E4403" s="8" t="s">
        <v>663</v>
      </c>
      <c r="F4403" s="9">
        <v>727.29</v>
      </c>
      <c r="G4403" s="9">
        <v>173.75</v>
      </c>
      <c r="H4403" s="9">
        <v>278.04</v>
      </c>
      <c r="I4403" s="9">
        <v>275.57</v>
      </c>
      <c r="J4403" s="10">
        <v>0.238900572061539</v>
      </c>
      <c r="K4403" s="10">
        <v>0.382295906543732</v>
      </c>
      <c r="L4403" s="10">
        <v>0.378899753093719</v>
      </c>
      <c r="M4403" s="10">
        <v>0.378899753093719</v>
      </c>
      <c r="N4403" s="10">
        <v>2.14019155502319</v>
      </c>
      <c r="O4403" s="10">
        <v>0.991116404533386</v>
      </c>
    </row>
    <row r="4404" spans="1:15">
      <c r="A4404" s="8">
        <v>2011</v>
      </c>
      <c r="B4404" s="8" t="s">
        <v>675</v>
      </c>
      <c r="C4404" s="8">
        <v>430500</v>
      </c>
      <c r="D4404" s="8" t="s">
        <v>27</v>
      </c>
      <c r="E4404" s="8" t="s">
        <v>663</v>
      </c>
      <c r="F4404" s="9">
        <v>907.23</v>
      </c>
      <c r="G4404" s="9">
        <v>227.53</v>
      </c>
      <c r="H4404" s="9">
        <v>353.18</v>
      </c>
      <c r="I4404" s="9">
        <v>326.51</v>
      </c>
      <c r="J4404" s="10">
        <v>0.250796377658844</v>
      </c>
      <c r="K4404" s="10">
        <v>0.389294892549515</v>
      </c>
      <c r="L4404" s="10">
        <v>0.359897702932358</v>
      </c>
      <c r="M4404" s="10">
        <v>0.359897702932358</v>
      </c>
      <c r="N4404" s="10">
        <v>2.10907936096191</v>
      </c>
      <c r="O4404" s="10">
        <v>0.924486100673676</v>
      </c>
    </row>
    <row r="4405" spans="1:15">
      <c r="A4405" s="8">
        <v>2012</v>
      </c>
      <c r="B4405" s="8" t="s">
        <v>675</v>
      </c>
      <c r="C4405" s="8">
        <v>430500</v>
      </c>
      <c r="D4405" s="8" t="s">
        <v>27</v>
      </c>
      <c r="E4405" s="8" t="s">
        <v>663</v>
      </c>
      <c r="F4405" s="9">
        <v>1028.41</v>
      </c>
      <c r="G4405" s="9">
        <v>252.78</v>
      </c>
      <c r="H4405" s="9">
        <v>398.1</v>
      </c>
      <c r="I4405" s="9">
        <v>377.63</v>
      </c>
      <c r="J4405" s="10">
        <v>0.245796903967857</v>
      </c>
      <c r="K4405" s="10">
        <v>0.387102425098419</v>
      </c>
      <c r="L4405" s="10">
        <v>0.367197901010513</v>
      </c>
      <c r="M4405" s="10">
        <v>0.367197901010513</v>
      </c>
      <c r="N4405" s="10">
        <v>2.12159538269043</v>
      </c>
      <c r="O4405" s="10">
        <v>0.948580741882324</v>
      </c>
    </row>
    <row r="4406" spans="1:15">
      <c r="A4406" s="8">
        <v>2013</v>
      </c>
      <c r="B4406" s="8" t="s">
        <v>675</v>
      </c>
      <c r="C4406" s="8">
        <v>430500</v>
      </c>
      <c r="D4406" s="8" t="s">
        <v>27</v>
      </c>
      <c r="E4406" s="8" t="s">
        <v>663</v>
      </c>
      <c r="F4406" s="9">
        <v>1130.04</v>
      </c>
      <c r="G4406" s="9">
        <v>254.03</v>
      </c>
      <c r="H4406" s="9">
        <v>439.47</v>
      </c>
      <c r="I4406" s="9">
        <v>436.53</v>
      </c>
      <c r="J4406" s="10">
        <v>0.22479735314846</v>
      </c>
      <c r="K4406" s="10">
        <v>0.388897746801376</v>
      </c>
      <c r="L4406" s="10">
        <v>0.386296063661575</v>
      </c>
      <c r="M4406" s="10">
        <v>0.386296063661575</v>
      </c>
      <c r="N4406" s="10">
        <v>2.16148114204407</v>
      </c>
      <c r="O4406" s="10">
        <v>0.9933100938797</v>
      </c>
    </row>
    <row r="4407" spans="1:15">
      <c r="A4407" s="8">
        <v>2014</v>
      </c>
      <c r="B4407" s="8" t="s">
        <v>675</v>
      </c>
      <c r="C4407" s="8">
        <v>430500</v>
      </c>
      <c r="D4407" s="8" t="s">
        <v>27</v>
      </c>
      <c r="E4407" s="8" t="s">
        <v>663</v>
      </c>
      <c r="F4407" s="9">
        <v>1261.61</v>
      </c>
      <c r="G4407" s="9">
        <v>271.75</v>
      </c>
      <c r="H4407" s="9">
        <v>481.43</v>
      </c>
      <c r="I4407" s="9">
        <v>508.56</v>
      </c>
      <c r="J4407" s="10">
        <v>0.215399369597435</v>
      </c>
      <c r="K4407" s="10">
        <v>0.381599694490433</v>
      </c>
      <c r="L4407" s="10">
        <v>0.403103977441788</v>
      </c>
      <c r="M4407" s="10">
        <v>0.403103977441788</v>
      </c>
      <c r="N4407" s="10">
        <v>2.18791079521179</v>
      </c>
      <c r="O4407" s="10">
        <v>1.05635297298431</v>
      </c>
    </row>
    <row r="4408" spans="1:15">
      <c r="A4408" s="8">
        <v>2015</v>
      </c>
      <c r="B4408" s="8" t="s">
        <v>675</v>
      </c>
      <c r="C4408" s="8">
        <v>430500</v>
      </c>
      <c r="D4408" s="8" t="s">
        <v>27</v>
      </c>
      <c r="E4408" s="8" t="s">
        <v>663</v>
      </c>
      <c r="F4408" s="9">
        <v>1387</v>
      </c>
      <c r="G4408" s="9">
        <v>299.31</v>
      </c>
      <c r="H4408" s="9">
        <v>508.06</v>
      </c>
      <c r="I4408" s="9">
        <v>579.63</v>
      </c>
      <c r="J4408" s="10">
        <v>0.215796679258347</v>
      </c>
      <c r="K4408" s="10">
        <v>0.366301357746124</v>
      </c>
      <c r="L4408" s="10">
        <v>0.417901933193207</v>
      </c>
      <c r="M4408" s="10">
        <v>0.417901933193207</v>
      </c>
      <c r="N4408" s="10">
        <v>2.20210528373718</v>
      </c>
      <c r="O4408" s="10">
        <v>1.140869140625</v>
      </c>
    </row>
    <row r="4409" spans="1:15">
      <c r="A4409" s="8">
        <v>2016</v>
      </c>
      <c r="B4409" s="8" t="s">
        <v>675</v>
      </c>
      <c r="C4409" s="8">
        <v>430500</v>
      </c>
      <c r="D4409" s="8" t="s">
        <v>27</v>
      </c>
      <c r="E4409" s="8" t="s">
        <v>663</v>
      </c>
      <c r="F4409" s="9">
        <v>1530.26</v>
      </c>
      <c r="G4409" s="9">
        <v>326.86</v>
      </c>
      <c r="H4409" s="9">
        <v>543.7</v>
      </c>
      <c r="I4409" s="9">
        <v>659.69</v>
      </c>
      <c r="J4409" s="10">
        <v>0.213597685098648</v>
      </c>
      <c r="K4409" s="10">
        <v>0.355299085378647</v>
      </c>
      <c r="L4409" s="10">
        <v>0.43109667301178</v>
      </c>
      <c r="M4409" s="10">
        <v>0.43109667301178</v>
      </c>
      <c r="N4409" s="10">
        <v>2.2174859046936</v>
      </c>
      <c r="O4409" s="10">
        <v>1.21333456039429</v>
      </c>
    </row>
    <row r="4410" spans="1:15">
      <c r="A4410" s="8">
        <v>2017</v>
      </c>
      <c r="B4410" s="8" t="s">
        <v>675</v>
      </c>
      <c r="C4410" s="8">
        <v>430500</v>
      </c>
      <c r="D4410" s="8" t="s">
        <v>27</v>
      </c>
      <c r="E4410" s="8" t="s">
        <v>663</v>
      </c>
      <c r="F4410" s="9">
        <v>1627.53</v>
      </c>
      <c r="G4410" s="9">
        <v>289.49</v>
      </c>
      <c r="H4410" s="9">
        <v>575.14</v>
      </c>
      <c r="I4410" s="9">
        <v>762.9</v>
      </c>
      <c r="J4410" s="10">
        <v>0.177870765328407</v>
      </c>
      <c r="K4410" s="10">
        <v>0.353382110595703</v>
      </c>
      <c r="L4410" s="10">
        <v>0.468747109174728</v>
      </c>
      <c r="M4410" s="10">
        <v>0.468747109174728</v>
      </c>
      <c r="N4410" s="10">
        <v>2.2908763885498</v>
      </c>
      <c r="O4410" s="10">
        <v>1.32645964622498</v>
      </c>
    </row>
    <row r="4411" spans="1:15">
      <c r="A4411" s="8">
        <v>2018</v>
      </c>
      <c r="B4411" s="8" t="s">
        <v>675</v>
      </c>
      <c r="C4411" s="8">
        <v>430500</v>
      </c>
      <c r="D4411" s="8" t="s">
        <v>27</v>
      </c>
      <c r="E4411" s="8" t="s">
        <v>663</v>
      </c>
      <c r="F4411" s="9">
        <v>1782.65</v>
      </c>
      <c r="G4411" s="9">
        <v>295.74</v>
      </c>
      <c r="H4411" s="9">
        <v>626.78</v>
      </c>
      <c r="I4411" s="9">
        <v>859.95</v>
      </c>
      <c r="J4411" s="10">
        <v>0.165899083018303</v>
      </c>
      <c r="K4411" s="10">
        <v>0.351600140333176</v>
      </c>
      <c r="L4411" s="10">
        <v>0.482399791479111</v>
      </c>
      <c r="M4411" s="10">
        <v>0.482399791479111</v>
      </c>
      <c r="N4411" s="10">
        <v>2.31629872322083</v>
      </c>
      <c r="O4411" s="10">
        <v>1.37201249599457</v>
      </c>
    </row>
    <row r="4412" spans="1:15">
      <c r="A4412" s="8">
        <v>2019</v>
      </c>
      <c r="B4412" s="8" t="s">
        <v>675</v>
      </c>
      <c r="C4412" s="8">
        <v>430500</v>
      </c>
      <c r="D4412" s="8" t="s">
        <v>27</v>
      </c>
      <c r="E4412" s="8" t="s">
        <v>663</v>
      </c>
      <c r="F4412" s="9">
        <v>2152.4767</v>
      </c>
      <c r="G4412" s="9">
        <v>351.312805175781</v>
      </c>
      <c r="H4412" s="9">
        <v>595.610290527344</v>
      </c>
      <c r="I4412" s="9">
        <v>1205.55358886719</v>
      </c>
      <c r="J4412" s="10">
        <v>0.163213297724724</v>
      </c>
      <c r="K4412" s="10">
        <v>0.276709288358688</v>
      </c>
      <c r="L4412" s="10">
        <v>0.560077428817749</v>
      </c>
      <c r="M4412" s="10">
        <v>0.560077428817749</v>
      </c>
      <c r="N4412" s="10">
        <v>2.39686417579651</v>
      </c>
      <c r="O4412" s="10">
        <v>2.02406430244446</v>
      </c>
    </row>
    <row r="4413" spans="1:15">
      <c r="A4413" s="8">
        <v>2020</v>
      </c>
      <c r="B4413" s="8" t="s">
        <v>675</v>
      </c>
      <c r="C4413" s="8">
        <v>430500</v>
      </c>
      <c r="D4413" s="8" t="s">
        <v>27</v>
      </c>
      <c r="E4413" s="8" t="s">
        <v>663</v>
      </c>
      <c r="F4413" s="9">
        <v>2250.81</v>
      </c>
      <c r="G4413" s="9">
        <v>399.779998779297</v>
      </c>
      <c r="H4413" s="9">
        <v>698.619995117188</v>
      </c>
      <c r="I4413" s="9">
        <v>1152.41003417969</v>
      </c>
      <c r="J4413" s="10">
        <v>0.177616059780121</v>
      </c>
      <c r="K4413" s="10">
        <v>0.310386031866074</v>
      </c>
      <c r="L4413" s="10">
        <v>0.511997938156128</v>
      </c>
      <c r="M4413" s="10">
        <v>0.511997938156128</v>
      </c>
      <c r="N4413" s="10">
        <v>2.33438205718994</v>
      </c>
      <c r="O4413" s="10">
        <v>1.64955198764801</v>
      </c>
    </row>
    <row r="4414" spans="1:15">
      <c r="A4414" s="8">
        <v>2021</v>
      </c>
      <c r="B4414" s="8" t="s">
        <v>675</v>
      </c>
      <c r="C4414" s="8">
        <v>430500</v>
      </c>
      <c r="D4414" s="8" t="s">
        <v>27</v>
      </c>
      <c r="E4414" s="8" t="s">
        <v>663</v>
      </c>
      <c r="F4414" s="9">
        <v>2461.53</v>
      </c>
      <c r="G4414" s="9">
        <v>408.880004882813</v>
      </c>
      <c r="H4414" s="9">
        <v>786.179992675781</v>
      </c>
      <c r="I4414" s="9">
        <v>1266.47998046875</v>
      </c>
      <c r="J4414" s="10">
        <v>0.166108071804047</v>
      </c>
      <c r="K4414" s="10">
        <v>0.319386720657349</v>
      </c>
      <c r="L4414" s="10">
        <v>0.514509260654449</v>
      </c>
      <c r="M4414" s="10">
        <v>0.514509260654449</v>
      </c>
      <c r="N4414" s="10">
        <v>2.3484091758728</v>
      </c>
      <c r="O4414" s="10">
        <v>1.61092877388</v>
      </c>
    </row>
    <row r="4415" spans="1:15">
      <c r="A4415" s="8">
        <v>2022</v>
      </c>
      <c r="B4415" s="8" t="s">
        <v>675</v>
      </c>
      <c r="C4415" s="8">
        <v>430500</v>
      </c>
      <c r="D4415" s="8" t="s">
        <v>27</v>
      </c>
      <c r="E4415" s="8" t="s">
        <v>663</v>
      </c>
      <c r="F4415" s="9">
        <v>2599.18</v>
      </c>
      <c r="G4415" s="9">
        <v>435.2</v>
      </c>
      <c r="H4415" s="9">
        <v>832.9</v>
      </c>
      <c r="I4415" s="9">
        <v>1331.1</v>
      </c>
      <c r="J4415" s="10">
        <v>0.167437422571734</v>
      </c>
      <c r="K4415" s="10">
        <v>0.320447217968744</v>
      </c>
      <c r="L4415" s="10">
        <v>0.512123054194015</v>
      </c>
      <c r="M4415" s="10">
        <v>0.512123054194015</v>
      </c>
      <c r="N4415" s="10">
        <v>2.34470102109127</v>
      </c>
      <c r="O4415" s="10">
        <v>1.59815103854004</v>
      </c>
    </row>
    <row r="4416" spans="1:15">
      <c r="A4416" s="1">
        <v>2023</v>
      </c>
      <c r="B4416" s="1" t="s">
        <v>675</v>
      </c>
      <c r="C4416" s="1">
        <v>430500</v>
      </c>
      <c r="D4416" s="1" t="s">
        <v>27</v>
      </c>
      <c r="E4416" s="1" t="s">
        <v>663</v>
      </c>
      <c r="F4416" s="14" t="s">
        <v>676</v>
      </c>
      <c r="G4416" s="14">
        <v>436.1</v>
      </c>
      <c r="H4416" s="14" t="s">
        <v>677</v>
      </c>
      <c r="I4416" s="14">
        <v>1397.7</v>
      </c>
      <c r="J4416" s="18">
        <f>G4416/F4416</f>
        <v>0.159660542867812</v>
      </c>
      <c r="K4416" s="18">
        <f>H4416/F4416</f>
        <v>0.328620278097107</v>
      </c>
      <c r="L4416" s="18">
        <f>I4416/F4416</f>
        <v>0.511711856836371</v>
      </c>
      <c r="M4416" s="18">
        <f>I4416/F4416</f>
        <v>0.511711856836371</v>
      </c>
      <c r="N4416" s="18">
        <f>J4416*1+K4416*2+L4416*3</f>
        <v>2.35203666957114</v>
      </c>
      <c r="O4416" s="18">
        <f>I4416/H4416</f>
        <v>1.55715240641711</v>
      </c>
    </row>
    <row r="4417" spans="1:15">
      <c r="A4417" s="8">
        <v>2000</v>
      </c>
      <c r="B4417" s="8" t="s">
        <v>678</v>
      </c>
      <c r="C4417" s="8">
        <v>430600</v>
      </c>
      <c r="D4417" s="8" t="s">
        <v>27</v>
      </c>
      <c r="E4417" s="8" t="s">
        <v>663</v>
      </c>
      <c r="F4417" s="9">
        <v>364.04</v>
      </c>
      <c r="G4417" s="9">
        <v>90.28</v>
      </c>
      <c r="H4417" s="9">
        <v>147.07</v>
      </c>
      <c r="I4417" s="9">
        <v>126.69</v>
      </c>
      <c r="J4417" s="10">
        <v>0.247994720935822</v>
      </c>
      <c r="K4417" s="10">
        <v>0.403994053602219</v>
      </c>
      <c r="L4417" s="10">
        <v>0.348011195659637</v>
      </c>
      <c r="M4417" s="10">
        <v>0.348011195659637</v>
      </c>
      <c r="N4417" s="10">
        <v>2.10001635551453</v>
      </c>
      <c r="O4417" s="10">
        <v>0.861426532268524</v>
      </c>
    </row>
    <row r="4418" spans="1:15">
      <c r="A4418" s="8">
        <v>2001</v>
      </c>
      <c r="B4418" s="8" t="s">
        <v>678</v>
      </c>
      <c r="C4418" s="8">
        <v>430600</v>
      </c>
      <c r="D4418" s="8" t="s">
        <v>27</v>
      </c>
      <c r="E4418" s="8" t="s">
        <v>663</v>
      </c>
      <c r="F4418" s="9">
        <v>406.97</v>
      </c>
      <c r="G4418" s="9">
        <v>98.2</v>
      </c>
      <c r="H4418" s="9">
        <v>166.37</v>
      </c>
      <c r="I4418" s="9">
        <v>142.4</v>
      </c>
      <c r="J4418" s="10">
        <v>0.241295427083969</v>
      </c>
      <c r="K4418" s="10">
        <v>0.408801645040512</v>
      </c>
      <c r="L4418" s="10">
        <v>0.349902927875519</v>
      </c>
      <c r="M4418" s="10">
        <v>0.349902927875519</v>
      </c>
      <c r="N4418" s="10">
        <v>2.10860753059387</v>
      </c>
      <c r="O4418" s="10">
        <v>0.855923533439636</v>
      </c>
    </row>
    <row r="4419" spans="1:15">
      <c r="A4419" s="8">
        <v>2002</v>
      </c>
      <c r="B4419" s="8" t="s">
        <v>678</v>
      </c>
      <c r="C4419" s="8">
        <v>430600</v>
      </c>
      <c r="D4419" s="8" t="s">
        <v>27</v>
      </c>
      <c r="E4419" s="8" t="s">
        <v>663</v>
      </c>
      <c r="F4419" s="9">
        <v>452.02</v>
      </c>
      <c r="G4419" s="9">
        <v>101.79</v>
      </c>
      <c r="H4419" s="9">
        <v>190.52</v>
      </c>
      <c r="I4419" s="9">
        <v>159.7</v>
      </c>
      <c r="J4419" s="10">
        <v>0.22518914937973</v>
      </c>
      <c r="K4419" s="10">
        <v>0.421485781669617</v>
      </c>
      <c r="L4419" s="10">
        <v>0.353302955627441</v>
      </c>
      <c r="M4419" s="10">
        <v>0.353302955627441</v>
      </c>
      <c r="N4419" s="10">
        <v>2.12806963920593</v>
      </c>
      <c r="O4419" s="10">
        <v>0.838232219219208</v>
      </c>
    </row>
    <row r="4420" spans="1:15">
      <c r="A4420" s="8">
        <v>2003</v>
      </c>
      <c r="B4420" s="8" t="s">
        <v>678</v>
      </c>
      <c r="C4420" s="8">
        <v>430600</v>
      </c>
      <c r="D4420" s="8" t="s">
        <v>27</v>
      </c>
      <c r="E4420" s="8" t="s">
        <v>663</v>
      </c>
      <c r="F4420" s="9">
        <v>495.19</v>
      </c>
      <c r="G4420" s="9">
        <v>105.57</v>
      </c>
      <c r="H4420" s="9">
        <v>210.9</v>
      </c>
      <c r="I4420" s="9">
        <v>178.71</v>
      </c>
      <c r="J4420" s="10">
        <v>0.213190898299217</v>
      </c>
      <c r="K4420" s="10">
        <v>0.425897121429443</v>
      </c>
      <c r="L4420" s="10">
        <v>0.360891789197922</v>
      </c>
      <c r="M4420" s="10">
        <v>0.360891789197922</v>
      </c>
      <c r="N4420" s="10">
        <v>2.14766049385071</v>
      </c>
      <c r="O4420" s="10">
        <v>0.84736841917038</v>
      </c>
    </row>
    <row r="4421" spans="1:15">
      <c r="A4421" s="8">
        <v>2004</v>
      </c>
      <c r="B4421" s="8" t="s">
        <v>678</v>
      </c>
      <c r="C4421" s="8">
        <v>430600</v>
      </c>
      <c r="D4421" s="8" t="s">
        <v>27</v>
      </c>
      <c r="E4421" s="8" t="s">
        <v>663</v>
      </c>
      <c r="F4421" s="9">
        <v>590.31</v>
      </c>
      <c r="G4421" s="9">
        <v>118.18</v>
      </c>
      <c r="H4421" s="9">
        <v>267.06</v>
      </c>
      <c r="I4421" s="9">
        <v>205.07</v>
      </c>
      <c r="J4421" s="10">
        <v>0.200199902057648</v>
      </c>
      <c r="K4421" s="10">
        <v>0.452406376600266</v>
      </c>
      <c r="L4421" s="10">
        <v>0.347393751144409</v>
      </c>
      <c r="M4421" s="10">
        <v>0.347393751144409</v>
      </c>
      <c r="N4421" s="10">
        <v>2.14719390869141</v>
      </c>
      <c r="O4421" s="10">
        <v>0.767879903316498</v>
      </c>
    </row>
    <row r="4422" spans="1:15">
      <c r="A4422" s="8">
        <v>2005</v>
      </c>
      <c r="B4422" s="8" t="s">
        <v>678</v>
      </c>
      <c r="C4422" s="8">
        <v>430600</v>
      </c>
      <c r="D4422" s="8" t="s">
        <v>27</v>
      </c>
      <c r="E4422" s="8" t="s">
        <v>663</v>
      </c>
      <c r="F4422" s="9">
        <v>634.87</v>
      </c>
      <c r="G4422" s="9">
        <v>126.78</v>
      </c>
      <c r="H4422" s="9">
        <v>294.32</v>
      </c>
      <c r="I4422" s="9">
        <v>213.76</v>
      </c>
      <c r="J4422" s="10">
        <v>0.19969442486763</v>
      </c>
      <c r="K4422" s="10">
        <v>0.463590979576111</v>
      </c>
      <c r="L4422" s="10">
        <v>0.336698859930038</v>
      </c>
      <c r="M4422" s="10">
        <v>0.336698859930038</v>
      </c>
      <c r="N4422" s="10">
        <v>2.13697290420532</v>
      </c>
      <c r="O4422" s="10">
        <v>0.726284325122833</v>
      </c>
    </row>
    <row r="4423" spans="1:15">
      <c r="A4423" s="8">
        <v>2006</v>
      </c>
      <c r="B4423" s="8" t="s">
        <v>678</v>
      </c>
      <c r="C4423" s="8">
        <v>430600</v>
      </c>
      <c r="D4423" s="8" t="s">
        <v>27</v>
      </c>
      <c r="E4423" s="8" t="s">
        <v>663</v>
      </c>
      <c r="F4423" s="9">
        <v>733.4</v>
      </c>
      <c r="G4423" s="9">
        <v>134.43</v>
      </c>
      <c r="H4423" s="9">
        <v>351.01</v>
      </c>
      <c r="I4423" s="9">
        <v>247.96</v>
      </c>
      <c r="J4423" s="10">
        <v>0.183296978473663</v>
      </c>
      <c r="K4423" s="10">
        <v>0.47860649228096</v>
      </c>
      <c r="L4423" s="10">
        <v>0.338096529245377</v>
      </c>
      <c r="M4423" s="10">
        <v>0.338096529245377</v>
      </c>
      <c r="N4423" s="10">
        <v>2.15479946136475</v>
      </c>
      <c r="O4423" s="10">
        <v>0.706418633460999</v>
      </c>
    </row>
    <row r="4424" spans="1:15">
      <c r="A4424" s="8">
        <v>2007</v>
      </c>
      <c r="B4424" s="8" t="s">
        <v>678</v>
      </c>
      <c r="C4424" s="8">
        <v>430600</v>
      </c>
      <c r="D4424" s="8" t="s">
        <v>27</v>
      </c>
      <c r="E4424" s="8" t="s">
        <v>663</v>
      </c>
      <c r="F4424" s="9">
        <v>915.84</v>
      </c>
      <c r="G4424" s="9">
        <v>177.12</v>
      </c>
      <c r="H4424" s="9">
        <v>444.64</v>
      </c>
      <c r="I4424" s="9">
        <v>294.08</v>
      </c>
      <c r="J4424" s="10">
        <v>0.193396225571632</v>
      </c>
      <c r="K4424" s="10">
        <v>0.485499650239944</v>
      </c>
      <c r="L4424" s="10">
        <v>0.321104109287262</v>
      </c>
      <c r="M4424" s="10">
        <v>0.321104109287262</v>
      </c>
      <c r="N4424" s="10">
        <v>2.12770795822144</v>
      </c>
      <c r="O4424" s="10">
        <v>0.661388993263245</v>
      </c>
    </row>
    <row r="4425" spans="1:15">
      <c r="A4425" s="8">
        <v>2008</v>
      </c>
      <c r="B4425" s="8" t="s">
        <v>678</v>
      </c>
      <c r="C4425" s="8">
        <v>430600</v>
      </c>
      <c r="D4425" s="8" t="s">
        <v>27</v>
      </c>
      <c r="E4425" s="8" t="s">
        <v>663</v>
      </c>
      <c r="F4425" s="9">
        <v>1105.74</v>
      </c>
      <c r="G4425" s="9">
        <v>190.19</v>
      </c>
      <c r="H4425" s="9">
        <v>571.78</v>
      </c>
      <c r="I4425" s="9">
        <v>343.77</v>
      </c>
      <c r="J4425" s="10">
        <v>0.172002464532852</v>
      </c>
      <c r="K4425" s="10">
        <v>0.517101645469666</v>
      </c>
      <c r="L4425" s="10">
        <v>0.31089586019516</v>
      </c>
      <c r="M4425" s="10">
        <v>0.31089586019516</v>
      </c>
      <c r="N4425" s="10">
        <v>2.13889336585999</v>
      </c>
      <c r="O4425" s="10">
        <v>0.601227760314941</v>
      </c>
    </row>
    <row r="4426" spans="1:15">
      <c r="A4426" s="8">
        <v>2009</v>
      </c>
      <c r="B4426" s="8" t="s">
        <v>678</v>
      </c>
      <c r="C4426" s="8">
        <v>430600</v>
      </c>
      <c r="D4426" s="8" t="s">
        <v>27</v>
      </c>
      <c r="E4426" s="8" t="s">
        <v>663</v>
      </c>
      <c r="F4426" s="9">
        <v>1272.15</v>
      </c>
      <c r="G4426" s="9">
        <v>190.19</v>
      </c>
      <c r="H4426" s="9">
        <v>648.8</v>
      </c>
      <c r="I4426" s="9">
        <v>433.17</v>
      </c>
      <c r="J4426" s="10">
        <v>0.149502813816071</v>
      </c>
      <c r="K4426" s="10">
        <v>0.510002732276917</v>
      </c>
      <c r="L4426" s="10">
        <v>0.340502291917801</v>
      </c>
      <c r="M4426" s="10">
        <v>0.340502291917801</v>
      </c>
      <c r="N4426" s="10">
        <v>2.19101524353027</v>
      </c>
      <c r="O4426" s="10">
        <v>0.667647957801819</v>
      </c>
    </row>
    <row r="4427" spans="1:15">
      <c r="A4427" s="8">
        <v>2010</v>
      </c>
      <c r="B4427" s="8" t="s">
        <v>678</v>
      </c>
      <c r="C4427" s="8">
        <v>430600</v>
      </c>
      <c r="D4427" s="8" t="s">
        <v>27</v>
      </c>
      <c r="E4427" s="8" t="s">
        <v>663</v>
      </c>
      <c r="F4427" s="9">
        <v>1539.36</v>
      </c>
      <c r="G4427" s="9">
        <v>215.51</v>
      </c>
      <c r="H4427" s="9">
        <v>834.18</v>
      </c>
      <c r="I4427" s="9">
        <v>489.52</v>
      </c>
      <c r="J4427" s="10">
        <v>0.139999747276306</v>
      </c>
      <c r="K4427" s="10">
        <v>0.541900515556335</v>
      </c>
      <c r="L4427" s="10">
        <v>0.318002283573151</v>
      </c>
      <c r="M4427" s="10">
        <v>0.318002283573151</v>
      </c>
      <c r="N4427" s="10">
        <v>2.17780756950378</v>
      </c>
      <c r="O4427" s="10">
        <v>0.586827754974365</v>
      </c>
    </row>
    <row r="4428" spans="1:15">
      <c r="A4428" s="8">
        <v>2011</v>
      </c>
      <c r="B4428" s="8" t="s">
        <v>678</v>
      </c>
      <c r="C4428" s="8">
        <v>430600</v>
      </c>
      <c r="D4428" s="8" t="s">
        <v>27</v>
      </c>
      <c r="E4428" s="8" t="s">
        <v>663</v>
      </c>
      <c r="F4428" s="9">
        <v>1899.49</v>
      </c>
      <c r="G4428" s="9">
        <v>249.78</v>
      </c>
      <c r="H4428" s="9">
        <v>1078.53</v>
      </c>
      <c r="I4428" s="9">
        <v>571.18</v>
      </c>
      <c r="J4428" s="10">
        <v>0.131498456001282</v>
      </c>
      <c r="K4428" s="10">
        <v>0.567799806594849</v>
      </c>
      <c r="L4428" s="10">
        <v>0.300701767206192</v>
      </c>
      <c r="M4428" s="10">
        <v>0.300701767206192</v>
      </c>
      <c r="N4428" s="10">
        <v>2.16920328140259</v>
      </c>
      <c r="O4428" s="10">
        <v>0.529591202735901</v>
      </c>
    </row>
    <row r="4429" spans="1:15">
      <c r="A4429" s="8">
        <v>2012</v>
      </c>
      <c r="B4429" s="8" t="s">
        <v>678</v>
      </c>
      <c r="C4429" s="8">
        <v>430600</v>
      </c>
      <c r="D4429" s="8" t="s">
        <v>27</v>
      </c>
      <c r="E4429" s="8" t="s">
        <v>663</v>
      </c>
      <c r="F4429" s="9">
        <v>2199.92</v>
      </c>
      <c r="G4429" s="9">
        <v>256.51</v>
      </c>
      <c r="H4429" s="9">
        <v>1221.83</v>
      </c>
      <c r="I4429" s="9">
        <v>721.57</v>
      </c>
      <c r="J4429" s="10">
        <v>0.116599693894386</v>
      </c>
      <c r="K4429" s="10">
        <v>0.55539745092392</v>
      </c>
      <c r="L4429" s="10">
        <v>0.327998280525208</v>
      </c>
      <c r="M4429" s="10">
        <v>0.327998280525208</v>
      </c>
      <c r="N4429" s="10">
        <v>2.21138954162598</v>
      </c>
      <c r="O4429" s="10">
        <v>0.590564966201782</v>
      </c>
    </row>
    <row r="4430" spans="1:15">
      <c r="A4430" s="8">
        <v>2013</v>
      </c>
      <c r="B4430" s="8" t="s">
        <v>678</v>
      </c>
      <c r="C4430" s="8">
        <v>430600</v>
      </c>
      <c r="D4430" s="8" t="s">
        <v>27</v>
      </c>
      <c r="E4430" s="8" t="s">
        <v>663</v>
      </c>
      <c r="F4430" s="9">
        <v>2435.51</v>
      </c>
      <c r="G4430" s="9">
        <v>270.83</v>
      </c>
      <c r="H4430" s="9">
        <v>1339.04</v>
      </c>
      <c r="I4430" s="9">
        <v>825.64</v>
      </c>
      <c r="J4430" s="10">
        <v>0.111200526356697</v>
      </c>
      <c r="K4430" s="10">
        <v>0.549798607826233</v>
      </c>
      <c r="L4430" s="10">
        <v>0.339000880718231</v>
      </c>
      <c r="M4430" s="10">
        <v>0.339000880718231</v>
      </c>
      <c r="N4430" s="10">
        <v>2.2278003692627</v>
      </c>
      <c r="O4430" s="10">
        <v>0.616590976715088</v>
      </c>
    </row>
    <row r="4431" spans="1:15">
      <c r="A4431" s="8">
        <v>2014</v>
      </c>
      <c r="B4431" s="8" t="s">
        <v>678</v>
      </c>
      <c r="C4431" s="8">
        <v>430600</v>
      </c>
      <c r="D4431" s="8" t="s">
        <v>27</v>
      </c>
      <c r="E4431" s="8" t="s">
        <v>663</v>
      </c>
      <c r="F4431" s="9">
        <v>2669.34</v>
      </c>
      <c r="G4431" s="9">
        <v>288.02</v>
      </c>
      <c r="H4431" s="9">
        <v>1437.97</v>
      </c>
      <c r="I4431" s="9">
        <v>943.08</v>
      </c>
      <c r="J4431" s="10">
        <v>0.107899330556393</v>
      </c>
      <c r="K4431" s="10">
        <v>0.538698732852936</v>
      </c>
      <c r="L4431" s="10">
        <v>0.353300809860229</v>
      </c>
      <c r="M4431" s="10">
        <v>0.353300809860229</v>
      </c>
      <c r="N4431" s="10">
        <v>2.24519920349121</v>
      </c>
      <c r="O4431" s="10">
        <v>0.65584123134613</v>
      </c>
    </row>
    <row r="4432" spans="1:15">
      <c r="A4432" s="8">
        <v>2015</v>
      </c>
      <c r="B4432" s="8" t="s">
        <v>678</v>
      </c>
      <c r="C4432" s="8">
        <v>430600</v>
      </c>
      <c r="D4432" s="8" t="s">
        <v>27</v>
      </c>
      <c r="E4432" s="8" t="s">
        <v>663</v>
      </c>
      <c r="F4432" s="9">
        <v>2886.28</v>
      </c>
      <c r="G4432" s="9">
        <v>317.2</v>
      </c>
      <c r="H4432" s="9">
        <v>1446.89</v>
      </c>
      <c r="I4432" s="9">
        <v>1122.19</v>
      </c>
      <c r="J4432" s="10">
        <v>0.109899245202541</v>
      </c>
      <c r="K4432" s="10">
        <v>0.501299262046814</v>
      </c>
      <c r="L4432" s="10">
        <v>0.388801515102386</v>
      </c>
      <c r="M4432" s="10">
        <v>0.388801515102386</v>
      </c>
      <c r="N4432" s="10">
        <v>2.27890229225159</v>
      </c>
      <c r="O4432" s="10">
        <v>0.775587618350983</v>
      </c>
    </row>
    <row r="4433" spans="1:15">
      <c r="A4433" s="8">
        <v>2016</v>
      </c>
      <c r="B4433" s="8" t="s">
        <v>678</v>
      </c>
      <c r="C4433" s="8">
        <v>430600</v>
      </c>
      <c r="D4433" s="8" t="s">
        <v>27</v>
      </c>
      <c r="E4433" s="8" t="s">
        <v>663</v>
      </c>
      <c r="F4433" s="9">
        <v>3100.87</v>
      </c>
      <c r="G4433" s="9">
        <v>345.75</v>
      </c>
      <c r="H4433" s="9">
        <v>1469.19</v>
      </c>
      <c r="I4433" s="9">
        <v>1285.93</v>
      </c>
      <c r="J4433" s="10">
        <v>0.111500963568687</v>
      </c>
      <c r="K4433" s="10">
        <v>0.473799288272858</v>
      </c>
      <c r="L4433" s="10">
        <v>0.414699733257294</v>
      </c>
      <c r="M4433" s="10">
        <v>0.414699733257294</v>
      </c>
      <c r="N4433" s="10">
        <v>2.30319881439209</v>
      </c>
      <c r="O4433" s="10">
        <v>0.875264585018158</v>
      </c>
    </row>
    <row r="4434" spans="1:15">
      <c r="A4434" s="8">
        <v>2017</v>
      </c>
      <c r="B4434" s="8" t="s">
        <v>678</v>
      </c>
      <c r="C4434" s="8">
        <v>430600</v>
      </c>
      <c r="D4434" s="8" t="s">
        <v>27</v>
      </c>
      <c r="E4434" s="8" t="s">
        <v>663</v>
      </c>
      <c r="F4434" s="9">
        <v>3119.74</v>
      </c>
      <c r="G4434" s="9">
        <v>304.06</v>
      </c>
      <c r="H4434" s="9">
        <v>1344.93</v>
      </c>
      <c r="I4434" s="9">
        <v>1470.75</v>
      </c>
      <c r="J4434" s="10">
        <v>0.0974632501602173</v>
      </c>
      <c r="K4434" s="10">
        <v>0.431103229522705</v>
      </c>
      <c r="L4434" s="10">
        <v>0.471433520317078</v>
      </c>
      <c r="M4434" s="10">
        <v>0.471433520317078</v>
      </c>
      <c r="N4434" s="10">
        <v>2.37397027015686</v>
      </c>
      <c r="O4434" s="10">
        <v>1.09355127811432</v>
      </c>
    </row>
    <row r="4435" spans="1:15">
      <c r="A4435" s="8">
        <v>2018</v>
      </c>
      <c r="B4435" s="8" t="s">
        <v>678</v>
      </c>
      <c r="C4435" s="8">
        <v>430600</v>
      </c>
      <c r="D4435" s="8" t="s">
        <v>27</v>
      </c>
      <c r="E4435" s="8" t="s">
        <v>663</v>
      </c>
      <c r="F4435" s="9">
        <v>3411.01</v>
      </c>
      <c r="G4435" s="9">
        <v>319.95</v>
      </c>
      <c r="H4435" s="9">
        <v>1424.44</v>
      </c>
      <c r="I4435" s="9">
        <v>1666.62</v>
      </c>
      <c r="J4435" s="10">
        <v>0.0937991961836815</v>
      </c>
      <c r="K4435" s="10">
        <v>0.41760066151619</v>
      </c>
      <c r="L4435" s="10">
        <v>0.488600164651871</v>
      </c>
      <c r="M4435" s="10">
        <v>0.488600164651871</v>
      </c>
      <c r="N4435" s="10">
        <v>2.39480090141296</v>
      </c>
      <c r="O4435" s="10">
        <v>1.1700177192688</v>
      </c>
    </row>
    <row r="4436" spans="1:15">
      <c r="A4436" s="8">
        <v>2019</v>
      </c>
      <c r="B4436" s="8" t="s">
        <v>678</v>
      </c>
      <c r="C4436" s="8">
        <v>430600</v>
      </c>
      <c r="D4436" s="8" t="s">
        <v>27</v>
      </c>
      <c r="E4436" s="8" t="s">
        <v>663</v>
      </c>
      <c r="F4436" s="9">
        <v>3780.4066</v>
      </c>
      <c r="G4436" s="9">
        <v>380.616302490234</v>
      </c>
      <c r="H4436" s="9">
        <v>1525.83239746094</v>
      </c>
      <c r="I4436" s="9">
        <v>1873.95788574219</v>
      </c>
      <c r="J4436" s="10">
        <v>0.100681312382221</v>
      </c>
      <c r="K4436" s="10">
        <v>0.403615951538086</v>
      </c>
      <c r="L4436" s="10">
        <v>0.495702743530273</v>
      </c>
      <c r="M4436" s="10">
        <v>0.495702743530273</v>
      </c>
      <c r="N4436" s="10">
        <v>2.39502143859863</v>
      </c>
      <c r="O4436" s="10">
        <v>1.22815442085266</v>
      </c>
    </row>
    <row r="4437" spans="1:15">
      <c r="A4437" s="8">
        <v>2020</v>
      </c>
      <c r="B4437" s="8" t="s">
        <v>678</v>
      </c>
      <c r="C4437" s="8">
        <v>430600</v>
      </c>
      <c r="D4437" s="8" t="s">
        <v>27</v>
      </c>
      <c r="E4437" s="8" t="s">
        <v>663</v>
      </c>
      <c r="F4437" s="9">
        <v>4001.55</v>
      </c>
      <c r="G4437" s="9">
        <v>459.910003662109</v>
      </c>
      <c r="H4437" s="9">
        <v>1622.25</v>
      </c>
      <c r="I4437" s="9">
        <v>1919.39001464844</v>
      </c>
      <c r="J4437" s="10">
        <v>0.114932961761951</v>
      </c>
      <c r="K4437" s="10">
        <v>0.405405402183533</v>
      </c>
      <c r="L4437" s="10">
        <v>0.479661643505096</v>
      </c>
      <c r="M4437" s="10">
        <v>0.479661643505096</v>
      </c>
      <c r="N4437" s="10">
        <v>2.36472868919373</v>
      </c>
      <c r="O4437" s="10">
        <v>1.18316531181335</v>
      </c>
    </row>
    <row r="4438" spans="1:15">
      <c r="A4438" s="8">
        <v>2021</v>
      </c>
      <c r="B4438" s="8" t="s">
        <v>678</v>
      </c>
      <c r="C4438" s="8">
        <v>430600</v>
      </c>
      <c r="D4438" s="8" t="s">
        <v>27</v>
      </c>
      <c r="E4438" s="8" t="s">
        <v>663</v>
      </c>
      <c r="F4438" s="9">
        <v>4402.98</v>
      </c>
      <c r="G4438" s="9">
        <v>462.489990234375</v>
      </c>
      <c r="H4438" s="9">
        <v>1834.02001953125</v>
      </c>
      <c r="I4438" s="9">
        <v>2106.4599609375</v>
      </c>
      <c r="J4438" s="10">
        <v>0.105040222406387</v>
      </c>
      <c r="K4438" s="10">
        <v>0.416540622711182</v>
      </c>
      <c r="L4438" s="10">
        <v>0.47841688990593</v>
      </c>
      <c r="M4438" s="10">
        <v>0.47841688990593</v>
      </c>
      <c r="N4438" s="10">
        <v>2.37337207794189</v>
      </c>
      <c r="O4438" s="10">
        <v>1.14854800701141</v>
      </c>
    </row>
    <row r="4439" spans="1:15">
      <c r="A4439" s="8">
        <v>2022</v>
      </c>
      <c r="B4439" s="8" t="s">
        <v>678</v>
      </c>
      <c r="C4439" s="8">
        <v>430600</v>
      </c>
      <c r="D4439" s="8" t="s">
        <v>27</v>
      </c>
      <c r="E4439" s="8" t="s">
        <v>663</v>
      </c>
      <c r="F4439" s="9">
        <v>4710.67</v>
      </c>
      <c r="G4439" s="9">
        <v>485.72</v>
      </c>
      <c r="H4439" s="9">
        <v>1967.03</v>
      </c>
      <c r="I4439" s="9">
        <v>2257.91</v>
      </c>
      <c r="J4439" s="10">
        <v>0.103110597855507</v>
      </c>
      <c r="K4439" s="10">
        <v>0.417569050687057</v>
      </c>
      <c r="L4439" s="10">
        <v>0.479318228617161</v>
      </c>
      <c r="M4439" s="10">
        <v>0.479318228617161</v>
      </c>
      <c r="N4439" s="10">
        <v>2.3762033850811</v>
      </c>
      <c r="O4439" s="10">
        <v>1.14787776495529</v>
      </c>
    </row>
    <row r="4440" spans="1:15">
      <c r="A4440" s="1">
        <v>2023</v>
      </c>
      <c r="B4440" s="1" t="s">
        <v>678</v>
      </c>
      <c r="C4440" s="1">
        <v>430600</v>
      </c>
      <c r="D4440" s="1" t="s">
        <v>27</v>
      </c>
      <c r="E4440" s="1" t="s">
        <v>663</v>
      </c>
      <c r="F4440" s="14" t="s">
        <v>679</v>
      </c>
      <c r="G4440" s="14">
        <v>482.05</v>
      </c>
      <c r="H4440" s="14" t="s">
        <v>680</v>
      </c>
      <c r="I4440" s="14">
        <v>2452.32</v>
      </c>
      <c r="J4440" s="18">
        <f>G4440/F4440</f>
        <v>0.0995604922156728</v>
      </c>
      <c r="K4440" s="18">
        <f>H4440/F4440</f>
        <v>0.393946028113628</v>
      </c>
      <c r="L4440" s="18">
        <f>I4440/F4440</f>
        <v>0.50649141431457</v>
      </c>
      <c r="M4440" s="18">
        <f>I4440/F4440</f>
        <v>0.50649141431457</v>
      </c>
      <c r="N4440" s="18">
        <f>J4440*1+K4440*2+L4440*3</f>
        <v>2.40692679138664</v>
      </c>
      <c r="O4440" s="18">
        <f>I4440/H4440</f>
        <v>1.28568732305757</v>
      </c>
    </row>
    <row r="4441" spans="1:15">
      <c r="A4441" s="8">
        <v>2000</v>
      </c>
      <c r="B4441" s="8" t="s">
        <v>681</v>
      </c>
      <c r="C4441" s="8">
        <v>430700</v>
      </c>
      <c r="D4441" s="8" t="s">
        <v>27</v>
      </c>
      <c r="E4441" s="8" t="s">
        <v>663</v>
      </c>
      <c r="F4441" s="9">
        <v>319.38</v>
      </c>
      <c r="G4441" s="9">
        <v>99.33</v>
      </c>
      <c r="H4441" s="9">
        <v>125.84</v>
      </c>
      <c r="I4441" s="9">
        <v>94.22</v>
      </c>
      <c r="J4441" s="10">
        <v>0.311008840799332</v>
      </c>
      <c r="K4441" s="10">
        <v>0.394013404846191</v>
      </c>
      <c r="L4441" s="10">
        <v>0.295009076595306</v>
      </c>
      <c r="M4441" s="10">
        <v>0.295009076595306</v>
      </c>
      <c r="N4441" s="10">
        <v>1.98406291007996</v>
      </c>
      <c r="O4441" s="10">
        <v>0.748728573322296</v>
      </c>
    </row>
    <row r="4442" spans="1:15">
      <c r="A4442" s="8">
        <v>2001</v>
      </c>
      <c r="B4442" s="8" t="s">
        <v>681</v>
      </c>
      <c r="C4442" s="8">
        <v>430700</v>
      </c>
      <c r="D4442" s="8" t="s">
        <v>27</v>
      </c>
      <c r="E4442" s="8" t="s">
        <v>663</v>
      </c>
      <c r="F4442" s="9">
        <v>349.8</v>
      </c>
      <c r="G4442" s="9">
        <v>104.59</v>
      </c>
      <c r="H4442" s="9">
        <v>138.87</v>
      </c>
      <c r="I4442" s="9">
        <v>106.34</v>
      </c>
      <c r="J4442" s="10">
        <v>0.298999428749084</v>
      </c>
      <c r="K4442" s="10">
        <v>0.396998286247253</v>
      </c>
      <c r="L4442" s="10">
        <v>0.304002285003662</v>
      </c>
      <c r="M4442" s="10">
        <v>0.304002285003662</v>
      </c>
      <c r="N4442" s="10">
        <v>2.00500297546387</v>
      </c>
      <c r="O4442" s="10">
        <v>0.765752136707306</v>
      </c>
    </row>
    <row r="4443" spans="1:15">
      <c r="A4443" s="8">
        <v>2002</v>
      </c>
      <c r="B4443" s="8" t="s">
        <v>681</v>
      </c>
      <c r="C4443" s="8">
        <v>430700</v>
      </c>
      <c r="D4443" s="8" t="s">
        <v>27</v>
      </c>
      <c r="E4443" s="8" t="s">
        <v>663</v>
      </c>
      <c r="F4443" s="9">
        <v>398.59</v>
      </c>
      <c r="G4443" s="9">
        <v>110.05</v>
      </c>
      <c r="H4443" s="9">
        <v>154.85</v>
      </c>
      <c r="I4443" s="9">
        <v>133.69</v>
      </c>
      <c r="J4443" s="10">
        <v>0.276098251342773</v>
      </c>
      <c r="K4443" s="10">
        <v>0.388494431972504</v>
      </c>
      <c r="L4443" s="10">
        <v>0.335407316684723</v>
      </c>
      <c r="M4443" s="10">
        <v>0.335407316684723</v>
      </c>
      <c r="N4443" s="10">
        <v>2.0593090057373</v>
      </c>
      <c r="O4443" s="10">
        <v>0.86335164308548</v>
      </c>
    </row>
    <row r="4444" spans="1:15">
      <c r="A4444" s="8">
        <v>2003</v>
      </c>
      <c r="B4444" s="8" t="s">
        <v>681</v>
      </c>
      <c r="C4444" s="8">
        <v>430700</v>
      </c>
      <c r="D4444" s="8" t="s">
        <v>27</v>
      </c>
      <c r="E4444" s="8" t="s">
        <v>663</v>
      </c>
      <c r="F4444" s="9">
        <v>443.21</v>
      </c>
      <c r="G4444" s="9">
        <v>113.73</v>
      </c>
      <c r="H4444" s="9">
        <v>177.15</v>
      </c>
      <c r="I4444" s="9">
        <v>152.38</v>
      </c>
      <c r="J4444" s="10">
        <v>0.256605207920074</v>
      </c>
      <c r="K4444" s="10">
        <v>0.399697661399841</v>
      </c>
      <c r="L4444" s="10">
        <v>0.343809932470322</v>
      </c>
      <c r="M4444" s="10">
        <v>0.343809932470322</v>
      </c>
      <c r="N4444" s="10">
        <v>2.08743023872375</v>
      </c>
      <c r="O4444" s="10">
        <v>0.860175013542175</v>
      </c>
    </row>
    <row r="4445" spans="1:15">
      <c r="A4445" s="8">
        <v>2004</v>
      </c>
      <c r="B4445" s="8" t="s">
        <v>681</v>
      </c>
      <c r="C4445" s="8">
        <v>430700</v>
      </c>
      <c r="D4445" s="8" t="s">
        <v>27</v>
      </c>
      <c r="E4445" s="8" t="s">
        <v>663</v>
      </c>
      <c r="F4445" s="9">
        <v>486.58</v>
      </c>
      <c r="G4445" s="9">
        <v>115.71</v>
      </c>
      <c r="H4445" s="9">
        <v>197.7</v>
      </c>
      <c r="I4445" s="9">
        <v>173.17</v>
      </c>
      <c r="J4445" s="10">
        <v>0.237802624702454</v>
      </c>
      <c r="K4445" s="10">
        <v>0.406305223703384</v>
      </c>
      <c r="L4445" s="10">
        <v>0.355892151594162</v>
      </c>
      <c r="M4445" s="10">
        <v>0.355892151594162</v>
      </c>
      <c r="N4445" s="10">
        <v>2.11808943748474</v>
      </c>
      <c r="O4445" s="10">
        <v>0.875923097133636</v>
      </c>
    </row>
    <row r="4446" spans="1:15">
      <c r="A4446" s="8">
        <v>2005</v>
      </c>
      <c r="B4446" s="8" t="s">
        <v>681</v>
      </c>
      <c r="C4446" s="8">
        <v>430700</v>
      </c>
      <c r="D4446" s="8" t="s">
        <v>27</v>
      </c>
      <c r="E4446" s="8" t="s">
        <v>663</v>
      </c>
      <c r="F4446" s="9">
        <v>583.37</v>
      </c>
      <c r="G4446" s="9">
        <v>146.95</v>
      </c>
      <c r="H4446" s="9">
        <v>237.31</v>
      </c>
      <c r="I4446" s="9">
        <v>199.1</v>
      </c>
      <c r="J4446" s="10">
        <v>0.251898437738419</v>
      </c>
      <c r="K4446" s="10">
        <v>0.406791567802429</v>
      </c>
      <c r="L4446" s="10">
        <v>0.341292828321457</v>
      </c>
      <c r="M4446" s="10">
        <v>0.341292828321457</v>
      </c>
      <c r="N4446" s="10">
        <v>2.089359998703</v>
      </c>
      <c r="O4446" s="10">
        <v>0.838986992835999</v>
      </c>
    </row>
    <row r="4447" spans="1:15">
      <c r="A4447" s="8">
        <v>2006</v>
      </c>
      <c r="B4447" s="8" t="s">
        <v>681</v>
      </c>
      <c r="C4447" s="8">
        <v>430700</v>
      </c>
      <c r="D4447" s="8" t="s">
        <v>27</v>
      </c>
      <c r="E4447" s="8" t="s">
        <v>663</v>
      </c>
      <c r="F4447" s="9">
        <v>634.17</v>
      </c>
      <c r="G4447" s="9">
        <v>167.04</v>
      </c>
      <c r="H4447" s="9">
        <v>254.81</v>
      </c>
      <c r="I4447" s="9">
        <v>212.38</v>
      </c>
      <c r="J4447" s="10">
        <v>0.263399392366409</v>
      </c>
      <c r="K4447" s="10">
        <v>0.401800781488419</v>
      </c>
      <c r="L4447" s="10">
        <v>0.334894418716431</v>
      </c>
      <c r="M4447" s="10">
        <v>0.334894418716431</v>
      </c>
      <c r="N4447" s="10">
        <v>2.07168412208557</v>
      </c>
      <c r="O4447" s="10">
        <v>0.833483755588531</v>
      </c>
    </row>
    <row r="4448" spans="1:15">
      <c r="A4448" s="8">
        <v>2007</v>
      </c>
      <c r="B4448" s="8" t="s">
        <v>681</v>
      </c>
      <c r="C4448" s="8">
        <v>430700</v>
      </c>
      <c r="D4448" s="8" t="s">
        <v>27</v>
      </c>
      <c r="E4448" s="8" t="s">
        <v>663</v>
      </c>
      <c r="F4448" s="9">
        <v>723.84</v>
      </c>
      <c r="G4448" s="9">
        <v>177.48</v>
      </c>
      <c r="H4448" s="9">
        <v>303</v>
      </c>
      <c r="I4448" s="9">
        <v>243.35</v>
      </c>
      <c r="J4448" s="10">
        <v>0.245192304253578</v>
      </c>
      <c r="K4448" s="10">
        <v>0.418600797653198</v>
      </c>
      <c r="L4448" s="10">
        <v>0.336193084716797</v>
      </c>
      <c r="M4448" s="10">
        <v>0.336193084716797</v>
      </c>
      <c r="N4448" s="10">
        <v>2.0909731388092</v>
      </c>
      <c r="O4448" s="10">
        <v>0.803135335445404</v>
      </c>
    </row>
    <row r="4449" spans="1:15">
      <c r="A4449" s="8">
        <v>2008</v>
      </c>
      <c r="B4449" s="8" t="s">
        <v>681</v>
      </c>
      <c r="C4449" s="8">
        <v>430700</v>
      </c>
      <c r="D4449" s="8" t="s">
        <v>27</v>
      </c>
      <c r="E4449" s="8" t="s">
        <v>663</v>
      </c>
      <c r="F4449" s="9">
        <v>864.08</v>
      </c>
      <c r="G4449" s="9">
        <v>208.24</v>
      </c>
      <c r="H4449" s="9">
        <v>364.47</v>
      </c>
      <c r="I4449" s="9">
        <v>291.37</v>
      </c>
      <c r="J4449" s="10">
        <v>0.240996196866035</v>
      </c>
      <c r="K4449" s="10">
        <v>0.421801209449768</v>
      </c>
      <c r="L4449" s="10">
        <v>0.337202578783035</v>
      </c>
      <c r="M4449" s="10">
        <v>0.337202578783035</v>
      </c>
      <c r="N4449" s="10">
        <v>2.09620642662048</v>
      </c>
      <c r="O4449" s="10">
        <v>0.799434781074524</v>
      </c>
    </row>
    <row r="4450" spans="1:15">
      <c r="A4450" s="8">
        <v>2009</v>
      </c>
      <c r="B4450" s="8" t="s">
        <v>681</v>
      </c>
      <c r="C4450" s="8">
        <v>430700</v>
      </c>
      <c r="D4450" s="8" t="s">
        <v>27</v>
      </c>
      <c r="E4450" s="8" t="s">
        <v>663</v>
      </c>
      <c r="F4450" s="9">
        <v>1049.7</v>
      </c>
      <c r="G4450" s="9">
        <v>239.23</v>
      </c>
      <c r="H4450" s="9">
        <v>468.17</v>
      </c>
      <c r="I4450" s="9">
        <v>342.31</v>
      </c>
      <c r="J4450" s="10">
        <v>0.227903217077255</v>
      </c>
      <c r="K4450" s="10">
        <v>0.446003615856171</v>
      </c>
      <c r="L4450" s="10">
        <v>0.326102703809738</v>
      </c>
      <c r="M4450" s="10">
        <v>0.326102703809738</v>
      </c>
      <c r="N4450" s="10">
        <v>2.09821844100952</v>
      </c>
      <c r="O4450" s="10">
        <v>0.731166005134583</v>
      </c>
    </row>
    <row r="4451" spans="1:15">
      <c r="A4451" s="8">
        <v>2010</v>
      </c>
      <c r="B4451" s="8" t="s">
        <v>681</v>
      </c>
      <c r="C4451" s="8">
        <v>430700</v>
      </c>
      <c r="D4451" s="8" t="s">
        <v>27</v>
      </c>
      <c r="E4451" s="8" t="s">
        <v>663</v>
      </c>
      <c r="F4451" s="9">
        <v>1239.23</v>
      </c>
      <c r="G4451" s="9">
        <v>257.39</v>
      </c>
      <c r="H4451" s="9">
        <v>531.01</v>
      </c>
      <c r="I4451" s="9">
        <v>450.83</v>
      </c>
      <c r="J4451" s="10">
        <v>0.207701563835144</v>
      </c>
      <c r="K4451" s="10">
        <v>0.428499966859818</v>
      </c>
      <c r="L4451" s="10">
        <v>0.363798499107361</v>
      </c>
      <c r="M4451" s="10">
        <v>0.363798499107361</v>
      </c>
      <c r="N4451" s="10">
        <v>2.15609693527222</v>
      </c>
      <c r="O4451" s="10">
        <v>0.849004745483398</v>
      </c>
    </row>
    <row r="4452" spans="1:15">
      <c r="A4452" s="8">
        <v>2011</v>
      </c>
      <c r="B4452" s="8" t="s">
        <v>681</v>
      </c>
      <c r="C4452" s="8">
        <v>430700</v>
      </c>
      <c r="D4452" s="8" t="s">
        <v>27</v>
      </c>
      <c r="E4452" s="8" t="s">
        <v>663</v>
      </c>
      <c r="F4452" s="9">
        <v>1491.57</v>
      </c>
      <c r="G4452" s="9">
        <v>280.12</v>
      </c>
      <c r="H4452" s="9">
        <v>685.23</v>
      </c>
      <c r="I4452" s="9">
        <v>526.23</v>
      </c>
      <c r="J4452" s="10">
        <v>0.187802121043205</v>
      </c>
      <c r="K4452" s="10">
        <v>0.459401845932007</v>
      </c>
      <c r="L4452" s="10">
        <v>0.352802753448486</v>
      </c>
      <c r="M4452" s="10">
        <v>0.352802753448486</v>
      </c>
      <c r="N4452" s="10">
        <v>2.16501402854919</v>
      </c>
      <c r="O4452" s="10">
        <v>0.767961144447327</v>
      </c>
    </row>
    <row r="4453" spans="1:15">
      <c r="A4453" s="8">
        <v>2012</v>
      </c>
      <c r="B4453" s="8" t="s">
        <v>681</v>
      </c>
      <c r="C4453" s="8">
        <v>430700</v>
      </c>
      <c r="D4453" s="8" t="s">
        <v>27</v>
      </c>
      <c r="E4453" s="8" t="s">
        <v>663</v>
      </c>
      <c r="F4453" s="9">
        <v>1811.19</v>
      </c>
      <c r="G4453" s="9">
        <v>294.68</v>
      </c>
      <c r="H4453" s="9">
        <v>889.29</v>
      </c>
      <c r="I4453" s="9">
        <v>627.21</v>
      </c>
      <c r="J4453" s="10">
        <v>0.162699654698372</v>
      </c>
      <c r="K4453" s="10">
        <v>0.490997642278671</v>
      </c>
      <c r="L4453" s="10">
        <v>0.346297174692154</v>
      </c>
      <c r="M4453" s="10">
        <v>0.346297174692154</v>
      </c>
      <c r="N4453" s="10">
        <v>2.18358635902405</v>
      </c>
      <c r="O4453" s="10">
        <v>0.705292999744415</v>
      </c>
    </row>
    <row r="4454" spans="1:15">
      <c r="A4454" s="8">
        <v>2013</v>
      </c>
      <c r="B4454" s="8" t="s">
        <v>681</v>
      </c>
      <c r="C4454" s="8">
        <v>430700</v>
      </c>
      <c r="D4454" s="8" t="s">
        <v>27</v>
      </c>
      <c r="E4454" s="8" t="s">
        <v>663</v>
      </c>
      <c r="F4454" s="9">
        <v>2038.5</v>
      </c>
      <c r="G4454" s="9">
        <v>302.51</v>
      </c>
      <c r="H4454" s="9">
        <v>1008.45</v>
      </c>
      <c r="I4454" s="9">
        <v>727.54</v>
      </c>
      <c r="J4454" s="10">
        <v>0.148398324847221</v>
      </c>
      <c r="K4454" s="10">
        <v>0.494701981544495</v>
      </c>
      <c r="L4454" s="10">
        <v>0.356899678707123</v>
      </c>
      <c r="M4454" s="10">
        <v>0.356899678707123</v>
      </c>
      <c r="N4454" s="10">
        <v>2.20850133895874</v>
      </c>
      <c r="O4454" s="10">
        <v>0.721443772315979</v>
      </c>
    </row>
    <row r="4455" spans="1:15">
      <c r="A4455" s="8">
        <v>2014</v>
      </c>
      <c r="B4455" s="8" t="s">
        <v>681</v>
      </c>
      <c r="C4455" s="8">
        <v>430700</v>
      </c>
      <c r="D4455" s="8" t="s">
        <v>27</v>
      </c>
      <c r="E4455" s="8" t="s">
        <v>663</v>
      </c>
      <c r="F4455" s="9">
        <v>2264.94</v>
      </c>
      <c r="G4455" s="9">
        <v>323.89</v>
      </c>
      <c r="H4455" s="9">
        <v>1102.34</v>
      </c>
      <c r="I4455" s="9">
        <v>838.71</v>
      </c>
      <c r="J4455" s="10">
        <v>0.143001586198807</v>
      </c>
      <c r="K4455" s="10">
        <v>0.486697226762772</v>
      </c>
      <c r="L4455" s="10">
        <v>0.370301187038422</v>
      </c>
      <c r="M4455" s="10">
        <v>0.370301187038422</v>
      </c>
      <c r="N4455" s="10">
        <v>2.22729969024658</v>
      </c>
      <c r="O4455" s="10">
        <v>0.760845124721527</v>
      </c>
    </row>
    <row r="4456" spans="1:15">
      <c r="A4456" s="8">
        <v>2015</v>
      </c>
      <c r="B4456" s="8" t="s">
        <v>681</v>
      </c>
      <c r="C4456" s="8">
        <v>430700</v>
      </c>
      <c r="D4456" s="8" t="s">
        <v>27</v>
      </c>
      <c r="E4456" s="8" t="s">
        <v>663</v>
      </c>
      <c r="F4456" s="9">
        <v>2514.15</v>
      </c>
      <c r="G4456" s="9">
        <v>337.9</v>
      </c>
      <c r="H4456" s="9">
        <v>1197.99</v>
      </c>
      <c r="I4456" s="9">
        <v>978.26</v>
      </c>
      <c r="J4456" s="10">
        <v>0.13439929485321</v>
      </c>
      <c r="K4456" s="10">
        <v>0.476499021053314</v>
      </c>
      <c r="L4456" s="10">
        <v>0.389101684093475</v>
      </c>
      <c r="M4456" s="10">
        <v>0.389101684093475</v>
      </c>
      <c r="N4456" s="10">
        <v>2.25470232963562</v>
      </c>
      <c r="O4456" s="10">
        <v>0.816584467887878</v>
      </c>
    </row>
    <row r="4457" spans="1:15">
      <c r="A4457" s="8">
        <v>2016</v>
      </c>
      <c r="B4457" s="8" t="s">
        <v>681</v>
      </c>
      <c r="C4457" s="8">
        <v>430700</v>
      </c>
      <c r="D4457" s="8" t="s">
        <v>27</v>
      </c>
      <c r="E4457" s="8" t="s">
        <v>663</v>
      </c>
      <c r="F4457" s="9">
        <v>2953.82</v>
      </c>
      <c r="G4457" s="9">
        <v>383.11</v>
      </c>
      <c r="H4457" s="9">
        <v>1257.15</v>
      </c>
      <c r="I4457" s="9">
        <v>1313.27</v>
      </c>
      <c r="J4457" s="10">
        <v>0.129699841141701</v>
      </c>
      <c r="K4457" s="10">
        <v>0.425601422786713</v>
      </c>
      <c r="L4457" s="10">
        <v>0.44460055232048</v>
      </c>
      <c r="M4457" s="10">
        <v>0.44460055232048</v>
      </c>
      <c r="N4457" s="10">
        <v>2.31470441818237</v>
      </c>
      <c r="O4457" s="10">
        <v>1.04464066028595</v>
      </c>
    </row>
    <row r="4458" spans="1:15">
      <c r="A4458" s="8">
        <v>2017</v>
      </c>
      <c r="B4458" s="8" t="s">
        <v>681</v>
      </c>
      <c r="C4458" s="8">
        <v>430700</v>
      </c>
      <c r="D4458" s="8" t="s">
        <v>27</v>
      </c>
      <c r="E4458" s="8" t="s">
        <v>663</v>
      </c>
      <c r="F4458" s="9">
        <v>3099.85</v>
      </c>
      <c r="G4458" s="9">
        <v>337.22</v>
      </c>
      <c r="H4458" s="9">
        <v>1212.54</v>
      </c>
      <c r="I4458" s="9">
        <v>1550.09</v>
      </c>
      <c r="J4458" s="10">
        <v>0.108785912394524</v>
      </c>
      <c r="K4458" s="10">
        <v>0.391160875558853</v>
      </c>
      <c r="L4458" s="10">
        <v>0.500053226947784</v>
      </c>
      <c r="M4458" s="10">
        <v>0.500053226947784</v>
      </c>
      <c r="N4458" s="10">
        <v>2.3912672996521</v>
      </c>
      <c r="O4458" s="10">
        <v>1.27838253974915</v>
      </c>
    </row>
    <row r="4459" spans="1:15">
      <c r="A4459" s="8">
        <v>2018</v>
      </c>
      <c r="B4459" s="8" t="s">
        <v>681</v>
      </c>
      <c r="C4459" s="8">
        <v>430700</v>
      </c>
      <c r="D4459" s="8" t="s">
        <v>27</v>
      </c>
      <c r="E4459" s="8" t="s">
        <v>663</v>
      </c>
      <c r="F4459" s="9">
        <v>3394.2</v>
      </c>
      <c r="G4459" s="9">
        <v>347.91</v>
      </c>
      <c r="H4459" s="9">
        <v>1285.38</v>
      </c>
      <c r="I4459" s="9">
        <v>1760.91</v>
      </c>
      <c r="J4459" s="10">
        <v>0.102501325309277</v>
      </c>
      <c r="K4459" s="10">
        <v>0.378698945045471</v>
      </c>
      <c r="L4459" s="10">
        <v>0.518799722194672</v>
      </c>
      <c r="M4459" s="10">
        <v>0.518799722194672</v>
      </c>
      <c r="N4459" s="10">
        <v>2.41629838943481</v>
      </c>
      <c r="O4459" s="10">
        <v>1.36995279788971</v>
      </c>
    </row>
    <row r="4460" spans="1:15">
      <c r="A4460" s="8">
        <v>2019</v>
      </c>
      <c r="B4460" s="8" t="s">
        <v>681</v>
      </c>
      <c r="C4460" s="8">
        <v>430700</v>
      </c>
      <c r="D4460" s="8" t="s">
        <v>27</v>
      </c>
      <c r="E4460" s="8" t="s">
        <v>663</v>
      </c>
      <c r="F4460" s="9">
        <v>3624.198</v>
      </c>
      <c r="G4460" s="9">
        <v>395.733001708984</v>
      </c>
      <c r="H4460" s="9">
        <v>1462.73205566406</v>
      </c>
      <c r="I4460" s="9">
        <v>1765.73303222656</v>
      </c>
      <c r="J4460" s="10">
        <v>0.109191879630089</v>
      </c>
      <c r="K4460" s="10">
        <v>0.403601586818695</v>
      </c>
      <c r="L4460" s="10">
        <v>0.487206548452377</v>
      </c>
      <c r="M4460" s="10">
        <v>0.487206548452377</v>
      </c>
      <c r="N4460" s="10">
        <v>2.37801480293274</v>
      </c>
      <c r="O4460" s="10">
        <v>1.20714724063873</v>
      </c>
    </row>
    <row r="4461" spans="1:15">
      <c r="A4461" s="8">
        <v>2020</v>
      </c>
      <c r="B4461" s="8" t="s">
        <v>681</v>
      </c>
      <c r="C4461" s="8">
        <v>430700</v>
      </c>
      <c r="D4461" s="8" t="s">
        <v>27</v>
      </c>
      <c r="E4461" s="8" t="s">
        <v>663</v>
      </c>
      <c r="F4461" s="9">
        <v>3749.13</v>
      </c>
      <c r="G4461" s="9">
        <v>464.630004882813</v>
      </c>
      <c r="H4461" s="9">
        <v>1543.66003417969</v>
      </c>
      <c r="I4461" s="9">
        <v>1740.83996582031</v>
      </c>
      <c r="J4461" s="10">
        <v>0.123930089175701</v>
      </c>
      <c r="K4461" s="10">
        <v>0.411738187074661</v>
      </c>
      <c r="L4461" s="10">
        <v>0.464331716299057</v>
      </c>
      <c r="M4461" s="10">
        <v>0.464331716299057</v>
      </c>
      <c r="N4461" s="10">
        <v>2.3404016494751</v>
      </c>
      <c r="O4461" s="10">
        <v>1.12773537635803</v>
      </c>
    </row>
    <row r="4462" spans="1:15">
      <c r="A4462" s="8">
        <v>2021</v>
      </c>
      <c r="B4462" s="8" t="s">
        <v>681</v>
      </c>
      <c r="C4462" s="8">
        <v>430700</v>
      </c>
      <c r="D4462" s="8" t="s">
        <v>27</v>
      </c>
      <c r="E4462" s="8" t="s">
        <v>663</v>
      </c>
      <c r="F4462" s="9">
        <v>4054.15</v>
      </c>
      <c r="G4462" s="9">
        <v>467.549987792969</v>
      </c>
      <c r="H4462" s="9">
        <v>1686.86999511719</v>
      </c>
      <c r="I4462" s="9">
        <v>1899.71997070312</v>
      </c>
      <c r="J4462" s="10">
        <v>0.115326270461082</v>
      </c>
      <c r="K4462" s="10">
        <v>0.416084736585617</v>
      </c>
      <c r="L4462" s="10">
        <v>0.468586504459381</v>
      </c>
      <c r="M4462" s="10">
        <v>0.468586504459381</v>
      </c>
      <c r="N4462" s="10">
        <v>2.35325527191162</v>
      </c>
      <c r="O4462" s="10">
        <v>1.12618041038513</v>
      </c>
    </row>
    <row r="4463" spans="1:15">
      <c r="A4463" s="8">
        <v>2022</v>
      </c>
      <c r="B4463" s="8" t="s">
        <v>681</v>
      </c>
      <c r="C4463" s="8">
        <v>430700</v>
      </c>
      <c r="D4463" s="8" t="s">
        <v>27</v>
      </c>
      <c r="E4463" s="8" t="s">
        <v>663</v>
      </c>
      <c r="F4463" s="9">
        <v>4274.5</v>
      </c>
      <c r="G4463" s="9">
        <v>495.2</v>
      </c>
      <c r="H4463" s="9">
        <v>1762.7</v>
      </c>
      <c r="I4463" s="9">
        <v>2016.6</v>
      </c>
      <c r="J4463" s="10">
        <v>0.11584980699497</v>
      </c>
      <c r="K4463" s="10">
        <v>0.412375716458065</v>
      </c>
      <c r="L4463" s="10">
        <v>0.471774476546965</v>
      </c>
      <c r="M4463" s="10">
        <v>0.471774476546965</v>
      </c>
      <c r="N4463" s="10">
        <v>2.35592466955199</v>
      </c>
      <c r="O4463" s="10">
        <v>1.14404039257957</v>
      </c>
    </row>
    <row r="4464" spans="1:15">
      <c r="A4464" s="1">
        <v>2023</v>
      </c>
      <c r="B4464" s="1" t="s">
        <v>681</v>
      </c>
      <c r="C4464" s="1">
        <v>430700</v>
      </c>
      <c r="D4464" s="1" t="s">
        <v>27</v>
      </c>
      <c r="E4464" s="1" t="s">
        <v>663</v>
      </c>
      <c r="F4464" s="14" t="s">
        <v>682</v>
      </c>
      <c r="G4464" s="14">
        <v>493.5</v>
      </c>
      <c r="H4464" s="14" t="s">
        <v>683</v>
      </c>
      <c r="I4464" s="14">
        <v>2187.5</v>
      </c>
      <c r="J4464" s="18">
        <f>G4464/F4464</f>
        <v>0.112524796497708</v>
      </c>
      <c r="K4464" s="18">
        <f>H4464/F4464</f>
        <v>0.388672275805459</v>
      </c>
      <c r="L4464" s="18">
        <f>I4464/F4464</f>
        <v>0.49878012631963</v>
      </c>
      <c r="M4464" s="18">
        <f>I4464/F4464</f>
        <v>0.49878012631963</v>
      </c>
      <c r="N4464" s="18">
        <f>J4464*1+K4464*2+L4464*3</f>
        <v>2.38620972706751</v>
      </c>
      <c r="O4464" s="18">
        <f>I4464/H4464</f>
        <v>1.28329226798076</v>
      </c>
    </row>
    <row r="4465" spans="1:15">
      <c r="A4465" s="8">
        <v>2000</v>
      </c>
      <c r="B4465" s="8" t="s">
        <v>684</v>
      </c>
      <c r="C4465" s="8">
        <v>430800</v>
      </c>
      <c r="D4465" s="8" t="s">
        <v>27</v>
      </c>
      <c r="E4465" s="8" t="s">
        <v>663</v>
      </c>
      <c r="F4465" s="9">
        <v>60.37</v>
      </c>
      <c r="G4465" s="9">
        <v>14.97</v>
      </c>
      <c r="H4465" s="9">
        <v>13.76</v>
      </c>
      <c r="I4465" s="9">
        <v>31.64</v>
      </c>
      <c r="J4465" s="10">
        <v>0.247970849275589</v>
      </c>
      <c r="K4465" s="10">
        <v>0.227927774190903</v>
      </c>
      <c r="L4465" s="10">
        <v>0.524101376533508</v>
      </c>
      <c r="M4465" s="10">
        <v>0.524101376533508</v>
      </c>
      <c r="N4465" s="10">
        <v>2.27613043785095</v>
      </c>
      <c r="O4465" s="10">
        <v>2.29941868782043</v>
      </c>
    </row>
    <row r="4466" spans="1:15">
      <c r="A4466" s="8">
        <v>2001</v>
      </c>
      <c r="B4466" s="8" t="s">
        <v>684</v>
      </c>
      <c r="C4466" s="8">
        <v>430800</v>
      </c>
      <c r="D4466" s="8" t="s">
        <v>27</v>
      </c>
      <c r="E4466" s="8" t="s">
        <v>663</v>
      </c>
      <c r="F4466" s="9">
        <v>66.71</v>
      </c>
      <c r="G4466" s="9">
        <v>15.15</v>
      </c>
      <c r="H4466" s="9">
        <v>14.1</v>
      </c>
      <c r="I4466" s="9">
        <v>37.46</v>
      </c>
      <c r="J4466" s="10">
        <v>0.227102383971214</v>
      </c>
      <c r="K4466" s="10">
        <v>0.211362615227699</v>
      </c>
      <c r="L4466" s="10">
        <v>0.561535000801086</v>
      </c>
      <c r="M4466" s="10">
        <v>0.561535000801086</v>
      </c>
      <c r="N4466" s="10">
        <v>2.33443260192871</v>
      </c>
      <c r="O4466" s="10">
        <v>2.65673756599426</v>
      </c>
    </row>
    <row r="4467" spans="1:15">
      <c r="A4467" s="8">
        <v>2002</v>
      </c>
      <c r="B4467" s="8" t="s">
        <v>684</v>
      </c>
      <c r="C4467" s="8">
        <v>430800</v>
      </c>
      <c r="D4467" s="8" t="s">
        <v>27</v>
      </c>
      <c r="E4467" s="8" t="s">
        <v>663</v>
      </c>
      <c r="F4467" s="9">
        <v>72.96</v>
      </c>
      <c r="G4467" s="9">
        <v>15.51</v>
      </c>
      <c r="H4467" s="9">
        <v>16.48</v>
      </c>
      <c r="I4467" s="9">
        <v>40.97</v>
      </c>
      <c r="J4467" s="10">
        <v>0.212582230567932</v>
      </c>
      <c r="K4467" s="10">
        <v>0.225877195596695</v>
      </c>
      <c r="L4467" s="10">
        <v>0.561540544033051</v>
      </c>
      <c r="M4467" s="10">
        <v>0.561540544033051</v>
      </c>
      <c r="N4467" s="10">
        <v>2.34895825386047</v>
      </c>
      <c r="O4467" s="10">
        <v>2.48604369163513</v>
      </c>
    </row>
    <row r="4468" spans="1:15">
      <c r="A4468" s="8">
        <v>2003</v>
      </c>
      <c r="B4468" s="8" t="s">
        <v>684</v>
      </c>
      <c r="C4468" s="8">
        <v>430800</v>
      </c>
      <c r="D4468" s="8" t="s">
        <v>27</v>
      </c>
      <c r="E4468" s="8" t="s">
        <v>663</v>
      </c>
      <c r="F4468" s="9">
        <v>81.91</v>
      </c>
      <c r="G4468" s="9">
        <v>15.46</v>
      </c>
      <c r="H4468" s="9">
        <v>20.59</v>
      </c>
      <c r="I4468" s="9">
        <v>45.86</v>
      </c>
      <c r="J4468" s="10">
        <v>0.188743740320206</v>
      </c>
      <c r="K4468" s="10">
        <v>0.251373469829559</v>
      </c>
      <c r="L4468" s="10">
        <v>0.559882819652557</v>
      </c>
      <c r="M4468" s="10">
        <v>0.559882819652557</v>
      </c>
      <c r="N4468" s="10">
        <v>2.37113904953003</v>
      </c>
      <c r="O4468" s="10">
        <v>2.227294921875</v>
      </c>
    </row>
    <row r="4469" spans="1:15">
      <c r="A4469" s="8">
        <v>2004</v>
      </c>
      <c r="B4469" s="8" t="s">
        <v>684</v>
      </c>
      <c r="C4469" s="8">
        <v>430800</v>
      </c>
      <c r="D4469" s="8" t="s">
        <v>27</v>
      </c>
      <c r="E4469" s="8" t="s">
        <v>663</v>
      </c>
      <c r="F4469" s="9">
        <v>96.09</v>
      </c>
      <c r="G4469" s="9">
        <v>18.22</v>
      </c>
      <c r="H4469" s="9">
        <v>26.01</v>
      </c>
      <c r="I4469" s="9">
        <v>51.86</v>
      </c>
      <c r="J4469" s="10">
        <v>0.189613908529282</v>
      </c>
      <c r="K4469" s="10">
        <v>0.270683735609055</v>
      </c>
      <c r="L4469" s="10">
        <v>0.539702355861664</v>
      </c>
      <c r="M4469" s="10">
        <v>0.539702355861664</v>
      </c>
      <c r="N4469" s="10">
        <v>2.35008835792541</v>
      </c>
      <c r="O4469" s="10">
        <v>1.9938485622406</v>
      </c>
    </row>
    <row r="4470" spans="1:15">
      <c r="A4470" s="8">
        <v>2005</v>
      </c>
      <c r="B4470" s="8" t="s">
        <v>684</v>
      </c>
      <c r="C4470" s="8">
        <v>430800</v>
      </c>
      <c r="D4470" s="8" t="s">
        <v>27</v>
      </c>
      <c r="E4470" s="8" t="s">
        <v>663</v>
      </c>
      <c r="F4470" s="9">
        <v>110.63</v>
      </c>
      <c r="G4470" s="9">
        <v>18.56</v>
      </c>
      <c r="H4470" s="9">
        <v>28.18</v>
      </c>
      <c r="I4470" s="9">
        <v>63.89</v>
      </c>
      <c r="J4470" s="10">
        <v>0.16776642203331</v>
      </c>
      <c r="K4470" s="10">
        <v>0.254722952842712</v>
      </c>
      <c r="L4470" s="10">
        <v>0.577510595321655</v>
      </c>
      <c r="M4470" s="10">
        <v>0.577510595321655</v>
      </c>
      <c r="N4470" s="10">
        <v>2.40974402427673</v>
      </c>
      <c r="O4470" s="10">
        <v>2.2672107219696</v>
      </c>
    </row>
    <row r="4471" spans="1:15">
      <c r="A4471" s="8">
        <v>2006</v>
      </c>
      <c r="B4471" s="8" t="s">
        <v>684</v>
      </c>
      <c r="C4471" s="8">
        <v>430800</v>
      </c>
      <c r="D4471" s="8" t="s">
        <v>27</v>
      </c>
      <c r="E4471" s="8" t="s">
        <v>663</v>
      </c>
      <c r="F4471" s="9">
        <v>127.54</v>
      </c>
      <c r="G4471" s="9">
        <v>20.92</v>
      </c>
      <c r="H4471" s="9">
        <v>30.83</v>
      </c>
      <c r="I4471" s="9">
        <v>75.8</v>
      </c>
      <c r="J4471" s="10">
        <v>0.164026975631714</v>
      </c>
      <c r="K4471" s="10">
        <v>0.241728082299232</v>
      </c>
      <c r="L4471" s="10">
        <v>0.594323337078094</v>
      </c>
      <c r="M4471" s="10">
        <v>0.594323337078094</v>
      </c>
      <c r="N4471" s="10">
        <v>2.43045306205749</v>
      </c>
      <c r="O4471" s="10">
        <v>2.45864415168762</v>
      </c>
    </row>
    <row r="4472" spans="1:15">
      <c r="A4472" s="8">
        <v>2007</v>
      </c>
      <c r="B4472" s="8" t="s">
        <v>684</v>
      </c>
      <c r="C4472" s="8">
        <v>430800</v>
      </c>
      <c r="D4472" s="8" t="s">
        <v>27</v>
      </c>
      <c r="E4472" s="8" t="s">
        <v>663</v>
      </c>
      <c r="F4472" s="9">
        <v>151.33</v>
      </c>
      <c r="G4472" s="9">
        <v>25.38</v>
      </c>
      <c r="H4472" s="9">
        <v>36</v>
      </c>
      <c r="I4472" s="9">
        <v>89.95</v>
      </c>
      <c r="J4472" s="10">
        <v>0.167712941765785</v>
      </c>
      <c r="K4472" s="10">
        <v>0.23789070546627</v>
      </c>
      <c r="L4472" s="10">
        <v>0.594396352767944</v>
      </c>
      <c r="M4472" s="10">
        <v>0.594396352767944</v>
      </c>
      <c r="N4472" s="10">
        <v>2.42668342590332</v>
      </c>
      <c r="O4472" s="10">
        <v>2.49861121177673</v>
      </c>
    </row>
    <row r="4473" spans="1:15">
      <c r="A4473" s="8">
        <v>2008</v>
      </c>
      <c r="B4473" s="8" t="s">
        <v>684</v>
      </c>
      <c r="C4473" s="8">
        <v>430800</v>
      </c>
      <c r="D4473" s="8" t="s">
        <v>27</v>
      </c>
      <c r="E4473" s="8" t="s">
        <v>663</v>
      </c>
      <c r="F4473" s="9">
        <v>183.98</v>
      </c>
      <c r="G4473" s="9">
        <v>31.44</v>
      </c>
      <c r="H4473" s="9">
        <v>42.87</v>
      </c>
      <c r="I4473" s="9">
        <v>109.67</v>
      </c>
      <c r="J4473" s="10">
        <v>0.170888140797615</v>
      </c>
      <c r="K4473" s="10">
        <v>0.233014464378357</v>
      </c>
      <c r="L4473" s="10">
        <v>0.596097409725189</v>
      </c>
      <c r="M4473" s="10">
        <v>0.596097409725189</v>
      </c>
      <c r="N4473" s="10">
        <v>2.42520928382874</v>
      </c>
      <c r="O4473" s="10">
        <v>2.55819916725159</v>
      </c>
    </row>
    <row r="4474" spans="1:15">
      <c r="A4474" s="8">
        <v>2009</v>
      </c>
      <c r="B4474" s="8" t="s">
        <v>684</v>
      </c>
      <c r="C4474" s="8">
        <v>430800</v>
      </c>
      <c r="D4474" s="8" t="s">
        <v>27</v>
      </c>
      <c r="E4474" s="8" t="s">
        <v>663</v>
      </c>
      <c r="F4474" s="9">
        <v>203.1</v>
      </c>
      <c r="G4474" s="9">
        <v>26.89</v>
      </c>
      <c r="H4474" s="9">
        <v>47.06</v>
      </c>
      <c r="I4474" s="9">
        <v>129.15</v>
      </c>
      <c r="J4474" s="10">
        <v>0.132397830486298</v>
      </c>
      <c r="K4474" s="10">
        <v>0.231708511710167</v>
      </c>
      <c r="L4474" s="10">
        <v>0.635893642902374</v>
      </c>
      <c r="M4474" s="10">
        <v>0.635893642902374</v>
      </c>
      <c r="N4474" s="10">
        <v>2.50349569320679</v>
      </c>
      <c r="O4474" s="10">
        <v>2.7443687915802</v>
      </c>
    </row>
    <row r="4475" spans="1:15">
      <c r="A4475" s="8">
        <v>2010</v>
      </c>
      <c r="B4475" s="8" t="s">
        <v>684</v>
      </c>
      <c r="C4475" s="8">
        <v>430800</v>
      </c>
      <c r="D4475" s="8" t="s">
        <v>27</v>
      </c>
      <c r="E4475" s="8" t="s">
        <v>663</v>
      </c>
      <c r="F4475" s="9">
        <v>242.48</v>
      </c>
      <c r="G4475" s="9">
        <v>31.23</v>
      </c>
      <c r="H4475" s="9">
        <v>60.06</v>
      </c>
      <c r="I4475" s="9">
        <v>151.19</v>
      </c>
      <c r="J4475" s="10">
        <v>0.128794133663177</v>
      </c>
      <c r="K4475" s="10">
        <v>0.24769052863121</v>
      </c>
      <c r="L4475" s="10">
        <v>0.623515367507935</v>
      </c>
      <c r="M4475" s="10">
        <v>0.623515367507935</v>
      </c>
      <c r="N4475" s="10">
        <v>2.49472141265869</v>
      </c>
      <c r="O4475" s="10">
        <v>2.51731610298157</v>
      </c>
    </row>
    <row r="4476" spans="1:15">
      <c r="A4476" s="8">
        <v>2011</v>
      </c>
      <c r="B4476" s="8" t="s">
        <v>684</v>
      </c>
      <c r="C4476" s="8">
        <v>430800</v>
      </c>
      <c r="D4476" s="8" t="s">
        <v>27</v>
      </c>
      <c r="E4476" s="8" t="s">
        <v>663</v>
      </c>
      <c r="F4476" s="9">
        <v>298.04</v>
      </c>
      <c r="G4476" s="9">
        <v>38.72</v>
      </c>
      <c r="H4476" s="9">
        <v>76.36</v>
      </c>
      <c r="I4476" s="9">
        <v>182.97</v>
      </c>
      <c r="J4476" s="10">
        <v>0.129915446043015</v>
      </c>
      <c r="K4476" s="10">
        <v>0.256207227706909</v>
      </c>
      <c r="L4476" s="10">
        <v>0.613910913467407</v>
      </c>
      <c r="M4476" s="10">
        <v>0.613910913467407</v>
      </c>
      <c r="N4476" s="10">
        <v>2.48406267166138</v>
      </c>
      <c r="O4476" s="10">
        <v>2.39614987373352</v>
      </c>
    </row>
    <row r="4477" spans="1:15">
      <c r="A4477" s="8">
        <v>2012</v>
      </c>
      <c r="B4477" s="8" t="s">
        <v>684</v>
      </c>
      <c r="C4477" s="8">
        <v>430800</v>
      </c>
      <c r="D4477" s="8" t="s">
        <v>27</v>
      </c>
      <c r="E4477" s="8" t="s">
        <v>663</v>
      </c>
      <c r="F4477" s="9">
        <v>338.99</v>
      </c>
      <c r="G4477" s="9">
        <v>42.27</v>
      </c>
      <c r="H4477" s="9">
        <v>85.42</v>
      </c>
      <c r="I4477" s="9">
        <v>211.29</v>
      </c>
      <c r="J4477" s="10">
        <v>0.12469394505024</v>
      </c>
      <c r="K4477" s="10">
        <v>0.251983821392059</v>
      </c>
      <c r="L4477" s="10">
        <v>0.623292744159698</v>
      </c>
      <c r="M4477" s="10">
        <v>0.623292744159698</v>
      </c>
      <c r="N4477" s="10">
        <v>2.49853992462158</v>
      </c>
      <c r="O4477" s="10">
        <v>2.47354245185852</v>
      </c>
    </row>
    <row r="4478" spans="1:15">
      <c r="A4478" s="8">
        <v>2013</v>
      </c>
      <c r="B4478" s="8" t="s">
        <v>684</v>
      </c>
      <c r="C4478" s="8">
        <v>430800</v>
      </c>
      <c r="D4478" s="8" t="s">
        <v>27</v>
      </c>
      <c r="E4478" s="8" t="s">
        <v>663</v>
      </c>
      <c r="F4478" s="9">
        <v>365.65</v>
      </c>
      <c r="G4478" s="9">
        <v>45.49</v>
      </c>
      <c r="H4478" s="9">
        <v>92.88</v>
      </c>
      <c r="I4478" s="9">
        <v>227.25</v>
      </c>
      <c r="J4478" s="10">
        <v>0.124408587813377</v>
      </c>
      <c r="K4478" s="10">
        <v>0.254013389348984</v>
      </c>
      <c r="L4478" s="10">
        <v>0.621495962142944</v>
      </c>
      <c r="M4478" s="10">
        <v>0.621495962142944</v>
      </c>
      <c r="N4478" s="10">
        <v>2.49692320823669</v>
      </c>
      <c r="O4478" s="10">
        <v>2.44670534133911</v>
      </c>
    </row>
    <row r="4479" spans="1:15">
      <c r="A4479" s="8">
        <v>2014</v>
      </c>
      <c r="B4479" s="8" t="s">
        <v>684</v>
      </c>
      <c r="C4479" s="8">
        <v>430800</v>
      </c>
      <c r="D4479" s="8" t="s">
        <v>27</v>
      </c>
      <c r="E4479" s="8" t="s">
        <v>663</v>
      </c>
      <c r="F4479" s="9">
        <v>410.02</v>
      </c>
      <c r="G4479" s="9">
        <v>47.56</v>
      </c>
      <c r="H4479" s="9">
        <v>99.68</v>
      </c>
      <c r="I4479" s="9">
        <v>262.78</v>
      </c>
      <c r="J4479" s="10">
        <v>0.115994341671467</v>
      </c>
      <c r="K4479" s="10">
        <v>0.243110090494156</v>
      </c>
      <c r="L4479" s="10">
        <v>0.640895545482635</v>
      </c>
      <c r="M4479" s="10">
        <v>0.640895545482635</v>
      </c>
      <c r="N4479" s="10">
        <v>2.5249011516571</v>
      </c>
      <c r="O4479" s="10">
        <v>2.63623595237732</v>
      </c>
    </row>
    <row r="4480" spans="1:15">
      <c r="A4480" s="8">
        <v>2015</v>
      </c>
      <c r="B4480" s="8" t="s">
        <v>684</v>
      </c>
      <c r="C4480" s="8">
        <v>430800</v>
      </c>
      <c r="D4480" s="8" t="s">
        <v>27</v>
      </c>
      <c r="E4480" s="8" t="s">
        <v>663</v>
      </c>
      <c r="F4480" s="9">
        <v>447.7</v>
      </c>
      <c r="G4480" s="9">
        <v>51.84</v>
      </c>
      <c r="H4480" s="9">
        <v>101.9</v>
      </c>
      <c r="I4480" s="9">
        <v>293.96</v>
      </c>
      <c r="J4480" s="10">
        <v>0.115791827440262</v>
      </c>
      <c r="K4480" s="10">
        <v>0.227607771754265</v>
      </c>
      <c r="L4480" s="10">
        <v>0.656600415706635</v>
      </c>
      <c r="M4480" s="10">
        <v>0.656600415706635</v>
      </c>
      <c r="N4480" s="10">
        <v>2.54080867767334</v>
      </c>
      <c r="O4480" s="10">
        <v>2.88478899002075</v>
      </c>
    </row>
    <row r="4481" spans="1:15">
      <c r="A4481" s="8">
        <v>2016</v>
      </c>
      <c r="B4481" s="8" t="s">
        <v>684</v>
      </c>
      <c r="C4481" s="8">
        <v>430800</v>
      </c>
      <c r="D4481" s="8" t="s">
        <v>27</v>
      </c>
      <c r="E4481" s="8" t="s">
        <v>663</v>
      </c>
      <c r="F4481" s="9">
        <v>493.1</v>
      </c>
      <c r="G4481" s="9">
        <v>56.36</v>
      </c>
      <c r="H4481" s="9">
        <v>104.73</v>
      </c>
      <c r="I4481" s="9">
        <v>332</v>
      </c>
      <c r="J4481" s="10">
        <v>0.114297300577164</v>
      </c>
      <c r="K4481" s="10">
        <v>0.21239098906517</v>
      </c>
      <c r="L4481" s="10">
        <v>0.673291444778442</v>
      </c>
      <c r="M4481" s="10">
        <v>0.673291444778442</v>
      </c>
      <c r="N4481" s="10">
        <v>2.55895352363586</v>
      </c>
      <c r="O4481" s="10">
        <v>3.17005634307861</v>
      </c>
    </row>
    <row r="4482" spans="1:15">
      <c r="A4482" s="8">
        <v>2017</v>
      </c>
      <c r="B4482" s="8" t="s">
        <v>684</v>
      </c>
      <c r="C4482" s="8">
        <v>430800</v>
      </c>
      <c r="D4482" s="8" t="s">
        <v>27</v>
      </c>
      <c r="E4482" s="8" t="s">
        <v>663</v>
      </c>
      <c r="F4482" s="9">
        <v>538.24</v>
      </c>
      <c r="G4482" s="9">
        <v>57.65</v>
      </c>
      <c r="H4482" s="9">
        <v>109.06</v>
      </c>
      <c r="I4482" s="9">
        <v>371.53</v>
      </c>
      <c r="J4482" s="10">
        <v>0.107108354568481</v>
      </c>
      <c r="K4482" s="10">
        <v>0.20262336730957</v>
      </c>
      <c r="L4482" s="10">
        <v>0.690268278121948</v>
      </c>
      <c r="M4482" s="10">
        <v>0.690268278121948</v>
      </c>
      <c r="N4482" s="10">
        <v>2.58315992355347</v>
      </c>
      <c r="O4482" s="10">
        <v>3.40665698051453</v>
      </c>
    </row>
    <row r="4483" spans="1:15">
      <c r="A4483" s="8">
        <v>2018</v>
      </c>
      <c r="B4483" s="8" t="s">
        <v>684</v>
      </c>
      <c r="C4483" s="8">
        <v>430800</v>
      </c>
      <c r="D4483" s="8" t="s">
        <v>27</v>
      </c>
      <c r="E4483" s="8" t="s">
        <v>663</v>
      </c>
      <c r="F4483" s="9">
        <v>578.92</v>
      </c>
      <c r="G4483" s="9">
        <v>58.76</v>
      </c>
      <c r="H4483" s="9">
        <v>102.58</v>
      </c>
      <c r="I4483" s="9">
        <v>417.57</v>
      </c>
      <c r="J4483" s="10">
        <v>0.10149934142828</v>
      </c>
      <c r="K4483" s="10">
        <v>0.177192017436028</v>
      </c>
      <c r="L4483" s="10">
        <v>0.721291363239288</v>
      </c>
      <c r="M4483" s="10">
        <v>0.721291363239288</v>
      </c>
      <c r="N4483" s="10">
        <v>2.61975741386414</v>
      </c>
      <c r="O4483" s="10">
        <v>4.07067632675171</v>
      </c>
    </row>
    <row r="4484" spans="1:15">
      <c r="A4484" s="8">
        <v>2019</v>
      </c>
      <c r="B4484" s="8" t="s">
        <v>684</v>
      </c>
      <c r="C4484" s="8">
        <v>430800</v>
      </c>
      <c r="D4484" s="8" t="s">
        <v>27</v>
      </c>
      <c r="E4484" s="8" t="s">
        <v>663</v>
      </c>
      <c r="F4484" s="9">
        <v>552.0964</v>
      </c>
      <c r="G4484" s="9">
        <v>69.456298828125</v>
      </c>
      <c r="H4484" s="9">
        <v>81.3571014404297</v>
      </c>
      <c r="I4484" s="9">
        <v>401.282989501953</v>
      </c>
      <c r="J4484" s="10">
        <v>0.125804662704468</v>
      </c>
      <c r="K4484" s="10">
        <v>0.147360324859619</v>
      </c>
      <c r="L4484" s="10">
        <v>0.726835012435913</v>
      </c>
      <c r="M4484" s="10">
        <v>0.726835012435913</v>
      </c>
      <c r="N4484" s="10">
        <v>2.60103034973145</v>
      </c>
      <c r="O4484" s="10">
        <v>4.93236589431763</v>
      </c>
    </row>
    <row r="4485" spans="1:15">
      <c r="A4485" s="8">
        <v>2020</v>
      </c>
      <c r="B4485" s="8" t="s">
        <v>684</v>
      </c>
      <c r="C4485" s="8">
        <v>430800</v>
      </c>
      <c r="D4485" s="8" t="s">
        <v>27</v>
      </c>
      <c r="E4485" s="8" t="s">
        <v>663</v>
      </c>
      <c r="F4485" s="9">
        <v>556.68</v>
      </c>
      <c r="G4485" s="9">
        <v>82.1500015258789</v>
      </c>
      <c r="H4485" s="9">
        <v>87.2399978637695</v>
      </c>
      <c r="I4485" s="9">
        <v>387.290008544922</v>
      </c>
      <c r="J4485" s="10">
        <v>0.147571325302124</v>
      </c>
      <c r="K4485" s="10">
        <v>0.15671481192112</v>
      </c>
      <c r="L4485" s="10">
        <v>0.695713877677917</v>
      </c>
      <c r="M4485" s="10">
        <v>0.695713877677917</v>
      </c>
      <c r="N4485" s="10">
        <v>2.54814267158508</v>
      </c>
      <c r="O4485" s="10">
        <v>4.4393630027771</v>
      </c>
    </row>
    <row r="4486" spans="1:15">
      <c r="A4486" s="8">
        <v>2021</v>
      </c>
      <c r="B4486" s="8" t="s">
        <v>684</v>
      </c>
      <c r="C4486" s="8">
        <v>430800</v>
      </c>
      <c r="D4486" s="8" t="s">
        <v>27</v>
      </c>
      <c r="E4486" s="8" t="s">
        <v>663</v>
      </c>
      <c r="F4486" s="9">
        <v>580.29</v>
      </c>
      <c r="G4486" s="9">
        <v>82.8199996948242</v>
      </c>
      <c r="H4486" s="9">
        <v>81.6600036621094</v>
      </c>
      <c r="I4486" s="9">
        <v>415.809997558594</v>
      </c>
      <c r="J4486" s="10">
        <v>0.142721742391586</v>
      </c>
      <c r="K4486" s="10">
        <v>0.140722751617432</v>
      </c>
      <c r="L4486" s="10">
        <v>0.716555535793304</v>
      </c>
      <c r="M4486" s="10">
        <v>0.716555535793304</v>
      </c>
      <c r="N4486" s="10">
        <v>2.57383394241333</v>
      </c>
      <c r="O4486" s="10">
        <v>5.09196662902832</v>
      </c>
    </row>
    <row r="4487" spans="1:15">
      <c r="A4487" s="8">
        <v>2022</v>
      </c>
      <c r="B4487" s="8" t="s">
        <v>684</v>
      </c>
      <c r="C4487" s="8">
        <v>430800</v>
      </c>
      <c r="D4487" s="8" t="s">
        <v>27</v>
      </c>
      <c r="E4487" s="8" t="s">
        <v>663</v>
      </c>
      <c r="F4487" s="9">
        <v>592.4</v>
      </c>
      <c r="G4487" s="9">
        <v>87.8</v>
      </c>
      <c r="H4487" s="9">
        <v>75.9</v>
      </c>
      <c r="I4487" s="9">
        <v>428.8</v>
      </c>
      <c r="J4487" s="10">
        <v>0.148210668467252</v>
      </c>
      <c r="K4487" s="10">
        <v>0.12812288993923</v>
      </c>
      <c r="L4487" s="10">
        <v>0.723835246455098</v>
      </c>
      <c r="M4487" s="10">
        <v>0.723835246455098</v>
      </c>
      <c r="N4487" s="10">
        <v>2.57596218771101</v>
      </c>
      <c r="O4487" s="10">
        <v>5.64953886693017</v>
      </c>
    </row>
    <row r="4488" spans="1:15">
      <c r="A4488" s="1">
        <v>2023</v>
      </c>
      <c r="B4488" s="1" t="s">
        <v>684</v>
      </c>
      <c r="C4488" s="1">
        <v>430800</v>
      </c>
      <c r="D4488" s="1" t="s">
        <v>27</v>
      </c>
      <c r="E4488" s="1" t="s">
        <v>663</v>
      </c>
      <c r="F4488" s="14" t="s">
        <v>195</v>
      </c>
      <c r="G4488" s="14">
        <v>88.3</v>
      </c>
      <c r="H4488" s="14" t="s">
        <v>685</v>
      </c>
      <c r="I4488" s="14">
        <v>454.5</v>
      </c>
      <c r="J4488" s="18">
        <f>G4488/F4488</f>
        <v>0.143834500733018</v>
      </c>
      <c r="K4488" s="18">
        <f>H4488/F4488</f>
        <v>0.115979801270565</v>
      </c>
      <c r="L4488" s="18">
        <f>I4488/F4488</f>
        <v>0.740348590975729</v>
      </c>
      <c r="M4488" s="18">
        <f>I4488/F4488</f>
        <v>0.740348590975729</v>
      </c>
      <c r="N4488" s="18">
        <f>J4488*1+K4488*2+L4488*3</f>
        <v>2.59683987620134</v>
      </c>
      <c r="O4488" s="18">
        <f>I4488/H4488</f>
        <v>6.38342696629213</v>
      </c>
    </row>
    <row r="4489" spans="1:15">
      <c r="A4489" s="8">
        <v>2000</v>
      </c>
      <c r="B4489" s="8" t="s">
        <v>686</v>
      </c>
      <c r="C4489" s="8">
        <v>430900</v>
      </c>
      <c r="D4489" s="8" t="s">
        <v>27</v>
      </c>
      <c r="E4489" s="8" t="s">
        <v>663</v>
      </c>
      <c r="F4489" s="9">
        <v>193.61</v>
      </c>
      <c r="G4489" s="9">
        <v>53.63</v>
      </c>
      <c r="H4489" s="9">
        <v>58.28</v>
      </c>
      <c r="I4489" s="9">
        <v>81.7</v>
      </c>
      <c r="J4489" s="10">
        <v>0.277000159025192</v>
      </c>
      <c r="K4489" s="10">
        <v>0.30101752281189</v>
      </c>
      <c r="L4489" s="10">
        <v>0.42198234796524</v>
      </c>
      <c r="M4489" s="10">
        <v>0.42198234796524</v>
      </c>
      <c r="N4489" s="10">
        <v>2.14498233795166</v>
      </c>
      <c r="O4489" s="10">
        <v>1.40185308456421</v>
      </c>
    </row>
    <row r="4490" spans="1:15">
      <c r="A4490" s="8">
        <v>2001</v>
      </c>
      <c r="B4490" s="8" t="s">
        <v>686</v>
      </c>
      <c r="C4490" s="8">
        <v>430900</v>
      </c>
      <c r="D4490" s="8" t="s">
        <v>27</v>
      </c>
      <c r="E4490" s="8" t="s">
        <v>663</v>
      </c>
      <c r="F4490" s="9">
        <v>210.01</v>
      </c>
      <c r="G4490" s="9">
        <v>56.3</v>
      </c>
      <c r="H4490" s="9">
        <v>63.28</v>
      </c>
      <c r="I4490" s="9">
        <v>90.43</v>
      </c>
      <c r="J4490" s="10">
        <v>0.268082469701767</v>
      </c>
      <c r="K4490" s="10">
        <v>0.301318973302841</v>
      </c>
      <c r="L4490" s="10">
        <v>0.430598556995392</v>
      </c>
      <c r="M4490" s="10">
        <v>0.430598556995392</v>
      </c>
      <c r="N4490" s="10">
        <v>2.16251611709595</v>
      </c>
      <c r="O4490" s="10">
        <v>1.42904555797577</v>
      </c>
    </row>
    <row r="4491" spans="1:15">
      <c r="A4491" s="8">
        <v>2002</v>
      </c>
      <c r="B4491" s="8" t="s">
        <v>686</v>
      </c>
      <c r="C4491" s="8">
        <v>430900</v>
      </c>
      <c r="D4491" s="8" t="s">
        <v>27</v>
      </c>
      <c r="E4491" s="8" t="s">
        <v>663</v>
      </c>
      <c r="F4491" s="9">
        <v>229.45</v>
      </c>
      <c r="G4491" s="9">
        <v>58.37</v>
      </c>
      <c r="H4491" s="9">
        <v>70.35</v>
      </c>
      <c r="I4491" s="9">
        <v>100.75</v>
      </c>
      <c r="J4491" s="10">
        <v>0.254390925168991</v>
      </c>
      <c r="K4491" s="10">
        <v>0.306602746248245</v>
      </c>
      <c r="L4491" s="10">
        <v>0.439093470573425</v>
      </c>
      <c r="M4491" s="10">
        <v>0.439093470573425</v>
      </c>
      <c r="N4491" s="10">
        <v>2.18487691879272</v>
      </c>
      <c r="O4491" s="10">
        <v>1.43212509155273</v>
      </c>
    </row>
    <row r="4492" spans="1:15">
      <c r="A4492" s="8">
        <v>2003</v>
      </c>
      <c r="B4492" s="8" t="s">
        <v>686</v>
      </c>
      <c r="C4492" s="8">
        <v>430900</v>
      </c>
      <c r="D4492" s="8" t="s">
        <v>27</v>
      </c>
      <c r="E4492" s="8" t="s">
        <v>663</v>
      </c>
      <c r="F4492" s="9">
        <v>239.67</v>
      </c>
      <c r="G4492" s="9">
        <v>58.46</v>
      </c>
      <c r="H4492" s="9">
        <v>69.7</v>
      </c>
      <c r="I4492" s="9">
        <v>111.54</v>
      </c>
      <c r="J4492" s="10">
        <v>0.243918716907501</v>
      </c>
      <c r="K4492" s="10">
        <v>0.29081654548645</v>
      </c>
      <c r="L4492" s="10">
        <v>0.465389907360077</v>
      </c>
      <c r="M4492" s="10">
        <v>0.465389907360077</v>
      </c>
      <c r="N4492" s="10">
        <v>2.22172164916992</v>
      </c>
      <c r="O4492" s="10">
        <v>1.60028696060181</v>
      </c>
    </row>
    <row r="4493" spans="1:15">
      <c r="A4493" s="8">
        <v>2004</v>
      </c>
      <c r="B4493" s="8" t="s">
        <v>686</v>
      </c>
      <c r="C4493" s="8">
        <v>430900</v>
      </c>
      <c r="D4493" s="8" t="s">
        <v>27</v>
      </c>
      <c r="E4493" s="8" t="s">
        <v>663</v>
      </c>
      <c r="F4493" s="9">
        <v>287.34</v>
      </c>
      <c r="G4493" s="9">
        <v>76.15</v>
      </c>
      <c r="H4493" s="9">
        <v>83.93</v>
      </c>
      <c r="I4493" s="9">
        <v>127.26</v>
      </c>
      <c r="J4493" s="10">
        <v>0.265017062425613</v>
      </c>
      <c r="K4493" s="10">
        <v>0.292092978954315</v>
      </c>
      <c r="L4493" s="10">
        <v>0.442889958620071</v>
      </c>
      <c r="M4493" s="10">
        <v>0.442889958620071</v>
      </c>
      <c r="N4493" s="10">
        <v>2.17787289619446</v>
      </c>
      <c r="O4493" s="10">
        <v>1.51626360416412</v>
      </c>
    </row>
    <row r="4494" spans="1:15">
      <c r="A4494" s="8">
        <v>2005</v>
      </c>
      <c r="B4494" s="8" t="s">
        <v>686</v>
      </c>
      <c r="C4494" s="8">
        <v>430900</v>
      </c>
      <c r="D4494" s="8" t="s">
        <v>27</v>
      </c>
      <c r="E4494" s="8" t="s">
        <v>663</v>
      </c>
      <c r="F4494" s="9">
        <v>294.76</v>
      </c>
      <c r="G4494" s="9">
        <v>82.92</v>
      </c>
      <c r="H4494" s="9">
        <v>84.18</v>
      </c>
      <c r="I4494" s="9">
        <v>127.66</v>
      </c>
      <c r="J4494" s="10">
        <v>0.281313598155975</v>
      </c>
      <c r="K4494" s="10">
        <v>0.285588264465332</v>
      </c>
      <c r="L4494" s="10">
        <v>0.43309810757637</v>
      </c>
      <c r="M4494" s="10">
        <v>0.43309810757637</v>
      </c>
      <c r="N4494" s="10">
        <v>2.15178442001343</v>
      </c>
      <c r="O4494" s="10">
        <v>1.51651227474213</v>
      </c>
    </row>
    <row r="4495" spans="1:15">
      <c r="A4495" s="8">
        <v>2006</v>
      </c>
      <c r="B4495" s="8" t="s">
        <v>686</v>
      </c>
      <c r="C4495" s="8">
        <v>430900</v>
      </c>
      <c r="D4495" s="8" t="s">
        <v>27</v>
      </c>
      <c r="E4495" s="8" t="s">
        <v>663</v>
      </c>
      <c r="F4495" s="9">
        <v>336.21</v>
      </c>
      <c r="G4495" s="9">
        <v>89.2</v>
      </c>
      <c r="H4495" s="9">
        <v>102.21</v>
      </c>
      <c r="I4495" s="9">
        <v>144.81</v>
      </c>
      <c r="J4495" s="10">
        <v>0.265310376882553</v>
      </c>
      <c r="K4495" s="10">
        <v>0.304006427526474</v>
      </c>
      <c r="L4495" s="10">
        <v>0.430712938308716</v>
      </c>
      <c r="M4495" s="10">
        <v>0.430712938308716</v>
      </c>
      <c r="N4495" s="10">
        <v>2.16546201705933</v>
      </c>
      <c r="O4495" s="10">
        <v>1.41678893566132</v>
      </c>
    </row>
    <row r="4496" spans="1:15">
      <c r="A4496" s="8">
        <v>2007</v>
      </c>
      <c r="B4496" s="8" t="s">
        <v>686</v>
      </c>
      <c r="C4496" s="8">
        <v>430900</v>
      </c>
      <c r="D4496" s="8" t="s">
        <v>27</v>
      </c>
      <c r="E4496" s="8" t="s">
        <v>663</v>
      </c>
      <c r="F4496" s="9">
        <v>417.62</v>
      </c>
      <c r="G4496" s="9">
        <v>114.97</v>
      </c>
      <c r="H4496" s="9">
        <v>131.18</v>
      </c>
      <c r="I4496" s="9">
        <v>171.48</v>
      </c>
      <c r="J4496" s="10">
        <v>0.275298118591309</v>
      </c>
      <c r="K4496" s="10">
        <v>0.314113318920135</v>
      </c>
      <c r="L4496" s="10">
        <v>0.410612523555756</v>
      </c>
      <c r="M4496" s="10">
        <v>0.410612523555756</v>
      </c>
      <c r="N4496" s="10">
        <v>2.13536238670349</v>
      </c>
      <c r="O4496" s="10">
        <v>1.30721151828766</v>
      </c>
    </row>
    <row r="4497" spans="1:15">
      <c r="A4497" s="8">
        <v>2008</v>
      </c>
      <c r="B4497" s="8" t="s">
        <v>686</v>
      </c>
      <c r="C4497" s="8">
        <v>430900</v>
      </c>
      <c r="D4497" s="8" t="s">
        <v>27</v>
      </c>
      <c r="E4497" s="8" t="s">
        <v>663</v>
      </c>
      <c r="F4497" s="9">
        <v>511.28</v>
      </c>
      <c r="G4497" s="9">
        <v>145</v>
      </c>
      <c r="H4497" s="9">
        <v>170.66</v>
      </c>
      <c r="I4497" s="9">
        <v>195.61</v>
      </c>
      <c r="J4497" s="10">
        <v>0.283601939678192</v>
      </c>
      <c r="K4497" s="10">
        <v>0.333789706230164</v>
      </c>
      <c r="L4497" s="10">
        <v>0.382588803768158</v>
      </c>
      <c r="M4497" s="10">
        <v>0.382588803768158</v>
      </c>
      <c r="N4497" s="10">
        <v>2.09894776344299</v>
      </c>
      <c r="O4497" s="10">
        <v>1.14619708061218</v>
      </c>
    </row>
    <row r="4498" spans="1:15">
      <c r="A4498" s="8">
        <v>2009</v>
      </c>
      <c r="B4498" s="8" t="s">
        <v>686</v>
      </c>
      <c r="C4498" s="8">
        <v>430900</v>
      </c>
      <c r="D4498" s="8" t="s">
        <v>27</v>
      </c>
      <c r="E4498" s="8" t="s">
        <v>663</v>
      </c>
      <c r="F4498" s="9">
        <v>591.62</v>
      </c>
      <c r="G4498" s="9">
        <v>142.88</v>
      </c>
      <c r="H4498" s="9">
        <v>223.28</v>
      </c>
      <c r="I4498" s="9">
        <v>225.41</v>
      </c>
      <c r="J4498" s="10">
        <v>0.241506367921829</v>
      </c>
      <c r="K4498" s="10">
        <v>0.377404421567917</v>
      </c>
      <c r="L4498" s="10">
        <v>0.381004691123962</v>
      </c>
      <c r="M4498" s="10">
        <v>0.381004691123962</v>
      </c>
      <c r="N4498" s="10">
        <v>2.13932919502258</v>
      </c>
      <c r="O4498" s="10">
        <v>1.00953960418701</v>
      </c>
    </row>
    <row r="4499" spans="1:15">
      <c r="A4499" s="8">
        <v>2010</v>
      </c>
      <c r="B4499" s="8" t="s">
        <v>686</v>
      </c>
      <c r="C4499" s="8">
        <v>430900</v>
      </c>
      <c r="D4499" s="8" t="s">
        <v>27</v>
      </c>
      <c r="E4499" s="8" t="s">
        <v>663</v>
      </c>
      <c r="F4499" s="9">
        <v>712.27</v>
      </c>
      <c r="G4499" s="9">
        <v>162.4</v>
      </c>
      <c r="H4499" s="9">
        <v>288.4</v>
      </c>
      <c r="I4499" s="9">
        <v>261.48</v>
      </c>
      <c r="J4499" s="10">
        <v>0.228003427386284</v>
      </c>
      <c r="K4499" s="10">
        <v>0.404902637004852</v>
      </c>
      <c r="L4499" s="10">
        <v>0.36710798740387</v>
      </c>
      <c r="M4499" s="10">
        <v>0.36710798740387</v>
      </c>
      <c r="N4499" s="10">
        <v>2.1391327381134</v>
      </c>
      <c r="O4499" s="10">
        <v>0.90665739774704</v>
      </c>
    </row>
    <row r="4500" spans="1:15">
      <c r="A4500" s="8">
        <v>2011</v>
      </c>
      <c r="B4500" s="8" t="s">
        <v>686</v>
      </c>
      <c r="C4500" s="8">
        <v>430900</v>
      </c>
      <c r="D4500" s="8" t="s">
        <v>27</v>
      </c>
      <c r="E4500" s="8" t="s">
        <v>663</v>
      </c>
      <c r="F4500" s="9">
        <v>883.63</v>
      </c>
      <c r="G4500" s="9">
        <v>193.69</v>
      </c>
      <c r="H4500" s="9">
        <v>382.7</v>
      </c>
      <c r="I4500" s="9">
        <v>307.24</v>
      </c>
      <c r="J4500" s="10">
        <v>0.219198077917099</v>
      </c>
      <c r="K4500" s="10">
        <v>0.433099836111069</v>
      </c>
      <c r="L4500" s="10">
        <v>0.347702085971832</v>
      </c>
      <c r="M4500" s="10">
        <v>0.347702085971832</v>
      </c>
      <c r="N4500" s="10">
        <v>2.12850403785706</v>
      </c>
      <c r="O4500" s="10">
        <v>0.802822053432465</v>
      </c>
    </row>
    <row r="4501" spans="1:15">
      <c r="A4501" s="8">
        <v>2012</v>
      </c>
      <c r="B4501" s="8" t="s">
        <v>686</v>
      </c>
      <c r="C4501" s="8">
        <v>430900</v>
      </c>
      <c r="D4501" s="8" t="s">
        <v>27</v>
      </c>
      <c r="E4501" s="8" t="s">
        <v>663</v>
      </c>
      <c r="F4501" s="9">
        <v>1020.28</v>
      </c>
      <c r="G4501" s="9">
        <v>203.85</v>
      </c>
      <c r="H4501" s="9">
        <v>458.72</v>
      </c>
      <c r="I4501" s="9">
        <v>357.71</v>
      </c>
      <c r="J4501" s="10">
        <v>0.199798092246056</v>
      </c>
      <c r="K4501" s="10">
        <v>0.449602067470551</v>
      </c>
      <c r="L4501" s="10">
        <v>0.350599825382233</v>
      </c>
      <c r="M4501" s="10">
        <v>0.350599825382233</v>
      </c>
      <c r="N4501" s="10">
        <v>2.15080165863037</v>
      </c>
      <c r="O4501" s="10">
        <v>0.779800295829773</v>
      </c>
    </row>
    <row r="4502" spans="1:15">
      <c r="A4502" s="8">
        <v>2013</v>
      </c>
      <c r="B4502" s="8" t="s">
        <v>686</v>
      </c>
      <c r="C4502" s="8">
        <v>430900</v>
      </c>
      <c r="D4502" s="8" t="s">
        <v>27</v>
      </c>
      <c r="E4502" s="8" t="s">
        <v>663</v>
      </c>
      <c r="F4502" s="9">
        <v>1123.13</v>
      </c>
      <c r="G4502" s="9">
        <v>216.09</v>
      </c>
      <c r="H4502" s="9">
        <v>505.18</v>
      </c>
      <c r="I4502" s="9">
        <v>401.86</v>
      </c>
      <c r="J4502" s="10">
        <v>0.192399814724922</v>
      </c>
      <c r="K4502" s="10">
        <v>0.449796557426453</v>
      </c>
      <c r="L4502" s="10">
        <v>0.357803642749786</v>
      </c>
      <c r="M4502" s="10">
        <v>0.357803642749786</v>
      </c>
      <c r="N4502" s="10">
        <v>2.16540384292603</v>
      </c>
      <c r="O4502" s="10">
        <v>0.795478820800781</v>
      </c>
    </row>
    <row r="4503" spans="1:15">
      <c r="A4503" s="8">
        <v>2014</v>
      </c>
      <c r="B4503" s="8" t="s">
        <v>686</v>
      </c>
      <c r="C4503" s="8">
        <v>430900</v>
      </c>
      <c r="D4503" s="8" t="s">
        <v>27</v>
      </c>
      <c r="E4503" s="8" t="s">
        <v>663</v>
      </c>
      <c r="F4503" s="9">
        <v>1253.15</v>
      </c>
      <c r="G4503" s="9">
        <v>231.71</v>
      </c>
      <c r="H4503" s="9">
        <v>551.76</v>
      </c>
      <c r="I4503" s="9">
        <v>469.68</v>
      </c>
      <c r="J4503" s="10">
        <v>0.184902042150497</v>
      </c>
      <c r="K4503" s="10">
        <v>0.440298438072205</v>
      </c>
      <c r="L4503" s="10">
        <v>0.374799519777298</v>
      </c>
      <c r="M4503" s="10">
        <v>0.374799519777298</v>
      </c>
      <c r="N4503" s="10">
        <v>2.18989753723145</v>
      </c>
      <c r="O4503" s="10">
        <v>0.851239681243896</v>
      </c>
    </row>
    <row r="4504" spans="1:15">
      <c r="A4504" s="8">
        <v>2015</v>
      </c>
      <c r="B4504" s="8" t="s">
        <v>686</v>
      </c>
      <c r="C4504" s="8">
        <v>430900</v>
      </c>
      <c r="D4504" s="8" t="s">
        <v>27</v>
      </c>
      <c r="E4504" s="8" t="s">
        <v>663</v>
      </c>
      <c r="F4504" s="9">
        <v>1354.41</v>
      </c>
      <c r="G4504" s="9">
        <v>251.38</v>
      </c>
      <c r="H4504" s="9">
        <v>570.34</v>
      </c>
      <c r="I4504" s="9">
        <v>532.69</v>
      </c>
      <c r="J4504" s="10">
        <v>0.185601115226746</v>
      </c>
      <c r="K4504" s="10">
        <v>0.421098500490189</v>
      </c>
      <c r="L4504" s="10">
        <v>0.393300414085388</v>
      </c>
      <c r="M4504" s="10">
        <v>0.393300414085388</v>
      </c>
      <c r="N4504" s="10">
        <v>2.20769929885864</v>
      </c>
      <c r="O4504" s="10">
        <v>0.933986723423004</v>
      </c>
    </row>
    <row r="4505" spans="1:15">
      <c r="A4505" s="8">
        <v>2016</v>
      </c>
      <c r="B4505" s="8" t="s">
        <v>686</v>
      </c>
      <c r="C4505" s="8">
        <v>430900</v>
      </c>
      <c r="D4505" s="8" t="s">
        <v>27</v>
      </c>
      <c r="E4505" s="8" t="s">
        <v>663</v>
      </c>
      <c r="F4505" s="9">
        <v>1493.18</v>
      </c>
      <c r="G4505" s="9">
        <v>272.36</v>
      </c>
      <c r="H4505" s="9">
        <v>593.69</v>
      </c>
      <c r="I4505" s="9">
        <v>627.14</v>
      </c>
      <c r="J4505" s="10">
        <v>0.182402655482292</v>
      </c>
      <c r="K4505" s="10">
        <v>0.397601097822189</v>
      </c>
      <c r="L4505" s="10">
        <v>0.420002937316895</v>
      </c>
      <c r="M4505" s="10">
        <v>0.420002937316895</v>
      </c>
      <c r="N4505" s="10">
        <v>2.23761367797852</v>
      </c>
      <c r="O4505" s="10">
        <v>1.05634248256683</v>
      </c>
    </row>
    <row r="4506" spans="1:15">
      <c r="A4506" s="8">
        <v>2017</v>
      </c>
      <c r="B4506" s="8" t="s">
        <v>686</v>
      </c>
      <c r="C4506" s="8">
        <v>430900</v>
      </c>
      <c r="D4506" s="8" t="s">
        <v>27</v>
      </c>
      <c r="E4506" s="8" t="s">
        <v>663</v>
      </c>
      <c r="F4506" s="9">
        <v>1610.22</v>
      </c>
      <c r="G4506" s="9">
        <v>235.93</v>
      </c>
      <c r="H4506" s="9">
        <v>632.11</v>
      </c>
      <c r="I4506" s="9">
        <v>742.18</v>
      </c>
      <c r="J4506" s="10">
        <v>0.146520346403122</v>
      </c>
      <c r="K4506" s="10">
        <v>0.392561256885529</v>
      </c>
      <c r="L4506" s="10">
        <v>0.460918396711349</v>
      </c>
      <c r="M4506" s="10">
        <v>0.460918396711349</v>
      </c>
      <c r="N4506" s="10">
        <v>2.31439805030823</v>
      </c>
      <c r="O4506" s="10">
        <v>1.17413103580475</v>
      </c>
    </row>
    <row r="4507" spans="1:15">
      <c r="A4507" s="8">
        <v>2018</v>
      </c>
      <c r="B4507" s="8" t="s">
        <v>686</v>
      </c>
      <c r="C4507" s="8">
        <v>430900</v>
      </c>
      <c r="D4507" s="8" t="s">
        <v>27</v>
      </c>
      <c r="E4507" s="8" t="s">
        <v>663</v>
      </c>
      <c r="F4507" s="9">
        <v>1758.38</v>
      </c>
      <c r="G4507" s="9">
        <v>245.82</v>
      </c>
      <c r="H4507" s="9">
        <v>669.59</v>
      </c>
      <c r="I4507" s="9">
        <v>842.97</v>
      </c>
      <c r="J4507" s="10">
        <v>0.139799132943153</v>
      </c>
      <c r="K4507" s="10">
        <v>0.380799382925034</v>
      </c>
      <c r="L4507" s="10">
        <v>0.479401499032974</v>
      </c>
      <c r="M4507" s="10">
        <v>0.479401499032974</v>
      </c>
      <c r="N4507" s="10">
        <v>2.33960247039795</v>
      </c>
      <c r="O4507" s="10">
        <v>1.25893461704254</v>
      </c>
    </row>
    <row r="4508" spans="1:15">
      <c r="A4508" s="8">
        <v>2019</v>
      </c>
      <c r="B4508" s="8" t="s">
        <v>686</v>
      </c>
      <c r="C4508" s="8">
        <v>430900</v>
      </c>
      <c r="D4508" s="8" t="s">
        <v>27</v>
      </c>
      <c r="E4508" s="8" t="s">
        <v>663</v>
      </c>
      <c r="F4508" s="9">
        <v>1792.456</v>
      </c>
      <c r="G4508" s="9">
        <v>280.262390136719</v>
      </c>
      <c r="H4508" s="9">
        <v>763.38671875</v>
      </c>
      <c r="I4508" s="9">
        <v>748.806945800781</v>
      </c>
      <c r="J4508" s="10">
        <v>0.156356632709503</v>
      </c>
      <c r="K4508" s="10">
        <v>0.425888687372208</v>
      </c>
      <c r="L4508" s="10">
        <v>0.417754709720612</v>
      </c>
      <c r="M4508" s="10">
        <v>0.417754709720612</v>
      </c>
      <c r="N4508" s="10">
        <v>2.26139807701111</v>
      </c>
      <c r="O4508" s="10">
        <v>0.980901181697845</v>
      </c>
    </row>
    <row r="4509" spans="1:15">
      <c r="A4509" s="8">
        <v>2020</v>
      </c>
      <c r="B4509" s="8" t="s">
        <v>686</v>
      </c>
      <c r="C4509" s="8">
        <v>430900</v>
      </c>
      <c r="D4509" s="8" t="s">
        <v>27</v>
      </c>
      <c r="E4509" s="8" t="s">
        <v>663</v>
      </c>
      <c r="F4509" s="9">
        <v>1853.48</v>
      </c>
      <c r="G4509" s="9">
        <v>320.140014648438</v>
      </c>
      <c r="H4509" s="9">
        <v>793.080017089844</v>
      </c>
      <c r="I4509" s="9">
        <v>740.260009765625</v>
      </c>
      <c r="J4509" s="10">
        <v>0.17272375524044</v>
      </c>
      <c r="K4509" s="10">
        <v>0.42788702249527</v>
      </c>
      <c r="L4509" s="10">
        <v>0.399389266967773</v>
      </c>
      <c r="M4509" s="10">
        <v>0.399389266967773</v>
      </c>
      <c r="N4509" s="10">
        <v>2.22666549682617</v>
      </c>
      <c r="O4509" s="10">
        <v>0.933398902416229</v>
      </c>
    </row>
    <row r="4510" spans="1:15">
      <c r="A4510" s="8">
        <v>2021</v>
      </c>
      <c r="B4510" s="8" t="s">
        <v>686</v>
      </c>
      <c r="C4510" s="8">
        <v>430900</v>
      </c>
      <c r="D4510" s="8" t="s">
        <v>27</v>
      </c>
      <c r="E4510" s="8" t="s">
        <v>663</v>
      </c>
      <c r="F4510" s="9">
        <v>2019.27</v>
      </c>
      <c r="G4510" s="9">
        <v>324.350006103516</v>
      </c>
      <c r="H4510" s="9">
        <v>893.330017089844</v>
      </c>
      <c r="I4510" s="9">
        <v>801.590026855469</v>
      </c>
      <c r="J4510" s="10">
        <v>0.160627365112305</v>
      </c>
      <c r="K4510" s="10">
        <v>0.442402452230453</v>
      </c>
      <c r="L4510" s="10">
        <v>0.396970212459564</v>
      </c>
      <c r="M4510" s="10">
        <v>0.396970212459564</v>
      </c>
      <c r="N4510" s="10">
        <v>2.2363429069519</v>
      </c>
      <c r="O4510" s="10">
        <v>0.897305607795715</v>
      </c>
    </row>
    <row r="4511" spans="1:15">
      <c r="A4511" s="8">
        <v>2022</v>
      </c>
      <c r="B4511" s="8" t="s">
        <v>686</v>
      </c>
      <c r="C4511" s="8">
        <v>430900</v>
      </c>
      <c r="D4511" s="8" t="s">
        <v>27</v>
      </c>
      <c r="E4511" s="8" t="s">
        <v>663</v>
      </c>
      <c r="F4511" s="9">
        <v>2108.02</v>
      </c>
      <c r="G4511" s="9">
        <v>348.74</v>
      </c>
      <c r="H4511" s="9">
        <v>945.47</v>
      </c>
      <c r="I4511" s="9">
        <v>813.8</v>
      </c>
      <c r="J4511" s="10">
        <v>0.16543486304684</v>
      </c>
      <c r="K4511" s="10">
        <v>0.448510924943786</v>
      </c>
      <c r="L4511" s="10">
        <v>0.386049468221364</v>
      </c>
      <c r="M4511" s="10">
        <v>0.386049468221364</v>
      </c>
      <c r="N4511" s="10">
        <v>2.2206051175985</v>
      </c>
      <c r="O4511" s="10">
        <v>0.860735930278063</v>
      </c>
    </row>
    <row r="4512" spans="1:15">
      <c r="A4512" s="1">
        <v>2023</v>
      </c>
      <c r="B4512" s="1" t="s">
        <v>686</v>
      </c>
      <c r="C4512" s="1">
        <v>430900</v>
      </c>
      <c r="D4512" s="1" t="s">
        <v>27</v>
      </c>
      <c r="E4512" s="1" t="s">
        <v>663</v>
      </c>
      <c r="F4512" s="14" t="s">
        <v>687</v>
      </c>
      <c r="G4512" s="14">
        <v>353.53</v>
      </c>
      <c r="H4512" s="14" t="s">
        <v>688</v>
      </c>
      <c r="I4512" s="14">
        <v>851.43</v>
      </c>
      <c r="J4512" s="18">
        <f>G4512/F4512</f>
        <v>0.165494029145075</v>
      </c>
      <c r="K4512" s="18">
        <f>H4512/F4512</f>
        <v>0.435935605581848</v>
      </c>
      <c r="L4512" s="18">
        <f>I4512/F4512</f>
        <v>0.398570365273077</v>
      </c>
      <c r="M4512" s="18">
        <f>I4512/F4512</f>
        <v>0.398570365273077</v>
      </c>
      <c r="N4512" s="18">
        <f>J4512*1+K4512*2+L4512*3</f>
        <v>2.233076336128</v>
      </c>
      <c r="O4512" s="18">
        <f>I4512/H4512</f>
        <v>0.914287248322148</v>
      </c>
    </row>
    <row r="4513" spans="1:15">
      <c r="A4513" s="8">
        <v>2000</v>
      </c>
      <c r="B4513" s="8" t="s">
        <v>689</v>
      </c>
      <c r="C4513" s="8">
        <v>431000</v>
      </c>
      <c r="D4513" s="8" t="s">
        <v>27</v>
      </c>
      <c r="E4513" s="8" t="s">
        <v>663</v>
      </c>
      <c r="F4513" s="9">
        <v>250.27</v>
      </c>
      <c r="G4513" s="9">
        <v>60.82</v>
      </c>
      <c r="H4513" s="9">
        <v>89.1</v>
      </c>
      <c r="I4513" s="9">
        <v>100.36</v>
      </c>
      <c r="J4513" s="10">
        <v>0.243017539381981</v>
      </c>
      <c r="K4513" s="10">
        <v>0.356015503406525</v>
      </c>
      <c r="L4513" s="10">
        <v>0.401006907224655</v>
      </c>
      <c r="M4513" s="10">
        <v>0.401006907224655</v>
      </c>
      <c r="N4513" s="10">
        <v>2.15806937217712</v>
      </c>
      <c r="O4513" s="10">
        <v>1.12637484073639</v>
      </c>
    </row>
    <row r="4514" spans="1:15">
      <c r="A4514" s="8">
        <v>2001</v>
      </c>
      <c r="B4514" s="8" t="s">
        <v>689</v>
      </c>
      <c r="C4514" s="8">
        <v>431000</v>
      </c>
      <c r="D4514" s="8" t="s">
        <v>27</v>
      </c>
      <c r="E4514" s="8" t="s">
        <v>663</v>
      </c>
      <c r="F4514" s="9">
        <v>257.11</v>
      </c>
      <c r="G4514" s="9">
        <v>62.89</v>
      </c>
      <c r="H4514" s="9">
        <v>86.34</v>
      </c>
      <c r="I4514" s="9">
        <v>107.86</v>
      </c>
      <c r="J4514" s="10">
        <v>0.244603469967842</v>
      </c>
      <c r="K4514" s="10">
        <v>0.335809588432312</v>
      </c>
      <c r="L4514" s="10">
        <v>0.419509172439575</v>
      </c>
      <c r="M4514" s="10">
        <v>0.419509172439575</v>
      </c>
      <c r="N4514" s="10">
        <v>2.17475008964539</v>
      </c>
      <c r="O4514" s="10">
        <v>1.24924719333649</v>
      </c>
    </row>
    <row r="4515" spans="1:15">
      <c r="A4515" s="8">
        <v>2002</v>
      </c>
      <c r="B4515" s="8" t="s">
        <v>689</v>
      </c>
      <c r="C4515" s="8">
        <v>431000</v>
      </c>
      <c r="D4515" s="8" t="s">
        <v>27</v>
      </c>
      <c r="E4515" s="8" t="s">
        <v>663</v>
      </c>
      <c r="F4515" s="9">
        <v>288.63</v>
      </c>
      <c r="G4515" s="9">
        <v>64.31</v>
      </c>
      <c r="H4515" s="9">
        <v>103.71</v>
      </c>
      <c r="I4515" s="9">
        <v>120.62</v>
      </c>
      <c r="J4515" s="10">
        <v>0.222811207175255</v>
      </c>
      <c r="K4515" s="10">
        <v>0.359318166971207</v>
      </c>
      <c r="L4515" s="10">
        <v>0.417905271053314</v>
      </c>
      <c r="M4515" s="10">
        <v>0.417905271053314</v>
      </c>
      <c r="N4515" s="10">
        <v>2.19516324996948</v>
      </c>
      <c r="O4515" s="10">
        <v>1.16305077075958</v>
      </c>
    </row>
    <row r="4516" spans="1:15">
      <c r="A4516" s="8">
        <v>2003</v>
      </c>
      <c r="B4516" s="8" t="s">
        <v>689</v>
      </c>
      <c r="C4516" s="8">
        <v>431000</v>
      </c>
      <c r="D4516" s="8" t="s">
        <v>27</v>
      </c>
      <c r="E4516" s="8" t="s">
        <v>663</v>
      </c>
      <c r="F4516" s="9">
        <v>324.26</v>
      </c>
      <c r="G4516" s="9">
        <v>64.27</v>
      </c>
      <c r="H4516" s="9">
        <v>125.72</v>
      </c>
      <c r="I4516" s="9">
        <v>134.28</v>
      </c>
      <c r="J4516" s="10">
        <v>0.198205143213272</v>
      </c>
      <c r="K4516" s="10">
        <v>0.387713551521301</v>
      </c>
      <c r="L4516" s="10">
        <v>0.414112120866776</v>
      </c>
      <c r="M4516" s="10">
        <v>0.414112120866776</v>
      </c>
      <c r="N4516" s="10">
        <v>2.2159686088562</v>
      </c>
      <c r="O4516" s="10">
        <v>1.0680878162384</v>
      </c>
    </row>
    <row r="4517" spans="1:15">
      <c r="A4517" s="8">
        <v>2004</v>
      </c>
      <c r="B4517" s="8" t="s">
        <v>689</v>
      </c>
      <c r="C4517" s="8">
        <v>431000</v>
      </c>
      <c r="D4517" s="8" t="s">
        <v>27</v>
      </c>
      <c r="E4517" s="8" t="s">
        <v>663</v>
      </c>
      <c r="F4517" s="9">
        <v>395.08</v>
      </c>
      <c r="G4517" s="9">
        <v>77.52</v>
      </c>
      <c r="H4517" s="9">
        <v>165.3</v>
      </c>
      <c r="I4517" s="9">
        <v>152.27</v>
      </c>
      <c r="J4517" s="10">
        <v>0.19621342420578</v>
      </c>
      <c r="K4517" s="10">
        <v>0.418396264314651</v>
      </c>
      <c r="L4517" s="10">
        <v>0.385415613651276</v>
      </c>
      <c r="M4517" s="10">
        <v>0.385415613651276</v>
      </c>
      <c r="N4517" s="10">
        <v>2.18925285339355</v>
      </c>
      <c r="O4517" s="10">
        <v>0.921173632144928</v>
      </c>
    </row>
    <row r="4518" spans="1:15">
      <c r="A4518" s="8">
        <v>2005</v>
      </c>
      <c r="B4518" s="8" t="s">
        <v>689</v>
      </c>
      <c r="C4518" s="8">
        <v>431000</v>
      </c>
      <c r="D4518" s="8" t="s">
        <v>27</v>
      </c>
      <c r="E4518" s="8" t="s">
        <v>663</v>
      </c>
      <c r="F4518" s="9">
        <v>477.69</v>
      </c>
      <c r="G4518" s="9">
        <v>84.17</v>
      </c>
      <c r="H4518" s="9">
        <v>226.61</v>
      </c>
      <c r="I4518" s="9">
        <v>166.95</v>
      </c>
      <c r="J4518" s="10">
        <v>0.17620213329792</v>
      </c>
      <c r="K4518" s="10">
        <v>0.474387168884277</v>
      </c>
      <c r="L4518" s="10">
        <v>0.349494427442551</v>
      </c>
      <c r="M4518" s="10">
        <v>0.349494427442551</v>
      </c>
      <c r="N4518" s="10">
        <v>2.17345976829529</v>
      </c>
      <c r="O4518" s="10">
        <v>0.736728310585022</v>
      </c>
    </row>
    <row r="4519" spans="1:15">
      <c r="A4519" s="8">
        <v>2006</v>
      </c>
      <c r="B4519" s="8" t="s">
        <v>689</v>
      </c>
      <c r="C4519" s="8">
        <v>431000</v>
      </c>
      <c r="D4519" s="8" t="s">
        <v>27</v>
      </c>
      <c r="E4519" s="8" t="s">
        <v>663</v>
      </c>
      <c r="F4519" s="9">
        <v>546.23</v>
      </c>
      <c r="G4519" s="9">
        <v>86.47</v>
      </c>
      <c r="H4519" s="9">
        <v>268.53</v>
      </c>
      <c r="I4519" s="9">
        <v>191.24</v>
      </c>
      <c r="J4519" s="10">
        <v>0.158303275704384</v>
      </c>
      <c r="K4519" s="10">
        <v>0.491606086492538</v>
      </c>
      <c r="L4519" s="10">
        <v>0.350108921527863</v>
      </c>
      <c r="M4519" s="10">
        <v>0.350108921527863</v>
      </c>
      <c r="N4519" s="10">
        <v>2.19184231758118</v>
      </c>
      <c r="O4519" s="10">
        <v>0.712173700332642</v>
      </c>
    </row>
    <row r="4520" spans="1:15">
      <c r="A4520" s="8">
        <v>2007</v>
      </c>
      <c r="B4520" s="8" t="s">
        <v>689</v>
      </c>
      <c r="C4520" s="8">
        <v>431000</v>
      </c>
      <c r="D4520" s="8" t="s">
        <v>27</v>
      </c>
      <c r="E4520" s="8" t="s">
        <v>663</v>
      </c>
      <c r="F4520" s="9">
        <v>650.52</v>
      </c>
      <c r="G4520" s="9">
        <v>100.44</v>
      </c>
      <c r="H4520" s="9">
        <v>327.93</v>
      </c>
      <c r="I4520" s="9">
        <v>222.15</v>
      </c>
      <c r="J4520" s="10">
        <v>0.154399558901787</v>
      </c>
      <c r="K4520" s="10">
        <v>0.504104435443878</v>
      </c>
      <c r="L4520" s="10">
        <v>0.341496020555496</v>
      </c>
      <c r="M4520" s="10">
        <v>0.341496020555496</v>
      </c>
      <c r="N4520" s="10">
        <v>2.18709659576416</v>
      </c>
      <c r="O4520" s="10">
        <v>0.677431166172028</v>
      </c>
    </row>
    <row r="4521" spans="1:15">
      <c r="A4521" s="8">
        <v>2008</v>
      </c>
      <c r="B4521" s="8" t="s">
        <v>689</v>
      </c>
      <c r="C4521" s="8">
        <v>431000</v>
      </c>
      <c r="D4521" s="8" t="s">
        <v>27</v>
      </c>
      <c r="E4521" s="8" t="s">
        <v>663</v>
      </c>
      <c r="F4521" s="9">
        <v>734.06</v>
      </c>
      <c r="G4521" s="9">
        <v>120.46</v>
      </c>
      <c r="H4521" s="9">
        <v>358.15</v>
      </c>
      <c r="I4521" s="9">
        <v>255.45</v>
      </c>
      <c r="J4521" s="10">
        <v>0.164101034402847</v>
      </c>
      <c r="K4521" s="10">
        <v>0.487902909517288</v>
      </c>
      <c r="L4521" s="10">
        <v>0.347996085882187</v>
      </c>
      <c r="M4521" s="10">
        <v>0.347996085882187</v>
      </c>
      <c r="N4521" s="10">
        <v>2.18389511108398</v>
      </c>
      <c r="O4521" s="10">
        <v>0.713248610496521</v>
      </c>
    </row>
    <row r="4522" spans="1:15">
      <c r="A4522" s="8">
        <v>2009</v>
      </c>
      <c r="B4522" s="8" t="s">
        <v>689</v>
      </c>
      <c r="C4522" s="8">
        <v>431000</v>
      </c>
      <c r="D4522" s="8" t="s">
        <v>27</v>
      </c>
      <c r="E4522" s="8" t="s">
        <v>663</v>
      </c>
      <c r="F4522" s="9">
        <v>843.23</v>
      </c>
      <c r="G4522" s="9">
        <v>108.78</v>
      </c>
      <c r="H4522" s="9">
        <v>419.84</v>
      </c>
      <c r="I4522" s="9">
        <v>314.52</v>
      </c>
      <c r="J4522" s="10">
        <v>0.129003942012787</v>
      </c>
      <c r="K4522" s="10">
        <v>0.497895002365112</v>
      </c>
      <c r="L4522" s="10">
        <v>0.37299433350563</v>
      </c>
      <c r="M4522" s="10">
        <v>0.37299433350563</v>
      </c>
      <c r="N4522" s="10">
        <v>2.24377703666687</v>
      </c>
      <c r="O4522" s="10">
        <v>0.749142527580261</v>
      </c>
    </row>
    <row r="4523" spans="1:15">
      <c r="A4523" s="8">
        <v>2010</v>
      </c>
      <c r="B4523" s="8" t="s">
        <v>689</v>
      </c>
      <c r="C4523" s="8">
        <v>431000</v>
      </c>
      <c r="D4523" s="8" t="s">
        <v>27</v>
      </c>
      <c r="E4523" s="8" t="s">
        <v>663</v>
      </c>
      <c r="F4523" s="9">
        <v>1081.76</v>
      </c>
      <c r="G4523" s="9">
        <v>126.78</v>
      </c>
      <c r="H4523" s="9">
        <v>594.43</v>
      </c>
      <c r="I4523" s="9">
        <v>360.55</v>
      </c>
      <c r="J4523" s="10">
        <v>0.117197901010513</v>
      </c>
      <c r="K4523" s="10">
        <v>0.549502670764923</v>
      </c>
      <c r="L4523" s="10">
        <v>0.333299428224564</v>
      </c>
      <c r="M4523" s="10">
        <v>0.333299428224564</v>
      </c>
      <c r="N4523" s="10">
        <v>2.21610164642334</v>
      </c>
      <c r="O4523" s="10">
        <v>0.606547474861145</v>
      </c>
    </row>
    <row r="4524" spans="1:15">
      <c r="A4524" s="8">
        <v>2011</v>
      </c>
      <c r="B4524" s="8" t="s">
        <v>689</v>
      </c>
      <c r="C4524" s="8">
        <v>431000</v>
      </c>
      <c r="D4524" s="8" t="s">
        <v>27</v>
      </c>
      <c r="E4524" s="8" t="s">
        <v>663</v>
      </c>
      <c r="F4524" s="9">
        <v>1346.38</v>
      </c>
      <c r="G4524" s="9">
        <v>150.26</v>
      </c>
      <c r="H4524" s="9">
        <v>776.59</v>
      </c>
      <c r="I4524" s="9">
        <v>419.67</v>
      </c>
      <c r="J4524" s="10">
        <v>0.111602962017059</v>
      </c>
      <c r="K4524" s="10">
        <v>0.576798498630524</v>
      </c>
      <c r="L4524" s="10">
        <v>0.311702489852905</v>
      </c>
      <c r="M4524" s="10">
        <v>0.311702489852905</v>
      </c>
      <c r="N4524" s="10">
        <v>2.20030736923218</v>
      </c>
      <c r="O4524" s="10">
        <v>0.540400981903076</v>
      </c>
    </row>
    <row r="4525" spans="1:15">
      <c r="A4525" s="8">
        <v>2012</v>
      </c>
      <c r="B4525" s="8" t="s">
        <v>689</v>
      </c>
      <c r="C4525" s="8">
        <v>431000</v>
      </c>
      <c r="D4525" s="8" t="s">
        <v>27</v>
      </c>
      <c r="E4525" s="8" t="s">
        <v>663</v>
      </c>
      <c r="F4525" s="9">
        <v>1517.27</v>
      </c>
      <c r="G4525" s="9">
        <v>157.04</v>
      </c>
      <c r="H4525" s="9">
        <v>878.95</v>
      </c>
      <c r="I4525" s="9">
        <v>481.28</v>
      </c>
      <c r="J4525" s="10">
        <v>0.103501684963703</v>
      </c>
      <c r="K4525" s="10">
        <v>0.579297006130219</v>
      </c>
      <c r="L4525" s="10">
        <v>0.317201286554337</v>
      </c>
      <c r="M4525" s="10">
        <v>0.317201286554337</v>
      </c>
      <c r="N4525" s="10">
        <v>2.21369957923889</v>
      </c>
      <c r="O4525" s="10">
        <v>0.547562420368195</v>
      </c>
    </row>
    <row r="4526" spans="1:15">
      <c r="A4526" s="8">
        <v>2013</v>
      </c>
      <c r="B4526" s="8" t="s">
        <v>689</v>
      </c>
      <c r="C4526" s="8">
        <v>431000</v>
      </c>
      <c r="D4526" s="8" t="s">
        <v>27</v>
      </c>
      <c r="E4526" s="8" t="s">
        <v>663</v>
      </c>
      <c r="F4526" s="9">
        <v>1685.52</v>
      </c>
      <c r="G4526" s="9">
        <v>167.37</v>
      </c>
      <c r="H4526" s="9">
        <v>967.83</v>
      </c>
      <c r="I4526" s="9">
        <v>550.15</v>
      </c>
      <c r="J4526" s="10">
        <v>0.0992987304925919</v>
      </c>
      <c r="K4526" s="10">
        <v>0.574202597141266</v>
      </c>
      <c r="L4526" s="10">
        <v>0.326397776603699</v>
      </c>
      <c r="M4526" s="10">
        <v>0.326397776603699</v>
      </c>
      <c r="N4526" s="10">
        <v>2.22689723968506</v>
      </c>
      <c r="O4526" s="10">
        <v>0.568436622619629</v>
      </c>
    </row>
    <row r="4527" spans="1:15">
      <c r="A4527" s="8">
        <v>2014</v>
      </c>
      <c r="B4527" s="8" t="s">
        <v>689</v>
      </c>
      <c r="C4527" s="8">
        <v>431000</v>
      </c>
      <c r="D4527" s="8" t="s">
        <v>27</v>
      </c>
      <c r="E4527" s="8" t="s">
        <v>663</v>
      </c>
      <c r="F4527" s="9">
        <v>1872.58</v>
      </c>
      <c r="G4527" s="9">
        <v>178.83</v>
      </c>
      <c r="H4527" s="9">
        <v>1063.25</v>
      </c>
      <c r="I4527" s="9">
        <v>630.5</v>
      </c>
      <c r="J4527" s="10">
        <v>0.0954992547631264</v>
      </c>
      <c r="K4527" s="10">
        <v>0.567799508571625</v>
      </c>
      <c r="L4527" s="10">
        <v>0.336701244115829</v>
      </c>
      <c r="M4527" s="10">
        <v>0.336701244115829</v>
      </c>
      <c r="N4527" s="10">
        <v>2.24120211601257</v>
      </c>
      <c r="O4527" s="10">
        <v>0.592993199825287</v>
      </c>
    </row>
    <row r="4528" spans="1:15">
      <c r="A4528" s="8">
        <v>2015</v>
      </c>
      <c r="B4528" s="8" t="s">
        <v>689</v>
      </c>
      <c r="C4528" s="8">
        <v>431000</v>
      </c>
      <c r="D4528" s="8" t="s">
        <v>27</v>
      </c>
      <c r="E4528" s="8" t="s">
        <v>663</v>
      </c>
      <c r="F4528" s="9">
        <v>2012.07</v>
      </c>
      <c r="G4528" s="9">
        <v>196.58</v>
      </c>
      <c r="H4528" s="9">
        <v>1099.59</v>
      </c>
      <c r="I4528" s="9">
        <v>715.89</v>
      </c>
      <c r="J4528" s="10">
        <v>0.0977003797888756</v>
      </c>
      <c r="K4528" s="10">
        <v>0.546496868133545</v>
      </c>
      <c r="L4528" s="10">
        <v>0.35579776763916</v>
      </c>
      <c r="M4528" s="10">
        <v>0.35579776763916</v>
      </c>
      <c r="N4528" s="10">
        <v>2.2580873966217</v>
      </c>
      <c r="O4528" s="10">
        <v>0.651051759719849</v>
      </c>
    </row>
    <row r="4529" spans="1:15">
      <c r="A4529" s="8">
        <v>2016</v>
      </c>
      <c r="B4529" s="8" t="s">
        <v>689</v>
      </c>
      <c r="C4529" s="8">
        <v>431000</v>
      </c>
      <c r="D4529" s="8" t="s">
        <v>27</v>
      </c>
      <c r="E4529" s="8" t="s">
        <v>663</v>
      </c>
      <c r="F4529" s="9">
        <v>2204.13</v>
      </c>
      <c r="G4529" s="9">
        <v>216.23</v>
      </c>
      <c r="H4529" s="9">
        <v>1147.47</v>
      </c>
      <c r="I4529" s="9">
        <v>840.43</v>
      </c>
      <c r="J4529" s="10">
        <v>0.0981021970510483</v>
      </c>
      <c r="K4529" s="10">
        <v>0.520599961280823</v>
      </c>
      <c r="L4529" s="10">
        <v>0.381297826766968</v>
      </c>
      <c r="M4529" s="10">
        <v>0.381297826766968</v>
      </c>
      <c r="N4529" s="10">
        <v>2.28319549560547</v>
      </c>
      <c r="O4529" s="10">
        <v>0.732420027256012</v>
      </c>
    </row>
    <row r="4530" spans="1:15">
      <c r="A4530" s="8">
        <v>2017</v>
      </c>
      <c r="B4530" s="8" t="s">
        <v>689</v>
      </c>
      <c r="C4530" s="8">
        <v>431000</v>
      </c>
      <c r="D4530" s="8" t="s">
        <v>27</v>
      </c>
      <c r="E4530" s="8" t="s">
        <v>663</v>
      </c>
      <c r="F4530" s="9">
        <v>2178.19</v>
      </c>
      <c r="G4530" s="9">
        <v>196.12</v>
      </c>
      <c r="H4530" s="9">
        <v>1010.24</v>
      </c>
      <c r="I4530" s="9">
        <v>971.83</v>
      </c>
      <c r="J4530" s="10">
        <v>0.0900380611419678</v>
      </c>
      <c r="K4530" s="10">
        <v>0.463797926902771</v>
      </c>
      <c r="L4530" s="10">
        <v>0.446164011955261</v>
      </c>
      <c r="M4530" s="10">
        <v>0.446164011955261</v>
      </c>
      <c r="N4530" s="10">
        <v>2.356125831604</v>
      </c>
      <c r="O4530" s="10">
        <v>0.961979329586029</v>
      </c>
    </row>
    <row r="4531" spans="1:15">
      <c r="A4531" s="8">
        <v>2018</v>
      </c>
      <c r="B4531" s="8" t="s">
        <v>689</v>
      </c>
      <c r="C4531" s="8">
        <v>431000</v>
      </c>
      <c r="D4531" s="8" t="s">
        <v>27</v>
      </c>
      <c r="E4531" s="8" t="s">
        <v>663</v>
      </c>
      <c r="F4531" s="9">
        <v>2391.87</v>
      </c>
      <c r="G4531" s="9">
        <v>202.35</v>
      </c>
      <c r="H4531" s="9">
        <v>1076.82</v>
      </c>
      <c r="I4531" s="9">
        <v>1112.7</v>
      </c>
      <c r="J4531" s="10">
        <v>0.0845990777015686</v>
      </c>
      <c r="K4531" s="10">
        <v>0.45020005106926</v>
      </c>
      <c r="L4531" s="10">
        <v>0.465200871229172</v>
      </c>
      <c r="M4531" s="10">
        <v>0.465200871229172</v>
      </c>
      <c r="N4531" s="10">
        <v>2.38060188293457</v>
      </c>
      <c r="O4531" s="10">
        <v>1.03332030773163</v>
      </c>
    </row>
    <row r="4532" spans="1:15">
      <c r="A4532" s="8">
        <v>2019</v>
      </c>
      <c r="B4532" s="8" t="s">
        <v>689</v>
      </c>
      <c r="C4532" s="8">
        <v>431000</v>
      </c>
      <c r="D4532" s="8" t="s">
        <v>27</v>
      </c>
      <c r="E4532" s="8" t="s">
        <v>663</v>
      </c>
      <c r="F4532" s="9">
        <v>2410.8862</v>
      </c>
      <c r="G4532" s="9">
        <v>236.544906616211</v>
      </c>
      <c r="H4532" s="9">
        <v>924.489685058594</v>
      </c>
      <c r="I4532" s="9">
        <v>1249.8515625</v>
      </c>
      <c r="J4532" s="10">
        <v>0.0981153324246407</v>
      </c>
      <c r="K4532" s="10">
        <v>0.38346466422081</v>
      </c>
      <c r="L4532" s="10">
        <v>0.518419981002808</v>
      </c>
      <c r="M4532" s="10">
        <v>0.518419981002808</v>
      </c>
      <c r="N4532" s="10">
        <v>2.42030453681946</v>
      </c>
      <c r="O4532" s="10">
        <v>1.3519366979599</v>
      </c>
    </row>
    <row r="4533" spans="1:15">
      <c r="A4533" s="8">
        <v>2020</v>
      </c>
      <c r="B4533" s="8" t="s">
        <v>689</v>
      </c>
      <c r="C4533" s="8">
        <v>431000</v>
      </c>
      <c r="D4533" s="8" t="s">
        <v>27</v>
      </c>
      <c r="E4533" s="8" t="s">
        <v>663</v>
      </c>
      <c r="F4533" s="9">
        <v>2503.07</v>
      </c>
      <c r="G4533" s="9">
        <v>283.720001220703</v>
      </c>
      <c r="H4533" s="9">
        <v>967.299987792969</v>
      </c>
      <c r="I4533" s="9">
        <v>1252.06005859375</v>
      </c>
      <c r="J4533" s="10">
        <v>0.113348811864853</v>
      </c>
      <c r="K4533" s="10">
        <v>0.386445432901382</v>
      </c>
      <c r="L4533" s="10">
        <v>0.500209748744965</v>
      </c>
      <c r="M4533" s="10">
        <v>0.500209748744965</v>
      </c>
      <c r="N4533" s="10">
        <v>2.38686895370483</v>
      </c>
      <c r="O4533" s="10">
        <v>1.29438650608063</v>
      </c>
    </row>
    <row r="4534" spans="1:15">
      <c r="A4534" s="8">
        <v>2021</v>
      </c>
      <c r="B4534" s="8" t="s">
        <v>689</v>
      </c>
      <c r="C4534" s="8">
        <v>431000</v>
      </c>
      <c r="D4534" s="8" t="s">
        <v>27</v>
      </c>
      <c r="E4534" s="8" t="s">
        <v>663</v>
      </c>
      <c r="F4534" s="9">
        <v>2770.08</v>
      </c>
      <c r="G4534" s="9">
        <v>291.579986572266</v>
      </c>
      <c r="H4534" s="9">
        <v>1092.84997558594</v>
      </c>
      <c r="I4534" s="9">
        <v>1385.65002441406</v>
      </c>
      <c r="J4534" s="10">
        <v>0.105260491371155</v>
      </c>
      <c r="K4534" s="10">
        <v>0.3945192694664</v>
      </c>
      <c r="L4534" s="10">
        <v>0.500220239162445</v>
      </c>
      <c r="M4534" s="10">
        <v>0.500220239162445</v>
      </c>
      <c r="N4534" s="10">
        <v>2.39495968818665</v>
      </c>
      <c r="O4534" s="10">
        <v>1.26792335510254</v>
      </c>
    </row>
    <row r="4535" spans="1:15">
      <c r="A4535" s="8">
        <v>2022</v>
      </c>
      <c r="B4535" s="8" t="s">
        <v>689</v>
      </c>
      <c r="C4535" s="8">
        <v>431000</v>
      </c>
      <c r="D4535" s="8" t="s">
        <v>27</v>
      </c>
      <c r="E4535" s="8" t="s">
        <v>663</v>
      </c>
      <c r="F4535" s="9">
        <v>2980.5</v>
      </c>
      <c r="G4535" s="9">
        <v>316.93</v>
      </c>
      <c r="H4535" s="9">
        <v>1169.91</v>
      </c>
      <c r="I4535" s="9">
        <v>1493.65</v>
      </c>
      <c r="J4535" s="10">
        <v>0.106334507632947</v>
      </c>
      <c r="K4535" s="10">
        <v>0.392521389028686</v>
      </c>
      <c r="L4535" s="10">
        <v>0.501140748196611</v>
      </c>
      <c r="M4535" s="10">
        <v>0.501140748196611</v>
      </c>
      <c r="N4535" s="10">
        <v>2.39479953028015</v>
      </c>
      <c r="O4535" s="10">
        <v>1.27672214101939</v>
      </c>
    </row>
    <row r="4536" spans="1:15">
      <c r="A4536" s="1">
        <v>2023</v>
      </c>
      <c r="B4536" s="1" t="s">
        <v>689</v>
      </c>
      <c r="C4536" s="1">
        <v>431000</v>
      </c>
      <c r="D4536" s="1" t="s">
        <v>27</v>
      </c>
      <c r="E4536" s="1" t="s">
        <v>663</v>
      </c>
      <c r="F4536" s="14" t="s">
        <v>690</v>
      </c>
      <c r="G4536" s="14">
        <v>325.34</v>
      </c>
      <c r="H4536" s="14" t="s">
        <v>691</v>
      </c>
      <c r="I4536" s="14">
        <v>1584.91</v>
      </c>
      <c r="J4536" s="18">
        <f>G4536/F4536</f>
        <v>0.104591426679269</v>
      </c>
      <c r="K4536" s="18">
        <f>H4536/F4536</f>
        <v>0.385886233435565</v>
      </c>
      <c r="L4536" s="18">
        <f>I4536/F4536</f>
        <v>0.509522339885166</v>
      </c>
      <c r="M4536" s="18">
        <f>I4536/F4536</f>
        <v>0.509522339885166</v>
      </c>
      <c r="N4536" s="18">
        <f>J4536*1+K4536*2+L4536*3</f>
        <v>2.4049309132059</v>
      </c>
      <c r="O4536" s="18">
        <f>I4536/H4536</f>
        <v>1.32039522464656</v>
      </c>
    </row>
    <row r="4537" spans="1:15">
      <c r="A4537" s="8">
        <v>2000</v>
      </c>
      <c r="B4537" s="8" t="s">
        <v>692</v>
      </c>
      <c r="C4537" s="8">
        <v>431100</v>
      </c>
      <c r="D4537" s="8" t="s">
        <v>27</v>
      </c>
      <c r="E4537" s="8" t="s">
        <v>663</v>
      </c>
      <c r="F4537" s="9">
        <v>262.14</v>
      </c>
      <c r="G4537" s="9">
        <v>82.05</v>
      </c>
      <c r="H4537" s="9">
        <v>93.32</v>
      </c>
      <c r="I4537" s="9">
        <v>86.77</v>
      </c>
      <c r="J4537" s="10">
        <v>0.313000679016113</v>
      </c>
      <c r="K4537" s="10">
        <v>0.3559929728508</v>
      </c>
      <c r="L4537" s="10">
        <v>0.331006318330765</v>
      </c>
      <c r="M4537" s="10">
        <v>0.331006318330765</v>
      </c>
      <c r="N4537" s="10">
        <v>2.01800560951233</v>
      </c>
      <c r="O4537" s="10">
        <v>0.929811418056488</v>
      </c>
    </row>
    <row r="4538" spans="1:15">
      <c r="A4538" s="8">
        <v>2001</v>
      </c>
      <c r="B4538" s="8" t="s">
        <v>692</v>
      </c>
      <c r="C4538" s="8">
        <v>431100</v>
      </c>
      <c r="D4538" s="8" t="s">
        <v>27</v>
      </c>
      <c r="E4538" s="8" t="s">
        <v>663</v>
      </c>
      <c r="F4538" s="9">
        <v>249.29</v>
      </c>
      <c r="G4538" s="9">
        <v>83.86</v>
      </c>
      <c r="H4538" s="9">
        <v>69.53</v>
      </c>
      <c r="I4538" s="9">
        <v>95.9</v>
      </c>
      <c r="J4538" s="10">
        <v>0.336395353078842</v>
      </c>
      <c r="K4538" s="10">
        <v>0.278912097215652</v>
      </c>
      <c r="L4538" s="10">
        <v>0.384692519903183</v>
      </c>
      <c r="M4538" s="10">
        <v>0.384692519903183</v>
      </c>
      <c r="N4538" s="10">
        <v>2.04829716682434</v>
      </c>
      <c r="O4538" s="10">
        <v>1.37926077842712</v>
      </c>
    </row>
    <row r="4539" spans="1:15">
      <c r="A4539" s="8">
        <v>2002</v>
      </c>
      <c r="B4539" s="8" t="s">
        <v>692</v>
      </c>
      <c r="C4539" s="8">
        <v>431100</v>
      </c>
      <c r="D4539" s="8" t="s">
        <v>27</v>
      </c>
      <c r="E4539" s="8" t="s">
        <v>663</v>
      </c>
      <c r="F4539" s="9">
        <v>271.33</v>
      </c>
      <c r="G4539" s="9">
        <v>86.47</v>
      </c>
      <c r="H4539" s="9">
        <v>78.52</v>
      </c>
      <c r="I4539" s="9">
        <v>106.31</v>
      </c>
      <c r="J4539" s="10">
        <v>0.318689405918121</v>
      </c>
      <c r="K4539" s="10">
        <v>0.289389312267303</v>
      </c>
      <c r="L4539" s="10">
        <v>0.391810715198517</v>
      </c>
      <c r="M4539" s="10">
        <v>0.391810715198517</v>
      </c>
      <c r="N4539" s="10">
        <v>2.07290029525757</v>
      </c>
      <c r="O4539" s="10">
        <v>1.35392260551453</v>
      </c>
    </row>
    <row r="4540" spans="1:15">
      <c r="A4540" s="8">
        <v>2003</v>
      </c>
      <c r="B4540" s="8" t="s">
        <v>692</v>
      </c>
      <c r="C4540" s="8">
        <v>431100</v>
      </c>
      <c r="D4540" s="8" t="s">
        <v>27</v>
      </c>
      <c r="E4540" s="8" t="s">
        <v>663</v>
      </c>
      <c r="F4540" s="9">
        <v>280.36</v>
      </c>
      <c r="G4540" s="9">
        <v>86.41</v>
      </c>
      <c r="H4540" s="9">
        <v>75.7</v>
      </c>
      <c r="I4540" s="9">
        <v>118.25</v>
      </c>
      <c r="J4540" s="10">
        <v>0.308210879564285</v>
      </c>
      <c r="K4540" s="10">
        <v>0.270009994506836</v>
      </c>
      <c r="L4540" s="10">
        <v>0.421779155731201</v>
      </c>
      <c r="M4540" s="10">
        <v>0.421779155731201</v>
      </c>
      <c r="N4540" s="10">
        <v>2.11356830596924</v>
      </c>
      <c r="O4540" s="10">
        <v>1.56208717823029</v>
      </c>
    </row>
    <row r="4541" spans="1:15">
      <c r="A4541" s="8">
        <v>2004</v>
      </c>
      <c r="B4541" s="8" t="s">
        <v>692</v>
      </c>
      <c r="C4541" s="8">
        <v>431100</v>
      </c>
      <c r="D4541" s="8" t="s">
        <v>27</v>
      </c>
      <c r="E4541" s="8" t="s">
        <v>663</v>
      </c>
      <c r="F4541" s="9">
        <v>327.85</v>
      </c>
      <c r="G4541" s="9">
        <v>94.65</v>
      </c>
      <c r="H4541" s="9">
        <v>93.5</v>
      </c>
      <c r="I4541" s="9">
        <v>139.7</v>
      </c>
      <c r="J4541" s="10">
        <v>0.288699090480804</v>
      </c>
      <c r="K4541" s="10">
        <v>0.285191386938095</v>
      </c>
      <c r="L4541" s="10">
        <v>0.426109492778778</v>
      </c>
      <c r="M4541" s="10">
        <v>0.426109492778778</v>
      </c>
      <c r="N4541" s="10">
        <v>2.13741040229797</v>
      </c>
      <c r="O4541" s="10">
        <v>1.49411761760712</v>
      </c>
    </row>
    <row r="4542" spans="1:15">
      <c r="A4542" s="8">
        <v>2005</v>
      </c>
      <c r="B4542" s="8" t="s">
        <v>692</v>
      </c>
      <c r="C4542" s="8">
        <v>431100</v>
      </c>
      <c r="D4542" s="8" t="s">
        <v>27</v>
      </c>
      <c r="E4542" s="8" t="s">
        <v>663</v>
      </c>
      <c r="F4542" s="9">
        <v>361.22</v>
      </c>
      <c r="G4542" s="9">
        <v>110.57</v>
      </c>
      <c r="H4542" s="9">
        <v>94.57</v>
      </c>
      <c r="I4542" s="9">
        <v>156.08</v>
      </c>
      <c r="J4542" s="10">
        <v>0.306101530790329</v>
      </c>
      <c r="K4542" s="10">
        <v>0.261807203292847</v>
      </c>
      <c r="L4542" s="10">
        <v>0.432091236114502</v>
      </c>
      <c r="M4542" s="10">
        <v>0.432091236114502</v>
      </c>
      <c r="N4542" s="10">
        <v>2.12598967552185</v>
      </c>
      <c r="O4542" s="10">
        <v>1.65041768550873</v>
      </c>
    </row>
    <row r="4543" spans="1:15">
      <c r="A4543" s="8">
        <v>2006</v>
      </c>
      <c r="B4543" s="8" t="s">
        <v>692</v>
      </c>
      <c r="C4543" s="8">
        <v>431100</v>
      </c>
      <c r="D4543" s="8" t="s">
        <v>27</v>
      </c>
      <c r="E4543" s="8" t="s">
        <v>663</v>
      </c>
      <c r="F4543" s="9">
        <v>414.55</v>
      </c>
      <c r="G4543" s="9">
        <v>119.51</v>
      </c>
      <c r="H4543" s="9">
        <v>115.04</v>
      </c>
      <c r="I4543" s="9">
        <v>180</v>
      </c>
      <c r="J4543" s="10">
        <v>0.288288503885269</v>
      </c>
      <c r="K4543" s="10">
        <v>0.277505725622177</v>
      </c>
      <c r="L4543" s="10">
        <v>0.434205770492554</v>
      </c>
      <c r="M4543" s="10">
        <v>0.434205770492554</v>
      </c>
      <c r="N4543" s="10">
        <v>2.14591717720032</v>
      </c>
      <c r="O4543" s="10">
        <v>1.56467318534851</v>
      </c>
    </row>
    <row r="4544" spans="1:15">
      <c r="A4544" s="8">
        <v>2007</v>
      </c>
      <c r="B4544" s="8" t="s">
        <v>692</v>
      </c>
      <c r="C4544" s="8">
        <v>431100</v>
      </c>
      <c r="D4544" s="8" t="s">
        <v>27</v>
      </c>
      <c r="E4544" s="8" t="s">
        <v>663</v>
      </c>
      <c r="F4544" s="9">
        <v>506.39</v>
      </c>
      <c r="G4544" s="9">
        <v>150.3</v>
      </c>
      <c r="H4544" s="9">
        <v>142.7</v>
      </c>
      <c r="I4544" s="9">
        <v>213.39</v>
      </c>
      <c r="J4544" s="10">
        <v>0.296806812286377</v>
      </c>
      <c r="K4544" s="10">
        <v>0.281798601150513</v>
      </c>
      <c r="L4544" s="10">
        <v>0.42139458656311</v>
      </c>
      <c r="M4544" s="10">
        <v>0.42139458656311</v>
      </c>
      <c r="N4544" s="10">
        <v>2.12458777427673</v>
      </c>
      <c r="O4544" s="10">
        <v>1.49537491798401</v>
      </c>
    </row>
    <row r="4545" spans="1:15">
      <c r="A4545" s="8">
        <v>2008</v>
      </c>
      <c r="B4545" s="8" t="s">
        <v>692</v>
      </c>
      <c r="C4545" s="8">
        <v>431100</v>
      </c>
      <c r="D4545" s="8" t="s">
        <v>27</v>
      </c>
      <c r="E4545" s="8" t="s">
        <v>663</v>
      </c>
      <c r="F4545" s="9">
        <v>592.69</v>
      </c>
      <c r="G4545" s="9">
        <v>161.74</v>
      </c>
      <c r="H4545" s="9">
        <v>181.48</v>
      </c>
      <c r="I4545" s="9">
        <v>249.52</v>
      </c>
      <c r="J4545" s="10">
        <v>0.272891402244568</v>
      </c>
      <c r="K4545" s="10">
        <v>0.306197166442871</v>
      </c>
      <c r="L4545" s="10">
        <v>0.420995801687241</v>
      </c>
      <c r="M4545" s="10">
        <v>0.420995801687241</v>
      </c>
      <c r="N4545" s="10">
        <v>2.148273229599</v>
      </c>
      <c r="O4545" s="10">
        <v>1.37491738796234</v>
      </c>
    </row>
    <row r="4546" spans="1:15">
      <c r="A4546" s="8">
        <v>2009</v>
      </c>
      <c r="B4546" s="8" t="s">
        <v>692</v>
      </c>
      <c r="C4546" s="8">
        <v>431100</v>
      </c>
      <c r="D4546" s="8" t="s">
        <v>27</v>
      </c>
      <c r="E4546" s="8" t="s">
        <v>663</v>
      </c>
      <c r="F4546" s="9">
        <v>640.04</v>
      </c>
      <c r="G4546" s="9">
        <v>164.55</v>
      </c>
      <c r="H4546" s="9">
        <v>217.36</v>
      </c>
      <c r="I4546" s="9">
        <v>258.13</v>
      </c>
      <c r="J4546" s="10">
        <v>0.25709331035614</v>
      </c>
      <c r="K4546" s="10">
        <v>0.339603781700134</v>
      </c>
      <c r="L4546" s="10">
        <v>0.403302907943726</v>
      </c>
      <c r="M4546" s="10">
        <v>0.403302907943726</v>
      </c>
      <c r="N4546" s="10">
        <v>2.14620971679687</v>
      </c>
      <c r="O4546" s="10">
        <v>1.18756902217865</v>
      </c>
    </row>
    <row r="4547" spans="1:15">
      <c r="A4547" s="8">
        <v>2010</v>
      </c>
      <c r="B4547" s="8" t="s">
        <v>692</v>
      </c>
      <c r="C4547" s="8">
        <v>431100</v>
      </c>
      <c r="D4547" s="8" t="s">
        <v>27</v>
      </c>
      <c r="E4547" s="8" t="s">
        <v>663</v>
      </c>
      <c r="F4547" s="9">
        <v>767.01</v>
      </c>
      <c r="G4547" s="9">
        <v>190.53</v>
      </c>
      <c r="H4547" s="9">
        <v>278.66</v>
      </c>
      <c r="I4547" s="9">
        <v>297.83</v>
      </c>
      <c r="J4547" s="10">
        <v>0.248406141996384</v>
      </c>
      <c r="K4547" s="10">
        <v>0.363306879997253</v>
      </c>
      <c r="L4547" s="10">
        <v>0.388300031423569</v>
      </c>
      <c r="M4547" s="10">
        <v>0.388300031423569</v>
      </c>
      <c r="N4547" s="10">
        <v>2.1399199962616</v>
      </c>
      <c r="O4547" s="10">
        <v>1.06879353523254</v>
      </c>
    </row>
    <row r="4548" spans="1:15">
      <c r="A4548" s="8">
        <v>2011</v>
      </c>
      <c r="B4548" s="8" t="s">
        <v>692</v>
      </c>
      <c r="C4548" s="8">
        <v>431100</v>
      </c>
      <c r="D4548" s="8" t="s">
        <v>27</v>
      </c>
      <c r="E4548" s="8" t="s">
        <v>663</v>
      </c>
      <c r="F4548" s="9">
        <v>945.39</v>
      </c>
      <c r="G4548" s="9">
        <v>227.93</v>
      </c>
      <c r="H4548" s="9">
        <v>361.8</v>
      </c>
      <c r="I4548" s="9">
        <v>355.66</v>
      </c>
      <c r="J4548" s="10">
        <v>0.241096273064613</v>
      </c>
      <c r="K4548" s="10">
        <v>0.382699191570282</v>
      </c>
      <c r="L4548" s="10">
        <v>0.376204520463943</v>
      </c>
      <c r="M4548" s="10">
        <v>0.376204520463943</v>
      </c>
      <c r="N4548" s="10">
        <v>2.13510823249817</v>
      </c>
      <c r="O4548" s="10">
        <v>0.983029305934906</v>
      </c>
    </row>
    <row r="4549" spans="1:15">
      <c r="A4549" s="8">
        <v>2012</v>
      </c>
      <c r="B4549" s="8" t="s">
        <v>692</v>
      </c>
      <c r="C4549" s="8">
        <v>431100</v>
      </c>
      <c r="D4549" s="8" t="s">
        <v>27</v>
      </c>
      <c r="E4549" s="8" t="s">
        <v>663</v>
      </c>
      <c r="F4549" s="9">
        <v>1059.6</v>
      </c>
      <c r="G4549" s="9">
        <v>244.13</v>
      </c>
      <c r="H4549" s="9">
        <v>410.59</v>
      </c>
      <c r="I4549" s="9">
        <v>404.87</v>
      </c>
      <c r="J4549" s="10">
        <v>0.230398267507553</v>
      </c>
      <c r="K4549" s="10">
        <v>0.387495279312134</v>
      </c>
      <c r="L4549" s="10">
        <v>0.382097005844116</v>
      </c>
      <c r="M4549" s="10">
        <v>0.382097005844116</v>
      </c>
      <c r="N4549" s="10">
        <v>2.1516797542572</v>
      </c>
      <c r="O4549" s="10">
        <v>0.986068844795227</v>
      </c>
    </row>
    <row r="4550" spans="1:15">
      <c r="A4550" s="8">
        <v>2013</v>
      </c>
      <c r="B4550" s="8" t="s">
        <v>692</v>
      </c>
      <c r="C4550" s="8">
        <v>431100</v>
      </c>
      <c r="D4550" s="8" t="s">
        <v>27</v>
      </c>
      <c r="E4550" s="8" t="s">
        <v>663</v>
      </c>
      <c r="F4550" s="9">
        <v>1175.45</v>
      </c>
      <c r="G4550" s="9">
        <v>263.42</v>
      </c>
      <c r="H4550" s="9">
        <v>447.26</v>
      </c>
      <c r="I4550" s="9">
        <v>464.77</v>
      </c>
      <c r="J4550" s="10">
        <v>0.224101409316063</v>
      </c>
      <c r="K4550" s="10">
        <v>0.380501091480255</v>
      </c>
      <c r="L4550" s="10">
        <v>0.395397514104843</v>
      </c>
      <c r="M4550" s="10">
        <v>0.395397514104843</v>
      </c>
      <c r="N4550" s="10">
        <v>2.17129611968994</v>
      </c>
      <c r="O4550" s="10">
        <v>1.03914952278137</v>
      </c>
    </row>
    <row r="4551" spans="1:15">
      <c r="A4551" s="8">
        <v>2014</v>
      </c>
      <c r="B4551" s="8" t="s">
        <v>692</v>
      </c>
      <c r="C4551" s="8">
        <v>431100</v>
      </c>
      <c r="D4551" s="8" t="s">
        <v>27</v>
      </c>
      <c r="E4551" s="8" t="s">
        <v>663</v>
      </c>
      <c r="F4551" s="9">
        <v>1301.45</v>
      </c>
      <c r="G4551" s="9">
        <v>282.15</v>
      </c>
      <c r="H4551" s="9">
        <v>491.04</v>
      </c>
      <c r="I4551" s="9">
        <v>528.26</v>
      </c>
      <c r="J4551" s="10">
        <v>0.216796651482582</v>
      </c>
      <c r="K4551" s="10">
        <v>0.377302229404449</v>
      </c>
      <c r="L4551" s="10">
        <v>0.405901104211807</v>
      </c>
      <c r="M4551" s="10">
        <v>0.405901104211807</v>
      </c>
      <c r="N4551" s="10">
        <v>2.18910431861877</v>
      </c>
      <c r="O4551" s="10">
        <v>1.07579827308655</v>
      </c>
    </row>
    <row r="4552" spans="1:15">
      <c r="A4552" s="8">
        <v>2015</v>
      </c>
      <c r="B4552" s="8" t="s">
        <v>692</v>
      </c>
      <c r="C4552" s="8">
        <v>431100</v>
      </c>
      <c r="D4552" s="8" t="s">
        <v>27</v>
      </c>
      <c r="E4552" s="8" t="s">
        <v>663</v>
      </c>
      <c r="F4552" s="9">
        <v>1418.18</v>
      </c>
      <c r="G4552" s="9">
        <v>308.6</v>
      </c>
      <c r="H4552" s="9">
        <v>518.06</v>
      </c>
      <c r="I4552" s="9">
        <v>591.52</v>
      </c>
      <c r="J4552" s="10">
        <v>0.217602849006653</v>
      </c>
      <c r="K4552" s="10">
        <v>0.365299195051193</v>
      </c>
      <c r="L4552" s="10">
        <v>0.417097955942154</v>
      </c>
      <c r="M4552" s="10">
        <v>0.417097955942154</v>
      </c>
      <c r="N4552" s="10">
        <v>2.19949507713318</v>
      </c>
      <c r="O4552" s="10">
        <v>1.14179825782776</v>
      </c>
    </row>
    <row r="4553" spans="1:15">
      <c r="A4553" s="8">
        <v>2016</v>
      </c>
      <c r="B4553" s="8" t="s">
        <v>692</v>
      </c>
      <c r="C4553" s="8">
        <v>431100</v>
      </c>
      <c r="D4553" s="8" t="s">
        <v>27</v>
      </c>
      <c r="E4553" s="8" t="s">
        <v>663</v>
      </c>
      <c r="F4553" s="9">
        <v>1565.81</v>
      </c>
      <c r="G4553" s="9">
        <v>326.78</v>
      </c>
      <c r="H4553" s="9">
        <v>545.37</v>
      </c>
      <c r="I4553" s="9">
        <v>693.65</v>
      </c>
      <c r="J4553" s="10">
        <v>0.208697095513344</v>
      </c>
      <c r="K4553" s="10">
        <v>0.348298966884613</v>
      </c>
      <c r="L4553" s="10">
        <v>0.442997545003891</v>
      </c>
      <c r="M4553" s="10">
        <v>0.442997545003891</v>
      </c>
      <c r="N4553" s="10">
        <v>2.23428773880005</v>
      </c>
      <c r="O4553" s="10">
        <v>1.27188885211945</v>
      </c>
    </row>
    <row r="4554" spans="1:15">
      <c r="A4554" s="8">
        <v>2017</v>
      </c>
      <c r="B4554" s="8" t="s">
        <v>692</v>
      </c>
      <c r="C4554" s="8">
        <v>431100</v>
      </c>
      <c r="D4554" s="8" t="s">
        <v>27</v>
      </c>
      <c r="E4554" s="8" t="s">
        <v>663</v>
      </c>
      <c r="F4554" s="9">
        <v>1652.65</v>
      </c>
      <c r="G4554" s="9">
        <v>287.99</v>
      </c>
      <c r="H4554" s="9">
        <v>572.46</v>
      </c>
      <c r="I4554" s="9">
        <v>792.2</v>
      </c>
      <c r="J4554" s="10">
        <v>0.174259528517723</v>
      </c>
      <c r="K4554" s="10">
        <v>0.346389144659042</v>
      </c>
      <c r="L4554" s="10">
        <v>0.479351341724396</v>
      </c>
      <c r="M4554" s="10">
        <v>0.479351341724396</v>
      </c>
      <c r="N4554" s="10">
        <v>2.30509185791016</v>
      </c>
      <c r="O4554" s="10">
        <v>1.38385212421417</v>
      </c>
    </row>
    <row r="4555" spans="1:15">
      <c r="A4555" s="8">
        <v>2018</v>
      </c>
      <c r="B4555" s="8" t="s">
        <v>692</v>
      </c>
      <c r="C4555" s="8">
        <v>431100</v>
      </c>
      <c r="D4555" s="8" t="s">
        <v>27</v>
      </c>
      <c r="E4555" s="8" t="s">
        <v>663</v>
      </c>
      <c r="F4555" s="9">
        <v>1805.65</v>
      </c>
      <c r="G4555" s="9">
        <v>295.77</v>
      </c>
      <c r="H4555" s="9">
        <v>608.32</v>
      </c>
      <c r="I4555" s="9">
        <v>901.56</v>
      </c>
      <c r="J4555" s="10">
        <v>0.16380250453949</v>
      </c>
      <c r="K4555" s="10">
        <v>0.336898058652878</v>
      </c>
      <c r="L4555" s="10">
        <v>0.49929940700531</v>
      </c>
      <c r="M4555" s="10">
        <v>0.49929940700531</v>
      </c>
      <c r="N4555" s="10">
        <v>2.33549690246582</v>
      </c>
      <c r="O4555" s="10">
        <v>1.482048869133</v>
      </c>
    </row>
    <row r="4556" spans="1:15">
      <c r="A4556" s="8">
        <v>2019</v>
      </c>
      <c r="B4556" s="8" t="s">
        <v>692</v>
      </c>
      <c r="C4556" s="8">
        <v>431100</v>
      </c>
      <c r="D4556" s="8" t="s">
        <v>27</v>
      </c>
      <c r="E4556" s="8" t="s">
        <v>663</v>
      </c>
      <c r="F4556" s="9">
        <v>2016.8632</v>
      </c>
      <c r="G4556" s="9">
        <v>350.333587646484</v>
      </c>
      <c r="H4556" s="9">
        <v>625.973205566406</v>
      </c>
      <c r="I4556" s="9">
        <v>1040.55639648437</v>
      </c>
      <c r="J4556" s="10">
        <v>0.173702210187912</v>
      </c>
      <c r="K4556" s="10">
        <v>0.310369700193405</v>
      </c>
      <c r="L4556" s="10">
        <v>0.515928089618683</v>
      </c>
      <c r="M4556" s="10">
        <v>0.515928089618683</v>
      </c>
      <c r="N4556" s="10">
        <v>2.3422257900238</v>
      </c>
      <c r="O4556" s="10">
        <v>1.66230177879333</v>
      </c>
    </row>
    <row r="4557" spans="1:15">
      <c r="A4557" s="8">
        <v>2020</v>
      </c>
      <c r="B4557" s="8" t="s">
        <v>692</v>
      </c>
      <c r="C4557" s="8">
        <v>431100</v>
      </c>
      <c r="D4557" s="8" t="s">
        <v>27</v>
      </c>
      <c r="E4557" s="8" t="s">
        <v>663</v>
      </c>
      <c r="F4557" s="9">
        <v>2107.7</v>
      </c>
      <c r="G4557" s="9">
        <v>394.200012207031</v>
      </c>
      <c r="H4557" s="9">
        <v>674.080017089844</v>
      </c>
      <c r="I4557" s="9">
        <v>1039.42004394531</v>
      </c>
      <c r="J4557" s="10">
        <v>0.187028527259827</v>
      </c>
      <c r="K4557" s="10">
        <v>0.319817811250687</v>
      </c>
      <c r="L4557" s="10">
        <v>0.493153691291809</v>
      </c>
      <c r="M4557" s="10">
        <v>0.493153691291809</v>
      </c>
      <c r="N4557" s="10">
        <v>2.30612516403198</v>
      </c>
      <c r="O4557" s="10">
        <v>1.54198312759399</v>
      </c>
    </row>
    <row r="4558" spans="1:15">
      <c r="A4558" s="8">
        <v>2021</v>
      </c>
      <c r="B4558" s="8" t="s">
        <v>692</v>
      </c>
      <c r="C4558" s="8">
        <v>431100</v>
      </c>
      <c r="D4558" s="8" t="s">
        <v>27</v>
      </c>
      <c r="E4558" s="8" t="s">
        <v>663</v>
      </c>
      <c r="F4558" s="9">
        <v>2261.08</v>
      </c>
      <c r="G4558" s="9">
        <v>398.510009765625</v>
      </c>
      <c r="H4558" s="9">
        <v>743.669982910156</v>
      </c>
      <c r="I4558" s="9">
        <v>1118.90002441406</v>
      </c>
      <c r="J4558" s="10">
        <v>0.176247641444206</v>
      </c>
      <c r="K4558" s="10">
        <v>0.328900337219238</v>
      </c>
      <c r="L4558" s="10">
        <v>0.494852036237717</v>
      </c>
      <c r="M4558" s="10">
        <v>0.494852036237717</v>
      </c>
      <c r="N4558" s="10">
        <v>2.31860446929932</v>
      </c>
      <c r="O4558" s="10">
        <v>1.50456523895264</v>
      </c>
    </row>
    <row r="4559" spans="1:15">
      <c r="A4559" s="8">
        <v>2022</v>
      </c>
      <c r="B4559" s="8" t="s">
        <v>692</v>
      </c>
      <c r="C4559" s="8">
        <v>431100</v>
      </c>
      <c r="D4559" s="8" t="s">
        <v>27</v>
      </c>
      <c r="E4559" s="8" t="s">
        <v>663</v>
      </c>
      <c r="F4559" s="9">
        <v>2410.28</v>
      </c>
      <c r="G4559" s="9">
        <v>431.56</v>
      </c>
      <c r="H4559" s="9">
        <v>789.38</v>
      </c>
      <c r="I4559" s="9">
        <v>1189.34</v>
      </c>
      <c r="J4559" s="10">
        <v>0.179049736960021</v>
      </c>
      <c r="K4559" s="10">
        <v>0.3275055180311</v>
      </c>
      <c r="L4559" s="10">
        <v>0.493444745008879</v>
      </c>
      <c r="M4559" s="10">
        <v>0.493444745008879</v>
      </c>
      <c r="N4559" s="10">
        <v>2.31439500804886</v>
      </c>
      <c r="O4559" s="10">
        <v>1.5066761255669</v>
      </c>
    </row>
    <row r="4560" spans="1:15">
      <c r="A4560" s="1">
        <v>2023</v>
      </c>
      <c r="B4560" s="1" t="s">
        <v>692</v>
      </c>
      <c r="C4560" s="1">
        <v>431100</v>
      </c>
      <c r="D4560" s="1" t="s">
        <v>27</v>
      </c>
      <c r="E4560" s="1" t="s">
        <v>663</v>
      </c>
      <c r="F4560" s="14" t="s">
        <v>693</v>
      </c>
      <c r="G4560" s="14">
        <v>441.54</v>
      </c>
      <c r="H4560" s="14" t="s">
        <v>694</v>
      </c>
      <c r="I4560" s="14">
        <v>1244.74</v>
      </c>
      <c r="J4560" s="18">
        <f>G4560/F4560</f>
        <v>0.176911087694274</v>
      </c>
      <c r="K4560" s="18">
        <f>H4560/F4560</f>
        <v>0.324357027521907</v>
      </c>
      <c r="L4560" s="18">
        <f>I4560/F4560</f>
        <v>0.498727878100672</v>
      </c>
      <c r="M4560" s="18">
        <f>I4560/F4560</f>
        <v>0.498727878100672</v>
      </c>
      <c r="N4560" s="18">
        <f>J4560*1+K4560*2+L4560*3</f>
        <v>2.3218087770401</v>
      </c>
      <c r="O4560" s="18">
        <f>I4560/H4560</f>
        <v>1.53758924821504</v>
      </c>
    </row>
    <row r="4561" spans="1:15">
      <c r="A4561" s="8">
        <v>2000</v>
      </c>
      <c r="B4561" s="8" t="s">
        <v>695</v>
      </c>
      <c r="C4561" s="8">
        <v>431200</v>
      </c>
      <c r="D4561" s="8" t="s">
        <v>27</v>
      </c>
      <c r="E4561" s="8" t="s">
        <v>663</v>
      </c>
      <c r="F4561" s="9">
        <v>210.46</v>
      </c>
      <c r="G4561" s="9">
        <v>56.61</v>
      </c>
      <c r="H4561" s="9">
        <v>65.24</v>
      </c>
      <c r="I4561" s="9">
        <v>88.6</v>
      </c>
      <c r="J4561" s="10">
        <v>0.268982231616974</v>
      </c>
      <c r="K4561" s="10">
        <v>0.309987634420395</v>
      </c>
      <c r="L4561" s="10">
        <v>0.420982599258423</v>
      </c>
      <c r="M4561" s="10">
        <v>0.420982599258423</v>
      </c>
      <c r="N4561" s="10">
        <v>2.15190529823303</v>
      </c>
      <c r="O4561" s="10">
        <v>1.35806250572205</v>
      </c>
    </row>
    <row r="4562" spans="1:15">
      <c r="A4562" s="8">
        <v>2001</v>
      </c>
      <c r="B4562" s="8" t="s">
        <v>695</v>
      </c>
      <c r="C4562" s="8">
        <v>431200</v>
      </c>
      <c r="D4562" s="8" t="s">
        <v>27</v>
      </c>
      <c r="E4562" s="8" t="s">
        <v>663</v>
      </c>
      <c r="F4562" s="9">
        <v>214.16</v>
      </c>
      <c r="G4562" s="9">
        <v>58.4</v>
      </c>
      <c r="H4562" s="9">
        <v>58.12</v>
      </c>
      <c r="I4562" s="9">
        <v>97.63</v>
      </c>
      <c r="J4562" s="10">
        <v>0.272693306207657</v>
      </c>
      <c r="K4562" s="10">
        <v>0.271385878324509</v>
      </c>
      <c r="L4562" s="10">
        <v>0.455874115228653</v>
      </c>
      <c r="M4562" s="10">
        <v>0.455874115228653</v>
      </c>
      <c r="N4562" s="10">
        <v>2.18308734893799</v>
      </c>
      <c r="O4562" s="10">
        <v>1.6798003911972</v>
      </c>
    </row>
    <row r="4563" spans="1:15">
      <c r="A4563" s="8">
        <v>2002</v>
      </c>
      <c r="B4563" s="8" t="s">
        <v>695</v>
      </c>
      <c r="C4563" s="8">
        <v>431200</v>
      </c>
      <c r="D4563" s="8" t="s">
        <v>27</v>
      </c>
      <c r="E4563" s="8" t="s">
        <v>663</v>
      </c>
      <c r="F4563" s="9">
        <v>230.48</v>
      </c>
      <c r="G4563" s="9">
        <v>58.56</v>
      </c>
      <c r="H4563" s="9">
        <v>62.21</v>
      </c>
      <c r="I4563" s="9">
        <v>109.71</v>
      </c>
      <c r="J4563" s="10">
        <v>0.254078447818756</v>
      </c>
      <c r="K4563" s="10">
        <v>0.269914954900742</v>
      </c>
      <c r="L4563" s="10">
        <v>0.476006597280502</v>
      </c>
      <c r="M4563" s="10">
        <v>0.476006597280502</v>
      </c>
      <c r="N4563" s="10">
        <v>2.22192811965942</v>
      </c>
      <c r="O4563" s="10">
        <v>1.76354289054871</v>
      </c>
    </row>
    <row r="4564" spans="1:15">
      <c r="A4564" s="8">
        <v>2003</v>
      </c>
      <c r="B4564" s="8" t="s">
        <v>695</v>
      </c>
      <c r="C4564" s="8">
        <v>431200</v>
      </c>
      <c r="D4564" s="8" t="s">
        <v>27</v>
      </c>
      <c r="E4564" s="8" t="s">
        <v>663</v>
      </c>
      <c r="F4564" s="9">
        <v>249.61</v>
      </c>
      <c r="G4564" s="9">
        <v>56.76</v>
      </c>
      <c r="H4564" s="9">
        <v>70.97</v>
      </c>
      <c r="I4564" s="9">
        <v>121.91</v>
      </c>
      <c r="J4564" s="10">
        <v>0.227394729852676</v>
      </c>
      <c r="K4564" s="10">
        <v>0.284323543310165</v>
      </c>
      <c r="L4564" s="10">
        <v>0.488401919603348</v>
      </c>
      <c r="M4564" s="10">
        <v>0.488401919603348</v>
      </c>
      <c r="N4564" s="10">
        <v>2.2612476348877</v>
      </c>
      <c r="O4564" s="10">
        <v>1.71776807308197</v>
      </c>
    </row>
    <row r="4565" spans="1:15">
      <c r="A4565" s="8">
        <v>2004</v>
      </c>
      <c r="B4565" s="8" t="s">
        <v>695</v>
      </c>
      <c r="C4565" s="8">
        <v>431200</v>
      </c>
      <c r="D4565" s="8" t="s">
        <v>27</v>
      </c>
      <c r="E4565" s="8" t="s">
        <v>663</v>
      </c>
      <c r="F4565" s="9">
        <v>291.23</v>
      </c>
      <c r="G4565" s="9">
        <v>65.88</v>
      </c>
      <c r="H4565" s="9">
        <v>86.58</v>
      </c>
      <c r="I4565" s="9">
        <v>138.77</v>
      </c>
      <c r="J4565" s="10">
        <v>0.226212963461876</v>
      </c>
      <c r="K4565" s="10">
        <v>0.297290802001953</v>
      </c>
      <c r="L4565" s="10">
        <v>0.476496249437332</v>
      </c>
      <c r="M4565" s="10">
        <v>0.476496249437332</v>
      </c>
      <c r="N4565" s="10">
        <v>2.25028324127197</v>
      </c>
      <c r="O4565" s="10">
        <v>1.60279512405396</v>
      </c>
    </row>
    <row r="4566" spans="1:15">
      <c r="A4566" s="8">
        <v>2005</v>
      </c>
      <c r="B4566" s="8" t="s">
        <v>695</v>
      </c>
      <c r="C4566" s="8">
        <v>431200</v>
      </c>
      <c r="D4566" s="8" t="s">
        <v>27</v>
      </c>
      <c r="E4566" s="8" t="s">
        <v>663</v>
      </c>
      <c r="F4566" s="9">
        <v>295.21</v>
      </c>
      <c r="G4566" s="9">
        <v>70.2</v>
      </c>
      <c r="H4566" s="9">
        <v>91.19</v>
      </c>
      <c r="I4566" s="9">
        <v>133.82</v>
      </c>
      <c r="J4566" s="10">
        <v>0.237796828150749</v>
      </c>
      <c r="K4566" s="10">
        <v>0.308898746967316</v>
      </c>
      <c r="L4566" s="10">
        <v>0.453304439783096</v>
      </c>
      <c r="M4566" s="10">
        <v>0.453304439783096</v>
      </c>
      <c r="N4566" s="10">
        <v>2.2155077457428</v>
      </c>
      <c r="O4566" s="10">
        <v>1.46748542785645</v>
      </c>
    </row>
    <row r="4567" spans="1:15">
      <c r="A4567" s="8">
        <v>2006</v>
      </c>
      <c r="B4567" s="8" t="s">
        <v>695</v>
      </c>
      <c r="C4567" s="8">
        <v>431200</v>
      </c>
      <c r="D4567" s="8" t="s">
        <v>27</v>
      </c>
      <c r="E4567" s="8" t="s">
        <v>663</v>
      </c>
      <c r="F4567" s="9">
        <v>333.91</v>
      </c>
      <c r="G4567" s="9">
        <v>75.13</v>
      </c>
      <c r="H4567" s="9">
        <v>108.92</v>
      </c>
      <c r="I4567" s="9">
        <v>149.86</v>
      </c>
      <c r="J4567" s="10">
        <v>0.225000753998756</v>
      </c>
      <c r="K4567" s="10">
        <v>0.326195687055588</v>
      </c>
      <c r="L4567" s="10">
        <v>0.448803573846817</v>
      </c>
      <c r="M4567" s="10">
        <v>0.448803573846817</v>
      </c>
      <c r="N4567" s="10">
        <v>2.2238028049469</v>
      </c>
      <c r="O4567" s="10">
        <v>1.37587225437164</v>
      </c>
    </row>
    <row r="4568" spans="1:15">
      <c r="A4568" s="8">
        <v>2007</v>
      </c>
      <c r="B4568" s="8" t="s">
        <v>695</v>
      </c>
      <c r="C4568" s="8">
        <v>431200</v>
      </c>
      <c r="D4568" s="8" t="s">
        <v>27</v>
      </c>
      <c r="E4568" s="8" t="s">
        <v>663</v>
      </c>
      <c r="F4568" s="9">
        <v>411.67</v>
      </c>
      <c r="G4568" s="9">
        <v>96.37</v>
      </c>
      <c r="H4568" s="9">
        <v>138.12</v>
      </c>
      <c r="I4568" s="9">
        <v>177.18</v>
      </c>
      <c r="J4568" s="10">
        <v>0.234095275402069</v>
      </c>
      <c r="K4568" s="10">
        <v>0.335511445999146</v>
      </c>
      <c r="L4568" s="10">
        <v>0.430393278598785</v>
      </c>
      <c r="M4568" s="10">
        <v>0.430393278598785</v>
      </c>
      <c r="N4568" s="10">
        <v>2.19629812240601</v>
      </c>
      <c r="O4568" s="10">
        <v>1.28279757499695</v>
      </c>
    </row>
    <row r="4569" spans="1:15">
      <c r="A4569" s="8">
        <v>2008</v>
      </c>
      <c r="B4569" s="8" t="s">
        <v>695</v>
      </c>
      <c r="C4569" s="8">
        <v>431200</v>
      </c>
      <c r="D4569" s="8" t="s">
        <v>27</v>
      </c>
      <c r="E4569" s="8" t="s">
        <v>663</v>
      </c>
      <c r="F4569" s="9">
        <v>503.79</v>
      </c>
      <c r="G4569" s="9">
        <v>108.36</v>
      </c>
      <c r="H4569" s="9">
        <v>185.39</v>
      </c>
      <c r="I4569" s="9">
        <v>209.98</v>
      </c>
      <c r="J4569" s="10">
        <v>0.215089619159698</v>
      </c>
      <c r="K4569" s="10">
        <v>0.367990642786026</v>
      </c>
      <c r="L4569" s="10">
        <v>0.416800647974014</v>
      </c>
      <c r="M4569" s="10">
        <v>0.416800647974014</v>
      </c>
      <c r="N4569" s="10">
        <v>2.20147275924683</v>
      </c>
      <c r="O4569" s="10">
        <v>1.13263928890228</v>
      </c>
    </row>
    <row r="4570" spans="1:15">
      <c r="A4570" s="8">
        <v>2009</v>
      </c>
      <c r="B4570" s="8" t="s">
        <v>695</v>
      </c>
      <c r="C4570" s="8">
        <v>431200</v>
      </c>
      <c r="D4570" s="8" t="s">
        <v>27</v>
      </c>
      <c r="E4570" s="8" t="s">
        <v>663</v>
      </c>
      <c r="F4570" s="9">
        <v>559.48</v>
      </c>
      <c r="G4570" s="9">
        <v>86.61</v>
      </c>
      <c r="H4570" s="9">
        <v>224.19</v>
      </c>
      <c r="I4570" s="9">
        <v>248.69</v>
      </c>
      <c r="J4570" s="10">
        <v>0.154804468154907</v>
      </c>
      <c r="K4570" s="10">
        <v>0.400711387395859</v>
      </c>
      <c r="L4570" s="10">
        <v>0.444502025842667</v>
      </c>
      <c r="M4570" s="10">
        <v>0.444502025842667</v>
      </c>
      <c r="N4570" s="10">
        <v>2.28973340988159</v>
      </c>
      <c r="O4570" s="10">
        <v>1.10928225517273</v>
      </c>
    </row>
    <row r="4571" spans="1:15">
      <c r="A4571" s="8">
        <v>2010</v>
      </c>
      <c r="B4571" s="8" t="s">
        <v>695</v>
      </c>
      <c r="C4571" s="8">
        <v>431200</v>
      </c>
      <c r="D4571" s="8" t="s">
        <v>27</v>
      </c>
      <c r="E4571" s="8" t="s">
        <v>663</v>
      </c>
      <c r="F4571" s="9">
        <v>674.92</v>
      </c>
      <c r="G4571" s="9">
        <v>97.46</v>
      </c>
      <c r="H4571" s="9">
        <v>288.87</v>
      </c>
      <c r="I4571" s="9">
        <v>288.6</v>
      </c>
      <c r="J4571" s="10">
        <v>0.144402295351028</v>
      </c>
      <c r="K4571" s="10">
        <v>0.428006291389465</v>
      </c>
      <c r="L4571" s="10">
        <v>0.427606225013733</v>
      </c>
      <c r="M4571" s="10">
        <v>0.427606225013733</v>
      </c>
      <c r="N4571" s="10">
        <v>2.28323364257812</v>
      </c>
      <c r="O4571" s="10">
        <v>0.999065339565277</v>
      </c>
    </row>
    <row r="4572" spans="1:15">
      <c r="A4572" s="8">
        <v>2011</v>
      </c>
      <c r="B4572" s="8" t="s">
        <v>695</v>
      </c>
      <c r="C4572" s="8">
        <v>431200</v>
      </c>
      <c r="D4572" s="8" t="s">
        <v>27</v>
      </c>
      <c r="E4572" s="8" t="s">
        <v>663</v>
      </c>
      <c r="F4572" s="9">
        <v>845.63</v>
      </c>
      <c r="G4572" s="9">
        <v>129.3</v>
      </c>
      <c r="H4572" s="9">
        <v>375.29</v>
      </c>
      <c r="I4572" s="9">
        <v>341.04</v>
      </c>
      <c r="J4572" s="10">
        <v>0.152903750538826</v>
      </c>
      <c r="K4572" s="10">
        <v>0.443799287080765</v>
      </c>
      <c r="L4572" s="10">
        <v>0.403296947479248</v>
      </c>
      <c r="M4572" s="10">
        <v>0.403296947479248</v>
      </c>
      <c r="N4572" s="10">
        <v>2.25039315223694</v>
      </c>
      <c r="O4572" s="10">
        <v>0.908737242221832</v>
      </c>
    </row>
    <row r="4573" spans="1:15">
      <c r="A4573" s="8">
        <v>2012</v>
      </c>
      <c r="B4573" s="8" t="s">
        <v>695</v>
      </c>
      <c r="C4573" s="8">
        <v>431200</v>
      </c>
      <c r="D4573" s="8" t="s">
        <v>27</v>
      </c>
      <c r="E4573" s="8" t="s">
        <v>663</v>
      </c>
      <c r="F4573" s="9">
        <v>1001.07</v>
      </c>
      <c r="G4573" s="9">
        <v>145.25</v>
      </c>
      <c r="H4573" s="9">
        <v>449.18</v>
      </c>
      <c r="I4573" s="9">
        <v>406.63</v>
      </c>
      <c r="J4573" s="10">
        <v>0.145094752311707</v>
      </c>
      <c r="K4573" s="10">
        <v>0.44869989156723</v>
      </c>
      <c r="L4573" s="10">
        <v>0.406195372343063</v>
      </c>
      <c r="M4573" s="10">
        <v>0.406195372343063</v>
      </c>
      <c r="N4573" s="10">
        <v>2.26108074188232</v>
      </c>
      <c r="O4573" s="10">
        <v>0.905271828174591</v>
      </c>
    </row>
    <row r="4574" spans="1:15">
      <c r="A4574" s="8">
        <v>2013</v>
      </c>
      <c r="B4574" s="8" t="s">
        <v>695</v>
      </c>
      <c r="C4574" s="8">
        <v>431200</v>
      </c>
      <c r="D4574" s="8" t="s">
        <v>27</v>
      </c>
      <c r="E4574" s="8" t="s">
        <v>663</v>
      </c>
      <c r="F4574" s="9">
        <v>1117.67</v>
      </c>
      <c r="G4574" s="9">
        <v>158.93</v>
      </c>
      <c r="H4574" s="9">
        <v>489.87</v>
      </c>
      <c r="I4574" s="9">
        <v>468.86</v>
      </c>
      <c r="J4574" s="10">
        <v>0.142197608947754</v>
      </c>
      <c r="K4574" s="10">
        <v>0.438295751810074</v>
      </c>
      <c r="L4574" s="10">
        <v>0.419497698545456</v>
      </c>
      <c r="M4574" s="10">
        <v>0.419497698545456</v>
      </c>
      <c r="N4574" s="10">
        <v>2.27728223800659</v>
      </c>
      <c r="O4574" s="10">
        <v>0.957111060619354</v>
      </c>
    </row>
    <row r="4575" spans="1:15">
      <c r="A4575" s="8">
        <v>2014</v>
      </c>
      <c r="B4575" s="8" t="s">
        <v>695</v>
      </c>
      <c r="C4575" s="8">
        <v>431200</v>
      </c>
      <c r="D4575" s="8" t="s">
        <v>27</v>
      </c>
      <c r="E4575" s="8" t="s">
        <v>663</v>
      </c>
      <c r="F4575" s="9">
        <v>1181.24</v>
      </c>
      <c r="G4575" s="9">
        <v>171.16</v>
      </c>
      <c r="H4575" s="9">
        <v>515.73</v>
      </c>
      <c r="I4575" s="9">
        <v>494.35</v>
      </c>
      <c r="J4575" s="10">
        <v>0.14489857852459</v>
      </c>
      <c r="K4575" s="10">
        <v>0.436600536108017</v>
      </c>
      <c r="L4575" s="10">
        <v>0.418500900268555</v>
      </c>
      <c r="M4575" s="10">
        <v>0.418500900268555</v>
      </c>
      <c r="N4575" s="10">
        <v>2.27360224723816</v>
      </c>
      <c r="O4575" s="10">
        <v>0.958544194698334</v>
      </c>
    </row>
    <row r="4576" spans="1:15">
      <c r="A4576" s="8">
        <v>2015</v>
      </c>
      <c r="B4576" s="8" t="s">
        <v>695</v>
      </c>
      <c r="C4576" s="8">
        <v>431200</v>
      </c>
      <c r="D4576" s="8" t="s">
        <v>27</v>
      </c>
      <c r="E4576" s="8" t="s">
        <v>663</v>
      </c>
      <c r="F4576" s="9">
        <v>1273.25</v>
      </c>
      <c r="G4576" s="9">
        <v>184.37</v>
      </c>
      <c r="H4576" s="9">
        <v>532.73</v>
      </c>
      <c r="I4576" s="9">
        <v>556.15</v>
      </c>
      <c r="J4576" s="10">
        <v>0.144802674651146</v>
      </c>
      <c r="K4576" s="10">
        <v>0.418401718139648</v>
      </c>
      <c r="L4576" s="10">
        <v>0.436795592308044</v>
      </c>
      <c r="M4576" s="10">
        <v>0.436795592308044</v>
      </c>
      <c r="N4576" s="10">
        <v>2.29199290275574</v>
      </c>
      <c r="O4576" s="10">
        <v>1.04396224021912</v>
      </c>
    </row>
    <row r="4577" spans="1:15">
      <c r="A4577" s="8">
        <v>2016</v>
      </c>
      <c r="B4577" s="8" t="s">
        <v>695</v>
      </c>
      <c r="C4577" s="8">
        <v>431200</v>
      </c>
      <c r="D4577" s="8" t="s">
        <v>27</v>
      </c>
      <c r="E4577" s="8" t="s">
        <v>663</v>
      </c>
      <c r="F4577" s="9">
        <v>1400.34</v>
      </c>
      <c r="G4577" s="9">
        <v>200.53</v>
      </c>
      <c r="H4577" s="9">
        <v>535.35</v>
      </c>
      <c r="I4577" s="9">
        <v>664.6</v>
      </c>
      <c r="J4577" s="10">
        <v>0.143200933933258</v>
      </c>
      <c r="K4577" s="10">
        <v>0.382300019264221</v>
      </c>
      <c r="L4577" s="10">
        <v>0.474599033594131</v>
      </c>
      <c r="M4577" s="10">
        <v>0.474599033594131</v>
      </c>
      <c r="N4577" s="10">
        <v>2.33159804344177</v>
      </c>
      <c r="O4577" s="10">
        <v>1.24143087863922</v>
      </c>
    </row>
    <row r="4578" spans="1:15">
      <c r="A4578" s="8">
        <v>2017</v>
      </c>
      <c r="B4578" s="8" t="s">
        <v>695</v>
      </c>
      <c r="C4578" s="8">
        <v>431200</v>
      </c>
      <c r="D4578" s="8" t="s">
        <v>27</v>
      </c>
      <c r="E4578" s="8" t="s">
        <v>663</v>
      </c>
      <c r="F4578" s="9">
        <v>1401.28</v>
      </c>
      <c r="G4578" s="9">
        <v>185.8</v>
      </c>
      <c r="H4578" s="9">
        <v>458.56</v>
      </c>
      <c r="I4578" s="9">
        <v>756.92</v>
      </c>
      <c r="J4578" s="10">
        <v>0.132593050599098</v>
      </c>
      <c r="K4578" s="10">
        <v>0.327243655920029</v>
      </c>
      <c r="L4578" s="10">
        <v>0.540163278579712</v>
      </c>
      <c r="M4578" s="10">
        <v>0.540163278579712</v>
      </c>
      <c r="N4578" s="10">
        <v>2.40757012367249</v>
      </c>
      <c r="O4578" s="10">
        <v>1.65064549446106</v>
      </c>
    </row>
    <row r="4579" spans="1:15">
      <c r="A4579" s="8">
        <v>2018</v>
      </c>
      <c r="B4579" s="8" t="s">
        <v>695</v>
      </c>
      <c r="C4579" s="8">
        <v>431200</v>
      </c>
      <c r="D4579" s="8" t="s">
        <v>27</v>
      </c>
      <c r="E4579" s="8" t="s">
        <v>663</v>
      </c>
      <c r="F4579" s="9">
        <v>1513.27</v>
      </c>
      <c r="G4579" s="9">
        <v>189.01</v>
      </c>
      <c r="H4579" s="9">
        <v>461.09</v>
      </c>
      <c r="I4579" s="9">
        <v>863.17</v>
      </c>
      <c r="J4579" s="10">
        <v>0.124901704490185</v>
      </c>
      <c r="K4579" s="10">
        <v>0.304697781801224</v>
      </c>
      <c r="L4579" s="10">
        <v>0.570400536060333</v>
      </c>
      <c r="M4579" s="10">
        <v>0.570400536060333</v>
      </c>
      <c r="N4579" s="10">
        <v>2.44549894332886</v>
      </c>
      <c r="O4579" s="10">
        <v>1.87202060222626</v>
      </c>
    </row>
    <row r="4580" spans="1:15">
      <c r="A4580" s="8">
        <v>2019</v>
      </c>
      <c r="B4580" s="8" t="s">
        <v>695</v>
      </c>
      <c r="C4580" s="8">
        <v>431200</v>
      </c>
      <c r="D4580" s="8" t="s">
        <v>27</v>
      </c>
      <c r="E4580" s="8" t="s">
        <v>663</v>
      </c>
      <c r="F4580" s="9">
        <v>1616.6414</v>
      </c>
      <c r="G4580" s="9">
        <v>224.516204833984</v>
      </c>
      <c r="H4580" s="9">
        <v>448.264587402344</v>
      </c>
      <c r="I4580" s="9">
        <v>943.860534667969</v>
      </c>
      <c r="J4580" s="10">
        <v>0.138878166675568</v>
      </c>
      <c r="K4580" s="10">
        <v>0.277281403541565</v>
      </c>
      <c r="L4580" s="10">
        <v>0.583840370178223</v>
      </c>
      <c r="M4580" s="10">
        <v>0.583840370178223</v>
      </c>
      <c r="N4580" s="10">
        <v>2.44496202468872</v>
      </c>
      <c r="O4580" s="10">
        <v>2.10558795928955</v>
      </c>
    </row>
    <row r="4581" spans="1:15">
      <c r="A4581" s="8">
        <v>2020</v>
      </c>
      <c r="B4581" s="8" t="s">
        <v>695</v>
      </c>
      <c r="C4581" s="8">
        <v>431200</v>
      </c>
      <c r="D4581" s="8" t="s">
        <v>27</v>
      </c>
      <c r="E4581" s="8" t="s">
        <v>663</v>
      </c>
      <c r="F4581" s="9">
        <v>1671.87</v>
      </c>
      <c r="G4581" s="9">
        <v>260.369995117188</v>
      </c>
      <c r="H4581" s="9">
        <v>477.980010986328</v>
      </c>
      <c r="I4581" s="9">
        <v>933.52001953125</v>
      </c>
      <c r="J4581" s="10">
        <v>0.155735790729523</v>
      </c>
      <c r="K4581" s="10">
        <v>0.285895437002182</v>
      </c>
      <c r="L4581" s="10">
        <v>0.558368802070618</v>
      </c>
      <c r="M4581" s="10">
        <v>0.558368802070618</v>
      </c>
      <c r="N4581" s="10">
        <v>2.40263319015503</v>
      </c>
      <c r="O4581" s="10">
        <v>1.95305240154266</v>
      </c>
    </row>
    <row r="4582" spans="1:15">
      <c r="A4582" s="8">
        <v>2021</v>
      </c>
      <c r="B4582" s="8" t="s">
        <v>695</v>
      </c>
      <c r="C4582" s="8">
        <v>431200</v>
      </c>
      <c r="D4582" s="8" t="s">
        <v>27</v>
      </c>
      <c r="E4582" s="8" t="s">
        <v>663</v>
      </c>
      <c r="F4582" s="9">
        <v>1817.8</v>
      </c>
      <c r="G4582" s="9">
        <v>265.619995117188</v>
      </c>
      <c r="H4582" s="9">
        <v>550.640014648438</v>
      </c>
      <c r="I4582" s="9">
        <v>1001.54998779297</v>
      </c>
      <c r="J4582" s="10">
        <v>0.146121680736542</v>
      </c>
      <c r="K4582" s="10">
        <v>0.302915632724762</v>
      </c>
      <c r="L4582" s="10">
        <v>0.550968170166016</v>
      </c>
      <c r="M4582" s="10">
        <v>0.550968170166016</v>
      </c>
      <c r="N4582" s="10">
        <v>2.40485739707947</v>
      </c>
      <c r="O4582" s="10">
        <v>1.81888341903687</v>
      </c>
    </row>
    <row r="4583" spans="1:15">
      <c r="A4583" s="8">
        <v>2022</v>
      </c>
      <c r="B4583" s="8" t="s">
        <v>695</v>
      </c>
      <c r="C4583" s="8">
        <v>431200</v>
      </c>
      <c r="D4583" s="8" t="s">
        <v>27</v>
      </c>
      <c r="E4583" s="8" t="s">
        <v>663</v>
      </c>
      <c r="F4583" s="9">
        <v>1877.64</v>
      </c>
      <c r="G4583" s="9">
        <v>282.3</v>
      </c>
      <c r="H4583" s="9">
        <v>566.87</v>
      </c>
      <c r="I4583" s="9">
        <v>1028.48</v>
      </c>
      <c r="J4583" s="10">
        <v>0.150348309580111</v>
      </c>
      <c r="K4583" s="10">
        <v>0.301905583604951</v>
      </c>
      <c r="L4583" s="10">
        <v>0.547751432649496</v>
      </c>
      <c r="M4583" s="10">
        <v>0.547751432649496</v>
      </c>
      <c r="N4583" s="10">
        <v>2.3974137747385</v>
      </c>
      <c r="O4583" s="10">
        <v>1.81431368744157</v>
      </c>
    </row>
    <row r="4584" spans="1:15">
      <c r="A4584" s="1">
        <v>2023</v>
      </c>
      <c r="B4584" s="1" t="s">
        <v>695</v>
      </c>
      <c r="C4584" s="1">
        <v>431200</v>
      </c>
      <c r="D4584" s="1" t="s">
        <v>27</v>
      </c>
      <c r="E4584" s="1" t="s">
        <v>663</v>
      </c>
      <c r="F4584" s="14" t="s">
        <v>696</v>
      </c>
      <c r="G4584" s="14">
        <v>282.1</v>
      </c>
      <c r="H4584" s="14" t="s">
        <v>697</v>
      </c>
      <c r="I4584" s="14">
        <v>1101.04</v>
      </c>
      <c r="J4584" s="18">
        <f>G4584/F4584</f>
        <v>0.144776548354649</v>
      </c>
      <c r="K4584" s="18">
        <f>H4584/F4584</f>
        <v>0.290158684540061</v>
      </c>
      <c r="L4584" s="18">
        <f>I4584/F4584</f>
        <v>0.56506476710529</v>
      </c>
      <c r="M4584" s="18">
        <f>I4584/F4584</f>
        <v>0.56506476710529</v>
      </c>
      <c r="N4584" s="18">
        <f>J4584*1+K4584*2+L4584*3</f>
        <v>2.42028821875064</v>
      </c>
      <c r="O4584" s="18">
        <f>I4584/H4584</f>
        <v>1.94743358449185</v>
      </c>
    </row>
    <row r="4585" spans="1:15">
      <c r="A4585" s="8">
        <v>2000</v>
      </c>
      <c r="B4585" s="8" t="s">
        <v>698</v>
      </c>
      <c r="C4585" s="8">
        <v>431300</v>
      </c>
      <c r="D4585" s="8" t="s">
        <v>27</v>
      </c>
      <c r="E4585" s="8" t="s">
        <v>663</v>
      </c>
      <c r="F4585" s="9">
        <v>168.54</v>
      </c>
      <c r="G4585" s="9">
        <v>40.28</v>
      </c>
      <c r="H4585" s="9">
        <v>66.74</v>
      </c>
      <c r="I4585" s="9">
        <v>61.68</v>
      </c>
      <c r="J4585" s="10">
        <v>0.238993704319</v>
      </c>
      <c r="K4585" s="10">
        <v>0.395989090204239</v>
      </c>
      <c r="L4585" s="10">
        <v>0.365966528654099</v>
      </c>
      <c r="M4585" s="10">
        <v>0.365966528654099</v>
      </c>
      <c r="N4585" s="10">
        <v>2.12887144088745</v>
      </c>
      <c r="O4585" s="10">
        <v>0.924183368682861</v>
      </c>
    </row>
    <row r="4586" spans="1:15">
      <c r="A4586" s="8">
        <v>2001</v>
      </c>
      <c r="B4586" s="8" t="s">
        <v>698</v>
      </c>
      <c r="C4586" s="8">
        <v>431300</v>
      </c>
      <c r="D4586" s="8" t="s">
        <v>27</v>
      </c>
      <c r="E4586" s="8" t="s">
        <v>663</v>
      </c>
      <c r="F4586" s="9">
        <v>180.06</v>
      </c>
      <c r="G4586" s="9">
        <v>40.01</v>
      </c>
      <c r="H4586" s="9">
        <v>70.91</v>
      </c>
      <c r="I4586" s="9">
        <v>69.16</v>
      </c>
      <c r="J4586" s="10">
        <v>0.222203716635704</v>
      </c>
      <c r="K4586" s="10">
        <v>0.393813163042068</v>
      </c>
      <c r="L4586" s="10">
        <v>0.384094178676605</v>
      </c>
      <c r="M4586" s="10">
        <v>0.384094178676605</v>
      </c>
      <c r="N4586" s="10">
        <v>2.16211247444153</v>
      </c>
      <c r="O4586" s="10">
        <v>0.975320816040039</v>
      </c>
    </row>
    <row r="4587" spans="1:15">
      <c r="A4587" s="8">
        <v>2002</v>
      </c>
      <c r="B4587" s="8" t="s">
        <v>698</v>
      </c>
      <c r="C4587" s="8">
        <v>431300</v>
      </c>
      <c r="D4587" s="8" t="s">
        <v>27</v>
      </c>
      <c r="E4587" s="8" t="s">
        <v>663</v>
      </c>
      <c r="F4587" s="9">
        <v>189.3</v>
      </c>
      <c r="G4587" s="9">
        <v>38.54</v>
      </c>
      <c r="H4587" s="9">
        <v>75.49</v>
      </c>
      <c r="I4587" s="9">
        <v>75.27</v>
      </c>
      <c r="J4587" s="10">
        <v>0.20359218120575</v>
      </c>
      <c r="K4587" s="10">
        <v>0.398784995079041</v>
      </c>
      <c r="L4587" s="10">
        <v>0.39762282371521</v>
      </c>
      <c r="M4587" s="10">
        <v>0.39762282371521</v>
      </c>
      <c r="N4587" s="10">
        <v>2.19403076171875</v>
      </c>
      <c r="O4587" s="10">
        <v>0.997085690498352</v>
      </c>
    </row>
    <row r="4588" spans="1:15">
      <c r="A4588" s="8">
        <v>2003</v>
      </c>
      <c r="B4588" s="8" t="s">
        <v>698</v>
      </c>
      <c r="C4588" s="8">
        <v>431300</v>
      </c>
      <c r="D4588" s="8" t="s">
        <v>27</v>
      </c>
      <c r="E4588" s="8" t="s">
        <v>663</v>
      </c>
      <c r="F4588" s="9">
        <v>211.25</v>
      </c>
      <c r="G4588" s="9">
        <v>39.19</v>
      </c>
      <c r="H4588" s="9">
        <v>89.06</v>
      </c>
      <c r="I4588" s="9">
        <v>83</v>
      </c>
      <c r="J4588" s="10">
        <v>0.18551479279995</v>
      </c>
      <c r="K4588" s="10">
        <v>0.42158579826355</v>
      </c>
      <c r="L4588" s="10">
        <v>0.392899394035339</v>
      </c>
      <c r="M4588" s="10">
        <v>0.392899394035339</v>
      </c>
      <c r="N4588" s="10">
        <v>2.20738458633423</v>
      </c>
      <c r="O4588" s="10">
        <v>0.931955993175507</v>
      </c>
    </row>
    <row r="4589" spans="1:15">
      <c r="A4589" s="8">
        <v>2004</v>
      </c>
      <c r="B4589" s="8" t="s">
        <v>698</v>
      </c>
      <c r="C4589" s="8">
        <v>431300</v>
      </c>
      <c r="D4589" s="8" t="s">
        <v>27</v>
      </c>
      <c r="E4589" s="8" t="s">
        <v>663</v>
      </c>
      <c r="F4589" s="9">
        <v>267.21</v>
      </c>
      <c r="G4589" s="9">
        <v>54.27</v>
      </c>
      <c r="H4589" s="9">
        <v>120.08</v>
      </c>
      <c r="I4589" s="9">
        <v>92.85</v>
      </c>
      <c r="J4589" s="10">
        <v>0.203098684549332</v>
      </c>
      <c r="K4589" s="10">
        <v>0.449384391307831</v>
      </c>
      <c r="L4589" s="10">
        <v>0.347479522228241</v>
      </c>
      <c r="M4589" s="10">
        <v>0.347479522228241</v>
      </c>
      <c r="N4589" s="10">
        <v>2.14430594444275</v>
      </c>
      <c r="O4589" s="10">
        <v>0.773234486579895</v>
      </c>
    </row>
    <row r="4590" spans="1:15">
      <c r="A4590" s="8">
        <v>2005</v>
      </c>
      <c r="B4590" s="8" t="s">
        <v>698</v>
      </c>
      <c r="C4590" s="8">
        <v>431300</v>
      </c>
      <c r="D4590" s="8" t="s">
        <v>27</v>
      </c>
      <c r="E4590" s="8" t="s">
        <v>663</v>
      </c>
      <c r="F4590" s="9">
        <v>311.11</v>
      </c>
      <c r="G4590" s="9">
        <v>58.21</v>
      </c>
      <c r="H4590" s="9">
        <v>143.61</v>
      </c>
      <c r="I4590" s="9">
        <v>109.29</v>
      </c>
      <c r="J4590" s="10">
        <v>0.187104240059853</v>
      </c>
      <c r="K4590" s="10">
        <v>0.461605221033096</v>
      </c>
      <c r="L4590" s="10">
        <v>0.351290553808212</v>
      </c>
      <c r="M4590" s="10">
        <v>0.351290553808212</v>
      </c>
      <c r="N4590" s="10">
        <v>2.16418623924255</v>
      </c>
      <c r="O4590" s="10">
        <v>0.76101940870285</v>
      </c>
    </row>
    <row r="4591" spans="1:15">
      <c r="A4591" s="8">
        <v>2006</v>
      </c>
      <c r="B4591" s="8" t="s">
        <v>698</v>
      </c>
      <c r="C4591" s="8">
        <v>431300</v>
      </c>
      <c r="D4591" s="8" t="s">
        <v>27</v>
      </c>
      <c r="E4591" s="8" t="s">
        <v>663</v>
      </c>
      <c r="F4591" s="9">
        <v>359.12</v>
      </c>
      <c r="G4591" s="9">
        <v>63.24</v>
      </c>
      <c r="H4591" s="9">
        <v>172.3</v>
      </c>
      <c r="I4591" s="9">
        <v>123.57</v>
      </c>
      <c r="J4591" s="10">
        <v>0.176097124814987</v>
      </c>
      <c r="K4591" s="10">
        <v>0.479783922433853</v>
      </c>
      <c r="L4591" s="10">
        <v>0.34409111738205</v>
      </c>
      <c r="M4591" s="10">
        <v>0.34409111738205</v>
      </c>
      <c r="N4591" s="10">
        <v>2.16793823242187</v>
      </c>
      <c r="O4591" s="10">
        <v>0.717179358005524</v>
      </c>
    </row>
    <row r="4592" spans="1:15">
      <c r="A4592" s="8">
        <v>2007</v>
      </c>
      <c r="B4592" s="8" t="s">
        <v>698</v>
      </c>
      <c r="C4592" s="8">
        <v>431300</v>
      </c>
      <c r="D4592" s="8" t="s">
        <v>27</v>
      </c>
      <c r="E4592" s="8" t="s">
        <v>663</v>
      </c>
      <c r="F4592" s="9">
        <v>423.35</v>
      </c>
      <c r="G4592" s="9">
        <v>64.35</v>
      </c>
      <c r="H4592" s="9">
        <v>213.54</v>
      </c>
      <c r="I4592" s="9">
        <v>145.46</v>
      </c>
      <c r="J4592" s="10">
        <v>0.152001887559891</v>
      </c>
      <c r="K4592" s="10">
        <v>0.504405319690704</v>
      </c>
      <c r="L4592" s="10">
        <v>0.343592762947083</v>
      </c>
      <c r="M4592" s="10">
        <v>0.343592762947083</v>
      </c>
      <c r="N4592" s="10">
        <v>2.19159078598022</v>
      </c>
      <c r="O4592" s="10">
        <v>0.681183874607086</v>
      </c>
    </row>
    <row r="4593" spans="1:15">
      <c r="A4593" s="8">
        <v>2008</v>
      </c>
      <c r="B4593" s="8" t="s">
        <v>698</v>
      </c>
      <c r="C4593" s="8">
        <v>431300</v>
      </c>
      <c r="D4593" s="8" t="s">
        <v>27</v>
      </c>
      <c r="E4593" s="8" t="s">
        <v>663</v>
      </c>
      <c r="F4593" s="9">
        <v>528.4</v>
      </c>
      <c r="G4593" s="9">
        <v>96.22</v>
      </c>
      <c r="H4593" s="9">
        <v>266.21</v>
      </c>
      <c r="I4593" s="9">
        <v>165.92</v>
      </c>
      <c r="J4593" s="10">
        <v>0.182096898555756</v>
      </c>
      <c r="K4593" s="10">
        <v>0.503803908824921</v>
      </c>
      <c r="L4593" s="10">
        <v>0.31400454044342</v>
      </c>
      <c r="M4593" s="10">
        <v>0.31400454044342</v>
      </c>
      <c r="N4593" s="10">
        <v>2.1317183971405</v>
      </c>
      <c r="O4593" s="10">
        <v>0.623267352581024</v>
      </c>
    </row>
    <row r="4594" spans="1:15">
      <c r="A4594" s="8">
        <v>2009</v>
      </c>
      <c r="B4594" s="8" t="s">
        <v>698</v>
      </c>
      <c r="C4594" s="8">
        <v>431300</v>
      </c>
      <c r="D4594" s="8" t="s">
        <v>27</v>
      </c>
      <c r="E4594" s="8" t="s">
        <v>663</v>
      </c>
      <c r="F4594" s="9">
        <v>568.31</v>
      </c>
      <c r="G4594" s="9">
        <v>92.07</v>
      </c>
      <c r="H4594" s="9">
        <v>288.93</v>
      </c>
      <c r="I4594" s="9">
        <v>187.32</v>
      </c>
      <c r="J4594" s="10">
        <v>0.16200664639473</v>
      </c>
      <c r="K4594" s="10">
        <v>0.508402109146118</v>
      </c>
      <c r="L4594" s="10">
        <v>0.329608827829361</v>
      </c>
      <c r="M4594" s="10">
        <v>0.329608827829361</v>
      </c>
      <c r="N4594" s="10">
        <v>2.16763734817505</v>
      </c>
      <c r="O4594" s="10">
        <v>0.648323118686676</v>
      </c>
    </row>
    <row r="4595" spans="1:15">
      <c r="A4595" s="8">
        <v>2010</v>
      </c>
      <c r="B4595" s="8" t="s">
        <v>698</v>
      </c>
      <c r="C4595" s="8">
        <v>431300</v>
      </c>
      <c r="D4595" s="8" t="s">
        <v>27</v>
      </c>
      <c r="E4595" s="8" t="s">
        <v>663</v>
      </c>
      <c r="F4595" s="9">
        <v>678.71</v>
      </c>
      <c r="G4595" s="9">
        <v>99.77</v>
      </c>
      <c r="H4595" s="9">
        <v>364.87</v>
      </c>
      <c r="I4595" s="9">
        <v>214.06</v>
      </c>
      <c r="J4595" s="10">
        <v>0.146999448537827</v>
      </c>
      <c r="K4595" s="10">
        <v>0.537593364715576</v>
      </c>
      <c r="L4595" s="10">
        <v>0.315392434597015</v>
      </c>
      <c r="M4595" s="10">
        <v>0.315392434597015</v>
      </c>
      <c r="N4595" s="10">
        <v>2.16836357116699</v>
      </c>
      <c r="O4595" s="10">
        <v>0.586674690246582</v>
      </c>
    </row>
    <row r="4596" spans="1:15">
      <c r="A4596" s="8">
        <v>2011</v>
      </c>
      <c r="B4596" s="8" t="s">
        <v>698</v>
      </c>
      <c r="C4596" s="8">
        <v>431300</v>
      </c>
      <c r="D4596" s="8" t="s">
        <v>27</v>
      </c>
      <c r="E4596" s="8" t="s">
        <v>663</v>
      </c>
      <c r="F4596" s="9">
        <v>847.26</v>
      </c>
      <c r="G4596" s="9">
        <v>131.75</v>
      </c>
      <c r="H4596" s="9">
        <v>466.33</v>
      </c>
      <c r="I4596" s="9">
        <v>249.1</v>
      </c>
      <c r="J4596" s="10">
        <v>0.155501261353493</v>
      </c>
      <c r="K4596" s="10">
        <v>0.550397753715515</v>
      </c>
      <c r="L4596" s="10">
        <v>0.294006556272507</v>
      </c>
      <c r="M4596" s="10">
        <v>0.294006556272507</v>
      </c>
      <c r="N4596" s="10">
        <v>2.13831639289856</v>
      </c>
      <c r="O4596" s="10">
        <v>0.534171104431152</v>
      </c>
    </row>
    <row r="4597" spans="1:15">
      <c r="A4597" s="8">
        <v>2012</v>
      </c>
      <c r="B4597" s="8" t="s">
        <v>698</v>
      </c>
      <c r="C4597" s="8">
        <v>431300</v>
      </c>
      <c r="D4597" s="8" t="s">
        <v>27</v>
      </c>
      <c r="E4597" s="8" t="s">
        <v>663</v>
      </c>
      <c r="F4597" s="9">
        <v>1002.65</v>
      </c>
      <c r="G4597" s="9">
        <v>149.9</v>
      </c>
      <c r="H4597" s="9">
        <v>552.06</v>
      </c>
      <c r="I4597" s="9">
        <v>300.7</v>
      </c>
      <c r="J4597" s="10">
        <v>0.149503812193871</v>
      </c>
      <c r="K4597" s="10">
        <v>0.55060088634491</v>
      </c>
      <c r="L4597" s="10">
        <v>0.299905240535736</v>
      </c>
      <c r="M4597" s="10">
        <v>0.299905240535736</v>
      </c>
      <c r="N4597" s="10">
        <v>2.1504213809967</v>
      </c>
      <c r="O4597" s="10">
        <v>0.544687151908875</v>
      </c>
    </row>
    <row r="4598" spans="1:15">
      <c r="A4598" s="8">
        <v>2013</v>
      </c>
      <c r="B4598" s="8" t="s">
        <v>698</v>
      </c>
      <c r="C4598" s="8">
        <v>431300</v>
      </c>
      <c r="D4598" s="8" t="s">
        <v>27</v>
      </c>
      <c r="E4598" s="8" t="s">
        <v>663</v>
      </c>
      <c r="F4598" s="9">
        <v>1118.17</v>
      </c>
      <c r="G4598" s="9">
        <v>162.58</v>
      </c>
      <c r="H4598" s="9">
        <v>604.6</v>
      </c>
      <c r="I4598" s="9">
        <v>350.99</v>
      </c>
      <c r="J4598" s="10">
        <v>0.145398288965225</v>
      </c>
      <c r="K4598" s="10">
        <v>0.540704905986786</v>
      </c>
      <c r="L4598" s="10">
        <v>0.313896805047989</v>
      </c>
      <c r="M4598" s="10">
        <v>0.313896805047989</v>
      </c>
      <c r="N4598" s="10">
        <v>2.16849851608276</v>
      </c>
      <c r="O4598" s="10">
        <v>0.580532610416412</v>
      </c>
    </row>
    <row r="4599" spans="1:15">
      <c r="A4599" s="8">
        <v>2014</v>
      </c>
      <c r="B4599" s="8" t="s">
        <v>698</v>
      </c>
      <c r="C4599" s="8">
        <v>431300</v>
      </c>
      <c r="D4599" s="8" t="s">
        <v>27</v>
      </c>
      <c r="E4599" s="8" t="s">
        <v>663</v>
      </c>
      <c r="F4599" s="9">
        <v>1210.86</v>
      </c>
      <c r="G4599" s="9">
        <v>175.21</v>
      </c>
      <c r="H4599" s="9">
        <v>647.81</v>
      </c>
      <c r="I4599" s="9">
        <v>387.84</v>
      </c>
      <c r="J4599" s="10">
        <v>0.144698813557625</v>
      </c>
      <c r="K4599" s="10">
        <v>0.534999907016754</v>
      </c>
      <c r="L4599" s="10">
        <v>0.32030126452446</v>
      </c>
      <c r="M4599" s="10">
        <v>0.32030126452446</v>
      </c>
      <c r="N4599" s="10">
        <v>2.17560243606567</v>
      </c>
      <c r="O4599" s="10">
        <v>0.598694086074829</v>
      </c>
    </row>
    <row r="4600" spans="1:15">
      <c r="A4600" s="8">
        <v>2015</v>
      </c>
      <c r="B4600" s="8" t="s">
        <v>698</v>
      </c>
      <c r="C4600" s="8">
        <v>431300</v>
      </c>
      <c r="D4600" s="8" t="s">
        <v>27</v>
      </c>
      <c r="E4600" s="8" t="s">
        <v>663</v>
      </c>
      <c r="F4600" s="9">
        <v>1291.66</v>
      </c>
      <c r="G4600" s="9">
        <v>189.23</v>
      </c>
      <c r="H4600" s="9">
        <v>650.09</v>
      </c>
      <c r="I4600" s="9">
        <v>452.34</v>
      </c>
      <c r="J4600" s="10">
        <v>0.146501407027245</v>
      </c>
      <c r="K4600" s="10">
        <v>0.503298103809357</v>
      </c>
      <c r="L4600" s="10">
        <v>0.35020050406456</v>
      </c>
      <c r="M4600" s="10">
        <v>0.35020050406456</v>
      </c>
      <c r="N4600" s="10">
        <v>2.20369911193848</v>
      </c>
      <c r="O4600" s="10">
        <v>0.695811331272125</v>
      </c>
    </row>
    <row r="4601" spans="1:15">
      <c r="A4601" s="8">
        <v>2016</v>
      </c>
      <c r="B4601" s="8" t="s">
        <v>698</v>
      </c>
      <c r="C4601" s="8">
        <v>431300</v>
      </c>
      <c r="D4601" s="8" t="s">
        <v>27</v>
      </c>
      <c r="E4601" s="8" t="s">
        <v>663</v>
      </c>
      <c r="F4601" s="9">
        <v>1400.14</v>
      </c>
      <c r="G4601" s="9">
        <v>206.1</v>
      </c>
      <c r="H4601" s="9">
        <v>676.41</v>
      </c>
      <c r="I4601" s="9">
        <v>517.77</v>
      </c>
      <c r="J4601" s="10">
        <v>0.14719957113266</v>
      </c>
      <c r="K4601" s="10">
        <v>0.483101695775986</v>
      </c>
      <c r="L4601" s="10">
        <v>0.369798719882965</v>
      </c>
      <c r="M4601" s="10">
        <v>0.369798719882965</v>
      </c>
      <c r="N4601" s="10">
        <v>2.22279906272888</v>
      </c>
      <c r="O4601" s="10">
        <v>0.765467703342438</v>
      </c>
    </row>
    <row r="4602" spans="1:15">
      <c r="A4602" s="8">
        <v>2017</v>
      </c>
      <c r="B4602" s="8" t="s">
        <v>698</v>
      </c>
      <c r="C4602" s="8">
        <v>431300</v>
      </c>
      <c r="D4602" s="8" t="s">
        <v>27</v>
      </c>
      <c r="E4602" s="8" t="s">
        <v>663</v>
      </c>
      <c r="F4602" s="9">
        <v>1411.81</v>
      </c>
      <c r="G4602" s="9">
        <v>152.8</v>
      </c>
      <c r="H4602" s="9">
        <v>659.72</v>
      </c>
      <c r="I4602" s="9">
        <v>599.29</v>
      </c>
      <c r="J4602" s="10">
        <v>0.108229860663414</v>
      </c>
      <c r="K4602" s="10">
        <v>0.467286676168442</v>
      </c>
      <c r="L4602" s="10">
        <v>0.424483478069305</v>
      </c>
      <c r="M4602" s="10">
        <v>0.424483478069305</v>
      </c>
      <c r="N4602" s="10">
        <v>2.31625366210937</v>
      </c>
      <c r="O4602" s="10">
        <v>0.908400535583496</v>
      </c>
    </row>
    <row r="4603" spans="1:15">
      <c r="A4603" s="8">
        <v>2018</v>
      </c>
      <c r="B4603" s="8" t="s">
        <v>698</v>
      </c>
      <c r="C4603" s="8">
        <v>431300</v>
      </c>
      <c r="D4603" s="8" t="s">
        <v>27</v>
      </c>
      <c r="E4603" s="8" t="s">
        <v>663</v>
      </c>
      <c r="F4603" s="9">
        <v>1540.41</v>
      </c>
      <c r="G4603" s="9">
        <v>151.88</v>
      </c>
      <c r="H4603" s="9">
        <v>698.27</v>
      </c>
      <c r="I4603" s="9">
        <v>690.26</v>
      </c>
      <c r="J4603" s="10">
        <v>0.0985971242189407</v>
      </c>
      <c r="K4603" s="10">
        <v>0.453301399946213</v>
      </c>
      <c r="L4603" s="10">
        <v>0.448101490736008</v>
      </c>
      <c r="M4603" s="10">
        <v>0.448101490736008</v>
      </c>
      <c r="N4603" s="10">
        <v>2.3495044708252</v>
      </c>
      <c r="O4603" s="10">
        <v>0.988528788089752</v>
      </c>
    </row>
    <row r="4604" spans="1:15">
      <c r="A4604" s="8">
        <v>2019</v>
      </c>
      <c r="B4604" s="8" t="s">
        <v>698</v>
      </c>
      <c r="C4604" s="8">
        <v>431300</v>
      </c>
      <c r="D4604" s="8" t="s">
        <v>27</v>
      </c>
      <c r="E4604" s="8" t="s">
        <v>663</v>
      </c>
      <c r="F4604" s="9">
        <v>1640.5797</v>
      </c>
      <c r="G4604" s="9">
        <v>174.440399169922</v>
      </c>
      <c r="H4604" s="9">
        <v>632.685913085938</v>
      </c>
      <c r="I4604" s="9">
        <v>833.453369140625</v>
      </c>
      <c r="J4604" s="10">
        <v>0.106328509747982</v>
      </c>
      <c r="K4604" s="10">
        <v>0.385647773742676</v>
      </c>
      <c r="L4604" s="10">
        <v>0.508023679256439</v>
      </c>
      <c r="M4604" s="10">
        <v>0.508023679256439</v>
      </c>
      <c r="N4604" s="10">
        <v>2.40169501304626</v>
      </c>
      <c r="O4604" s="10">
        <v>1.31732559204102</v>
      </c>
    </row>
    <row r="4605" spans="1:15">
      <c r="A4605" s="8">
        <v>2020</v>
      </c>
      <c r="B4605" s="8" t="s">
        <v>698</v>
      </c>
      <c r="C4605" s="8">
        <v>431300</v>
      </c>
      <c r="D4605" s="8" t="s">
        <v>27</v>
      </c>
      <c r="E4605" s="8" t="s">
        <v>663</v>
      </c>
      <c r="F4605" s="9">
        <v>1679.94</v>
      </c>
      <c r="G4605" s="9">
        <v>199.550003051758</v>
      </c>
      <c r="H4605" s="9">
        <v>650.320007324219</v>
      </c>
      <c r="I4605" s="9">
        <v>830.070007324219</v>
      </c>
      <c r="J4605" s="10">
        <v>0.118784002959728</v>
      </c>
      <c r="K4605" s="10">
        <v>0.387109071016312</v>
      </c>
      <c r="L4605" s="10">
        <v>0.494106948375702</v>
      </c>
      <c r="M4605" s="10">
        <v>0.494106948375702</v>
      </c>
      <c r="N4605" s="10">
        <v>2.37532305717468</v>
      </c>
      <c r="O4605" s="10">
        <v>1.27640235424042</v>
      </c>
    </row>
    <row r="4606" spans="1:15">
      <c r="A4606" s="8">
        <v>2021</v>
      </c>
      <c r="B4606" s="8" t="s">
        <v>698</v>
      </c>
      <c r="C4606" s="8">
        <v>431300</v>
      </c>
      <c r="D4606" s="8" t="s">
        <v>27</v>
      </c>
      <c r="E4606" s="8" t="s">
        <v>663</v>
      </c>
      <c r="F4606" s="9">
        <v>1825.76</v>
      </c>
      <c r="G4606" s="9">
        <v>204.100006103516</v>
      </c>
      <c r="H4606" s="9">
        <v>723.650024414063</v>
      </c>
      <c r="I4606" s="9">
        <v>898.02001953125</v>
      </c>
      <c r="J4606" s="10">
        <v>0.11178907006979</v>
      </c>
      <c r="K4606" s="10">
        <v>0.396355509757996</v>
      </c>
      <c r="L4606" s="10">
        <v>0.491860926151276</v>
      </c>
      <c r="M4606" s="10">
        <v>0.491860926151276</v>
      </c>
      <c r="N4606" s="10">
        <v>2.38008284568787</v>
      </c>
      <c r="O4606" s="10">
        <v>1.24095904827118</v>
      </c>
    </row>
    <row r="4607" spans="1:15">
      <c r="A4607" s="8">
        <v>2022</v>
      </c>
      <c r="B4607" s="8" t="s">
        <v>698</v>
      </c>
      <c r="C4607" s="8">
        <v>431300</v>
      </c>
      <c r="D4607" s="8" t="s">
        <v>27</v>
      </c>
      <c r="E4607" s="8" t="s">
        <v>663</v>
      </c>
      <c r="F4607" s="9">
        <v>1929.5</v>
      </c>
      <c r="G4607" s="9">
        <v>219.97</v>
      </c>
      <c r="H4607" s="9">
        <v>757.39</v>
      </c>
      <c r="I4607" s="9">
        <v>952.13</v>
      </c>
      <c r="J4607" s="10">
        <v>0.114003627882871</v>
      </c>
      <c r="K4607" s="10">
        <v>0.392531743975123</v>
      </c>
      <c r="L4607" s="10">
        <v>0.49345944545219</v>
      </c>
      <c r="M4607" s="10">
        <v>0.49345944545219</v>
      </c>
      <c r="N4607" s="10">
        <v>2.37944545218969</v>
      </c>
      <c r="O4607" s="10">
        <v>1.25711984578619</v>
      </c>
    </row>
    <row r="4608" spans="1:15">
      <c r="A4608" s="1">
        <v>2023</v>
      </c>
      <c r="B4608" s="1" t="s">
        <v>698</v>
      </c>
      <c r="C4608" s="1">
        <v>431300</v>
      </c>
      <c r="D4608" s="1" t="s">
        <v>27</v>
      </c>
      <c r="E4608" s="1" t="s">
        <v>663</v>
      </c>
      <c r="F4608" s="14" t="s">
        <v>699</v>
      </c>
      <c r="G4608" s="14">
        <v>224.91</v>
      </c>
      <c r="H4608" s="14" t="s">
        <v>700</v>
      </c>
      <c r="I4608" s="14">
        <v>1003.18</v>
      </c>
      <c r="J4608" s="18">
        <f>G4608/F4608</f>
        <v>0.112991710625471</v>
      </c>
      <c r="K4608" s="18">
        <f>H4608/F4608</f>
        <v>0.383029389600603</v>
      </c>
      <c r="L4608" s="18">
        <f>I4608/F4608</f>
        <v>0.503983923637277</v>
      </c>
      <c r="M4608" s="18">
        <f>I4608/F4608</f>
        <v>0.503983923637277</v>
      </c>
      <c r="N4608" s="18">
        <f>J4608*1+K4608*2+L4608*3</f>
        <v>2.39100226073851</v>
      </c>
      <c r="O4608" s="18">
        <f>I4608/H4608</f>
        <v>1.31578395110307</v>
      </c>
    </row>
    <row r="4609" spans="1:15">
      <c r="A4609" s="8">
        <v>2020</v>
      </c>
      <c r="B4609" s="8" t="s">
        <v>701</v>
      </c>
      <c r="C4609" s="8">
        <v>433100</v>
      </c>
      <c r="D4609" s="8" t="s">
        <v>27</v>
      </c>
      <c r="E4609" s="8" t="s">
        <v>663</v>
      </c>
      <c r="F4609" s="9">
        <v>725.11</v>
      </c>
      <c r="G4609" s="9">
        <v>111.680000305176</v>
      </c>
      <c r="H4609" s="9">
        <v>204.25</v>
      </c>
      <c r="I4609" s="9">
        <v>409.179992675781</v>
      </c>
      <c r="J4609" s="10">
        <v>0.154018014669418</v>
      </c>
      <c r="K4609" s="10">
        <v>0.281681388616562</v>
      </c>
      <c r="L4609" s="10">
        <v>0.56430059671402</v>
      </c>
      <c r="M4609" s="10">
        <v>0.56430059671402</v>
      </c>
      <c r="N4609" s="10">
        <v>2.41028261184692</v>
      </c>
      <c r="O4609" s="10">
        <v>2.00332927703857</v>
      </c>
    </row>
    <row r="4610" spans="1:15">
      <c r="A4610" s="8">
        <v>2021</v>
      </c>
      <c r="B4610" s="8" t="s">
        <v>701</v>
      </c>
      <c r="C4610" s="8">
        <v>433100</v>
      </c>
      <c r="D4610" s="8" t="s">
        <v>27</v>
      </c>
      <c r="E4610" s="8" t="s">
        <v>663</v>
      </c>
      <c r="F4610" s="9">
        <v>792.11</v>
      </c>
      <c r="G4610" s="9">
        <v>114</v>
      </c>
      <c r="H4610" s="9">
        <v>239.190002441406</v>
      </c>
      <c r="I4610" s="9">
        <v>438.910003662109</v>
      </c>
      <c r="J4610" s="10">
        <v>0.143919408321381</v>
      </c>
      <c r="K4610" s="10">
        <v>0.301965653896332</v>
      </c>
      <c r="L4610" s="10">
        <v>0.55410236120224</v>
      </c>
      <c r="M4610" s="10">
        <v>0.55410236120224</v>
      </c>
      <c r="N4610" s="10">
        <v>2.41015768051147</v>
      </c>
      <c r="O4610" s="10">
        <v>1.83498477935791</v>
      </c>
    </row>
    <row r="4611" spans="1:15">
      <c r="A4611" s="1">
        <v>2023</v>
      </c>
      <c r="B4611" s="7" t="s">
        <v>701</v>
      </c>
      <c r="C4611" s="1">
        <v>433100</v>
      </c>
      <c r="D4611" s="1" t="s">
        <v>27</v>
      </c>
      <c r="E4611" s="1" t="s">
        <v>663</v>
      </c>
      <c r="F4611" s="14">
        <v>825.85</v>
      </c>
      <c r="G4611" s="14">
        <v>121.71</v>
      </c>
      <c r="H4611" s="14">
        <v>225.48</v>
      </c>
      <c r="I4611" s="14">
        <v>478.66</v>
      </c>
      <c r="J4611" s="18">
        <f>G4611/F4611</f>
        <v>0.147375431373736</v>
      </c>
      <c r="K4611" s="18">
        <f>H4611/F4611</f>
        <v>0.27302778955016</v>
      </c>
      <c r="L4611" s="18">
        <f>I4611/F4611</f>
        <v>0.579596779076103</v>
      </c>
      <c r="M4611" s="18">
        <f>I4611/F4611</f>
        <v>0.579596779076103</v>
      </c>
      <c r="N4611" s="18">
        <f>J4611*1+K4611*2+L4611*3</f>
        <v>2.43222134770237</v>
      </c>
      <c r="O4611" s="18">
        <f>I4611/H4611</f>
        <v>2.12284903317367</v>
      </c>
    </row>
    <row r="4612" spans="1:15">
      <c r="A4612" s="8">
        <v>2000</v>
      </c>
      <c r="B4612" s="8" t="s">
        <v>702</v>
      </c>
      <c r="C4612" s="8">
        <v>440100</v>
      </c>
      <c r="D4612" s="8" t="s">
        <v>140</v>
      </c>
      <c r="E4612" s="8" t="s">
        <v>703</v>
      </c>
      <c r="F4612" s="9">
        <v>2505.5794</v>
      </c>
      <c r="G4612" s="9">
        <v>94.3718</v>
      </c>
      <c r="H4612" s="9">
        <v>1029.9412</v>
      </c>
      <c r="I4612" s="9">
        <v>1381.2664</v>
      </c>
      <c r="J4612" s="10">
        <v>0.0376646630465984</v>
      </c>
      <c r="K4612" s="10">
        <v>0.411059081554413</v>
      </c>
      <c r="L4612" s="10">
        <v>0.55127626657486</v>
      </c>
      <c r="M4612" s="10">
        <v>0.55127626657486</v>
      </c>
      <c r="N4612" s="10">
        <v>2.51361155509949</v>
      </c>
      <c r="O4612" s="10">
        <v>1.34111189842224</v>
      </c>
    </row>
    <row r="4613" spans="1:15">
      <c r="A4613" s="8">
        <v>2001</v>
      </c>
      <c r="B4613" s="8" t="s">
        <v>702</v>
      </c>
      <c r="C4613" s="8">
        <v>440100</v>
      </c>
      <c r="D4613" s="8" t="s">
        <v>140</v>
      </c>
      <c r="E4613" s="8" t="s">
        <v>703</v>
      </c>
      <c r="F4613" s="9">
        <v>2685.76</v>
      </c>
      <c r="G4613" s="9">
        <v>97.22</v>
      </c>
      <c r="H4613" s="9">
        <v>1125.06</v>
      </c>
      <c r="I4613" s="9">
        <v>1463.47</v>
      </c>
      <c r="J4613" s="10">
        <v>0.0361983217298985</v>
      </c>
      <c r="K4613" s="10">
        <v>0.418898195028305</v>
      </c>
      <c r="L4613" s="10">
        <v>0.544899761676788</v>
      </c>
      <c r="M4613" s="10">
        <v>0.544899761676788</v>
      </c>
      <c r="N4613" s="10">
        <v>2.50869393348694</v>
      </c>
      <c r="O4613" s="10">
        <v>1.30079281330109</v>
      </c>
    </row>
    <row r="4614" spans="1:15">
      <c r="A4614" s="8">
        <v>2002</v>
      </c>
      <c r="B4614" s="8" t="s">
        <v>702</v>
      </c>
      <c r="C4614" s="8">
        <v>440100</v>
      </c>
      <c r="D4614" s="8" t="s">
        <v>140</v>
      </c>
      <c r="E4614" s="8" t="s">
        <v>703</v>
      </c>
      <c r="F4614" s="9">
        <v>3001.48</v>
      </c>
      <c r="G4614" s="9">
        <v>102.95</v>
      </c>
      <c r="H4614" s="9">
        <v>1227</v>
      </c>
      <c r="I4614" s="9">
        <v>1671.22</v>
      </c>
      <c r="J4614" s="10">
        <v>0.0342997461557388</v>
      </c>
      <c r="K4614" s="10">
        <v>0.408798336982727</v>
      </c>
      <c r="L4614" s="10">
        <v>0.5567986369133</v>
      </c>
      <c r="M4614" s="10">
        <v>0.5567986369133</v>
      </c>
      <c r="N4614" s="10">
        <v>2.52229237556458</v>
      </c>
      <c r="O4614" s="10">
        <v>1.36203753948212</v>
      </c>
    </row>
    <row r="4615" spans="1:15">
      <c r="A4615" s="8">
        <v>2003</v>
      </c>
      <c r="B4615" s="8" t="s">
        <v>702</v>
      </c>
      <c r="C4615" s="8">
        <v>440100</v>
      </c>
      <c r="D4615" s="8" t="s">
        <v>140</v>
      </c>
      <c r="E4615" s="8" t="s">
        <v>703</v>
      </c>
      <c r="F4615" s="9">
        <v>3496.88</v>
      </c>
      <c r="G4615" s="9">
        <v>109.8</v>
      </c>
      <c r="H4615" s="9">
        <v>1508.2</v>
      </c>
      <c r="I4615" s="9">
        <v>1878.87</v>
      </c>
      <c r="J4615" s="10">
        <v>0.031399417668581</v>
      </c>
      <c r="K4615" s="10">
        <v>0.431298762559891</v>
      </c>
      <c r="L4615" s="10">
        <v>0.537298977375031</v>
      </c>
      <c r="M4615" s="10">
        <v>0.537298977375031</v>
      </c>
      <c r="N4615" s="10">
        <v>2.50589394569397</v>
      </c>
      <c r="O4615" s="10">
        <v>1.245769739151</v>
      </c>
    </row>
    <row r="4616" spans="1:15">
      <c r="A4616" s="8">
        <v>2004</v>
      </c>
      <c r="B4616" s="8" t="s">
        <v>702</v>
      </c>
      <c r="C4616" s="8">
        <v>440100</v>
      </c>
      <c r="D4616" s="8" t="s">
        <v>140</v>
      </c>
      <c r="E4616" s="8" t="s">
        <v>703</v>
      </c>
      <c r="F4616" s="9">
        <v>4115.81</v>
      </c>
      <c r="G4616" s="9">
        <v>115.65</v>
      </c>
      <c r="H4616" s="9">
        <v>1817.54</v>
      </c>
      <c r="I4616" s="9">
        <v>2182.61</v>
      </c>
      <c r="J4616" s="10">
        <v>0.0280989650636911</v>
      </c>
      <c r="K4616" s="10">
        <v>0.441599577665329</v>
      </c>
      <c r="L4616" s="10">
        <v>0.530299007892609</v>
      </c>
      <c r="M4616" s="10">
        <v>0.530299007892609</v>
      </c>
      <c r="N4616" s="10">
        <v>2.50219511985779</v>
      </c>
      <c r="O4616" s="10">
        <v>1.20085942745209</v>
      </c>
    </row>
    <row r="4617" spans="1:15">
      <c r="A4617" s="8">
        <v>2005</v>
      </c>
      <c r="B4617" s="8" t="s">
        <v>702</v>
      </c>
      <c r="C4617" s="8">
        <v>440100</v>
      </c>
      <c r="D4617" s="8" t="s">
        <v>140</v>
      </c>
      <c r="E4617" s="8" t="s">
        <v>703</v>
      </c>
      <c r="F4617" s="9">
        <v>5187.8466</v>
      </c>
      <c r="G4617" s="9">
        <v>130.2159</v>
      </c>
      <c r="H4617" s="9">
        <v>2067.0012</v>
      </c>
      <c r="I4617" s="9">
        <v>2990.6295</v>
      </c>
      <c r="J4617" s="10">
        <v>0.0251001827418804</v>
      </c>
      <c r="K4617" s="10">
        <v>0.398431450128555</v>
      </c>
      <c r="L4617" s="10">
        <v>0.576468348503113</v>
      </c>
      <c r="M4617" s="10">
        <v>0.576468348503113</v>
      </c>
      <c r="N4617" s="10">
        <v>2.55136823654175</v>
      </c>
      <c r="O4617" s="10">
        <v>1.44684457778931</v>
      </c>
    </row>
    <row r="4618" spans="1:15">
      <c r="A4618" s="8">
        <v>2006</v>
      </c>
      <c r="B4618" s="8" t="s">
        <v>702</v>
      </c>
      <c r="C4618" s="8">
        <v>440100</v>
      </c>
      <c r="D4618" s="8" t="s">
        <v>140</v>
      </c>
      <c r="E4618" s="8" t="s">
        <v>703</v>
      </c>
      <c r="F4618" s="9">
        <v>6073.83</v>
      </c>
      <c r="G4618" s="9">
        <v>145.16</v>
      </c>
      <c r="H4618" s="9">
        <v>2430.14</v>
      </c>
      <c r="I4618" s="9">
        <v>3498.52</v>
      </c>
      <c r="J4618" s="10">
        <v>0.0238992534577847</v>
      </c>
      <c r="K4618" s="10">
        <v>0.400100111961365</v>
      </c>
      <c r="L4618" s="10">
        <v>0.575999021530151</v>
      </c>
      <c r="M4618" s="10">
        <v>0.575999021530151</v>
      </c>
      <c r="N4618" s="10">
        <v>2.5520966053009</v>
      </c>
      <c r="O4618" s="10">
        <v>1.43963718414307</v>
      </c>
    </row>
    <row r="4619" spans="1:15">
      <c r="A4619" s="8">
        <v>2007</v>
      </c>
      <c r="B4619" s="8" t="s">
        <v>702</v>
      </c>
      <c r="C4619" s="8">
        <v>440100</v>
      </c>
      <c r="D4619" s="8" t="s">
        <v>140</v>
      </c>
      <c r="E4619" s="8" t="s">
        <v>703</v>
      </c>
      <c r="F4619" s="9">
        <v>7109.18</v>
      </c>
      <c r="G4619" s="9">
        <v>150</v>
      </c>
      <c r="H4619" s="9">
        <v>2806.7</v>
      </c>
      <c r="I4619" s="9">
        <v>4152.47</v>
      </c>
      <c r="J4619" s="10">
        <v>0.0210994798690081</v>
      </c>
      <c r="K4619" s="10">
        <v>0.394799411296844</v>
      </c>
      <c r="L4619" s="10">
        <v>0.58409970998764</v>
      </c>
      <c r="M4619" s="10">
        <v>0.58409970998764</v>
      </c>
      <c r="N4619" s="10">
        <v>2.56299734115601</v>
      </c>
      <c r="O4619" s="10">
        <v>1.47948479652405</v>
      </c>
    </row>
    <row r="4620" spans="1:15">
      <c r="A4620" s="8">
        <v>2008</v>
      </c>
      <c r="B4620" s="8" t="s">
        <v>702</v>
      </c>
      <c r="C4620" s="8">
        <v>440100</v>
      </c>
      <c r="D4620" s="8" t="s">
        <v>140</v>
      </c>
      <c r="E4620" s="8" t="s">
        <v>703</v>
      </c>
      <c r="F4620" s="9">
        <v>8215.82</v>
      </c>
      <c r="G4620" s="9">
        <v>167.6</v>
      </c>
      <c r="H4620" s="9">
        <v>3199.24</v>
      </c>
      <c r="I4620" s="9">
        <v>4848.97</v>
      </c>
      <c r="J4620" s="10">
        <v>0.0203996673226357</v>
      </c>
      <c r="K4620" s="10">
        <v>0.389399975538254</v>
      </c>
      <c r="L4620" s="10">
        <v>0.590199172496796</v>
      </c>
      <c r="M4620" s="10">
        <v>0.590199172496796</v>
      </c>
      <c r="N4620" s="10">
        <v>2.56979703903198</v>
      </c>
      <c r="O4620" s="10">
        <v>1.51566314697266</v>
      </c>
    </row>
    <row r="4621" spans="1:15">
      <c r="A4621" s="8">
        <v>2009</v>
      </c>
      <c r="B4621" s="8" t="s">
        <v>702</v>
      </c>
      <c r="C4621" s="8">
        <v>440100</v>
      </c>
      <c r="D4621" s="8" t="s">
        <v>140</v>
      </c>
      <c r="E4621" s="8" t="s">
        <v>703</v>
      </c>
      <c r="F4621" s="9">
        <v>9146.743083</v>
      </c>
      <c r="G4621" s="9">
        <v>172.71</v>
      </c>
      <c r="H4621" s="9">
        <v>3404.9</v>
      </c>
      <c r="I4621" s="9">
        <v>5560.6</v>
      </c>
      <c r="J4621" s="10">
        <v>0.0188821312040091</v>
      </c>
      <c r="K4621" s="10">
        <v>0.372252732515335</v>
      </c>
      <c r="L4621" s="10">
        <v>0.607932209968567</v>
      </c>
      <c r="M4621" s="10">
        <v>0.607932209968567</v>
      </c>
      <c r="N4621" s="10">
        <v>2.58718419075012</v>
      </c>
      <c r="O4621" s="10">
        <v>1.63311696052551</v>
      </c>
    </row>
    <row r="4622" spans="1:15">
      <c r="A4622" s="8">
        <v>2010</v>
      </c>
      <c r="B4622" s="8" t="s">
        <v>702</v>
      </c>
      <c r="C4622" s="8">
        <v>440100</v>
      </c>
      <c r="D4622" s="8" t="s">
        <v>140</v>
      </c>
      <c r="E4622" s="8" t="s">
        <v>703</v>
      </c>
      <c r="F4622" s="9">
        <v>10640.674228</v>
      </c>
      <c r="G4622" s="9">
        <v>168.6203</v>
      </c>
      <c r="H4622" s="9">
        <v>4053.299846</v>
      </c>
      <c r="I4622" s="9">
        <v>6418.754082</v>
      </c>
      <c r="J4622" s="10">
        <v>0.0158467683941126</v>
      </c>
      <c r="K4622" s="10">
        <v>0.380925089120865</v>
      </c>
      <c r="L4622" s="10">
        <v>0.603228151798248</v>
      </c>
      <c r="M4622" s="10">
        <v>0.603228151798248</v>
      </c>
      <c r="N4622" s="10">
        <v>2.58738136291504</v>
      </c>
      <c r="O4622" s="10">
        <v>1.58358728885651</v>
      </c>
    </row>
    <row r="4623" spans="1:15">
      <c r="A4623" s="8">
        <v>2011</v>
      </c>
      <c r="B4623" s="8" t="s">
        <v>702</v>
      </c>
      <c r="C4623" s="8">
        <v>440100</v>
      </c>
      <c r="D4623" s="8" t="s">
        <v>140</v>
      </c>
      <c r="E4623" s="8" t="s">
        <v>703</v>
      </c>
      <c r="F4623" s="9">
        <v>12199.691406</v>
      </c>
      <c r="G4623" s="9">
        <v>204.99</v>
      </c>
      <c r="H4623" s="9">
        <v>4576.79</v>
      </c>
      <c r="I4623" s="9">
        <v>7641.66</v>
      </c>
      <c r="J4623" s="10">
        <v>0.0168028846383095</v>
      </c>
      <c r="K4623" s="10">
        <v>0.375156223773956</v>
      </c>
      <c r="L4623" s="10">
        <v>0.626381397247314</v>
      </c>
      <c r="M4623" s="10">
        <v>0.626381397247314</v>
      </c>
      <c r="N4623" s="10">
        <v>2.64625954627991</v>
      </c>
      <c r="O4623" s="10">
        <v>1.6696549654007</v>
      </c>
    </row>
    <row r="4624" spans="1:15">
      <c r="A4624" s="8">
        <v>2012</v>
      </c>
      <c r="B4624" s="8" t="s">
        <v>702</v>
      </c>
      <c r="C4624" s="8">
        <v>440100</v>
      </c>
      <c r="D4624" s="8" t="s">
        <v>140</v>
      </c>
      <c r="E4624" s="8" t="s">
        <v>703</v>
      </c>
      <c r="F4624" s="9">
        <v>13194.687025</v>
      </c>
      <c r="G4624" s="9">
        <v>214.11</v>
      </c>
      <c r="H4624" s="9">
        <v>4721.24</v>
      </c>
      <c r="I4624" s="9">
        <v>8617.21</v>
      </c>
      <c r="J4624" s="10">
        <v>0.0162269864231348</v>
      </c>
      <c r="K4624" s="10">
        <v>0.357813715934753</v>
      </c>
      <c r="L4624" s="10">
        <v>0.653081774711609</v>
      </c>
      <c r="M4624" s="10">
        <v>0.653081774711609</v>
      </c>
      <c r="N4624" s="10">
        <v>2.69109964370728</v>
      </c>
      <c r="O4624" s="10">
        <v>1.82520055770874</v>
      </c>
    </row>
    <row r="4625" spans="1:15">
      <c r="A4625" s="8">
        <v>2013</v>
      </c>
      <c r="B4625" s="8" t="s">
        <v>702</v>
      </c>
      <c r="C4625" s="8">
        <v>440100</v>
      </c>
      <c r="D4625" s="8" t="s">
        <v>140</v>
      </c>
      <c r="E4625" s="8" t="s">
        <v>703</v>
      </c>
      <c r="F4625" s="9">
        <v>15050.403109</v>
      </c>
      <c r="G4625" s="9">
        <v>228.22</v>
      </c>
      <c r="H4625" s="9">
        <v>5227.43</v>
      </c>
      <c r="I4625" s="9">
        <v>9964.5</v>
      </c>
      <c r="J4625" s="10">
        <v>0.0151637131348252</v>
      </c>
      <c r="K4625" s="10">
        <v>0.347328245639801</v>
      </c>
      <c r="L4625" s="10">
        <v>0.662075281143188</v>
      </c>
      <c r="M4625" s="10">
        <v>0.662075281143188</v>
      </c>
      <c r="N4625" s="10">
        <v>2.6960461139679</v>
      </c>
      <c r="O4625" s="10">
        <v>1.90619480609894</v>
      </c>
    </row>
    <row r="4626" spans="1:15">
      <c r="A4626" s="8">
        <v>2014</v>
      </c>
      <c r="B4626" s="8" t="s">
        <v>702</v>
      </c>
      <c r="C4626" s="8">
        <v>440100</v>
      </c>
      <c r="D4626" s="8" t="s">
        <v>140</v>
      </c>
      <c r="E4626" s="8" t="s">
        <v>703</v>
      </c>
      <c r="F4626" s="9">
        <v>16135.953599</v>
      </c>
      <c r="G4626" s="9">
        <v>218.86</v>
      </c>
      <c r="H4626" s="9">
        <v>5591.79</v>
      </c>
      <c r="I4626" s="9">
        <v>10897.89</v>
      </c>
      <c r="J4626" s="10">
        <v>0.0135634997859597</v>
      </c>
      <c r="K4626" s="10">
        <v>0.34654226899147</v>
      </c>
      <c r="L4626" s="10">
        <v>0.67537933588028</v>
      </c>
      <c r="M4626" s="10">
        <v>0.67537933588028</v>
      </c>
      <c r="N4626" s="10">
        <v>2.73278594017029</v>
      </c>
      <c r="O4626" s="10">
        <v>1.94890904426575</v>
      </c>
    </row>
    <row r="4627" spans="1:15">
      <c r="A4627" s="8">
        <v>2015</v>
      </c>
      <c r="B4627" s="8" t="s">
        <v>702</v>
      </c>
      <c r="C4627" s="8">
        <v>440100</v>
      </c>
      <c r="D4627" s="8" t="s">
        <v>140</v>
      </c>
      <c r="E4627" s="8" t="s">
        <v>703</v>
      </c>
      <c r="F4627" s="9">
        <v>17347.372404</v>
      </c>
      <c r="G4627" s="9">
        <v>206.5218</v>
      </c>
      <c r="H4627" s="9">
        <v>5777.166125</v>
      </c>
      <c r="I4627" s="9">
        <v>11363.684479</v>
      </c>
      <c r="J4627" s="10">
        <v>0.0119050769135356</v>
      </c>
      <c r="K4627" s="10">
        <v>0.333028316497803</v>
      </c>
      <c r="L4627" s="10">
        <v>0.655066609382629</v>
      </c>
      <c r="M4627" s="10">
        <v>0.655066609382629</v>
      </c>
      <c r="N4627" s="10">
        <v>2.64316153526306</v>
      </c>
      <c r="O4627" s="10">
        <v>1.96699976921082</v>
      </c>
    </row>
    <row r="4628" spans="1:15">
      <c r="A4628" s="8">
        <v>2016</v>
      </c>
      <c r="B4628" s="8" t="s">
        <v>702</v>
      </c>
      <c r="C4628" s="8">
        <v>440100</v>
      </c>
      <c r="D4628" s="8" t="s">
        <v>140</v>
      </c>
      <c r="E4628" s="8" t="s">
        <v>703</v>
      </c>
      <c r="F4628" s="9">
        <v>18559.731555</v>
      </c>
      <c r="G4628" s="9">
        <v>216.0317</v>
      </c>
      <c r="H4628" s="9">
        <v>5813.452473</v>
      </c>
      <c r="I4628" s="9">
        <v>12530.247382</v>
      </c>
      <c r="J4628" s="10">
        <v>0.0116398073732853</v>
      </c>
      <c r="K4628" s="10">
        <v>0.313229352235794</v>
      </c>
      <c r="L4628" s="10">
        <v>0.675130844116211</v>
      </c>
      <c r="M4628" s="10">
        <v>0.675130844116211</v>
      </c>
      <c r="N4628" s="10">
        <v>2.66349101066589</v>
      </c>
      <c r="O4628" s="10">
        <v>2.15538835525513</v>
      </c>
    </row>
    <row r="4629" spans="1:15">
      <c r="A4629" s="8">
        <v>2017</v>
      </c>
      <c r="B4629" s="8" t="s">
        <v>702</v>
      </c>
      <c r="C4629" s="8">
        <v>440100</v>
      </c>
      <c r="D4629" s="8" t="s">
        <v>140</v>
      </c>
      <c r="E4629" s="8" t="s">
        <v>703</v>
      </c>
      <c r="F4629" s="9">
        <v>19871.66789</v>
      </c>
      <c r="G4629" s="9">
        <v>220.4517</v>
      </c>
      <c r="H4629" s="9">
        <v>5900.606905</v>
      </c>
      <c r="I4629" s="9">
        <v>13750.609285</v>
      </c>
      <c r="J4629" s="10">
        <v>0.0110937692224979</v>
      </c>
      <c r="K4629" s="10">
        <v>0.296935677528381</v>
      </c>
      <c r="L4629" s="10">
        <v>0.691970586776733</v>
      </c>
      <c r="M4629" s="10">
        <v>0.691970586776733</v>
      </c>
      <c r="N4629" s="10">
        <v>2.68087697029114</v>
      </c>
      <c r="O4629" s="10">
        <v>2.33037209510803</v>
      </c>
    </row>
    <row r="4630" spans="1:15">
      <c r="A4630" s="8">
        <v>2018</v>
      </c>
      <c r="B4630" s="8" t="s">
        <v>702</v>
      </c>
      <c r="C4630" s="8">
        <v>440100</v>
      </c>
      <c r="D4630" s="8" t="s">
        <v>140</v>
      </c>
      <c r="E4630" s="8" t="s">
        <v>703</v>
      </c>
      <c r="F4630" s="9">
        <v>21002.4435</v>
      </c>
      <c r="G4630" s="9">
        <v>229.177</v>
      </c>
      <c r="H4630" s="9">
        <v>6109.9495</v>
      </c>
      <c r="I4630" s="9">
        <v>14663.317</v>
      </c>
      <c r="J4630" s="10">
        <v>0.0109119210392237</v>
      </c>
      <c r="K4630" s="10">
        <v>0.290916115045547</v>
      </c>
      <c r="L4630" s="10">
        <v>0.698171973228455</v>
      </c>
      <c r="M4630" s="10">
        <v>0.698171973228455</v>
      </c>
      <c r="N4630" s="10">
        <v>2.68726015090942</v>
      </c>
      <c r="O4630" s="10">
        <v>2.3999080657959</v>
      </c>
    </row>
    <row r="4631" spans="1:15">
      <c r="A4631" s="8">
        <v>2019</v>
      </c>
      <c r="B4631" s="8" t="s">
        <v>702</v>
      </c>
      <c r="C4631" s="8">
        <v>440100</v>
      </c>
      <c r="D4631" s="8" t="s">
        <v>140</v>
      </c>
      <c r="E4631" s="8" t="s">
        <v>703</v>
      </c>
      <c r="F4631" s="9">
        <v>23844.6939774386</v>
      </c>
      <c r="G4631" s="9">
        <v>247.125870965838</v>
      </c>
      <c r="H4631" s="9">
        <v>6509.40186537636</v>
      </c>
      <c r="I4631" s="9">
        <v>17088.1662410964</v>
      </c>
      <c r="J4631" s="10">
        <v>0.0103639774024487</v>
      </c>
      <c r="K4631" s="10">
        <v>0.272991627454758</v>
      </c>
      <c r="L4631" s="10">
        <v>0.716644406318665</v>
      </c>
      <c r="M4631" s="10">
        <v>0.716644406318665</v>
      </c>
      <c r="N4631" s="10">
        <v>2.70628046989441</v>
      </c>
      <c r="O4631" s="10">
        <v>2.62515163421631</v>
      </c>
    </row>
    <row r="4632" spans="1:15">
      <c r="A4632" s="8">
        <v>2020</v>
      </c>
      <c r="B4632" s="8" t="s">
        <v>702</v>
      </c>
      <c r="C4632" s="8">
        <v>440100</v>
      </c>
      <c r="D4632" s="8" t="s">
        <v>140</v>
      </c>
      <c r="E4632" s="8" t="s">
        <v>703</v>
      </c>
      <c r="F4632" s="9">
        <v>25019.1096</v>
      </c>
      <c r="G4632" s="9">
        <v>288.078704833984</v>
      </c>
      <c r="H4632" s="9">
        <v>6590.390625</v>
      </c>
      <c r="I4632" s="9">
        <v>18140.640625</v>
      </c>
      <c r="J4632" s="10">
        <v>0.0115143470466137</v>
      </c>
      <c r="K4632" s="10">
        <v>0.263414263725281</v>
      </c>
      <c r="L4632" s="10">
        <v>0.725071370601654</v>
      </c>
      <c r="M4632" s="10">
        <v>0.725071370601654</v>
      </c>
      <c r="N4632" s="10">
        <v>2.71355700492859</v>
      </c>
      <c r="O4632" s="10">
        <v>2.7525897026062</v>
      </c>
    </row>
    <row r="4633" spans="1:15">
      <c r="A4633" s="8">
        <v>2021</v>
      </c>
      <c r="B4633" s="8" t="s">
        <v>702</v>
      </c>
      <c r="C4633" s="8">
        <v>440100</v>
      </c>
      <c r="D4633" s="8" t="s">
        <v>140</v>
      </c>
      <c r="E4633" s="8" t="s">
        <v>703</v>
      </c>
      <c r="F4633" s="9">
        <v>28231.9682</v>
      </c>
      <c r="G4633" s="9">
        <v>306.408996582031</v>
      </c>
      <c r="H4633" s="9">
        <v>7722.66650390625</v>
      </c>
      <c r="I4633" s="9">
        <v>20202.892578125</v>
      </c>
      <c r="J4633" s="10">
        <v>0.0108532635495067</v>
      </c>
      <c r="K4633" s="10">
        <v>0.273543328046799</v>
      </c>
      <c r="L4633" s="10">
        <v>0.715603411197662</v>
      </c>
      <c r="M4633" s="10">
        <v>0.715603411197662</v>
      </c>
      <c r="N4633" s="10">
        <v>2.70475006103516</v>
      </c>
      <c r="O4633" s="10">
        <v>2.61605143547058</v>
      </c>
    </row>
    <row r="4634" spans="1:15">
      <c r="A4634" s="8">
        <v>2022</v>
      </c>
      <c r="B4634" s="8" t="s">
        <v>702</v>
      </c>
      <c r="C4634" s="8">
        <v>440100</v>
      </c>
      <c r="D4634" s="8" t="s">
        <v>140</v>
      </c>
      <c r="E4634" s="8" t="s">
        <v>703</v>
      </c>
      <c r="F4634" s="9">
        <v>28839</v>
      </c>
      <c r="G4634" s="9">
        <v>318</v>
      </c>
      <c r="H4634" s="9">
        <v>7909</v>
      </c>
      <c r="I4634" s="9">
        <v>20611</v>
      </c>
      <c r="J4634" s="10">
        <v>0.0110267346301883</v>
      </c>
      <c r="K4634" s="10">
        <v>0.274246679843268</v>
      </c>
      <c r="L4634" s="10">
        <v>0.714691910260411</v>
      </c>
      <c r="M4634" s="10">
        <v>0.714691910260411</v>
      </c>
      <c r="N4634" s="10">
        <v>2.70359582509796</v>
      </c>
      <c r="O4634" s="10">
        <v>2.6060184599823</v>
      </c>
    </row>
    <row r="4635" spans="1:15">
      <c r="A4635" s="1">
        <v>2023</v>
      </c>
      <c r="B4635" s="1" t="s">
        <v>702</v>
      </c>
      <c r="C4635" s="1">
        <v>440100</v>
      </c>
      <c r="D4635" s="1" t="s">
        <v>140</v>
      </c>
      <c r="E4635" s="1" t="s">
        <v>703</v>
      </c>
      <c r="F4635" s="14" t="s">
        <v>704</v>
      </c>
      <c r="G4635" s="14">
        <v>317.78</v>
      </c>
      <c r="H4635" s="14" t="s">
        <v>705</v>
      </c>
      <c r="I4635" s="14">
        <v>22262.24</v>
      </c>
      <c r="J4635" s="18">
        <f>G4635/F4635</f>
        <v>0.0104685342767247</v>
      </c>
      <c r="K4635" s="18">
        <f>H4635/F4635</f>
        <v>0.256152956954091</v>
      </c>
      <c r="L4635" s="18">
        <f>I4635/F4635</f>
        <v>0.733378508769185</v>
      </c>
      <c r="M4635" s="18">
        <f>I4635/F4635</f>
        <v>0.733378508769185</v>
      </c>
      <c r="N4635" s="18">
        <f>J4635*1+K4635*2+L4635*3</f>
        <v>2.72290997449246</v>
      </c>
      <c r="O4635" s="18">
        <f>I4635/H4635</f>
        <v>2.86304916207009</v>
      </c>
    </row>
    <row r="4636" spans="1:15">
      <c r="A4636" s="8">
        <v>2000</v>
      </c>
      <c r="B4636" s="8" t="s">
        <v>706</v>
      </c>
      <c r="C4636" s="8">
        <v>440200</v>
      </c>
      <c r="D4636" s="8" t="s">
        <v>27</v>
      </c>
      <c r="E4636" s="8" t="s">
        <v>703</v>
      </c>
      <c r="F4636" s="9">
        <v>192.7224</v>
      </c>
      <c r="G4636" s="9">
        <v>44.0126</v>
      </c>
      <c r="H4636" s="9">
        <v>75.7116</v>
      </c>
      <c r="I4636" s="9">
        <v>72.9982</v>
      </c>
      <c r="J4636" s="10">
        <v>0.228373035788536</v>
      </c>
      <c r="K4636" s="10">
        <v>0.392853140830994</v>
      </c>
      <c r="L4636" s="10">
        <v>0.378773808479309</v>
      </c>
      <c r="M4636" s="10">
        <v>0.378773808479309</v>
      </c>
      <c r="N4636" s="10">
        <v>2.15040063858032</v>
      </c>
      <c r="O4636" s="10">
        <v>0.964161396026611</v>
      </c>
    </row>
    <row r="4637" spans="1:15">
      <c r="A4637" s="8">
        <v>2001</v>
      </c>
      <c r="B4637" s="8" t="s">
        <v>706</v>
      </c>
      <c r="C4637" s="8">
        <v>440200</v>
      </c>
      <c r="D4637" s="8" t="s">
        <v>27</v>
      </c>
      <c r="E4637" s="8" t="s">
        <v>703</v>
      </c>
      <c r="F4637" s="9">
        <v>219.19</v>
      </c>
      <c r="G4637" s="9">
        <v>48.77</v>
      </c>
      <c r="H4637" s="9">
        <v>97.52</v>
      </c>
      <c r="I4637" s="9">
        <v>72.9</v>
      </c>
      <c r="J4637" s="10">
        <v>0.222501024603844</v>
      </c>
      <c r="K4637" s="10">
        <v>0.444910794496536</v>
      </c>
      <c r="L4637" s="10">
        <v>0.332588165998459</v>
      </c>
      <c r="M4637" s="10">
        <v>0.332588165998459</v>
      </c>
      <c r="N4637" s="10">
        <v>2.11008715629578</v>
      </c>
      <c r="O4637" s="10">
        <v>0.747538983821869</v>
      </c>
    </row>
    <row r="4638" spans="1:15">
      <c r="A4638" s="8">
        <v>2002</v>
      </c>
      <c r="B4638" s="8" t="s">
        <v>706</v>
      </c>
      <c r="C4638" s="8">
        <v>440200</v>
      </c>
      <c r="D4638" s="8" t="s">
        <v>27</v>
      </c>
      <c r="E4638" s="8" t="s">
        <v>703</v>
      </c>
      <c r="F4638" s="9">
        <v>235.61</v>
      </c>
      <c r="G4638" s="9">
        <v>49.57</v>
      </c>
      <c r="H4638" s="9">
        <v>105.44</v>
      </c>
      <c r="I4638" s="9">
        <v>80.6</v>
      </c>
      <c r="J4638" s="10">
        <v>0.210390046238899</v>
      </c>
      <c r="K4638" s="10">
        <v>0.447519212961197</v>
      </c>
      <c r="L4638" s="10">
        <v>0.342090755701065</v>
      </c>
      <c r="M4638" s="10">
        <v>0.342090755701065</v>
      </c>
      <c r="N4638" s="10">
        <v>2.13170075416565</v>
      </c>
      <c r="O4638" s="10">
        <v>0.764415800571442</v>
      </c>
    </row>
    <row r="4639" spans="1:15">
      <c r="A4639" s="8">
        <v>2003</v>
      </c>
      <c r="B4639" s="8" t="s">
        <v>706</v>
      </c>
      <c r="C4639" s="8">
        <v>440200</v>
      </c>
      <c r="D4639" s="8" t="s">
        <v>27</v>
      </c>
      <c r="E4639" s="8" t="s">
        <v>703</v>
      </c>
      <c r="F4639" s="9">
        <v>268.03</v>
      </c>
      <c r="G4639" s="9">
        <v>51.73</v>
      </c>
      <c r="H4639" s="9">
        <v>125.46</v>
      </c>
      <c r="I4639" s="9">
        <v>90.84</v>
      </c>
      <c r="J4639" s="10">
        <v>0.19300077855587</v>
      </c>
      <c r="K4639" s="10">
        <v>0.468081921339035</v>
      </c>
      <c r="L4639" s="10">
        <v>0.338917285203934</v>
      </c>
      <c r="M4639" s="10">
        <v>0.338917285203934</v>
      </c>
      <c r="N4639" s="10">
        <v>2.14591646194458</v>
      </c>
      <c r="O4639" s="10">
        <v>0.724055469036102</v>
      </c>
    </row>
    <row r="4640" spans="1:15">
      <c r="A4640" s="8">
        <v>2004</v>
      </c>
      <c r="B4640" s="8" t="s">
        <v>706</v>
      </c>
      <c r="C4640" s="8">
        <v>440200</v>
      </c>
      <c r="D4640" s="8" t="s">
        <v>27</v>
      </c>
      <c r="E4640" s="8" t="s">
        <v>703</v>
      </c>
      <c r="F4640" s="9">
        <v>312.76</v>
      </c>
      <c r="G4640" s="9">
        <v>56.77</v>
      </c>
      <c r="H4640" s="9">
        <v>149.78</v>
      </c>
      <c r="I4640" s="9">
        <v>106.21</v>
      </c>
      <c r="J4640" s="10">
        <v>0.181512981653214</v>
      </c>
      <c r="K4640" s="10">
        <v>0.478897571563721</v>
      </c>
      <c r="L4640" s="10">
        <v>0.339589446783066</v>
      </c>
      <c r="M4640" s="10">
        <v>0.339589446783066</v>
      </c>
      <c r="N4640" s="10">
        <v>2.1580765247345</v>
      </c>
      <c r="O4640" s="10">
        <v>0.709106683731079</v>
      </c>
    </row>
    <row r="4641" spans="1:15">
      <c r="A4641" s="8">
        <v>2005</v>
      </c>
      <c r="B4641" s="8" t="s">
        <v>706</v>
      </c>
      <c r="C4641" s="8">
        <v>440200</v>
      </c>
      <c r="D4641" s="8" t="s">
        <v>27</v>
      </c>
      <c r="E4641" s="8" t="s">
        <v>703</v>
      </c>
      <c r="F4641" s="9">
        <v>337.0298</v>
      </c>
      <c r="G4641" s="9">
        <v>55.4749</v>
      </c>
      <c r="H4641" s="9">
        <v>143.5065</v>
      </c>
      <c r="I4641" s="9">
        <v>138.0484</v>
      </c>
      <c r="J4641" s="10">
        <v>0.164599388837814</v>
      </c>
      <c r="K4641" s="10">
        <v>0.425797671079636</v>
      </c>
      <c r="L4641" s="10">
        <v>0.40960294008255</v>
      </c>
      <c r="M4641" s="10">
        <v>0.40960294008255</v>
      </c>
      <c r="N4641" s="10">
        <v>2.24500346183777</v>
      </c>
      <c r="O4641" s="10">
        <v>0.961966156959534</v>
      </c>
    </row>
    <row r="4642" spans="1:15">
      <c r="A4642" s="8">
        <v>2006</v>
      </c>
      <c r="B4642" s="8" t="s">
        <v>706</v>
      </c>
      <c r="C4642" s="8">
        <v>440200</v>
      </c>
      <c r="D4642" s="8" t="s">
        <v>27</v>
      </c>
      <c r="E4642" s="8" t="s">
        <v>703</v>
      </c>
      <c r="F4642" s="9">
        <v>400.56</v>
      </c>
      <c r="G4642" s="9">
        <v>63.41</v>
      </c>
      <c r="H4642" s="9">
        <v>185.18</v>
      </c>
      <c r="I4642" s="9">
        <v>151.97</v>
      </c>
      <c r="J4642" s="10">
        <v>0.158303380012512</v>
      </c>
      <c r="K4642" s="10">
        <v>0.462302774190903</v>
      </c>
      <c r="L4642" s="10">
        <v>0.379393845796585</v>
      </c>
      <c r="M4642" s="10">
        <v>0.379393845796585</v>
      </c>
      <c r="N4642" s="10">
        <v>2.22109055519104</v>
      </c>
      <c r="O4642" s="10">
        <v>0.820660948753357</v>
      </c>
    </row>
    <row r="4643" spans="1:15">
      <c r="A4643" s="8">
        <v>2007</v>
      </c>
      <c r="B4643" s="8" t="s">
        <v>706</v>
      </c>
      <c r="C4643" s="8">
        <v>440200</v>
      </c>
      <c r="D4643" s="8" t="s">
        <v>27</v>
      </c>
      <c r="E4643" s="8" t="s">
        <v>703</v>
      </c>
      <c r="F4643" s="9">
        <v>471.69</v>
      </c>
      <c r="G4643" s="9">
        <v>66.93</v>
      </c>
      <c r="H4643" s="9">
        <v>228.63</v>
      </c>
      <c r="I4643" s="9">
        <v>176.13</v>
      </c>
      <c r="J4643" s="10">
        <v>0.141894042491913</v>
      </c>
      <c r="K4643" s="10">
        <v>0.484703928232193</v>
      </c>
      <c r="L4643" s="10">
        <v>0.373402029275894</v>
      </c>
      <c r="M4643" s="10">
        <v>0.373402029275894</v>
      </c>
      <c r="N4643" s="10">
        <v>2.2315080165863</v>
      </c>
      <c r="O4643" s="10">
        <v>0.770371317863464</v>
      </c>
    </row>
    <row r="4644" spans="1:15">
      <c r="A4644" s="8">
        <v>2008</v>
      </c>
      <c r="B4644" s="8" t="s">
        <v>706</v>
      </c>
      <c r="C4644" s="8">
        <v>440200</v>
      </c>
      <c r="D4644" s="8" t="s">
        <v>27</v>
      </c>
      <c r="E4644" s="8" t="s">
        <v>703</v>
      </c>
      <c r="F4644" s="9">
        <v>545.87</v>
      </c>
      <c r="G4644" s="9">
        <v>77.73</v>
      </c>
      <c r="H4644" s="9">
        <v>262.56</v>
      </c>
      <c r="I4644" s="9">
        <v>205.57</v>
      </c>
      <c r="J4644" s="10">
        <v>0.142396539449692</v>
      </c>
      <c r="K4644" s="10">
        <v>0.480993628501892</v>
      </c>
      <c r="L4644" s="10">
        <v>0.376591503620148</v>
      </c>
      <c r="M4644" s="10">
        <v>0.376591503620148</v>
      </c>
      <c r="N4644" s="10">
        <v>2.2341582775116</v>
      </c>
      <c r="O4644" s="10">
        <v>0.782944858074188</v>
      </c>
    </row>
    <row r="4645" spans="1:15">
      <c r="A4645" s="8">
        <v>2009</v>
      </c>
      <c r="B4645" s="8" t="s">
        <v>706</v>
      </c>
      <c r="C4645" s="8">
        <v>440200</v>
      </c>
      <c r="D4645" s="8" t="s">
        <v>27</v>
      </c>
      <c r="E4645" s="8" t="s">
        <v>703</v>
      </c>
      <c r="F4645" s="9">
        <v>570.877108</v>
      </c>
      <c r="G4645" s="9">
        <v>81.55</v>
      </c>
      <c r="H4645" s="9">
        <v>236.48</v>
      </c>
      <c r="I4645" s="9">
        <v>260.73</v>
      </c>
      <c r="J4645" s="10">
        <v>0.14285035431385</v>
      </c>
      <c r="K4645" s="10">
        <v>0.414239764213562</v>
      </c>
      <c r="L4645" s="10">
        <v>0.456718266010284</v>
      </c>
      <c r="M4645" s="10">
        <v>0.456718266010284</v>
      </c>
      <c r="N4645" s="10">
        <v>2.34148478507996</v>
      </c>
      <c r="O4645" s="10">
        <v>1.10254561901093</v>
      </c>
    </row>
    <row r="4646" spans="1:15">
      <c r="A4646" s="8">
        <v>2010</v>
      </c>
      <c r="B4646" s="8" t="s">
        <v>706</v>
      </c>
      <c r="C4646" s="8">
        <v>440200</v>
      </c>
      <c r="D4646" s="8" t="s">
        <v>27</v>
      </c>
      <c r="E4646" s="8" t="s">
        <v>703</v>
      </c>
      <c r="F4646" s="9">
        <v>624.765574</v>
      </c>
      <c r="G4646" s="9">
        <v>87.965110210186</v>
      </c>
      <c r="H4646" s="9">
        <v>244.521194</v>
      </c>
      <c r="I4646" s="9">
        <v>292.27927</v>
      </c>
      <c r="J4646" s="10">
        <v>0.140796989202499</v>
      </c>
      <c r="K4646" s="10">
        <v>0.391380697488785</v>
      </c>
      <c r="L4646" s="10">
        <v>0.467822313308716</v>
      </c>
      <c r="M4646" s="10">
        <v>0.467822313308716</v>
      </c>
      <c r="N4646" s="10">
        <v>2.32702541351318</v>
      </c>
      <c r="O4646" s="10">
        <v>1.19531261920929</v>
      </c>
    </row>
    <row r="4647" spans="1:15">
      <c r="A4647" s="8">
        <v>2011</v>
      </c>
      <c r="B4647" s="8" t="s">
        <v>706</v>
      </c>
      <c r="C4647" s="8">
        <v>440200</v>
      </c>
      <c r="D4647" s="8" t="s">
        <v>27</v>
      </c>
      <c r="E4647" s="8" t="s">
        <v>703</v>
      </c>
      <c r="F4647" s="9">
        <v>720.262163</v>
      </c>
      <c r="G4647" s="9">
        <v>113.13</v>
      </c>
      <c r="H4647" s="9">
        <v>347.22</v>
      </c>
      <c r="I4647" s="9">
        <v>356.37</v>
      </c>
      <c r="J4647" s="10">
        <v>0.157067805528641</v>
      </c>
      <c r="K4647" s="10">
        <v>0.482074469327927</v>
      </c>
      <c r="L4647" s="10">
        <v>0.49477818608284</v>
      </c>
      <c r="M4647" s="10">
        <v>0.49477818608284</v>
      </c>
      <c r="N4647" s="10">
        <v>2.60555124282837</v>
      </c>
      <c r="O4647" s="10">
        <v>1.02635216712952</v>
      </c>
    </row>
    <row r="4648" spans="1:15">
      <c r="A4648" s="8">
        <v>2012</v>
      </c>
      <c r="B4648" s="8" t="s">
        <v>706</v>
      </c>
      <c r="C4648" s="8">
        <v>440200</v>
      </c>
      <c r="D4648" s="8" t="s">
        <v>27</v>
      </c>
      <c r="E4648" s="8" t="s">
        <v>703</v>
      </c>
      <c r="F4648" s="9">
        <v>818.551219</v>
      </c>
      <c r="G4648" s="9">
        <v>123.1</v>
      </c>
      <c r="H4648" s="9">
        <v>379.54</v>
      </c>
      <c r="I4648" s="9">
        <v>403.74</v>
      </c>
      <c r="J4648" s="10">
        <v>0.150387659668922</v>
      </c>
      <c r="K4648" s="10">
        <v>0.463672876358032</v>
      </c>
      <c r="L4648" s="10">
        <v>0.493237316608429</v>
      </c>
      <c r="M4648" s="10">
        <v>0.493237316608429</v>
      </c>
      <c r="N4648" s="10">
        <v>2.55744528770447</v>
      </c>
      <c r="O4648" s="10">
        <v>1.06376135349274</v>
      </c>
    </row>
    <row r="4649" spans="1:15">
      <c r="A4649" s="8">
        <v>2013</v>
      </c>
      <c r="B4649" s="8" t="s">
        <v>706</v>
      </c>
      <c r="C4649" s="8">
        <v>440200</v>
      </c>
      <c r="D4649" s="8" t="s">
        <v>27</v>
      </c>
      <c r="E4649" s="8" t="s">
        <v>703</v>
      </c>
      <c r="F4649" s="9">
        <v>898.411036387519</v>
      </c>
      <c r="G4649" s="9">
        <v>131.31</v>
      </c>
      <c r="H4649" s="9">
        <v>428.27</v>
      </c>
      <c r="I4649" s="9">
        <v>450.49</v>
      </c>
      <c r="J4649" s="10">
        <v>0.146158039569855</v>
      </c>
      <c r="K4649" s="10">
        <v>0.47669717669487</v>
      </c>
      <c r="L4649" s="10">
        <v>0.501429736614227</v>
      </c>
      <c r="M4649" s="10">
        <v>0.501429736614227</v>
      </c>
      <c r="N4649" s="10">
        <v>2.60384154319763</v>
      </c>
      <c r="O4649" s="10">
        <v>1.05188310146332</v>
      </c>
    </row>
    <row r="4650" spans="1:15">
      <c r="A4650" s="8">
        <v>2014</v>
      </c>
      <c r="B4650" s="8" t="s">
        <v>706</v>
      </c>
      <c r="C4650" s="8">
        <v>440200</v>
      </c>
      <c r="D4650" s="8" t="s">
        <v>27</v>
      </c>
      <c r="E4650" s="8" t="s">
        <v>703</v>
      </c>
      <c r="F4650" s="9">
        <v>961.900526876575</v>
      </c>
      <c r="G4650" s="9">
        <v>140.52</v>
      </c>
      <c r="H4650" s="9">
        <v>451.63</v>
      </c>
      <c r="I4650" s="9">
        <v>521.34</v>
      </c>
      <c r="J4650" s="10">
        <v>0.146085798740387</v>
      </c>
      <c r="K4650" s="10">
        <v>0.469518393278122</v>
      </c>
      <c r="L4650" s="10">
        <v>0.541989505290985</v>
      </c>
      <c r="M4650" s="10">
        <v>0.541989505290985</v>
      </c>
      <c r="N4650" s="10">
        <v>2.71109104156494</v>
      </c>
      <c r="O4650" s="10">
        <v>1.15435206890106</v>
      </c>
    </row>
    <row r="4651" spans="1:15">
      <c r="A4651" s="8">
        <v>2015</v>
      </c>
      <c r="B4651" s="8" t="s">
        <v>706</v>
      </c>
      <c r="C4651" s="8">
        <v>440200</v>
      </c>
      <c r="D4651" s="8" t="s">
        <v>27</v>
      </c>
      <c r="E4651" s="8" t="s">
        <v>703</v>
      </c>
      <c r="F4651" s="9">
        <v>987.861880143299</v>
      </c>
      <c r="G4651" s="9">
        <v>131.729446800318</v>
      </c>
      <c r="H4651" s="9">
        <v>353.144523</v>
      </c>
      <c r="I4651" s="9">
        <v>502.98791</v>
      </c>
      <c r="J4651" s="10">
        <v>0.133348047733307</v>
      </c>
      <c r="K4651" s="10">
        <v>0.357483714818954</v>
      </c>
      <c r="L4651" s="10">
        <v>0.509168267250061</v>
      </c>
      <c r="M4651" s="10">
        <v>0.509168267250061</v>
      </c>
      <c r="N4651" s="10">
        <v>2.37582015991211</v>
      </c>
      <c r="O4651" s="10">
        <v>1.42431175708771</v>
      </c>
    </row>
    <row r="4652" spans="1:15">
      <c r="A4652" s="8">
        <v>2016</v>
      </c>
      <c r="B4652" s="8" t="s">
        <v>706</v>
      </c>
      <c r="C4652" s="8">
        <v>440200</v>
      </c>
      <c r="D4652" s="8" t="s">
        <v>27</v>
      </c>
      <c r="E4652" s="8" t="s">
        <v>703</v>
      </c>
      <c r="F4652" s="9">
        <v>1040.69395828715</v>
      </c>
      <c r="G4652" s="9">
        <v>143.752954496275</v>
      </c>
      <c r="H4652" s="9">
        <v>366.604345</v>
      </c>
      <c r="I4652" s="9">
        <v>530.336659</v>
      </c>
      <c r="J4652" s="10">
        <v>0.138131827116013</v>
      </c>
      <c r="K4652" s="10">
        <v>0.352269113063812</v>
      </c>
      <c r="L4652" s="10">
        <v>0.509599030017853</v>
      </c>
      <c r="M4652" s="10">
        <v>0.509599030017853</v>
      </c>
      <c r="N4652" s="10">
        <v>2.37146711349487</v>
      </c>
      <c r="O4652" s="10">
        <v>1.44661855697632</v>
      </c>
    </row>
    <row r="4653" spans="1:15">
      <c r="A4653" s="8">
        <v>2017</v>
      </c>
      <c r="B4653" s="8" t="s">
        <v>706</v>
      </c>
      <c r="C4653" s="8">
        <v>440200</v>
      </c>
      <c r="D4653" s="8" t="s">
        <v>27</v>
      </c>
      <c r="E4653" s="8" t="s">
        <v>703</v>
      </c>
      <c r="F4653" s="9">
        <v>1133.6245421524</v>
      </c>
      <c r="G4653" s="9">
        <v>148.590445053501</v>
      </c>
      <c r="H4653" s="9">
        <v>396.989504</v>
      </c>
      <c r="I4653" s="9">
        <v>588.044593</v>
      </c>
      <c r="J4653" s="10">
        <v>0.131075531244278</v>
      </c>
      <c r="K4653" s="10">
        <v>0.350194871425629</v>
      </c>
      <c r="L4653" s="10">
        <v>0.518729567527771</v>
      </c>
      <c r="M4653" s="10">
        <v>0.518729567527771</v>
      </c>
      <c r="N4653" s="10">
        <v>2.38765406608582</v>
      </c>
      <c r="O4653" s="10">
        <v>1.48125982284546</v>
      </c>
    </row>
    <row r="4654" spans="1:15">
      <c r="A4654" s="8">
        <v>2018</v>
      </c>
      <c r="B4654" s="8" t="s">
        <v>706</v>
      </c>
      <c r="C4654" s="8">
        <v>440200</v>
      </c>
      <c r="D4654" s="8" t="s">
        <v>27</v>
      </c>
      <c r="E4654" s="8" t="s">
        <v>703</v>
      </c>
      <c r="F4654" s="9">
        <v>1217.4773</v>
      </c>
      <c r="G4654" s="9">
        <v>156.3052</v>
      </c>
      <c r="H4654" s="9">
        <v>422.2914</v>
      </c>
      <c r="I4654" s="9">
        <v>638.8807</v>
      </c>
      <c r="J4654" s="10">
        <v>0.128384485840797</v>
      </c>
      <c r="K4654" s="10">
        <v>0.346857726573944</v>
      </c>
      <c r="L4654" s="10">
        <v>0.52475780248642</v>
      </c>
      <c r="M4654" s="10">
        <v>0.52475780248642</v>
      </c>
      <c r="N4654" s="10">
        <v>2.39637327194214</v>
      </c>
      <c r="O4654" s="10">
        <v>1.51289057731628</v>
      </c>
    </row>
    <row r="4655" spans="1:15">
      <c r="A4655" s="8">
        <v>2019</v>
      </c>
      <c r="B4655" s="8" t="s">
        <v>706</v>
      </c>
      <c r="C4655" s="8">
        <v>440200</v>
      </c>
      <c r="D4655" s="8" t="s">
        <v>27</v>
      </c>
      <c r="E4655" s="8" t="s">
        <v>703</v>
      </c>
      <c r="F4655" s="9">
        <v>1316.34678555207</v>
      </c>
      <c r="G4655" s="9">
        <v>176.66895863735</v>
      </c>
      <c r="H4655" s="9">
        <v>448.846077038702</v>
      </c>
      <c r="I4655" s="9">
        <v>690.831749876018</v>
      </c>
      <c r="J4655" s="10">
        <v>0.134211555123329</v>
      </c>
      <c r="K4655" s="10">
        <v>0.340978592634201</v>
      </c>
      <c r="L4655" s="10">
        <v>0.524809837341309</v>
      </c>
      <c r="M4655" s="10">
        <v>0.524809837341309</v>
      </c>
      <c r="N4655" s="10">
        <v>2.39059829711914</v>
      </c>
      <c r="O4655" s="10">
        <v>1.53912842273712</v>
      </c>
    </row>
    <row r="4656" spans="1:15">
      <c r="A4656" s="8">
        <v>2020</v>
      </c>
      <c r="B4656" s="8" t="s">
        <v>706</v>
      </c>
      <c r="C4656" s="8">
        <v>440200</v>
      </c>
      <c r="D4656" s="8" t="s">
        <v>27</v>
      </c>
      <c r="E4656" s="8" t="s">
        <v>703</v>
      </c>
      <c r="F4656" s="9">
        <v>1353.4864</v>
      </c>
      <c r="G4656" s="9">
        <v>198.357147216797</v>
      </c>
      <c r="H4656" s="9">
        <v>464.801422119141</v>
      </c>
      <c r="I4656" s="9">
        <v>690.327758789063</v>
      </c>
      <c r="J4656" s="10">
        <v>0.146552741527557</v>
      </c>
      <c r="K4656" s="10">
        <v>0.343410491943359</v>
      </c>
      <c r="L4656" s="10">
        <v>0.510036706924438</v>
      </c>
      <c r="M4656" s="10">
        <v>0.510036706924438</v>
      </c>
      <c r="N4656" s="10">
        <v>2.36348390579224</v>
      </c>
      <c r="O4656" s="10">
        <v>1.4852100610733</v>
      </c>
    </row>
    <row r="4657" spans="1:15">
      <c r="A4657" s="8">
        <v>2021</v>
      </c>
      <c r="B4657" s="8" t="s">
        <v>706</v>
      </c>
      <c r="C4657" s="8">
        <v>440200</v>
      </c>
      <c r="D4657" s="8" t="s">
        <v>27</v>
      </c>
      <c r="E4657" s="8" t="s">
        <v>703</v>
      </c>
      <c r="F4657" s="9">
        <v>1553.9286</v>
      </c>
      <c r="G4657" s="9">
        <v>215.325500488281</v>
      </c>
      <c r="H4657" s="9">
        <v>572.937683105469</v>
      </c>
      <c r="I4657" s="9">
        <v>765.665405273438</v>
      </c>
      <c r="J4657" s="10">
        <v>0.138568460941315</v>
      </c>
      <c r="K4657" s="10">
        <v>0.368702709674835</v>
      </c>
      <c r="L4657" s="10">
        <v>0.49272882938385</v>
      </c>
      <c r="M4657" s="10">
        <v>0.49272882938385</v>
      </c>
      <c r="N4657" s="10">
        <v>2.35416030883789</v>
      </c>
      <c r="O4657" s="10">
        <v>1.33638513088226</v>
      </c>
    </row>
    <row r="4658" spans="1:15">
      <c r="A4658" s="8">
        <v>2022</v>
      </c>
      <c r="B4658" s="8" t="s">
        <v>706</v>
      </c>
      <c r="C4658" s="8">
        <v>440200</v>
      </c>
      <c r="D4658" s="8" t="s">
        <v>27</v>
      </c>
      <c r="E4658" s="8" t="s">
        <v>703</v>
      </c>
      <c r="F4658" s="9">
        <v>1563.93</v>
      </c>
      <c r="G4658" s="9">
        <v>224.56</v>
      </c>
      <c r="H4658" s="9">
        <v>556.7</v>
      </c>
      <c r="I4658" s="9">
        <v>782.67</v>
      </c>
      <c r="J4658" s="10">
        <v>0.143586989187496</v>
      </c>
      <c r="K4658" s="10">
        <v>0.355962223373169</v>
      </c>
      <c r="L4658" s="10">
        <v>0.500450787439335</v>
      </c>
      <c r="M4658" s="10">
        <v>0.500450787439335</v>
      </c>
      <c r="N4658" s="10">
        <v>2.35686379825184</v>
      </c>
      <c r="O4658" s="10">
        <v>1.40590982575894</v>
      </c>
    </row>
    <row r="4659" spans="1:15">
      <c r="A4659" s="1">
        <v>2023</v>
      </c>
      <c r="B4659" s="1" t="s">
        <v>706</v>
      </c>
      <c r="C4659" s="1">
        <v>440200</v>
      </c>
      <c r="D4659" s="1" t="s">
        <v>27</v>
      </c>
      <c r="E4659" s="1" t="s">
        <v>703</v>
      </c>
      <c r="F4659" s="14" t="s">
        <v>707</v>
      </c>
      <c r="G4659" s="14">
        <v>238.71</v>
      </c>
      <c r="H4659" s="14" t="s">
        <v>708</v>
      </c>
      <c r="I4659" s="14">
        <v>822.97</v>
      </c>
      <c r="J4659" s="18">
        <f>G4659/F4659</f>
        <v>0.147276395427034</v>
      </c>
      <c r="K4659" s="18">
        <f>H4659/F4659</f>
        <v>0.344983742897158</v>
      </c>
      <c r="L4659" s="18">
        <f>I4659/F4659</f>
        <v>0.507746031354306</v>
      </c>
      <c r="M4659" s="18">
        <f>I4659/F4659</f>
        <v>0.507746031354306</v>
      </c>
      <c r="N4659" s="18">
        <f>J4659*1+K4659*2+L4659*3</f>
        <v>2.36048197528427</v>
      </c>
      <c r="O4659" s="18">
        <f>I4659/H4659</f>
        <v>1.47179698118606</v>
      </c>
    </row>
    <row r="4660" spans="1:15">
      <c r="A4660" s="8">
        <v>2000</v>
      </c>
      <c r="B4660" s="8" t="s">
        <v>709</v>
      </c>
      <c r="C4660" s="8">
        <v>440300</v>
      </c>
      <c r="D4660" s="8" t="s">
        <v>140</v>
      </c>
      <c r="E4660" s="8" t="s">
        <v>703</v>
      </c>
      <c r="F4660" s="9">
        <v>2219.2015</v>
      </c>
      <c r="G4660" s="9">
        <v>15.5656</v>
      </c>
      <c r="H4660" s="9">
        <v>1108.7644</v>
      </c>
      <c r="I4660" s="9">
        <v>1094.8715</v>
      </c>
      <c r="J4660" s="10">
        <v>0.00701405433937907</v>
      </c>
      <c r="K4660" s="10">
        <v>0.499623119831085</v>
      </c>
      <c r="L4660" s="10">
        <v>0.493362814188004</v>
      </c>
      <c r="M4660" s="10">
        <v>0.493362814188004</v>
      </c>
      <c r="N4660" s="10">
        <v>2.4863486289978</v>
      </c>
      <c r="O4660" s="10">
        <v>0.987469911575317</v>
      </c>
    </row>
    <row r="4661" spans="1:15">
      <c r="A4661" s="8">
        <v>2001</v>
      </c>
      <c r="B4661" s="8" t="s">
        <v>709</v>
      </c>
      <c r="C4661" s="8">
        <v>440300</v>
      </c>
      <c r="D4661" s="8" t="s">
        <v>140</v>
      </c>
      <c r="E4661" s="8" t="s">
        <v>703</v>
      </c>
      <c r="F4661" s="9">
        <v>1954.17</v>
      </c>
      <c r="G4661" s="9">
        <v>18.17</v>
      </c>
      <c r="H4661" s="9">
        <v>1056.42</v>
      </c>
      <c r="I4661" s="9">
        <v>879.57</v>
      </c>
      <c r="J4661" s="10">
        <v>0.00929806474596262</v>
      </c>
      <c r="K4661" s="10">
        <v>0.540597796440125</v>
      </c>
      <c r="L4661" s="10">
        <v>0.450099021196365</v>
      </c>
      <c r="M4661" s="10">
        <v>0.450099021196365</v>
      </c>
      <c r="N4661" s="10">
        <v>2.44079065322876</v>
      </c>
      <c r="O4661" s="10">
        <v>0.832594990730286</v>
      </c>
    </row>
    <row r="4662" spans="1:15">
      <c r="A4662" s="8">
        <v>2002</v>
      </c>
      <c r="B4662" s="8" t="s">
        <v>709</v>
      </c>
      <c r="C4662" s="8">
        <v>440300</v>
      </c>
      <c r="D4662" s="8" t="s">
        <v>140</v>
      </c>
      <c r="E4662" s="8" t="s">
        <v>703</v>
      </c>
      <c r="F4662" s="9">
        <v>2256.83</v>
      </c>
      <c r="G4662" s="9">
        <v>18.96</v>
      </c>
      <c r="H4662" s="9">
        <v>1234.71</v>
      </c>
      <c r="I4662" s="9">
        <v>1003.16</v>
      </c>
      <c r="J4662" s="10">
        <v>0.0084011647850275</v>
      </c>
      <c r="K4662" s="10">
        <v>0.547099232673645</v>
      </c>
      <c r="L4662" s="10">
        <v>0.444499582052231</v>
      </c>
      <c r="M4662" s="10">
        <v>0.444499582052231</v>
      </c>
      <c r="N4662" s="10">
        <v>2.43609833717346</v>
      </c>
      <c r="O4662" s="10">
        <v>0.812466084957123</v>
      </c>
    </row>
    <row r="4663" spans="1:15">
      <c r="A4663" s="8">
        <v>2003</v>
      </c>
      <c r="B4663" s="8" t="s">
        <v>709</v>
      </c>
      <c r="C4663" s="8">
        <v>440300</v>
      </c>
      <c r="D4663" s="8" t="s">
        <v>140</v>
      </c>
      <c r="E4663" s="8" t="s">
        <v>703</v>
      </c>
      <c r="F4663" s="9">
        <v>2895.41</v>
      </c>
      <c r="G4663" s="9">
        <v>16.5</v>
      </c>
      <c r="H4663" s="9">
        <v>1723.64</v>
      </c>
      <c r="I4663" s="9">
        <v>1155.27</v>
      </c>
      <c r="J4663" s="10">
        <v>0.00569867482408881</v>
      </c>
      <c r="K4663" s="10">
        <v>0.595300853252411</v>
      </c>
      <c r="L4663" s="10">
        <v>0.399000495672226</v>
      </c>
      <c r="M4663" s="10">
        <v>0.399000495672226</v>
      </c>
      <c r="N4663" s="10">
        <v>2.39330196380615</v>
      </c>
      <c r="O4663" s="10">
        <v>0.670250177383423</v>
      </c>
    </row>
    <row r="4664" spans="1:15">
      <c r="A4664" s="8">
        <v>2004</v>
      </c>
      <c r="B4664" s="8" t="s">
        <v>709</v>
      </c>
      <c r="C4664" s="8">
        <v>440300</v>
      </c>
      <c r="D4664" s="8" t="s">
        <v>140</v>
      </c>
      <c r="E4664" s="8" t="s">
        <v>703</v>
      </c>
      <c r="F4664" s="9">
        <v>3422.8</v>
      </c>
      <c r="G4664" s="9">
        <v>14.03</v>
      </c>
      <c r="H4664" s="9">
        <v>2108.1</v>
      </c>
      <c r="I4664" s="9">
        <v>1300.66</v>
      </c>
      <c r="J4664" s="10">
        <v>0.00409898348152637</v>
      </c>
      <c r="K4664" s="10">
        <v>0.615899264812469</v>
      </c>
      <c r="L4664" s="10">
        <v>0.379998832941055</v>
      </c>
      <c r="M4664" s="10">
        <v>0.379998832941055</v>
      </c>
      <c r="N4664" s="10">
        <v>2.37589406967163</v>
      </c>
      <c r="O4664" s="10">
        <v>0.616982102394104</v>
      </c>
    </row>
    <row r="4665" spans="1:15">
      <c r="A4665" s="8">
        <v>2005</v>
      </c>
      <c r="B4665" s="8" t="s">
        <v>709</v>
      </c>
      <c r="C4665" s="8">
        <v>440300</v>
      </c>
      <c r="D4665" s="8" t="s">
        <v>140</v>
      </c>
      <c r="E4665" s="8" t="s">
        <v>703</v>
      </c>
      <c r="F4665" s="9">
        <v>5035.7678</v>
      </c>
      <c r="G4665" s="9">
        <v>9.7385</v>
      </c>
      <c r="H4665" s="9">
        <v>2709.6861</v>
      </c>
      <c r="I4665" s="9">
        <v>2316.3432</v>
      </c>
      <c r="J4665" s="10">
        <v>0.00193386594764888</v>
      </c>
      <c r="K4665" s="10">
        <v>0.538087964057922</v>
      </c>
      <c r="L4665" s="10">
        <v>0.45997816324234</v>
      </c>
      <c r="M4665" s="10">
        <v>0.45997816324234</v>
      </c>
      <c r="N4665" s="10">
        <v>2.4580442905426</v>
      </c>
      <c r="O4665" s="10">
        <v>0.854838192462921</v>
      </c>
    </row>
    <row r="4666" spans="1:15">
      <c r="A4666" s="8">
        <v>2006</v>
      </c>
      <c r="B4666" s="8" t="s">
        <v>709</v>
      </c>
      <c r="C4666" s="8">
        <v>440300</v>
      </c>
      <c r="D4666" s="8" t="s">
        <v>140</v>
      </c>
      <c r="E4666" s="8" t="s">
        <v>703</v>
      </c>
      <c r="F4666" s="9">
        <v>5813.56</v>
      </c>
      <c r="G4666" s="9">
        <v>6.98</v>
      </c>
      <c r="H4666" s="9">
        <v>3049.79</v>
      </c>
      <c r="I4666" s="9">
        <v>2756.79</v>
      </c>
      <c r="J4666" s="10">
        <v>0.00120064127258956</v>
      </c>
      <c r="K4666" s="10">
        <v>0.524599373340607</v>
      </c>
      <c r="L4666" s="10">
        <v>0.47419998049736</v>
      </c>
      <c r="M4666" s="10">
        <v>0.47419998049736</v>
      </c>
      <c r="N4666" s="10">
        <v>2.47299933433533</v>
      </c>
      <c r="O4666" s="10">
        <v>0.903927803039551</v>
      </c>
    </row>
    <row r="4667" spans="1:15">
      <c r="A4667" s="8">
        <v>2007</v>
      </c>
      <c r="B4667" s="8" t="s">
        <v>709</v>
      </c>
      <c r="C4667" s="8">
        <v>440300</v>
      </c>
      <c r="D4667" s="8" t="s">
        <v>140</v>
      </c>
      <c r="E4667" s="8" t="s">
        <v>703</v>
      </c>
      <c r="F4667" s="9">
        <v>6801.57</v>
      </c>
      <c r="G4667" s="9">
        <v>6.8</v>
      </c>
      <c r="H4667" s="9">
        <v>3404.87</v>
      </c>
      <c r="I4667" s="9">
        <v>3389.9</v>
      </c>
      <c r="J4667" s="10">
        <v>0.000999769195914268</v>
      </c>
      <c r="K4667" s="10">
        <v>0.500600576400757</v>
      </c>
      <c r="L4667" s="10">
        <v>0.498399645090103</v>
      </c>
      <c r="M4667" s="10">
        <v>0.498399645090103</v>
      </c>
      <c r="N4667" s="10">
        <v>2.49739980697632</v>
      </c>
      <c r="O4667" s="10">
        <v>0.995603382587433</v>
      </c>
    </row>
    <row r="4668" spans="1:15">
      <c r="A4668" s="8">
        <v>2008</v>
      </c>
      <c r="B4668" s="8" t="s">
        <v>709</v>
      </c>
      <c r="C4668" s="8">
        <v>440300</v>
      </c>
      <c r="D4668" s="8" t="s">
        <v>140</v>
      </c>
      <c r="E4668" s="8" t="s">
        <v>703</v>
      </c>
      <c r="F4668" s="9">
        <v>7806.54</v>
      </c>
      <c r="G4668" s="9">
        <v>7.03</v>
      </c>
      <c r="H4668" s="9">
        <v>3815.84</v>
      </c>
      <c r="I4668" s="9">
        <v>3984.46</v>
      </c>
      <c r="J4668" s="10">
        <v>0.000900526996701956</v>
      </c>
      <c r="K4668" s="10">
        <v>0.488800406455994</v>
      </c>
      <c r="L4668" s="10">
        <v>0.510400235652924</v>
      </c>
      <c r="M4668" s="10">
        <v>0.510400235652924</v>
      </c>
      <c r="N4668" s="10">
        <v>2.50970196723938</v>
      </c>
      <c r="O4668" s="10">
        <v>1.044189453125</v>
      </c>
    </row>
    <row r="4669" spans="1:15">
      <c r="A4669" s="8">
        <v>2009</v>
      </c>
      <c r="B4669" s="8" t="s">
        <v>709</v>
      </c>
      <c r="C4669" s="8">
        <v>440300</v>
      </c>
      <c r="D4669" s="8" t="s">
        <v>140</v>
      </c>
      <c r="E4669" s="8" t="s">
        <v>703</v>
      </c>
      <c r="F4669" s="9">
        <v>8514.470706</v>
      </c>
      <c r="G4669" s="9">
        <v>6.56</v>
      </c>
      <c r="H4669" s="9">
        <v>3826.73</v>
      </c>
      <c r="I4669" s="9">
        <v>4367.2</v>
      </c>
      <c r="J4669" s="10">
        <v>0.000770453072618693</v>
      </c>
      <c r="K4669" s="10">
        <v>0.449438393115997</v>
      </c>
      <c r="L4669" s="10">
        <v>0.512915015220642</v>
      </c>
      <c r="M4669" s="10">
        <v>0.512915015220642</v>
      </c>
      <c r="N4669" s="10">
        <v>2.43839240074158</v>
      </c>
      <c r="O4669" s="10">
        <v>1.14123547077179</v>
      </c>
    </row>
    <row r="4670" spans="1:15">
      <c r="A4670" s="8">
        <v>2010</v>
      </c>
      <c r="B4670" s="8" t="s">
        <v>709</v>
      </c>
      <c r="C4670" s="8">
        <v>440300</v>
      </c>
      <c r="D4670" s="8" t="s">
        <v>140</v>
      </c>
      <c r="E4670" s="8" t="s">
        <v>703</v>
      </c>
      <c r="F4670" s="9">
        <v>10069.055315</v>
      </c>
      <c r="G4670" s="9">
        <v>6.1069</v>
      </c>
      <c r="H4670" s="9">
        <v>4727.94306</v>
      </c>
      <c r="I4670" s="9">
        <v>5335.005355</v>
      </c>
      <c r="J4670" s="10">
        <v>0.000606501766014844</v>
      </c>
      <c r="K4670" s="10">
        <v>0.469551801681519</v>
      </c>
      <c r="L4670" s="10">
        <v>0.529841721057892</v>
      </c>
      <c r="M4670" s="10">
        <v>0.529841721057892</v>
      </c>
      <c r="N4670" s="10">
        <v>2.52923536300659</v>
      </c>
      <c r="O4670" s="10">
        <v>1.12839877605438</v>
      </c>
    </row>
    <row r="4671" spans="1:15">
      <c r="A4671" s="8">
        <v>2011</v>
      </c>
      <c r="B4671" s="8" t="s">
        <v>709</v>
      </c>
      <c r="C4671" s="8">
        <v>440300</v>
      </c>
      <c r="D4671" s="8" t="s">
        <v>140</v>
      </c>
      <c r="E4671" s="8" t="s">
        <v>703</v>
      </c>
      <c r="F4671" s="9">
        <v>11922.808476</v>
      </c>
      <c r="G4671" s="9">
        <v>6.9</v>
      </c>
      <c r="H4671" s="9">
        <v>5343.17</v>
      </c>
      <c r="I4671" s="9">
        <v>6155.46</v>
      </c>
      <c r="J4671" s="10">
        <v>0.00057872268371284</v>
      </c>
      <c r="K4671" s="10">
        <v>0.448146939277649</v>
      </c>
      <c r="L4671" s="10">
        <v>0.516276001930237</v>
      </c>
      <c r="M4671" s="10">
        <v>0.516276001930237</v>
      </c>
      <c r="N4671" s="10">
        <v>2.44570064544678</v>
      </c>
      <c r="O4671" s="10">
        <v>1.15202403068542</v>
      </c>
    </row>
    <row r="4672" spans="1:15">
      <c r="A4672" s="8">
        <v>2012</v>
      </c>
      <c r="B4672" s="8" t="s">
        <v>709</v>
      </c>
      <c r="C4672" s="8">
        <v>440300</v>
      </c>
      <c r="D4672" s="8" t="s">
        <v>140</v>
      </c>
      <c r="E4672" s="8" t="s">
        <v>703</v>
      </c>
      <c r="F4672" s="9">
        <v>13496.267525</v>
      </c>
      <c r="G4672" s="9">
        <v>6.48</v>
      </c>
      <c r="H4672" s="9">
        <v>5738.17</v>
      </c>
      <c r="I4672" s="9">
        <v>7206.71</v>
      </c>
      <c r="J4672" s="10">
        <v>0.000480132759548724</v>
      </c>
      <c r="K4672" s="10">
        <v>0.425167173147202</v>
      </c>
      <c r="L4672" s="10">
        <v>0.53397798538208</v>
      </c>
      <c r="M4672" s="10">
        <v>0.53397798538208</v>
      </c>
      <c r="N4672" s="10">
        <v>2.4527485370636</v>
      </c>
      <c r="O4672" s="10">
        <v>1.25592482089996</v>
      </c>
    </row>
    <row r="4673" spans="1:15">
      <c r="A4673" s="8">
        <v>2013</v>
      </c>
      <c r="B4673" s="8" t="s">
        <v>709</v>
      </c>
      <c r="C4673" s="8">
        <v>440300</v>
      </c>
      <c r="D4673" s="8" t="s">
        <v>140</v>
      </c>
      <c r="E4673" s="8" t="s">
        <v>703</v>
      </c>
      <c r="F4673" s="9">
        <v>15234.243603</v>
      </c>
      <c r="G4673" s="9">
        <v>5.8</v>
      </c>
      <c r="H4673" s="9">
        <v>6297.45</v>
      </c>
      <c r="I4673" s="9">
        <v>8198.43</v>
      </c>
      <c r="J4673" s="10">
        <v>0.000380721234250814</v>
      </c>
      <c r="K4673" s="10">
        <v>0.41337463259697</v>
      </c>
      <c r="L4673" s="10">
        <v>0.538157999515533</v>
      </c>
      <c r="M4673" s="10">
        <v>0.538157999515533</v>
      </c>
      <c r="N4673" s="10">
        <v>2.44160389900208</v>
      </c>
      <c r="O4673" s="10">
        <v>1.30186498165131</v>
      </c>
    </row>
    <row r="4674" spans="1:15">
      <c r="A4674" s="8">
        <v>2014</v>
      </c>
      <c r="B4674" s="8" t="s">
        <v>709</v>
      </c>
      <c r="C4674" s="8">
        <v>440300</v>
      </c>
      <c r="D4674" s="8" t="s">
        <v>140</v>
      </c>
      <c r="E4674" s="8" t="s">
        <v>703</v>
      </c>
      <c r="F4674" s="9">
        <v>16795.350749</v>
      </c>
      <c r="G4674" s="9">
        <v>4.8</v>
      </c>
      <c r="H4674" s="9">
        <v>6811.98</v>
      </c>
      <c r="I4674" s="9">
        <v>9183.44</v>
      </c>
      <c r="J4674" s="10">
        <v>0.000285793386865407</v>
      </c>
      <c r="K4674" s="10">
        <v>0.405587255954742</v>
      </c>
      <c r="L4674" s="10">
        <v>0.546784639358521</v>
      </c>
      <c r="M4674" s="10">
        <v>0.546784639358521</v>
      </c>
      <c r="N4674" s="10">
        <v>2.4518141746521</v>
      </c>
      <c r="O4674" s="10">
        <v>1.3481308221817</v>
      </c>
    </row>
    <row r="4675" spans="1:15">
      <c r="A4675" s="8">
        <v>2015</v>
      </c>
      <c r="B4675" s="8" t="s">
        <v>709</v>
      </c>
      <c r="C4675" s="8">
        <v>440300</v>
      </c>
      <c r="D4675" s="8" t="s">
        <v>140</v>
      </c>
      <c r="E4675" s="8" t="s">
        <v>703</v>
      </c>
      <c r="F4675" s="9">
        <v>18436.83593</v>
      </c>
      <c r="G4675" s="9">
        <v>7.2084</v>
      </c>
      <c r="H4675" s="9">
        <v>7687.408887</v>
      </c>
      <c r="I4675" s="9">
        <v>10742.218643</v>
      </c>
      <c r="J4675" s="10">
        <v>0.000390978151699528</v>
      </c>
      <c r="K4675" s="10">
        <v>0.416959226131439</v>
      </c>
      <c r="L4675" s="10">
        <v>0.582649767398834</v>
      </c>
      <c r="M4675" s="10">
        <v>0.582649767398834</v>
      </c>
      <c r="N4675" s="10">
        <v>2.58225870132446</v>
      </c>
      <c r="O4675" s="10">
        <v>1.39737832546234</v>
      </c>
    </row>
    <row r="4676" spans="1:15">
      <c r="A4676" s="8">
        <v>2016</v>
      </c>
      <c r="B4676" s="8" t="s">
        <v>709</v>
      </c>
      <c r="C4676" s="8">
        <v>440300</v>
      </c>
      <c r="D4676" s="8" t="s">
        <v>140</v>
      </c>
      <c r="E4676" s="8" t="s">
        <v>703</v>
      </c>
      <c r="F4676" s="9">
        <v>20685.735775</v>
      </c>
      <c r="G4676" s="9">
        <v>8.284</v>
      </c>
      <c r="H4676" s="9">
        <v>8324.089915</v>
      </c>
      <c r="I4676" s="9">
        <v>12353.36186</v>
      </c>
      <c r="J4676" s="10">
        <v>0.000400469201849774</v>
      </c>
      <c r="K4676" s="10">
        <v>0.402407228946686</v>
      </c>
      <c r="L4676" s="10">
        <v>0.597192287445068</v>
      </c>
      <c r="M4676" s="10">
        <v>0.597192287445068</v>
      </c>
      <c r="N4676" s="10">
        <v>2.59679174423218</v>
      </c>
      <c r="O4676" s="10">
        <v>1.48404955863953</v>
      </c>
    </row>
    <row r="4677" spans="1:15">
      <c r="A4677" s="8">
        <v>2017</v>
      </c>
      <c r="B4677" s="8" t="s">
        <v>709</v>
      </c>
      <c r="C4677" s="8">
        <v>440300</v>
      </c>
      <c r="D4677" s="8" t="s">
        <v>140</v>
      </c>
      <c r="E4677" s="8" t="s">
        <v>703</v>
      </c>
      <c r="F4677" s="9">
        <v>23280.271895</v>
      </c>
      <c r="G4677" s="9">
        <v>19.5721</v>
      </c>
      <c r="H4677" s="9">
        <v>9337.520878</v>
      </c>
      <c r="I4677" s="9">
        <v>13923.178917</v>
      </c>
      <c r="J4677" s="10">
        <v>0.000840716122183949</v>
      </c>
      <c r="K4677" s="10">
        <v>0.401091575622559</v>
      </c>
      <c r="L4677" s="10">
        <v>0.598067700862885</v>
      </c>
      <c r="M4677" s="10">
        <v>0.598067700862885</v>
      </c>
      <c r="N4677" s="10">
        <v>2.59722685813904</v>
      </c>
      <c r="O4677" s="10">
        <v>1.49110019207001</v>
      </c>
    </row>
    <row r="4678" spans="1:15">
      <c r="A4678" s="8">
        <v>2018</v>
      </c>
      <c r="B4678" s="8" t="s">
        <v>709</v>
      </c>
      <c r="C4678" s="8">
        <v>440300</v>
      </c>
      <c r="D4678" s="8" t="s">
        <v>140</v>
      </c>
      <c r="E4678" s="8" t="s">
        <v>703</v>
      </c>
      <c r="F4678" s="9">
        <v>25266.0771</v>
      </c>
      <c r="G4678" s="9">
        <v>22.6072</v>
      </c>
      <c r="H4678" s="9">
        <v>9995.8664</v>
      </c>
      <c r="I4678" s="9">
        <v>15247.6035</v>
      </c>
      <c r="J4678" s="10">
        <v>0.000894764962140471</v>
      </c>
      <c r="K4678" s="10">
        <v>0.395623981952667</v>
      </c>
      <c r="L4678" s="10">
        <v>0.603481233119965</v>
      </c>
      <c r="M4678" s="10">
        <v>0.603481233119965</v>
      </c>
      <c r="N4678" s="10">
        <v>2.60258650779724</v>
      </c>
      <c r="O4678" s="10">
        <v>1.52539086341858</v>
      </c>
    </row>
    <row r="4679" spans="1:15">
      <c r="A4679" s="8">
        <v>2019</v>
      </c>
      <c r="B4679" s="8" t="s">
        <v>709</v>
      </c>
      <c r="C4679" s="8">
        <v>440300</v>
      </c>
      <c r="D4679" s="8" t="s">
        <v>140</v>
      </c>
      <c r="E4679" s="8" t="s">
        <v>703</v>
      </c>
      <c r="F4679" s="9">
        <v>26992.3265716747</v>
      </c>
      <c r="G4679" s="9">
        <v>25.5772137796147</v>
      </c>
      <c r="H4679" s="9">
        <v>10401.9992572114</v>
      </c>
      <c r="I4679" s="9">
        <v>16564.7501006837</v>
      </c>
      <c r="J4679" s="10">
        <v>0.000947573513258249</v>
      </c>
      <c r="K4679" s="10">
        <v>0.385368764400482</v>
      </c>
      <c r="L4679" s="10">
        <v>0.613683700561523</v>
      </c>
      <c r="M4679" s="10">
        <v>0.613683700561523</v>
      </c>
      <c r="N4679" s="10">
        <v>2.61273622512817</v>
      </c>
      <c r="O4679" s="10">
        <v>1.59245824813843</v>
      </c>
    </row>
    <row r="4680" spans="1:15">
      <c r="A4680" s="8">
        <v>2020</v>
      </c>
      <c r="B4680" s="8" t="s">
        <v>709</v>
      </c>
      <c r="C4680" s="8">
        <v>440300</v>
      </c>
      <c r="D4680" s="8" t="s">
        <v>140</v>
      </c>
      <c r="E4680" s="8" t="s">
        <v>703</v>
      </c>
      <c r="F4680" s="9">
        <v>27670.2398</v>
      </c>
      <c r="G4680" s="9">
        <v>25.7876110076904</v>
      </c>
      <c r="H4680" s="9">
        <v>10454.0126953125</v>
      </c>
      <c r="I4680" s="9">
        <v>17190.439453125</v>
      </c>
      <c r="J4680" s="10">
        <v>0.000931961985770613</v>
      </c>
      <c r="K4680" s="10">
        <v>0.377807080745697</v>
      </c>
      <c r="L4680" s="10">
        <v>0.621260941028595</v>
      </c>
      <c r="M4680" s="10">
        <v>0.621260941028595</v>
      </c>
      <c r="N4680" s="10">
        <v>2.62032890319824</v>
      </c>
      <c r="O4680" s="10">
        <v>1.64438664913177</v>
      </c>
    </row>
    <row r="4681" spans="1:15">
      <c r="A4681" s="8">
        <v>2021</v>
      </c>
      <c r="B4681" s="8" t="s">
        <v>709</v>
      </c>
      <c r="C4681" s="8">
        <v>440300</v>
      </c>
      <c r="D4681" s="8" t="s">
        <v>140</v>
      </c>
      <c r="E4681" s="8" t="s">
        <v>703</v>
      </c>
      <c r="F4681" s="9">
        <v>30664.8538</v>
      </c>
      <c r="G4681" s="9">
        <v>26.5902481079102</v>
      </c>
      <c r="H4681" s="9">
        <v>11338.5888671875</v>
      </c>
      <c r="I4681" s="9">
        <v>19299.673828125</v>
      </c>
      <c r="J4681" s="10">
        <v>0.000867124588694423</v>
      </c>
      <c r="K4681" s="10">
        <v>0.369758456945419</v>
      </c>
      <c r="L4681" s="10">
        <v>0.629374384880066</v>
      </c>
      <c r="M4681" s="10">
        <v>0.629374384880066</v>
      </c>
      <c r="N4681" s="10">
        <v>2.62850713729858</v>
      </c>
      <c r="O4681" s="10">
        <v>1.70212304592133</v>
      </c>
    </row>
    <row r="4682" spans="1:15">
      <c r="A4682" s="8">
        <v>2022</v>
      </c>
      <c r="B4682" s="8" t="s">
        <v>709</v>
      </c>
      <c r="C4682" s="8">
        <v>440300</v>
      </c>
      <c r="D4682" s="8" t="s">
        <v>140</v>
      </c>
      <c r="E4682" s="8" t="s">
        <v>703</v>
      </c>
      <c r="F4682" s="9">
        <v>32387.68</v>
      </c>
      <c r="G4682" s="9">
        <v>26</v>
      </c>
      <c r="H4682" s="9">
        <v>12406</v>
      </c>
      <c r="I4682" s="9">
        <v>19956</v>
      </c>
      <c r="J4682" s="10">
        <v>0.000802774388285916</v>
      </c>
      <c r="K4682" s="10">
        <v>0.383046886964426</v>
      </c>
      <c r="L4682" s="10">
        <v>0.616160218947452</v>
      </c>
      <c r="M4682" s="10">
        <v>0.616160218947452</v>
      </c>
      <c r="N4682" s="10">
        <v>2.61537720515949</v>
      </c>
      <c r="O4682" s="10">
        <v>1.60857649524424</v>
      </c>
    </row>
    <row r="4683" spans="1:15">
      <c r="A4683" s="1">
        <v>2023</v>
      </c>
      <c r="B4683" s="1" t="s">
        <v>709</v>
      </c>
      <c r="C4683" s="1">
        <v>440300</v>
      </c>
      <c r="D4683" s="1" t="s">
        <v>140</v>
      </c>
      <c r="E4683" s="1" t="s">
        <v>703</v>
      </c>
      <c r="F4683" s="14" t="s">
        <v>710</v>
      </c>
      <c r="G4683" s="14">
        <v>24.71</v>
      </c>
      <c r="H4683" s="14" t="s">
        <v>711</v>
      </c>
      <c r="I4683" s="14">
        <v>21566.38</v>
      </c>
      <c r="J4683" s="18">
        <f>G4683/F4683</f>
        <v>0.000714029774839336</v>
      </c>
      <c r="K4683" s="18">
        <f>H4683/F4683</f>
        <v>0.376095751074946</v>
      </c>
      <c r="L4683" s="18">
        <f>I4683/F4683</f>
        <v>0.623190508114106</v>
      </c>
      <c r="M4683" s="18">
        <f>I4683/F4683</f>
        <v>0.623190508114106</v>
      </c>
      <c r="N4683" s="18">
        <f>J4683*1+K4683*2+L4683*3</f>
        <v>2.62247705626705</v>
      </c>
      <c r="O4683" s="18">
        <f>I4683/H4683</f>
        <v>1.65699959739753</v>
      </c>
    </row>
    <row r="4684" spans="1:15">
      <c r="A4684" s="8">
        <v>2000</v>
      </c>
      <c r="B4684" s="8" t="s">
        <v>712</v>
      </c>
      <c r="C4684" s="8">
        <v>440400</v>
      </c>
      <c r="D4684" s="8" t="s">
        <v>27</v>
      </c>
      <c r="E4684" s="8" t="s">
        <v>703</v>
      </c>
      <c r="F4684" s="9">
        <v>335.9192</v>
      </c>
      <c r="G4684" s="9">
        <v>15.2657</v>
      </c>
      <c r="H4684" s="9">
        <v>176.2999</v>
      </c>
      <c r="I4684" s="9">
        <v>144.3536</v>
      </c>
      <c r="J4684" s="10">
        <v>0.0454445593059063</v>
      </c>
      <c r="K4684" s="10">
        <v>0.524828314781189</v>
      </c>
      <c r="L4684" s="10">
        <v>0.429727137088776</v>
      </c>
      <c r="M4684" s="10">
        <v>0.429727137088776</v>
      </c>
      <c r="N4684" s="10">
        <v>2.38428258895874</v>
      </c>
      <c r="O4684" s="10">
        <v>0.818795680999756</v>
      </c>
    </row>
    <row r="4685" spans="1:15">
      <c r="A4685" s="8">
        <v>2001</v>
      </c>
      <c r="B4685" s="8" t="s">
        <v>712</v>
      </c>
      <c r="C4685" s="8">
        <v>440400</v>
      </c>
      <c r="D4685" s="8" t="s">
        <v>27</v>
      </c>
      <c r="E4685" s="8" t="s">
        <v>703</v>
      </c>
      <c r="F4685" s="9">
        <v>366.59</v>
      </c>
      <c r="G4685" s="9">
        <v>15.14</v>
      </c>
      <c r="H4685" s="9">
        <v>202.8</v>
      </c>
      <c r="I4685" s="9">
        <v>148.65</v>
      </c>
      <c r="J4685" s="10">
        <v>0.041299544274807</v>
      </c>
      <c r="K4685" s="10">
        <v>0.553206562995911</v>
      </c>
      <c r="L4685" s="10">
        <v>0.405493885278702</v>
      </c>
      <c r="M4685" s="10">
        <v>0.405493885278702</v>
      </c>
      <c r="N4685" s="10">
        <v>2.36419439315796</v>
      </c>
      <c r="O4685" s="10">
        <v>0.732988178730011</v>
      </c>
    </row>
    <row r="4686" spans="1:15">
      <c r="A4686" s="8">
        <v>2002</v>
      </c>
      <c r="B4686" s="8" t="s">
        <v>712</v>
      </c>
      <c r="C4686" s="8">
        <v>440400</v>
      </c>
      <c r="D4686" s="8" t="s">
        <v>27</v>
      </c>
      <c r="E4686" s="8" t="s">
        <v>703</v>
      </c>
      <c r="F4686" s="9">
        <v>406.27</v>
      </c>
      <c r="G4686" s="9">
        <v>16.17</v>
      </c>
      <c r="H4686" s="9">
        <v>224.1</v>
      </c>
      <c r="I4686" s="9">
        <v>166</v>
      </c>
      <c r="J4686" s="10">
        <v>0.0398011170327663</v>
      </c>
      <c r="K4686" s="10">
        <v>0.551603615283966</v>
      </c>
      <c r="L4686" s="10">
        <v>0.408595263957977</v>
      </c>
      <c r="M4686" s="10">
        <v>0.408595263957977</v>
      </c>
      <c r="N4686" s="10">
        <v>2.36879420280457</v>
      </c>
      <c r="O4686" s="10">
        <v>0.740740716457367</v>
      </c>
    </row>
    <row r="4687" spans="1:15">
      <c r="A4687" s="8">
        <v>2003</v>
      </c>
      <c r="B4687" s="8" t="s">
        <v>712</v>
      </c>
      <c r="C4687" s="8">
        <v>440400</v>
      </c>
      <c r="D4687" s="8" t="s">
        <v>27</v>
      </c>
      <c r="E4687" s="8" t="s">
        <v>703</v>
      </c>
      <c r="F4687" s="9">
        <v>473.27</v>
      </c>
      <c r="G4687" s="9">
        <v>18.03</v>
      </c>
      <c r="H4687" s="9">
        <v>266.78</v>
      </c>
      <c r="I4687" s="9">
        <v>188.46</v>
      </c>
      <c r="J4687" s="10">
        <v>0.0380966477096081</v>
      </c>
      <c r="K4687" s="10">
        <v>0.563695132732391</v>
      </c>
      <c r="L4687" s="10">
        <v>0.398208200931549</v>
      </c>
      <c r="M4687" s="10">
        <v>0.398208200931549</v>
      </c>
      <c r="N4687" s="10">
        <v>2.36011147499084</v>
      </c>
      <c r="O4687" s="10">
        <v>0.70642477273941</v>
      </c>
    </row>
    <row r="4688" spans="1:15">
      <c r="A4688" s="8">
        <v>2004</v>
      </c>
      <c r="B4688" s="8" t="s">
        <v>712</v>
      </c>
      <c r="C4688" s="8">
        <v>440400</v>
      </c>
      <c r="D4688" s="8" t="s">
        <v>27</v>
      </c>
      <c r="E4688" s="8" t="s">
        <v>703</v>
      </c>
      <c r="F4688" s="9">
        <v>546.28</v>
      </c>
      <c r="G4688" s="9">
        <v>19.67</v>
      </c>
      <c r="H4688" s="9">
        <v>311.43</v>
      </c>
      <c r="I4688" s="9">
        <v>215.18</v>
      </c>
      <c r="J4688" s="10">
        <v>0.0360071770846844</v>
      </c>
      <c r="K4688" s="10">
        <v>0.570092260837555</v>
      </c>
      <c r="L4688" s="10">
        <v>0.393900573253632</v>
      </c>
      <c r="M4688" s="10">
        <v>0.393900573253632</v>
      </c>
      <c r="N4688" s="10">
        <v>2.35789346694946</v>
      </c>
      <c r="O4688" s="10">
        <v>0.69094181060791</v>
      </c>
    </row>
    <row r="4689" spans="1:15">
      <c r="A4689" s="8">
        <v>2005</v>
      </c>
      <c r="B4689" s="8" t="s">
        <v>712</v>
      </c>
      <c r="C4689" s="8">
        <v>440400</v>
      </c>
      <c r="D4689" s="8" t="s">
        <v>27</v>
      </c>
      <c r="E4689" s="8" t="s">
        <v>703</v>
      </c>
      <c r="F4689" s="9">
        <v>640.5336</v>
      </c>
      <c r="G4689" s="9">
        <v>22.685</v>
      </c>
      <c r="H4689" s="9">
        <v>344.1393</v>
      </c>
      <c r="I4689" s="9">
        <v>273.7093</v>
      </c>
      <c r="J4689" s="10">
        <v>0.0354157835245132</v>
      </c>
      <c r="K4689" s="10">
        <v>0.537269711494446</v>
      </c>
      <c r="L4689" s="10">
        <v>0.427314519882202</v>
      </c>
      <c r="M4689" s="10">
        <v>0.427314519882202</v>
      </c>
      <c r="N4689" s="10">
        <v>2.39189887046814</v>
      </c>
      <c r="O4689" s="10">
        <v>0.795344471931458</v>
      </c>
    </row>
    <row r="4690" spans="1:15">
      <c r="A4690" s="8">
        <v>2006</v>
      </c>
      <c r="B4690" s="8" t="s">
        <v>712</v>
      </c>
      <c r="C4690" s="8">
        <v>440400</v>
      </c>
      <c r="D4690" s="8" t="s">
        <v>27</v>
      </c>
      <c r="E4690" s="8" t="s">
        <v>703</v>
      </c>
      <c r="F4690" s="9">
        <v>747.7</v>
      </c>
      <c r="G4690" s="9">
        <v>21.09</v>
      </c>
      <c r="H4690" s="9">
        <v>413.55</v>
      </c>
      <c r="I4690" s="9">
        <v>313.06</v>
      </c>
      <c r="J4690" s="10">
        <v>0.0282064992934465</v>
      </c>
      <c r="K4690" s="10">
        <v>0.553096175193787</v>
      </c>
      <c r="L4690" s="10">
        <v>0.418697327375412</v>
      </c>
      <c r="M4690" s="10">
        <v>0.418697327375412</v>
      </c>
      <c r="N4690" s="10">
        <v>2.39049077033997</v>
      </c>
      <c r="O4690" s="10">
        <v>0.757006406784058</v>
      </c>
    </row>
    <row r="4691" spans="1:15">
      <c r="A4691" s="8">
        <v>2007</v>
      </c>
      <c r="B4691" s="8" t="s">
        <v>712</v>
      </c>
      <c r="C4691" s="8">
        <v>440400</v>
      </c>
      <c r="D4691" s="8" t="s">
        <v>27</v>
      </c>
      <c r="E4691" s="8" t="s">
        <v>703</v>
      </c>
      <c r="F4691" s="9">
        <v>895.9</v>
      </c>
      <c r="G4691" s="9">
        <v>25.98</v>
      </c>
      <c r="H4691" s="9">
        <v>494.63</v>
      </c>
      <c r="I4691" s="9">
        <v>375.29</v>
      </c>
      <c r="J4691" s="10">
        <v>0.0289987716823816</v>
      </c>
      <c r="K4691" s="10">
        <v>0.5521040558815</v>
      </c>
      <c r="L4691" s="10">
        <v>0.418897211551666</v>
      </c>
      <c r="M4691" s="10">
        <v>0.418897211551666</v>
      </c>
      <c r="N4691" s="10">
        <v>2.38989853858948</v>
      </c>
      <c r="O4691" s="10">
        <v>0.758728742599487</v>
      </c>
    </row>
    <row r="4692" spans="1:15">
      <c r="A4692" s="8">
        <v>2008</v>
      </c>
      <c r="B4692" s="8" t="s">
        <v>712</v>
      </c>
      <c r="C4692" s="8">
        <v>440400</v>
      </c>
      <c r="D4692" s="8" t="s">
        <v>27</v>
      </c>
      <c r="E4692" s="8" t="s">
        <v>703</v>
      </c>
      <c r="F4692" s="9">
        <v>992.06</v>
      </c>
      <c r="G4692" s="9">
        <v>29.07</v>
      </c>
      <c r="H4692" s="9">
        <v>542.46</v>
      </c>
      <c r="I4692" s="9">
        <v>420.44</v>
      </c>
      <c r="J4692" s="10">
        <v>0.0293026622384787</v>
      </c>
      <c r="K4692" s="10">
        <v>0.546801626682281</v>
      </c>
      <c r="L4692" s="10">
        <v>0.423804998397827</v>
      </c>
      <c r="M4692" s="10">
        <v>0.423804998397827</v>
      </c>
      <c r="N4692" s="10">
        <v>2.39432096481323</v>
      </c>
      <c r="O4692" s="10">
        <v>0.775061726570129</v>
      </c>
    </row>
    <row r="4693" spans="1:15">
      <c r="A4693" s="8">
        <v>2009</v>
      </c>
      <c r="B4693" s="8" t="s">
        <v>712</v>
      </c>
      <c r="C4693" s="8">
        <v>440400</v>
      </c>
      <c r="D4693" s="8" t="s">
        <v>27</v>
      </c>
      <c r="E4693" s="8" t="s">
        <v>703</v>
      </c>
      <c r="F4693" s="9">
        <v>1056.865237</v>
      </c>
      <c r="G4693" s="9">
        <v>28.87</v>
      </c>
      <c r="H4693" s="9">
        <v>543.95</v>
      </c>
      <c r="I4693" s="9">
        <v>465.84</v>
      </c>
      <c r="J4693" s="10">
        <v>0.0273166336119175</v>
      </c>
      <c r="K4693" s="10">
        <v>0.514682471752167</v>
      </c>
      <c r="L4693" s="10">
        <v>0.440775215625763</v>
      </c>
      <c r="M4693" s="10">
        <v>0.440775215625763</v>
      </c>
      <c r="N4693" s="10">
        <v>2.37900733947754</v>
      </c>
      <c r="O4693" s="10">
        <v>0.856402218341827</v>
      </c>
    </row>
    <row r="4694" spans="1:15">
      <c r="A4694" s="8">
        <v>2010</v>
      </c>
      <c r="B4694" s="8" t="s">
        <v>712</v>
      </c>
      <c r="C4694" s="8">
        <v>440400</v>
      </c>
      <c r="D4694" s="8" t="s">
        <v>27</v>
      </c>
      <c r="E4694" s="8" t="s">
        <v>703</v>
      </c>
      <c r="F4694" s="9">
        <v>1241.738759</v>
      </c>
      <c r="G4694" s="9">
        <v>30.0045</v>
      </c>
      <c r="H4694" s="9">
        <v>670.630287</v>
      </c>
      <c r="I4694" s="9">
        <v>541.103972</v>
      </c>
      <c r="J4694" s="10">
        <v>0.024163294583559</v>
      </c>
      <c r="K4694" s="10">
        <v>0.540073573589325</v>
      </c>
      <c r="L4694" s="10">
        <v>0.435763120651245</v>
      </c>
      <c r="M4694" s="10">
        <v>0.435763120651245</v>
      </c>
      <c r="N4694" s="10">
        <v>2.41159987449646</v>
      </c>
      <c r="O4694" s="10">
        <v>0.806858837604523</v>
      </c>
    </row>
    <row r="4695" spans="1:15">
      <c r="A4695" s="8">
        <v>2011</v>
      </c>
      <c r="B4695" s="8" t="s">
        <v>712</v>
      </c>
      <c r="C4695" s="8">
        <v>440400</v>
      </c>
      <c r="D4695" s="8" t="s">
        <v>27</v>
      </c>
      <c r="E4695" s="8" t="s">
        <v>703</v>
      </c>
      <c r="F4695" s="9">
        <v>1460.067928</v>
      </c>
      <c r="G4695" s="9">
        <v>36.53</v>
      </c>
      <c r="H4695" s="9">
        <v>764.42</v>
      </c>
      <c r="I4695" s="9">
        <v>603.98</v>
      </c>
      <c r="J4695" s="10">
        <v>0.0250193830579519</v>
      </c>
      <c r="K4695" s="10">
        <v>0.523550987243652</v>
      </c>
      <c r="L4695" s="10">
        <v>0.413665682077408</v>
      </c>
      <c r="M4695" s="10">
        <v>0.413665682077408</v>
      </c>
      <c r="N4695" s="10">
        <v>2.31311845779419</v>
      </c>
      <c r="O4695" s="10">
        <v>0.790115356445312</v>
      </c>
    </row>
    <row r="4696" spans="1:15">
      <c r="A4696" s="8">
        <v>2012</v>
      </c>
      <c r="B4696" s="8" t="s">
        <v>712</v>
      </c>
      <c r="C4696" s="8">
        <v>440400</v>
      </c>
      <c r="D4696" s="8" t="s">
        <v>27</v>
      </c>
      <c r="E4696" s="8" t="s">
        <v>703</v>
      </c>
      <c r="F4696" s="9">
        <v>1583.663214</v>
      </c>
      <c r="G4696" s="9">
        <v>38.95</v>
      </c>
      <c r="H4696" s="9">
        <v>776.39</v>
      </c>
      <c r="I4696" s="9">
        <v>688.42</v>
      </c>
      <c r="J4696" s="10">
        <v>0.0245948750525713</v>
      </c>
      <c r="K4696" s="10">
        <v>0.490249425172806</v>
      </c>
      <c r="L4696" s="10">
        <v>0.434701025485992</v>
      </c>
      <c r="M4696" s="10">
        <v>0.434701025485992</v>
      </c>
      <c r="N4696" s="10">
        <v>2.30919671058655</v>
      </c>
      <c r="O4696" s="10">
        <v>0.88669353723526</v>
      </c>
    </row>
    <row r="4697" spans="1:15">
      <c r="A4697" s="8">
        <v>2013</v>
      </c>
      <c r="B4697" s="8" t="s">
        <v>712</v>
      </c>
      <c r="C4697" s="8">
        <v>440400</v>
      </c>
      <c r="D4697" s="8" t="s">
        <v>27</v>
      </c>
      <c r="E4697" s="8" t="s">
        <v>703</v>
      </c>
      <c r="F4697" s="9">
        <v>1780.865993</v>
      </c>
      <c r="G4697" s="9">
        <v>43.06</v>
      </c>
      <c r="H4697" s="9">
        <v>848.98</v>
      </c>
      <c r="I4697" s="9">
        <v>770.18</v>
      </c>
      <c r="J4697" s="10">
        <v>0.0241792481392622</v>
      </c>
      <c r="K4697" s="10">
        <v>0.47672313451767</v>
      </c>
      <c r="L4697" s="10">
        <v>0.432475000619888</v>
      </c>
      <c r="M4697" s="10">
        <v>0.432475000619888</v>
      </c>
      <c r="N4697" s="10">
        <v>2.27505040168762</v>
      </c>
      <c r="O4697" s="10">
        <v>0.90718275308609</v>
      </c>
    </row>
    <row r="4698" spans="1:15">
      <c r="A4698" s="8">
        <v>2014</v>
      </c>
      <c r="B4698" s="8" t="s">
        <v>712</v>
      </c>
      <c r="C4698" s="8">
        <v>440400</v>
      </c>
      <c r="D4698" s="8" t="s">
        <v>27</v>
      </c>
      <c r="E4698" s="8" t="s">
        <v>703</v>
      </c>
      <c r="F4698" s="9">
        <v>2008.856333</v>
      </c>
      <c r="G4698" s="9">
        <v>43.88</v>
      </c>
      <c r="H4698" s="9">
        <v>938.65</v>
      </c>
      <c r="I4698" s="9">
        <v>884.5</v>
      </c>
      <c r="J4698" s="10">
        <v>0.0218432750552893</v>
      </c>
      <c r="K4698" s="10">
        <v>0.467255920171738</v>
      </c>
      <c r="L4698" s="10">
        <v>0.440300285816193</v>
      </c>
      <c r="M4698" s="10">
        <v>0.440300285816193</v>
      </c>
      <c r="N4698" s="10">
        <v>2.27725601196289</v>
      </c>
      <c r="O4698" s="10">
        <v>0.942310750484467</v>
      </c>
    </row>
    <row r="4699" spans="1:15">
      <c r="A4699" s="8">
        <v>2015</v>
      </c>
      <c r="B4699" s="8" t="s">
        <v>712</v>
      </c>
      <c r="C4699" s="8">
        <v>440400</v>
      </c>
      <c r="D4699" s="8" t="s">
        <v>27</v>
      </c>
      <c r="E4699" s="8" t="s">
        <v>703</v>
      </c>
      <c r="F4699" s="9">
        <v>2216.536618</v>
      </c>
      <c r="G4699" s="9">
        <v>48.2993</v>
      </c>
      <c r="H4699" s="9">
        <v>1043.687968</v>
      </c>
      <c r="I4699" s="9">
        <v>1124.54935</v>
      </c>
      <c r="J4699" s="10">
        <v>0.0217904355376959</v>
      </c>
      <c r="K4699" s="10">
        <v>0.470864295959473</v>
      </c>
      <c r="L4699" s="10">
        <v>0.507345259189606</v>
      </c>
      <c r="M4699" s="10">
        <v>0.507345259189606</v>
      </c>
      <c r="N4699" s="10">
        <v>2.48555469512939</v>
      </c>
      <c r="O4699" s="10">
        <v>1.07747662067413</v>
      </c>
    </row>
    <row r="4700" spans="1:15">
      <c r="A4700" s="8">
        <v>2016</v>
      </c>
      <c r="B4700" s="8" t="s">
        <v>712</v>
      </c>
      <c r="C4700" s="8">
        <v>440400</v>
      </c>
      <c r="D4700" s="8" t="s">
        <v>27</v>
      </c>
      <c r="E4700" s="8" t="s">
        <v>703</v>
      </c>
      <c r="F4700" s="9">
        <v>2452.609802</v>
      </c>
      <c r="G4700" s="9">
        <v>45.1518</v>
      </c>
      <c r="H4700" s="9">
        <v>1118.862349</v>
      </c>
      <c r="I4700" s="9">
        <v>1288.595653</v>
      </c>
      <c r="J4700" s="10">
        <v>0.0184096954762936</v>
      </c>
      <c r="K4700" s="10">
        <v>0.456192553043365</v>
      </c>
      <c r="L4700" s="10">
        <v>0.525397717952728</v>
      </c>
      <c r="M4700" s="10">
        <v>0.525397717952728</v>
      </c>
      <c r="N4700" s="10">
        <v>2.50698804855347</v>
      </c>
      <c r="O4700" s="10">
        <v>1.15170168876648</v>
      </c>
    </row>
    <row r="4701" spans="1:15">
      <c r="A4701" s="8">
        <v>2017</v>
      </c>
      <c r="B4701" s="8" t="s">
        <v>712</v>
      </c>
      <c r="C4701" s="8">
        <v>440400</v>
      </c>
      <c r="D4701" s="8" t="s">
        <v>27</v>
      </c>
      <c r="E4701" s="8" t="s">
        <v>703</v>
      </c>
      <c r="F4701" s="9">
        <v>2943.830897</v>
      </c>
      <c r="G4701" s="9">
        <v>48.8242</v>
      </c>
      <c r="H4701" s="9">
        <v>1300.379416</v>
      </c>
      <c r="I4701" s="9">
        <v>1594.627281</v>
      </c>
      <c r="J4701" s="10">
        <v>0.0165852606296539</v>
      </c>
      <c r="K4701" s="10">
        <v>0.441730350255966</v>
      </c>
      <c r="L4701" s="10">
        <v>0.54168438911438</v>
      </c>
      <c r="M4701" s="10">
        <v>0.54168438911438</v>
      </c>
      <c r="N4701" s="10">
        <v>2.52509903907776</v>
      </c>
      <c r="O4701" s="10">
        <v>1.226278424263</v>
      </c>
    </row>
    <row r="4702" spans="1:15">
      <c r="A4702" s="8">
        <v>2018</v>
      </c>
      <c r="B4702" s="8" t="s">
        <v>712</v>
      </c>
      <c r="C4702" s="8">
        <v>440400</v>
      </c>
      <c r="D4702" s="8" t="s">
        <v>27</v>
      </c>
      <c r="E4702" s="8" t="s">
        <v>703</v>
      </c>
      <c r="F4702" s="9">
        <v>3216.7798</v>
      </c>
      <c r="G4702" s="9">
        <v>54.0967</v>
      </c>
      <c r="H4702" s="9">
        <v>1450.8241</v>
      </c>
      <c r="I4702" s="9">
        <v>1711.859</v>
      </c>
      <c r="J4702" s="10">
        <v>0.0168170351535082</v>
      </c>
      <c r="K4702" s="10">
        <v>0.451017528772354</v>
      </c>
      <c r="L4702" s="10">
        <v>0.53216540813446</v>
      </c>
      <c r="M4702" s="10">
        <v>0.53216540813446</v>
      </c>
      <c r="N4702" s="10">
        <v>2.51534843444824</v>
      </c>
      <c r="O4702" s="10">
        <v>1.17992186546326</v>
      </c>
    </row>
    <row r="4703" spans="1:15">
      <c r="A4703" s="8">
        <v>2019</v>
      </c>
      <c r="B4703" s="8" t="s">
        <v>712</v>
      </c>
      <c r="C4703" s="8">
        <v>440400</v>
      </c>
      <c r="D4703" s="8" t="s">
        <v>27</v>
      </c>
      <c r="E4703" s="8" t="s">
        <v>703</v>
      </c>
      <c r="F4703" s="9">
        <v>3444.2343</v>
      </c>
      <c r="G4703" s="9">
        <v>58.0901</v>
      </c>
      <c r="H4703" s="9">
        <v>1519.851549</v>
      </c>
      <c r="I4703" s="9">
        <v>1866.292633</v>
      </c>
      <c r="J4703" s="10">
        <v>0.0168658960610628</v>
      </c>
      <c r="K4703" s="10">
        <v>0.441274136304855</v>
      </c>
      <c r="L4703" s="10">
        <v>0.541859924793243</v>
      </c>
      <c r="M4703" s="10">
        <v>0.541859924793243</v>
      </c>
      <c r="N4703" s="10">
        <v>2.52499389648437</v>
      </c>
      <c r="O4703" s="10">
        <v>1.2279440164566</v>
      </c>
    </row>
    <row r="4704" spans="1:15">
      <c r="A4704" s="8">
        <v>2020</v>
      </c>
      <c r="B4704" s="8" t="s">
        <v>712</v>
      </c>
      <c r="C4704" s="8">
        <v>440400</v>
      </c>
      <c r="D4704" s="8" t="s">
        <v>27</v>
      </c>
      <c r="E4704" s="8" t="s">
        <v>703</v>
      </c>
      <c r="F4704" s="9">
        <v>3481.9395</v>
      </c>
      <c r="G4704" s="9">
        <v>60.0180435180664</v>
      </c>
      <c r="H4704" s="9">
        <v>1510.86291503906</v>
      </c>
      <c r="I4704" s="9">
        <v>1911.05847167969</v>
      </c>
      <c r="J4704" s="10">
        <v>0.0172369573265314</v>
      </c>
      <c r="K4704" s="10">
        <v>0.433914184570312</v>
      </c>
      <c r="L4704" s="10">
        <v>0.548848867416382</v>
      </c>
      <c r="M4704" s="10">
        <v>0.548848867416382</v>
      </c>
      <c r="N4704" s="10">
        <v>2.53161191940308</v>
      </c>
      <c r="O4704" s="10">
        <v>1.26487874984741</v>
      </c>
    </row>
    <row r="4705" spans="1:15">
      <c r="A4705" s="8">
        <v>2021</v>
      </c>
      <c r="B4705" s="8" t="s">
        <v>712</v>
      </c>
      <c r="C4705" s="8">
        <v>440400</v>
      </c>
      <c r="D4705" s="8" t="s">
        <v>27</v>
      </c>
      <c r="E4705" s="8" t="s">
        <v>703</v>
      </c>
      <c r="F4705" s="9">
        <v>3881.7512</v>
      </c>
      <c r="G4705" s="9">
        <v>55.0192680358887</v>
      </c>
      <c r="H4705" s="9">
        <v>1627.46691894531</v>
      </c>
      <c r="I4705" s="9">
        <v>2199.26513671875</v>
      </c>
      <c r="J4705" s="10">
        <v>0.0141738262027502</v>
      </c>
      <c r="K4705" s="10">
        <v>0.419261008501053</v>
      </c>
      <c r="L4705" s="10">
        <v>0.566565215587616</v>
      </c>
      <c r="M4705" s="10">
        <v>0.566565215587616</v>
      </c>
      <c r="N4705" s="10">
        <v>2.55239152908325</v>
      </c>
      <c r="O4705" s="10">
        <v>1.35134243965149</v>
      </c>
    </row>
    <row r="4706" spans="1:15">
      <c r="A4706" s="8">
        <v>2022</v>
      </c>
      <c r="B4706" s="8" t="s">
        <v>712</v>
      </c>
      <c r="C4706" s="8">
        <v>440400</v>
      </c>
      <c r="D4706" s="8" t="s">
        <v>27</v>
      </c>
      <c r="E4706" s="8" t="s">
        <v>703</v>
      </c>
      <c r="F4706" s="9">
        <v>4045.45</v>
      </c>
      <c r="G4706" s="9">
        <v>60.52</v>
      </c>
      <c r="H4706" s="9">
        <v>1808.08</v>
      </c>
      <c r="I4706" s="9">
        <v>2176.86</v>
      </c>
      <c r="J4706" s="10">
        <v>0.0149600168090077</v>
      </c>
      <c r="K4706" s="10">
        <v>0.446941625777108</v>
      </c>
      <c r="L4706" s="10">
        <v>0.538100829326775</v>
      </c>
      <c r="M4706" s="10">
        <v>0.538100829326775</v>
      </c>
      <c r="N4706" s="10">
        <v>2.52314575634355</v>
      </c>
      <c r="O4706" s="10">
        <v>1.20396221406132</v>
      </c>
    </row>
    <row r="4707" spans="1:15">
      <c r="A4707" s="1">
        <v>2023</v>
      </c>
      <c r="B4707" s="1" t="s">
        <v>712</v>
      </c>
      <c r="C4707" s="1">
        <v>440400</v>
      </c>
      <c r="D4707" s="1" t="s">
        <v>27</v>
      </c>
      <c r="E4707" s="1" t="s">
        <v>703</v>
      </c>
      <c r="F4707" s="14" t="s">
        <v>713</v>
      </c>
      <c r="G4707" s="14">
        <v>69.71</v>
      </c>
      <c r="H4707" s="14" t="s">
        <v>714</v>
      </c>
      <c r="I4707" s="14">
        <v>2291.39</v>
      </c>
      <c r="J4707" s="18">
        <f>G4707/F4707</f>
        <v>0.0164673699925825</v>
      </c>
      <c r="K4707" s="18">
        <f>H4707/F4707</f>
        <v>0.4422425482257</v>
      </c>
      <c r="L4707" s="18">
        <f>I4707/F4707</f>
        <v>0.541287719513751</v>
      </c>
      <c r="M4707" s="18">
        <f>I4707/F4707</f>
        <v>0.541287719513751</v>
      </c>
      <c r="N4707" s="18">
        <f>J4707*1+K4707*2+L4707*3</f>
        <v>2.52481562498524</v>
      </c>
      <c r="O4707" s="18">
        <f>I4707/H4707</f>
        <v>1.22396119886118</v>
      </c>
    </row>
    <row r="4708" spans="1:15">
      <c r="A4708" s="8">
        <v>2000</v>
      </c>
      <c r="B4708" s="8" t="s">
        <v>715</v>
      </c>
      <c r="C4708" s="8">
        <v>440500</v>
      </c>
      <c r="D4708" s="8" t="s">
        <v>27</v>
      </c>
      <c r="E4708" s="8" t="s">
        <v>703</v>
      </c>
      <c r="F4708" s="9">
        <v>450.1598</v>
      </c>
      <c r="G4708" s="9">
        <v>39.3827</v>
      </c>
      <c r="H4708" s="9">
        <v>217.3865</v>
      </c>
      <c r="I4708" s="9">
        <v>193.3906</v>
      </c>
      <c r="J4708" s="10">
        <v>0.0874860435724258</v>
      </c>
      <c r="K4708" s="10">
        <v>0.482909619808197</v>
      </c>
      <c r="L4708" s="10">
        <v>0.429604321718216</v>
      </c>
      <c r="M4708" s="10">
        <v>0.429604321718216</v>
      </c>
      <c r="N4708" s="10">
        <v>2.34211826324463</v>
      </c>
      <c r="O4708" s="10">
        <v>0.889616429805756</v>
      </c>
    </row>
    <row r="4709" spans="1:15">
      <c r="A4709" s="8">
        <v>2001</v>
      </c>
      <c r="B4709" s="8" t="s">
        <v>715</v>
      </c>
      <c r="C4709" s="8">
        <v>440500</v>
      </c>
      <c r="D4709" s="8" t="s">
        <v>27</v>
      </c>
      <c r="E4709" s="8" t="s">
        <v>703</v>
      </c>
      <c r="F4709" s="9">
        <v>463.75</v>
      </c>
      <c r="G4709" s="9">
        <v>44.94</v>
      </c>
      <c r="H4709" s="9">
        <v>217.64</v>
      </c>
      <c r="I4709" s="9">
        <v>201.18</v>
      </c>
      <c r="J4709" s="10">
        <v>0.0969056636095047</v>
      </c>
      <c r="K4709" s="10">
        <v>0.469304591417313</v>
      </c>
      <c r="L4709" s="10">
        <v>0.43381130695343</v>
      </c>
      <c r="M4709" s="10">
        <v>0.43381130695343</v>
      </c>
      <c r="N4709" s="10">
        <v>2.33694887161255</v>
      </c>
      <c r="O4709" s="10">
        <v>0.924370527267456</v>
      </c>
    </row>
    <row r="4710" spans="1:15">
      <c r="A4710" s="8">
        <v>2002</v>
      </c>
      <c r="B4710" s="8" t="s">
        <v>715</v>
      </c>
      <c r="C4710" s="8">
        <v>440500</v>
      </c>
      <c r="D4710" s="8" t="s">
        <v>27</v>
      </c>
      <c r="E4710" s="8" t="s">
        <v>703</v>
      </c>
      <c r="F4710" s="9">
        <v>483.16</v>
      </c>
      <c r="G4710" s="9">
        <v>45.37</v>
      </c>
      <c r="H4710" s="9">
        <v>230.42</v>
      </c>
      <c r="I4710" s="9">
        <v>207.37</v>
      </c>
      <c r="J4710" s="10">
        <v>0.0939026400446892</v>
      </c>
      <c r="K4710" s="10">
        <v>0.476902067661285</v>
      </c>
      <c r="L4710" s="10">
        <v>0.429195284843445</v>
      </c>
      <c r="M4710" s="10">
        <v>0.429195284843445</v>
      </c>
      <c r="N4710" s="10">
        <v>2.33529257774353</v>
      </c>
      <c r="O4710" s="10">
        <v>0.899965286254883</v>
      </c>
    </row>
    <row r="4711" spans="1:15">
      <c r="A4711" s="8">
        <v>2003</v>
      </c>
      <c r="B4711" s="8" t="s">
        <v>715</v>
      </c>
      <c r="C4711" s="8">
        <v>440500</v>
      </c>
      <c r="D4711" s="8" t="s">
        <v>27</v>
      </c>
      <c r="E4711" s="8" t="s">
        <v>703</v>
      </c>
      <c r="F4711" s="9">
        <v>526.97</v>
      </c>
      <c r="G4711" s="9">
        <v>46.9</v>
      </c>
      <c r="H4711" s="9">
        <v>259.27</v>
      </c>
      <c r="I4711" s="9">
        <v>220.8</v>
      </c>
      <c r="J4711" s="10">
        <v>0.0889993757009506</v>
      </c>
      <c r="K4711" s="10">
        <v>0.492001444101334</v>
      </c>
      <c r="L4711" s="10">
        <v>0.418999195098877</v>
      </c>
      <c r="M4711" s="10">
        <v>0.418999195098877</v>
      </c>
      <c r="N4711" s="10">
        <v>2.32999992370605</v>
      </c>
      <c r="O4711" s="10">
        <v>0.851621866226196</v>
      </c>
    </row>
    <row r="4712" spans="1:15">
      <c r="A4712" s="8">
        <v>2004</v>
      </c>
      <c r="B4712" s="8" t="s">
        <v>715</v>
      </c>
      <c r="C4712" s="8">
        <v>440500</v>
      </c>
      <c r="D4712" s="8" t="s">
        <v>27</v>
      </c>
      <c r="E4712" s="8" t="s">
        <v>703</v>
      </c>
      <c r="F4712" s="9">
        <v>603.76</v>
      </c>
      <c r="G4712" s="9">
        <v>50.96</v>
      </c>
      <c r="H4712" s="9">
        <v>303.81</v>
      </c>
      <c r="I4712" s="9">
        <v>248.99</v>
      </c>
      <c r="J4712" s="10">
        <v>0.0844044014811516</v>
      </c>
      <c r="K4712" s="10">
        <v>0.503196656703949</v>
      </c>
      <c r="L4712" s="10">
        <v>0.412398964166641</v>
      </c>
      <c r="M4712" s="10">
        <v>0.412398964166641</v>
      </c>
      <c r="N4712" s="10">
        <v>2.32799458503723</v>
      </c>
      <c r="O4712" s="10">
        <v>0.819558262825012</v>
      </c>
    </row>
    <row r="4713" spans="1:15">
      <c r="A4713" s="8">
        <v>2005</v>
      </c>
      <c r="B4713" s="8" t="s">
        <v>715</v>
      </c>
      <c r="C4713" s="8">
        <v>440500</v>
      </c>
      <c r="D4713" s="8" t="s">
        <v>27</v>
      </c>
      <c r="E4713" s="8" t="s">
        <v>703</v>
      </c>
      <c r="F4713" s="9">
        <v>637.684</v>
      </c>
      <c r="G4713" s="9">
        <v>44.5195</v>
      </c>
      <c r="H4713" s="9">
        <v>328.0688</v>
      </c>
      <c r="I4713" s="9">
        <v>265.0957</v>
      </c>
      <c r="J4713" s="10">
        <v>0.0698143616318703</v>
      </c>
      <c r="K4713" s="10">
        <v>0.51446920633316</v>
      </c>
      <c r="L4713" s="10">
        <v>0.415716409683228</v>
      </c>
      <c r="M4713" s="10">
        <v>0.415716409683228</v>
      </c>
      <c r="N4713" s="10">
        <v>2.34590196609497</v>
      </c>
      <c r="O4713" s="10">
        <v>0.808049082756042</v>
      </c>
    </row>
    <row r="4714" spans="1:15">
      <c r="A4714" s="8">
        <v>2006</v>
      </c>
      <c r="B4714" s="8" t="s">
        <v>715</v>
      </c>
      <c r="C4714" s="8">
        <v>440500</v>
      </c>
      <c r="D4714" s="8" t="s">
        <v>27</v>
      </c>
      <c r="E4714" s="8" t="s">
        <v>703</v>
      </c>
      <c r="F4714" s="9">
        <v>737.38</v>
      </c>
      <c r="G4714" s="9">
        <v>44.46</v>
      </c>
      <c r="H4714" s="9">
        <v>387.86</v>
      </c>
      <c r="I4714" s="9">
        <v>305.06</v>
      </c>
      <c r="J4714" s="10">
        <v>0.0602945573627949</v>
      </c>
      <c r="K4714" s="10">
        <v>0.525997459888458</v>
      </c>
      <c r="L4714" s="10">
        <v>0.413708001375198</v>
      </c>
      <c r="M4714" s="10">
        <v>0.413708001375198</v>
      </c>
      <c r="N4714" s="10">
        <v>2.35341358184814</v>
      </c>
      <c r="O4714" s="10">
        <v>0.786520898342133</v>
      </c>
    </row>
    <row r="4715" spans="1:15">
      <c r="A4715" s="8">
        <v>2007</v>
      </c>
      <c r="B4715" s="8" t="s">
        <v>715</v>
      </c>
      <c r="C4715" s="8">
        <v>440500</v>
      </c>
      <c r="D4715" s="8" t="s">
        <v>27</v>
      </c>
      <c r="E4715" s="8" t="s">
        <v>703</v>
      </c>
      <c r="F4715" s="9">
        <v>850.1</v>
      </c>
      <c r="G4715" s="9">
        <v>47.1</v>
      </c>
      <c r="H4715" s="9">
        <v>449.87</v>
      </c>
      <c r="I4715" s="9">
        <v>353.13</v>
      </c>
      <c r="J4715" s="10">
        <v>0.0554052479565144</v>
      </c>
      <c r="K4715" s="10">
        <v>0.529196560382843</v>
      </c>
      <c r="L4715" s="10">
        <v>0.415398180484772</v>
      </c>
      <c r="M4715" s="10">
        <v>0.415398180484772</v>
      </c>
      <c r="N4715" s="10">
        <v>2.35999298095703</v>
      </c>
      <c r="O4715" s="10">
        <v>0.784960091114044</v>
      </c>
    </row>
    <row r="4716" spans="1:15">
      <c r="A4716" s="8">
        <v>2008</v>
      </c>
      <c r="B4716" s="8" t="s">
        <v>715</v>
      </c>
      <c r="C4716" s="8">
        <v>440500</v>
      </c>
      <c r="D4716" s="8" t="s">
        <v>27</v>
      </c>
      <c r="E4716" s="8" t="s">
        <v>703</v>
      </c>
      <c r="F4716" s="9">
        <v>974.78</v>
      </c>
      <c r="G4716" s="9">
        <v>52.83</v>
      </c>
      <c r="H4716" s="9">
        <v>529.6</v>
      </c>
      <c r="I4716" s="9">
        <v>392.25</v>
      </c>
      <c r="J4716" s="10">
        <v>0.0541968457400799</v>
      </c>
      <c r="K4716" s="10">
        <v>0.543302059173584</v>
      </c>
      <c r="L4716" s="10">
        <v>0.402398496866226</v>
      </c>
      <c r="M4716" s="10">
        <v>0.402398496866226</v>
      </c>
      <c r="N4716" s="10">
        <v>2.34799647331238</v>
      </c>
      <c r="O4716" s="10">
        <v>0.740653336048126</v>
      </c>
    </row>
    <row r="4717" spans="1:15">
      <c r="A4717" s="8">
        <v>2009</v>
      </c>
      <c r="B4717" s="8" t="s">
        <v>715</v>
      </c>
      <c r="C4717" s="8">
        <v>440500</v>
      </c>
      <c r="D4717" s="8" t="s">
        <v>27</v>
      </c>
      <c r="E4717" s="8" t="s">
        <v>703</v>
      </c>
      <c r="F4717" s="9">
        <v>1020.001022</v>
      </c>
      <c r="G4717" s="9">
        <v>56.87</v>
      </c>
      <c r="H4717" s="9">
        <v>569.73</v>
      </c>
      <c r="I4717" s="9">
        <v>409.27</v>
      </c>
      <c r="J4717" s="10">
        <v>0.0557548478245735</v>
      </c>
      <c r="K4717" s="10">
        <v>0.558558285236359</v>
      </c>
      <c r="L4717" s="10">
        <v>0.401244699954987</v>
      </c>
      <c r="M4717" s="10">
        <v>0.401244699954987</v>
      </c>
      <c r="N4717" s="10">
        <v>2.37660551071167</v>
      </c>
      <c r="O4717" s="10">
        <v>0.718357801437378</v>
      </c>
    </row>
    <row r="4718" spans="1:15">
      <c r="A4718" s="8">
        <v>2010</v>
      </c>
      <c r="B4718" s="8" t="s">
        <v>715</v>
      </c>
      <c r="C4718" s="8">
        <v>440500</v>
      </c>
      <c r="D4718" s="8" t="s">
        <v>27</v>
      </c>
      <c r="E4718" s="8" t="s">
        <v>703</v>
      </c>
      <c r="F4718" s="9">
        <v>1125.7469</v>
      </c>
      <c r="G4718" s="9">
        <v>62.4522</v>
      </c>
      <c r="H4718" s="9">
        <v>594.667507</v>
      </c>
      <c r="I4718" s="9">
        <v>468.6272</v>
      </c>
      <c r="J4718" s="10">
        <v>0.0554762370884418</v>
      </c>
      <c r="K4718" s="10">
        <v>0.528242647647858</v>
      </c>
      <c r="L4718" s="10">
        <v>0.416281133890152</v>
      </c>
      <c r="M4718" s="10">
        <v>0.416281133890152</v>
      </c>
      <c r="N4718" s="10">
        <v>2.36080503463745</v>
      </c>
      <c r="O4718" s="10">
        <v>0.788049101829529</v>
      </c>
    </row>
    <row r="4719" spans="1:15">
      <c r="A4719" s="8">
        <v>2011</v>
      </c>
      <c r="B4719" s="8" t="s">
        <v>715</v>
      </c>
      <c r="C4719" s="8">
        <v>440500</v>
      </c>
      <c r="D4719" s="8" t="s">
        <v>27</v>
      </c>
      <c r="E4719" s="8" t="s">
        <v>703</v>
      </c>
      <c r="F4719" s="9">
        <v>1271.3914</v>
      </c>
      <c r="G4719" s="9">
        <v>73.74</v>
      </c>
      <c r="H4719" s="9">
        <v>649.73</v>
      </c>
      <c r="I4719" s="9">
        <v>552.27</v>
      </c>
      <c r="J4719" s="10">
        <v>0.0579994469881058</v>
      </c>
      <c r="K4719" s="10">
        <v>0.511038541793823</v>
      </c>
      <c r="L4719" s="10">
        <v>0.434382349252701</v>
      </c>
      <c r="M4719" s="10">
        <v>0.434382349252701</v>
      </c>
      <c r="N4719" s="10">
        <v>2.38322353363037</v>
      </c>
      <c r="O4719" s="10">
        <v>0.849999248981476</v>
      </c>
    </row>
    <row r="4720" spans="1:15">
      <c r="A4720" s="8">
        <v>2012</v>
      </c>
      <c r="B4720" s="8" t="s">
        <v>715</v>
      </c>
      <c r="C4720" s="8">
        <v>440500</v>
      </c>
      <c r="D4720" s="8" t="s">
        <v>27</v>
      </c>
      <c r="E4720" s="8" t="s">
        <v>703</v>
      </c>
      <c r="F4720" s="9">
        <v>1422.9832</v>
      </c>
      <c r="G4720" s="9">
        <v>80.51</v>
      </c>
      <c r="H4720" s="9">
        <v>740.15</v>
      </c>
      <c r="I4720" s="9">
        <v>604.35</v>
      </c>
      <c r="J4720" s="10">
        <v>0.0565783195197582</v>
      </c>
      <c r="K4720" s="10">
        <v>0.520139634609222</v>
      </c>
      <c r="L4720" s="10">
        <v>0.424706339836121</v>
      </c>
      <c r="M4720" s="10">
        <v>0.424706339836121</v>
      </c>
      <c r="N4720" s="10">
        <v>2.37097668647766</v>
      </c>
      <c r="O4720" s="10">
        <v>0.816523671150208</v>
      </c>
    </row>
    <row r="4721" spans="1:15">
      <c r="A4721" s="8">
        <v>2013</v>
      </c>
      <c r="B4721" s="8" t="s">
        <v>715</v>
      </c>
      <c r="C4721" s="8">
        <v>440500</v>
      </c>
      <c r="D4721" s="8" t="s">
        <v>27</v>
      </c>
      <c r="E4721" s="8" t="s">
        <v>703</v>
      </c>
      <c r="F4721" s="9">
        <v>1569.575679</v>
      </c>
      <c r="G4721" s="9">
        <v>87.22</v>
      </c>
      <c r="H4721" s="9">
        <v>817.72</v>
      </c>
      <c r="I4721" s="9">
        <v>660.97</v>
      </c>
      <c r="J4721" s="10">
        <v>0.0555691570043564</v>
      </c>
      <c r="K4721" s="10">
        <v>0.520981550216675</v>
      </c>
      <c r="L4721" s="10">
        <v>0.421113818883896</v>
      </c>
      <c r="M4721" s="10">
        <v>0.421113818883896</v>
      </c>
      <c r="N4721" s="10">
        <v>2.36087369918823</v>
      </c>
      <c r="O4721" s="10">
        <v>0.808308482170105</v>
      </c>
    </row>
    <row r="4722" spans="1:15">
      <c r="A4722" s="8">
        <v>2014</v>
      </c>
      <c r="B4722" s="8" t="s">
        <v>715</v>
      </c>
      <c r="C4722" s="8">
        <v>440500</v>
      </c>
      <c r="D4722" s="8" t="s">
        <v>27</v>
      </c>
      <c r="E4722" s="8" t="s">
        <v>703</v>
      </c>
      <c r="F4722" s="9">
        <v>1710.567833</v>
      </c>
      <c r="G4722" s="9">
        <v>91.83</v>
      </c>
      <c r="H4722" s="9">
        <v>903.57</v>
      </c>
      <c r="I4722" s="9">
        <v>721.11</v>
      </c>
      <c r="J4722" s="10">
        <v>0.0536839291453362</v>
      </c>
      <c r="K4722" s="10">
        <v>0.528228104114532</v>
      </c>
      <c r="L4722" s="10">
        <v>0.421561777591705</v>
      </c>
      <c r="M4722" s="10">
        <v>0.421561777591705</v>
      </c>
      <c r="N4722" s="10">
        <v>2.3748254776001</v>
      </c>
      <c r="O4722" s="10">
        <v>0.798067688941956</v>
      </c>
    </row>
    <row r="4723" spans="1:15">
      <c r="A4723" s="8">
        <v>2015</v>
      </c>
      <c r="B4723" s="8" t="s">
        <v>715</v>
      </c>
      <c r="C4723" s="8">
        <v>440500</v>
      </c>
      <c r="D4723" s="8" t="s">
        <v>27</v>
      </c>
      <c r="E4723" s="8" t="s">
        <v>703</v>
      </c>
      <c r="F4723" s="9">
        <v>1869.530321</v>
      </c>
      <c r="G4723" s="9">
        <v>91.3883</v>
      </c>
      <c r="H4723" s="9">
        <v>937.57879</v>
      </c>
      <c r="I4723" s="9">
        <v>840.563231</v>
      </c>
      <c r="J4723" s="10">
        <v>0.0488830246031284</v>
      </c>
      <c r="K4723" s="10">
        <v>0.501505017280579</v>
      </c>
      <c r="L4723" s="10">
        <v>0.449611991643906</v>
      </c>
      <c r="M4723" s="10">
        <v>0.449611991643906</v>
      </c>
      <c r="N4723" s="10">
        <v>2.40072894096374</v>
      </c>
      <c r="O4723" s="10">
        <v>0.89652544260025</v>
      </c>
    </row>
    <row r="4724" spans="1:15">
      <c r="A4724" s="8">
        <v>2016</v>
      </c>
      <c r="B4724" s="8" t="s">
        <v>715</v>
      </c>
      <c r="C4724" s="8">
        <v>440500</v>
      </c>
      <c r="D4724" s="8" t="s">
        <v>27</v>
      </c>
      <c r="E4724" s="8" t="s">
        <v>703</v>
      </c>
      <c r="F4724" s="9">
        <v>2097.482845</v>
      </c>
      <c r="G4724" s="9">
        <v>100.3488</v>
      </c>
      <c r="H4724" s="9">
        <v>1020.432834</v>
      </c>
      <c r="I4724" s="9">
        <v>976.701211</v>
      </c>
      <c r="J4724" s="10">
        <v>0.0478424876928329</v>
      </c>
      <c r="K4724" s="10">
        <v>0.486503541469574</v>
      </c>
      <c r="L4724" s="10">
        <v>0.465653955936432</v>
      </c>
      <c r="M4724" s="10">
        <v>0.465653955936432</v>
      </c>
      <c r="N4724" s="10">
        <v>2.41781139373779</v>
      </c>
      <c r="O4724" s="10">
        <v>0.957144021987915</v>
      </c>
    </row>
    <row r="4725" spans="1:15">
      <c r="A4725" s="8">
        <v>2017</v>
      </c>
      <c r="B4725" s="8" t="s">
        <v>715</v>
      </c>
      <c r="C4725" s="8">
        <v>440500</v>
      </c>
      <c r="D4725" s="8" t="s">
        <v>27</v>
      </c>
      <c r="E4725" s="8" t="s">
        <v>703</v>
      </c>
      <c r="F4725" s="9">
        <v>2368.163606</v>
      </c>
      <c r="G4725" s="9">
        <v>103.3852</v>
      </c>
      <c r="H4725" s="9">
        <v>1133.703554</v>
      </c>
      <c r="I4725" s="9">
        <v>1131.074852</v>
      </c>
      <c r="J4725" s="10">
        <v>0.0436562746763229</v>
      </c>
      <c r="K4725" s="10">
        <v>0.478726863861084</v>
      </c>
      <c r="L4725" s="10">
        <v>0.477616846561432</v>
      </c>
      <c r="M4725" s="10">
        <v>0.477616846561432</v>
      </c>
      <c r="N4725" s="10">
        <v>2.43396043777466</v>
      </c>
      <c r="O4725" s="10">
        <v>0.997681319713593</v>
      </c>
    </row>
    <row r="4726" spans="1:15">
      <c r="A4726" s="8">
        <v>2018</v>
      </c>
      <c r="B4726" s="8" t="s">
        <v>715</v>
      </c>
      <c r="C4726" s="8">
        <v>440500</v>
      </c>
      <c r="D4726" s="8" t="s">
        <v>27</v>
      </c>
      <c r="E4726" s="8" t="s">
        <v>703</v>
      </c>
      <c r="F4726" s="9">
        <v>2503.0766</v>
      </c>
      <c r="G4726" s="9">
        <v>110.5706</v>
      </c>
      <c r="H4726" s="9">
        <v>1221.4549</v>
      </c>
      <c r="I4726" s="9">
        <v>1171.0511</v>
      </c>
      <c r="J4726" s="10">
        <v>0.0441738776862621</v>
      </c>
      <c r="K4726" s="10">
        <v>0.48798143863678</v>
      </c>
      <c r="L4726" s="10">
        <v>0.467844694852829</v>
      </c>
      <c r="M4726" s="10">
        <v>0.467844694852829</v>
      </c>
      <c r="N4726" s="10">
        <v>2.42367076873779</v>
      </c>
      <c r="O4726" s="10">
        <v>0.958734631538391</v>
      </c>
    </row>
    <row r="4727" spans="1:15">
      <c r="A4727" s="8">
        <v>2019</v>
      </c>
      <c r="B4727" s="8" t="s">
        <v>715</v>
      </c>
      <c r="C4727" s="8">
        <v>440500</v>
      </c>
      <c r="D4727" s="8" t="s">
        <v>27</v>
      </c>
      <c r="E4727" s="8" t="s">
        <v>703</v>
      </c>
      <c r="F4727" s="9">
        <v>2687.27762090844</v>
      </c>
      <c r="G4727" s="9">
        <v>120.399930037342</v>
      </c>
      <c r="H4727" s="9">
        <v>1282.6684275709</v>
      </c>
      <c r="I4727" s="9">
        <v>1284.2092633002</v>
      </c>
      <c r="J4727" s="10">
        <v>0.0448036827147007</v>
      </c>
      <c r="K4727" s="10">
        <v>0.477311462163925</v>
      </c>
      <c r="L4727" s="10">
        <v>0.477884858846664</v>
      </c>
      <c r="M4727" s="10">
        <v>0.477884858846664</v>
      </c>
      <c r="N4727" s="10">
        <v>2.43308115005493</v>
      </c>
      <c r="O4727" s="10">
        <v>1.0012012720108</v>
      </c>
    </row>
    <row r="4728" spans="1:15">
      <c r="A4728" s="8">
        <v>2020</v>
      </c>
      <c r="B4728" s="8" t="s">
        <v>715</v>
      </c>
      <c r="C4728" s="8">
        <v>440500</v>
      </c>
      <c r="D4728" s="8" t="s">
        <v>27</v>
      </c>
      <c r="E4728" s="8" t="s">
        <v>703</v>
      </c>
      <c r="F4728" s="9">
        <v>2730.5766</v>
      </c>
      <c r="G4728" s="9">
        <v>123.030662536621</v>
      </c>
      <c r="H4728" s="9">
        <v>1303.56042480469</v>
      </c>
      <c r="I4728" s="9">
        <v>1303.98559570312</v>
      </c>
      <c r="J4728" s="10">
        <v>0.0450566597282887</v>
      </c>
      <c r="K4728" s="10">
        <v>0.477393835783005</v>
      </c>
      <c r="L4728" s="10">
        <v>0.47754955291748</v>
      </c>
      <c r="M4728" s="10">
        <v>0.47754955291748</v>
      </c>
      <c r="N4728" s="10">
        <v>2.43249297142029</v>
      </c>
      <c r="O4728" s="10">
        <v>1.00032615661621</v>
      </c>
    </row>
    <row r="4729" spans="1:15">
      <c r="A4729" s="8">
        <v>2021</v>
      </c>
      <c r="B4729" s="8" t="s">
        <v>715</v>
      </c>
      <c r="C4729" s="8">
        <v>440500</v>
      </c>
      <c r="D4729" s="8" t="s">
        <v>27</v>
      </c>
      <c r="E4729" s="8" t="s">
        <v>703</v>
      </c>
      <c r="F4729" s="9">
        <v>2929.8657</v>
      </c>
      <c r="G4729" s="9">
        <v>125.051025390625</v>
      </c>
      <c r="H4729" s="9">
        <v>1412.56335449219</v>
      </c>
      <c r="I4729" s="9">
        <v>1392.25134277344</v>
      </c>
      <c r="J4729" s="10">
        <v>0.042681485414505</v>
      </c>
      <c r="K4729" s="10">
        <v>0.482125639915466</v>
      </c>
      <c r="L4729" s="10">
        <v>0.475192874670029</v>
      </c>
      <c r="M4729" s="10">
        <v>0.475192874670029</v>
      </c>
      <c r="N4729" s="10">
        <v>2.43251132965088</v>
      </c>
      <c r="O4729" s="10">
        <v>0.985620439052582</v>
      </c>
    </row>
    <row r="4730" spans="1:15">
      <c r="A4730" s="8">
        <v>2022</v>
      </c>
      <c r="B4730" s="8" t="s">
        <v>715</v>
      </c>
      <c r="C4730" s="8">
        <v>440500</v>
      </c>
      <c r="D4730" s="8" t="s">
        <v>27</v>
      </c>
      <c r="E4730" s="8" t="s">
        <v>703</v>
      </c>
      <c r="F4730" s="9">
        <v>3017.4415</v>
      </c>
      <c r="G4730" s="9">
        <v>136.96</v>
      </c>
      <c r="H4730" s="9">
        <v>1446.4314</v>
      </c>
      <c r="I4730" s="9">
        <v>1434.0541</v>
      </c>
      <c r="J4730" s="10">
        <v>0.0453894466553867</v>
      </c>
      <c r="K4730" s="10">
        <v>0.479356898882712</v>
      </c>
      <c r="L4730" s="10">
        <v>0.475254980088264</v>
      </c>
      <c r="M4730" s="10">
        <v>0.475254980088264</v>
      </c>
      <c r="N4730" s="10">
        <v>2.4298681846856</v>
      </c>
      <c r="O4730" s="10">
        <v>0.991442871054929</v>
      </c>
    </row>
    <row r="4731" spans="1:15">
      <c r="A4731" s="1">
        <v>2023</v>
      </c>
      <c r="B4731" s="1" t="s">
        <v>715</v>
      </c>
      <c r="C4731" s="1">
        <v>440500</v>
      </c>
      <c r="D4731" s="1" t="s">
        <v>27</v>
      </c>
      <c r="E4731" s="1" t="s">
        <v>703</v>
      </c>
      <c r="F4731" s="14" t="s">
        <v>716</v>
      </c>
      <c r="G4731" s="14">
        <v>141.98</v>
      </c>
      <c r="H4731" s="14" t="s">
        <v>717</v>
      </c>
      <c r="I4731" s="14">
        <v>1493.08</v>
      </c>
      <c r="J4731" s="18">
        <f>G4731/F4731</f>
        <v>0.044954279490362</v>
      </c>
      <c r="K4731" s="18">
        <f>H4731/F4731</f>
        <v>0.482300716836799</v>
      </c>
      <c r="L4731" s="18">
        <f>I4731/F4731</f>
        <v>0.472745003672839</v>
      </c>
      <c r="M4731" s="18">
        <f>I4731/F4731</f>
        <v>0.472745003672839</v>
      </c>
      <c r="N4731" s="18">
        <f>J4731*1+K4731*2+L4731*3</f>
        <v>2.42779072418248</v>
      </c>
      <c r="O4731" s="18">
        <f>I4731/H4731</f>
        <v>0.980187230019826</v>
      </c>
    </row>
    <row r="4732" spans="1:15">
      <c r="A4732" s="8">
        <v>2000</v>
      </c>
      <c r="B4732" s="8" t="s">
        <v>718</v>
      </c>
      <c r="C4732" s="8">
        <v>440600</v>
      </c>
      <c r="D4732" s="8" t="s">
        <v>27</v>
      </c>
      <c r="E4732" s="8" t="s">
        <v>703</v>
      </c>
      <c r="F4732" s="9">
        <v>1050.378</v>
      </c>
      <c r="G4732" s="9">
        <v>61.7384</v>
      </c>
      <c r="H4732" s="9">
        <v>553.6104</v>
      </c>
      <c r="I4732" s="9">
        <v>435.0292</v>
      </c>
      <c r="J4732" s="10">
        <v>0.058777317404747</v>
      </c>
      <c r="K4732" s="10">
        <v>0.527058243751526</v>
      </c>
      <c r="L4732" s="10">
        <v>0.414164423942566</v>
      </c>
      <c r="M4732" s="10">
        <v>0.414164423942566</v>
      </c>
      <c r="N4732" s="10">
        <v>2.35538697242737</v>
      </c>
      <c r="O4732" s="10">
        <v>0.785803854465485</v>
      </c>
    </row>
    <row r="4733" spans="1:15">
      <c r="A4733" s="8">
        <v>2001</v>
      </c>
      <c r="B4733" s="8" t="s">
        <v>718</v>
      </c>
      <c r="C4733" s="8">
        <v>440600</v>
      </c>
      <c r="D4733" s="8" t="s">
        <v>27</v>
      </c>
      <c r="E4733" s="8" t="s">
        <v>703</v>
      </c>
      <c r="F4733" s="9">
        <v>1103.89</v>
      </c>
      <c r="G4733" s="9">
        <v>70.65</v>
      </c>
      <c r="H4733" s="9">
        <v>584.4</v>
      </c>
      <c r="I4733" s="9">
        <v>448.84</v>
      </c>
      <c r="J4733" s="10">
        <v>0.0640009418129921</v>
      </c>
      <c r="K4733" s="10">
        <v>0.529400587081909</v>
      </c>
      <c r="L4733" s="10">
        <v>0.406598478555679</v>
      </c>
      <c r="M4733" s="10">
        <v>0.406598478555679</v>
      </c>
      <c r="N4733" s="10">
        <v>2.34259748458862</v>
      </c>
      <c r="O4733" s="10">
        <v>0.768035590648651</v>
      </c>
    </row>
    <row r="4734" spans="1:15">
      <c r="A4734" s="8">
        <v>2002</v>
      </c>
      <c r="B4734" s="8" t="s">
        <v>718</v>
      </c>
      <c r="C4734" s="8">
        <v>440600</v>
      </c>
      <c r="D4734" s="8" t="s">
        <v>27</v>
      </c>
      <c r="E4734" s="8" t="s">
        <v>703</v>
      </c>
      <c r="F4734" s="9">
        <v>1175.92</v>
      </c>
      <c r="G4734" s="9">
        <v>72.08</v>
      </c>
      <c r="H4734" s="9">
        <v>625.71</v>
      </c>
      <c r="I4734" s="9">
        <v>478.01</v>
      </c>
      <c r="J4734" s="10">
        <v>0.0612966865301132</v>
      </c>
      <c r="K4734" s="10">
        <v>0.532102525234222</v>
      </c>
      <c r="L4734" s="10">
        <v>0.406498730182648</v>
      </c>
      <c r="M4734" s="10">
        <v>0.406498730182648</v>
      </c>
      <c r="N4734" s="10">
        <v>2.34499788284302</v>
      </c>
      <c r="O4734" s="10">
        <v>0.763948142528534</v>
      </c>
    </row>
    <row r="4735" spans="1:15">
      <c r="A4735" s="8">
        <v>2003</v>
      </c>
      <c r="B4735" s="8" t="s">
        <v>718</v>
      </c>
      <c r="C4735" s="8">
        <v>440600</v>
      </c>
      <c r="D4735" s="8" t="s">
        <v>27</v>
      </c>
      <c r="E4735" s="8" t="s">
        <v>703</v>
      </c>
      <c r="F4735" s="9">
        <v>1381.6</v>
      </c>
      <c r="G4735" s="9">
        <v>77.78</v>
      </c>
      <c r="H4735" s="9">
        <v>764.71</v>
      </c>
      <c r="I4735" s="9">
        <v>539.24</v>
      </c>
      <c r="J4735" s="10">
        <v>0.0562970452010632</v>
      </c>
      <c r="K4735" s="10">
        <v>0.553495943546295</v>
      </c>
      <c r="L4735" s="10">
        <v>0.390301108360291</v>
      </c>
      <c r="M4735" s="10">
        <v>0.390301108360291</v>
      </c>
      <c r="N4735" s="10">
        <v>2.33419227600098</v>
      </c>
      <c r="O4735" s="10">
        <v>0.705156207084656</v>
      </c>
    </row>
    <row r="4736" spans="1:15">
      <c r="A4736" s="8">
        <v>2004</v>
      </c>
      <c r="B4736" s="8" t="s">
        <v>718</v>
      </c>
      <c r="C4736" s="8">
        <v>440600</v>
      </c>
      <c r="D4736" s="8" t="s">
        <v>27</v>
      </c>
      <c r="E4736" s="8" t="s">
        <v>703</v>
      </c>
      <c r="F4736" s="9">
        <v>1656.46</v>
      </c>
      <c r="G4736" s="9">
        <v>82.33</v>
      </c>
      <c r="H4736" s="9">
        <v>957.76</v>
      </c>
      <c r="I4736" s="9">
        <v>616.37</v>
      </c>
      <c r="J4736" s="10">
        <v>0.049702376127243</v>
      </c>
      <c r="K4736" s="10">
        <v>0.578196883201599</v>
      </c>
      <c r="L4736" s="10">
        <v>0.372100740671158</v>
      </c>
      <c r="M4736" s="10">
        <v>0.372100740671158</v>
      </c>
      <c r="N4736" s="10">
        <v>2.32239842414856</v>
      </c>
      <c r="O4736" s="10">
        <v>0.643553733825684</v>
      </c>
    </row>
    <row r="4737" spans="1:15">
      <c r="A4737" s="8">
        <v>2005</v>
      </c>
      <c r="B4737" s="8" t="s">
        <v>718</v>
      </c>
      <c r="C4737" s="8">
        <v>440600</v>
      </c>
      <c r="D4737" s="8" t="s">
        <v>27</v>
      </c>
      <c r="E4737" s="8" t="s">
        <v>703</v>
      </c>
      <c r="F4737" s="9">
        <v>2450.6694</v>
      </c>
      <c r="G4737" s="9">
        <v>75.7645</v>
      </c>
      <c r="H4737" s="9">
        <v>1494.2017</v>
      </c>
      <c r="I4737" s="9">
        <v>880.7032</v>
      </c>
      <c r="J4737" s="10">
        <v>0.0309158395975828</v>
      </c>
      <c r="K4737" s="10">
        <v>0.609711647033691</v>
      </c>
      <c r="L4737" s="10">
        <v>0.359372496604919</v>
      </c>
      <c r="M4737" s="10">
        <v>0.359372496604919</v>
      </c>
      <c r="N4737" s="10">
        <v>2.32845664024353</v>
      </c>
      <c r="O4737" s="10">
        <v>0.58941388130188</v>
      </c>
    </row>
    <row r="4738" spans="1:15">
      <c r="A4738" s="8">
        <v>2006</v>
      </c>
      <c r="B4738" s="8" t="s">
        <v>718</v>
      </c>
      <c r="C4738" s="8">
        <v>440600</v>
      </c>
      <c r="D4738" s="8" t="s">
        <v>27</v>
      </c>
      <c r="E4738" s="8" t="s">
        <v>703</v>
      </c>
      <c r="F4738" s="9">
        <v>2928.16</v>
      </c>
      <c r="G4738" s="9">
        <v>75.55</v>
      </c>
      <c r="H4738" s="9">
        <v>1842.4</v>
      </c>
      <c r="I4738" s="9">
        <v>1010.21</v>
      </c>
      <c r="J4738" s="10">
        <v>0.0258011855185032</v>
      </c>
      <c r="K4738" s="10">
        <v>0.629200577735901</v>
      </c>
      <c r="L4738" s="10">
        <v>0.344998210668564</v>
      </c>
      <c r="M4738" s="10">
        <v>0.344998210668564</v>
      </c>
      <c r="N4738" s="10">
        <v>2.31919693946838</v>
      </c>
      <c r="O4738" s="10">
        <v>0.54831200838089</v>
      </c>
    </row>
    <row r="4739" spans="1:15">
      <c r="A4739" s="8">
        <v>2007</v>
      </c>
      <c r="B4739" s="8" t="s">
        <v>718</v>
      </c>
      <c r="C4739" s="8">
        <v>440600</v>
      </c>
      <c r="D4739" s="8" t="s">
        <v>27</v>
      </c>
      <c r="E4739" s="8" t="s">
        <v>703</v>
      </c>
      <c r="F4739" s="9">
        <v>3605.11</v>
      </c>
      <c r="G4739" s="9">
        <v>82.2</v>
      </c>
      <c r="H4739" s="9">
        <v>2327.82</v>
      </c>
      <c r="I4739" s="9">
        <v>1195.1</v>
      </c>
      <c r="J4739" s="10">
        <v>0.0228009689599276</v>
      </c>
      <c r="K4739" s="10">
        <v>0.64570015668869</v>
      </c>
      <c r="L4739" s="10">
        <v>0.331501662731171</v>
      </c>
      <c r="M4739" s="10">
        <v>0.331501662731171</v>
      </c>
      <c r="N4739" s="10">
        <v>2.30870628356934</v>
      </c>
      <c r="O4739" s="10">
        <v>0.513398826122284</v>
      </c>
    </row>
    <row r="4740" spans="1:15">
      <c r="A4740" s="8">
        <v>2008</v>
      </c>
      <c r="B4740" s="8" t="s">
        <v>718</v>
      </c>
      <c r="C4740" s="8">
        <v>440600</v>
      </c>
      <c r="D4740" s="8" t="s">
        <v>27</v>
      </c>
      <c r="E4740" s="8" t="s">
        <v>703</v>
      </c>
      <c r="F4740" s="9">
        <v>4333.3</v>
      </c>
      <c r="G4740" s="9">
        <v>95.33</v>
      </c>
      <c r="H4740" s="9">
        <v>2842.65</v>
      </c>
      <c r="I4740" s="9">
        <v>1395.32</v>
      </c>
      <c r="J4740" s="10">
        <v>0.0219994001090527</v>
      </c>
      <c r="K4740" s="10">
        <v>0.656001210212708</v>
      </c>
      <c r="L4740" s="10">
        <v>0.321999400854111</v>
      </c>
      <c r="M4740" s="10">
        <v>0.321999400854111</v>
      </c>
      <c r="N4740" s="10">
        <v>2.29999995231628</v>
      </c>
      <c r="O4740" s="10">
        <v>0.490851849317551</v>
      </c>
    </row>
    <row r="4741" spans="1:15">
      <c r="A4741" s="8">
        <v>2009</v>
      </c>
      <c r="B4741" s="8" t="s">
        <v>718</v>
      </c>
      <c r="C4741" s="8">
        <v>440600</v>
      </c>
      <c r="D4741" s="8" t="s">
        <v>27</v>
      </c>
      <c r="E4741" s="8" t="s">
        <v>703</v>
      </c>
      <c r="F4741" s="9">
        <v>4842.576672</v>
      </c>
      <c r="G4741" s="9">
        <v>95.94</v>
      </c>
      <c r="H4741" s="9">
        <v>3037.65</v>
      </c>
      <c r="I4741" s="9">
        <v>1687.31</v>
      </c>
      <c r="J4741" s="10">
        <v>0.0198117662221193</v>
      </c>
      <c r="K4741" s="10">
        <v>0.627279698848724</v>
      </c>
      <c r="L4741" s="10">
        <v>0.348432272672653</v>
      </c>
      <c r="M4741" s="10">
        <v>0.348432272672653</v>
      </c>
      <c r="N4741" s="10">
        <v>2.31966805458069</v>
      </c>
      <c r="O4741" s="10">
        <v>0.555465579032898</v>
      </c>
    </row>
    <row r="4742" spans="1:15">
      <c r="A4742" s="8">
        <v>2010</v>
      </c>
      <c r="B4742" s="8" t="s">
        <v>718</v>
      </c>
      <c r="C4742" s="8">
        <v>440600</v>
      </c>
      <c r="D4742" s="8" t="s">
        <v>27</v>
      </c>
      <c r="E4742" s="8" t="s">
        <v>703</v>
      </c>
      <c r="F4742" s="9">
        <v>5665.450759</v>
      </c>
      <c r="G4742" s="9">
        <v>98.7399051096461</v>
      </c>
      <c r="H4742" s="9">
        <v>3581.585366</v>
      </c>
      <c r="I4742" s="9">
        <v>1985.125488</v>
      </c>
      <c r="J4742" s="10">
        <v>0.0174284279346466</v>
      </c>
      <c r="K4742" s="10">
        <v>0.632180094718933</v>
      </c>
      <c r="L4742" s="10">
        <v>0.350391447544098</v>
      </c>
      <c r="M4742" s="10">
        <v>0.350391447544098</v>
      </c>
      <c r="N4742" s="10">
        <v>2.33296298980713</v>
      </c>
      <c r="O4742" s="10">
        <v>0.55425888299942</v>
      </c>
    </row>
    <row r="4743" spans="1:15">
      <c r="A4743" s="8">
        <v>2011</v>
      </c>
      <c r="B4743" s="8" t="s">
        <v>718</v>
      </c>
      <c r="C4743" s="8">
        <v>440600</v>
      </c>
      <c r="D4743" s="8" t="s">
        <v>27</v>
      </c>
      <c r="E4743" s="8" t="s">
        <v>703</v>
      </c>
      <c r="F4743" s="9">
        <v>6231.403526</v>
      </c>
      <c r="G4743" s="9">
        <v>118.45</v>
      </c>
      <c r="H4743" s="9">
        <v>4186.38</v>
      </c>
      <c r="I4743" s="9">
        <v>2275.46</v>
      </c>
      <c r="J4743" s="10">
        <v>0.0190085582435131</v>
      </c>
      <c r="K4743" s="10">
        <v>0.671819746494293</v>
      </c>
      <c r="L4743" s="10">
        <v>0.36516010761261</v>
      </c>
      <c r="M4743" s="10">
        <v>0.36516010761261</v>
      </c>
      <c r="N4743" s="10">
        <v>2.45812845230103</v>
      </c>
      <c r="O4743" s="10">
        <v>0.543538808822632</v>
      </c>
    </row>
    <row r="4744" spans="1:15">
      <c r="A4744" s="8">
        <v>2012</v>
      </c>
      <c r="B4744" s="8" t="s">
        <v>718</v>
      </c>
      <c r="C4744" s="8">
        <v>440600</v>
      </c>
      <c r="D4744" s="8" t="s">
        <v>27</v>
      </c>
      <c r="E4744" s="8" t="s">
        <v>703</v>
      </c>
      <c r="F4744" s="9">
        <v>6642.946408</v>
      </c>
      <c r="G4744" s="9">
        <v>130.28</v>
      </c>
      <c r="H4744" s="9">
        <v>4113.3</v>
      </c>
      <c r="I4744" s="9">
        <v>2369.45</v>
      </c>
      <c r="J4744" s="10">
        <v>0.0196117796003819</v>
      </c>
      <c r="K4744" s="10">
        <v>0.619198143482208</v>
      </c>
      <c r="L4744" s="10">
        <v>0.356686592102051</v>
      </c>
      <c r="M4744" s="10">
        <v>0.356686592102051</v>
      </c>
      <c r="N4744" s="10">
        <v>2.32806777954102</v>
      </c>
      <c r="O4744" s="10">
        <v>0.576045989990234</v>
      </c>
    </row>
    <row r="4745" spans="1:15">
      <c r="A4745" s="8">
        <v>2013</v>
      </c>
      <c r="B4745" s="8" t="s">
        <v>718</v>
      </c>
      <c r="C4745" s="8">
        <v>440600</v>
      </c>
      <c r="D4745" s="8" t="s">
        <v>27</v>
      </c>
      <c r="E4745" s="8" t="s">
        <v>703</v>
      </c>
      <c r="F4745" s="9">
        <v>7064.29678207934</v>
      </c>
      <c r="G4745" s="9">
        <v>138.8</v>
      </c>
      <c r="H4745" s="9">
        <v>4340.7</v>
      </c>
      <c r="I4745" s="9">
        <v>2530.67</v>
      </c>
      <c r="J4745" s="10">
        <v>0.0196480993181467</v>
      </c>
      <c r="K4745" s="10">
        <v>0.614456057548523</v>
      </c>
      <c r="L4745" s="10">
        <v>0.35823380947113</v>
      </c>
      <c r="M4745" s="10">
        <v>0.35823380947113</v>
      </c>
      <c r="N4745" s="10">
        <v>2.32326173782349</v>
      </c>
      <c r="O4745" s="10">
        <v>0.583009660243988</v>
      </c>
    </row>
    <row r="4746" spans="1:15">
      <c r="A4746" s="8">
        <v>2014</v>
      </c>
      <c r="B4746" s="8" t="s">
        <v>718</v>
      </c>
      <c r="C4746" s="8">
        <v>440600</v>
      </c>
      <c r="D4746" s="8" t="s">
        <v>27</v>
      </c>
      <c r="E4746" s="8" t="s">
        <v>703</v>
      </c>
      <c r="F4746" s="9">
        <v>7509.96366948489</v>
      </c>
      <c r="G4746" s="9">
        <v>133.95</v>
      </c>
      <c r="H4746" s="9">
        <v>4601.89</v>
      </c>
      <c r="I4746" s="9">
        <v>2705.77</v>
      </c>
      <c r="J4746" s="10">
        <v>0.0178363043814898</v>
      </c>
      <c r="K4746" s="10">
        <v>0.612771272659302</v>
      </c>
      <c r="L4746" s="10">
        <v>0.360290676355362</v>
      </c>
      <c r="M4746" s="10">
        <v>0.360290676355362</v>
      </c>
      <c r="N4746" s="10">
        <v>2.32425093650818</v>
      </c>
      <c r="O4746" s="10">
        <v>0.587969303131104</v>
      </c>
    </row>
    <row r="4747" spans="1:15">
      <c r="A4747" s="8">
        <v>2015</v>
      </c>
      <c r="B4747" s="8" t="s">
        <v>718</v>
      </c>
      <c r="C4747" s="8">
        <v>440600</v>
      </c>
      <c r="D4747" s="8" t="s">
        <v>27</v>
      </c>
      <c r="E4747" s="8" t="s">
        <v>703</v>
      </c>
      <c r="F4747" s="9">
        <v>8107.59784305996</v>
      </c>
      <c r="G4747" s="9">
        <v>127.288150019488</v>
      </c>
      <c r="H4747" s="9">
        <v>5003.353958</v>
      </c>
      <c r="I4747" s="9">
        <v>2976.955735</v>
      </c>
      <c r="J4747" s="10">
        <v>0.0156998597085476</v>
      </c>
      <c r="K4747" s="10">
        <v>0.617119133472443</v>
      </c>
      <c r="L4747" s="10">
        <v>0.367180973291397</v>
      </c>
      <c r="M4747" s="10">
        <v>0.367180973291397</v>
      </c>
      <c r="N4747" s="10">
        <v>2.35148096084595</v>
      </c>
      <c r="O4747" s="10">
        <v>0.59499204158783</v>
      </c>
    </row>
    <row r="4748" spans="1:15">
      <c r="A4748" s="8">
        <v>2016</v>
      </c>
      <c r="B4748" s="8" t="s">
        <v>718</v>
      </c>
      <c r="C4748" s="8">
        <v>440600</v>
      </c>
      <c r="D4748" s="8" t="s">
        <v>27</v>
      </c>
      <c r="E4748" s="8" t="s">
        <v>703</v>
      </c>
      <c r="F4748" s="9">
        <v>8756.309379</v>
      </c>
      <c r="G4748" s="9">
        <v>135.2101</v>
      </c>
      <c r="H4748" s="9">
        <v>5311.331656</v>
      </c>
      <c r="I4748" s="9">
        <v>3309.767623</v>
      </c>
      <c r="J4748" s="10">
        <v>0.0154414484277368</v>
      </c>
      <c r="K4748" s="10">
        <v>0.606571972370148</v>
      </c>
      <c r="L4748" s="10">
        <v>0.37798660993576</v>
      </c>
      <c r="M4748" s="10">
        <v>0.37798660993576</v>
      </c>
      <c r="N4748" s="10">
        <v>2.36254525184631</v>
      </c>
      <c r="O4748" s="10">
        <v>0.623152136802673</v>
      </c>
    </row>
    <row r="4749" spans="1:15">
      <c r="A4749" s="8">
        <v>2017</v>
      </c>
      <c r="B4749" s="8" t="s">
        <v>718</v>
      </c>
      <c r="C4749" s="8">
        <v>440600</v>
      </c>
      <c r="D4749" s="8" t="s">
        <v>27</v>
      </c>
      <c r="E4749" s="8" t="s">
        <v>703</v>
      </c>
      <c r="F4749" s="9">
        <v>9382.157562</v>
      </c>
      <c r="G4749" s="9">
        <v>133.6475</v>
      </c>
      <c r="H4749" s="9">
        <v>5465.69890885975</v>
      </c>
      <c r="I4749" s="9">
        <v>3782.811153</v>
      </c>
      <c r="J4749" s="10">
        <v>0.0142448581755161</v>
      </c>
      <c r="K4749" s="10">
        <v>0.582563102245331</v>
      </c>
      <c r="L4749" s="10">
        <v>0.403192043304443</v>
      </c>
      <c r="M4749" s="10">
        <v>0.403192043304443</v>
      </c>
      <c r="N4749" s="10">
        <v>2.38894724845886</v>
      </c>
      <c r="O4749" s="10">
        <v>0.692100167274475</v>
      </c>
    </row>
    <row r="4750" spans="1:15">
      <c r="A4750" s="8">
        <v>2018</v>
      </c>
      <c r="B4750" s="8" t="s">
        <v>718</v>
      </c>
      <c r="C4750" s="8">
        <v>440600</v>
      </c>
      <c r="D4750" s="8" t="s">
        <v>27</v>
      </c>
      <c r="E4750" s="8" t="s">
        <v>703</v>
      </c>
      <c r="F4750" s="9">
        <v>9976.7166</v>
      </c>
      <c r="G4750" s="9">
        <v>144.5501</v>
      </c>
      <c r="H4750" s="9">
        <v>5663.511</v>
      </c>
      <c r="I4750" s="9">
        <v>4168.6555</v>
      </c>
      <c r="J4750" s="10">
        <v>0.0144887445494533</v>
      </c>
      <c r="K4750" s="10">
        <v>0.567672848701477</v>
      </c>
      <c r="L4750" s="10">
        <v>0.417838424444199</v>
      </c>
      <c r="M4750" s="10">
        <v>0.417838424444199</v>
      </c>
      <c r="N4750" s="10">
        <v>2.40334963798523</v>
      </c>
      <c r="O4750" s="10">
        <v>0.736054956912994</v>
      </c>
    </row>
    <row r="4751" spans="1:15">
      <c r="A4751" s="8">
        <v>2019</v>
      </c>
      <c r="B4751" s="8" t="s">
        <v>718</v>
      </c>
      <c r="C4751" s="8">
        <v>440600</v>
      </c>
      <c r="D4751" s="8" t="s">
        <v>27</v>
      </c>
      <c r="E4751" s="8" t="s">
        <v>703</v>
      </c>
      <c r="F4751" s="9">
        <v>10739.7598669668</v>
      </c>
      <c r="G4751" s="9">
        <v>160.399851448985</v>
      </c>
      <c r="H4751" s="9">
        <v>6088.53553541429</v>
      </c>
      <c r="I4751" s="9">
        <v>4490.82448010353</v>
      </c>
      <c r="J4751" s="10">
        <v>0.0149351432919502</v>
      </c>
      <c r="K4751" s="10">
        <v>0.566915452480316</v>
      </c>
      <c r="L4751" s="10">
        <v>0.418149441480637</v>
      </c>
      <c r="M4751" s="10">
        <v>0.418149441480637</v>
      </c>
      <c r="N4751" s="10">
        <v>2.40321445465088</v>
      </c>
      <c r="O4751" s="10">
        <v>0.737586975097656</v>
      </c>
    </row>
    <row r="4752" spans="1:15">
      <c r="A4752" s="8">
        <v>2020</v>
      </c>
      <c r="B4752" s="8" t="s">
        <v>718</v>
      </c>
      <c r="C4752" s="8">
        <v>440600</v>
      </c>
      <c r="D4752" s="8" t="s">
        <v>27</v>
      </c>
      <c r="E4752" s="8" t="s">
        <v>703</v>
      </c>
      <c r="F4752" s="9">
        <v>10816.4709</v>
      </c>
      <c r="G4752" s="9">
        <v>164.119873046875</v>
      </c>
      <c r="H4752" s="9">
        <v>6095.296875</v>
      </c>
      <c r="I4752" s="9">
        <v>4557.05419921875</v>
      </c>
      <c r="J4752" s="10">
        <v>0.0151731446385384</v>
      </c>
      <c r="K4752" s="10">
        <v>0.563519954681396</v>
      </c>
      <c r="L4752" s="10">
        <v>0.421306937932968</v>
      </c>
      <c r="M4752" s="10">
        <v>0.421306937932968</v>
      </c>
      <c r="N4752" s="10">
        <v>2.40613389015198</v>
      </c>
      <c r="O4752" s="10">
        <v>0.747634470462799</v>
      </c>
    </row>
    <row r="4753" spans="1:15">
      <c r="A4753" s="8">
        <v>2021</v>
      </c>
      <c r="B4753" s="8" t="s">
        <v>718</v>
      </c>
      <c r="C4753" s="8">
        <v>440600</v>
      </c>
      <c r="D4753" s="8" t="s">
        <v>27</v>
      </c>
      <c r="E4753" s="8" t="s">
        <v>703</v>
      </c>
      <c r="F4753" s="9">
        <v>12156.5384</v>
      </c>
      <c r="G4753" s="9">
        <v>210.550094604492</v>
      </c>
      <c r="H4753" s="9">
        <v>6806.94775390625</v>
      </c>
      <c r="I4753" s="9">
        <v>5139.04052734375</v>
      </c>
      <c r="J4753" s="10">
        <v>0.017319904640317</v>
      </c>
      <c r="K4753" s="10">
        <v>0.559941291809082</v>
      </c>
      <c r="L4753" s="10">
        <v>0.422738820314407</v>
      </c>
      <c r="M4753" s="10">
        <v>0.422738820314407</v>
      </c>
      <c r="N4753" s="10">
        <v>2.40541887283325</v>
      </c>
      <c r="O4753" s="10">
        <v>0.754969894886017</v>
      </c>
    </row>
    <row r="4754" spans="1:15">
      <c r="A4754" s="8">
        <v>2022</v>
      </c>
      <c r="B4754" s="8" t="s">
        <v>718</v>
      </c>
      <c r="C4754" s="8">
        <v>440600</v>
      </c>
      <c r="D4754" s="8" t="s">
        <v>27</v>
      </c>
      <c r="E4754" s="8" t="s">
        <v>703</v>
      </c>
      <c r="F4754" s="9">
        <v>12698.39</v>
      </c>
      <c r="G4754" s="9">
        <v>221.13</v>
      </c>
      <c r="H4754" s="9">
        <v>7129.8</v>
      </c>
      <c r="I4754" s="9">
        <v>5347.46</v>
      </c>
      <c r="J4754" s="10">
        <v>0.0174140186275583</v>
      </c>
      <c r="K4754" s="10">
        <v>0.561472753632547</v>
      </c>
      <c r="L4754" s="10">
        <v>0.421113227739895</v>
      </c>
      <c r="M4754" s="10">
        <v>0.421113227739895</v>
      </c>
      <c r="N4754" s="10">
        <v>2.40369920911234</v>
      </c>
      <c r="O4754" s="10">
        <v>0.750015428202755</v>
      </c>
    </row>
    <row r="4755" spans="1:15">
      <c r="A4755" s="1">
        <v>2023</v>
      </c>
      <c r="B4755" s="1" t="s">
        <v>718</v>
      </c>
      <c r="C4755" s="1">
        <v>440600</v>
      </c>
      <c r="D4755" s="1" t="s">
        <v>27</v>
      </c>
      <c r="E4755" s="1" t="s">
        <v>703</v>
      </c>
      <c r="F4755" s="14" t="s">
        <v>719</v>
      </c>
      <c r="G4755" s="14">
        <v>228.78</v>
      </c>
      <c r="H4755" s="14" t="s">
        <v>720</v>
      </c>
      <c r="I4755" s="14">
        <v>5533.64</v>
      </c>
      <c r="J4755" s="18">
        <f>G4755/F4755</f>
        <v>0.0172324184589798</v>
      </c>
      <c r="K4755" s="18">
        <f>H4755/F4755</f>
        <v>0.565956671140859</v>
      </c>
      <c r="L4755" s="18">
        <f>I4755/F4755</f>
        <v>0.416810910400162</v>
      </c>
      <c r="M4755" s="18">
        <f>I4755/F4755</f>
        <v>0.416810910400162</v>
      </c>
      <c r="N4755" s="18">
        <f>J4755*1+K4755*2+L4755*3</f>
        <v>2.39957849194118</v>
      </c>
      <c r="O4755" s="18">
        <f>I4755/H4755</f>
        <v>0.736471414958236</v>
      </c>
    </row>
    <row r="4756" spans="1:15">
      <c r="A4756" s="8">
        <v>2000</v>
      </c>
      <c r="B4756" s="8" t="s">
        <v>721</v>
      </c>
      <c r="C4756" s="8">
        <v>440700</v>
      </c>
      <c r="D4756" s="8" t="s">
        <v>27</v>
      </c>
      <c r="E4756" s="8" t="s">
        <v>703</v>
      </c>
      <c r="F4756" s="9">
        <v>504.6565</v>
      </c>
      <c r="G4756" s="9">
        <v>69.8282</v>
      </c>
      <c r="H4756" s="9">
        <v>235.1059</v>
      </c>
      <c r="I4756" s="9">
        <v>199.7224</v>
      </c>
      <c r="J4756" s="10">
        <v>0.138367787003517</v>
      </c>
      <c r="K4756" s="10">
        <v>0.465873122215271</v>
      </c>
      <c r="L4756" s="10">
        <v>0.395759105682373</v>
      </c>
      <c r="M4756" s="10">
        <v>0.395759105682373</v>
      </c>
      <c r="N4756" s="10">
        <v>2.25739145278931</v>
      </c>
      <c r="O4756" s="10">
        <v>0.849499762058258</v>
      </c>
    </row>
    <row r="4757" spans="1:15">
      <c r="A4757" s="8">
        <v>2001</v>
      </c>
      <c r="B4757" s="8" t="s">
        <v>721</v>
      </c>
      <c r="C4757" s="8">
        <v>440700</v>
      </c>
      <c r="D4757" s="8" t="s">
        <v>27</v>
      </c>
      <c r="E4757" s="8" t="s">
        <v>703</v>
      </c>
      <c r="F4757" s="9">
        <v>615.16</v>
      </c>
      <c r="G4757" s="9">
        <v>69.02</v>
      </c>
      <c r="H4757" s="9">
        <v>292.57</v>
      </c>
      <c r="I4757" s="9">
        <v>253.51</v>
      </c>
      <c r="J4757" s="10">
        <v>0.112198449671268</v>
      </c>
      <c r="K4757" s="10">
        <v>0.475599855184555</v>
      </c>
      <c r="L4757" s="10">
        <v>0.412104159593582</v>
      </c>
      <c r="M4757" s="10">
        <v>0.412104159593582</v>
      </c>
      <c r="N4757" s="10">
        <v>2.29971075057983</v>
      </c>
      <c r="O4757" s="10">
        <v>0.866493463516235</v>
      </c>
    </row>
    <row r="4758" spans="1:15">
      <c r="A4758" s="8">
        <v>2002</v>
      </c>
      <c r="B4758" s="8" t="s">
        <v>721</v>
      </c>
      <c r="C4758" s="8">
        <v>440700</v>
      </c>
      <c r="D4758" s="8" t="s">
        <v>27</v>
      </c>
      <c r="E4758" s="8" t="s">
        <v>703</v>
      </c>
      <c r="F4758" s="9">
        <v>660.82</v>
      </c>
      <c r="G4758" s="9">
        <v>70.18</v>
      </c>
      <c r="H4758" s="9">
        <v>319.71</v>
      </c>
      <c r="I4758" s="9">
        <v>270.94</v>
      </c>
      <c r="J4758" s="10">
        <v>0.106201387941837</v>
      </c>
      <c r="K4758" s="10">
        <v>0.483808010816574</v>
      </c>
      <c r="L4758" s="10">
        <v>0.410005748271942</v>
      </c>
      <c r="M4758" s="10">
        <v>0.410005748271942</v>
      </c>
      <c r="N4758" s="10">
        <v>2.30383467674255</v>
      </c>
      <c r="O4758" s="10">
        <v>0.847455501556396</v>
      </c>
    </row>
    <row r="4759" spans="1:15">
      <c r="A4759" s="8">
        <v>2003</v>
      </c>
      <c r="B4759" s="8" t="s">
        <v>721</v>
      </c>
      <c r="C4759" s="8">
        <v>440700</v>
      </c>
      <c r="D4759" s="8" t="s">
        <v>27</v>
      </c>
      <c r="E4759" s="8" t="s">
        <v>703</v>
      </c>
      <c r="F4759" s="9">
        <v>730.08</v>
      </c>
      <c r="G4759" s="9">
        <v>73.52</v>
      </c>
      <c r="H4759" s="9">
        <v>354.67</v>
      </c>
      <c r="I4759" s="9">
        <v>301.96</v>
      </c>
      <c r="J4759" s="10">
        <v>0.100701294839382</v>
      </c>
      <c r="K4759" s="10">
        <v>0.485796064138412</v>
      </c>
      <c r="L4759" s="10">
        <v>0.413598507642746</v>
      </c>
      <c r="M4759" s="10">
        <v>0.413598507642746</v>
      </c>
      <c r="N4759" s="10">
        <v>2.31308889389038</v>
      </c>
      <c r="O4759" s="10">
        <v>0.851382970809937</v>
      </c>
    </row>
    <row r="4760" spans="1:15">
      <c r="A4760" s="8">
        <v>2004</v>
      </c>
      <c r="B4760" s="8" t="s">
        <v>721</v>
      </c>
      <c r="C4760" s="8">
        <v>440700</v>
      </c>
      <c r="D4760" s="8" t="s">
        <v>27</v>
      </c>
      <c r="E4760" s="8" t="s">
        <v>703</v>
      </c>
      <c r="F4760" s="9">
        <v>834.56</v>
      </c>
      <c r="G4760" s="9">
        <v>76.7</v>
      </c>
      <c r="H4760" s="9">
        <v>419.03</v>
      </c>
      <c r="I4760" s="9">
        <v>338.83</v>
      </c>
      <c r="J4760" s="10">
        <v>0.0919047147035599</v>
      </c>
      <c r="K4760" s="10">
        <v>0.502096891403198</v>
      </c>
      <c r="L4760" s="10">
        <v>0.405998378992081</v>
      </c>
      <c r="M4760" s="10">
        <v>0.405998378992081</v>
      </c>
      <c r="N4760" s="10">
        <v>2.31409358978271</v>
      </c>
      <c r="O4760" s="10">
        <v>0.80860561132431</v>
      </c>
    </row>
    <row r="4761" spans="1:15">
      <c r="A4761" s="8">
        <v>2005</v>
      </c>
      <c r="B4761" s="8" t="s">
        <v>721</v>
      </c>
      <c r="C4761" s="8">
        <v>440700</v>
      </c>
      <c r="D4761" s="8" t="s">
        <v>27</v>
      </c>
      <c r="E4761" s="8" t="s">
        <v>703</v>
      </c>
      <c r="F4761" s="9">
        <v>801.7004</v>
      </c>
      <c r="G4761" s="9">
        <v>72.4698</v>
      </c>
      <c r="H4761" s="9">
        <v>425.5671</v>
      </c>
      <c r="I4761" s="9">
        <v>303.6635</v>
      </c>
      <c r="J4761" s="10">
        <v>0.0903951153159142</v>
      </c>
      <c r="K4761" s="10">
        <v>0.53083062171936</v>
      </c>
      <c r="L4761" s="10">
        <v>0.378774285316467</v>
      </c>
      <c r="M4761" s="10">
        <v>0.378774285316467</v>
      </c>
      <c r="N4761" s="10">
        <v>2.28837919235229</v>
      </c>
      <c r="O4761" s="10">
        <v>0.713550209999084</v>
      </c>
    </row>
    <row r="4762" spans="1:15">
      <c r="A4762" s="8">
        <v>2006</v>
      </c>
      <c r="B4762" s="8" t="s">
        <v>721</v>
      </c>
      <c r="C4762" s="8">
        <v>440700</v>
      </c>
      <c r="D4762" s="8" t="s">
        <v>27</v>
      </c>
      <c r="E4762" s="8" t="s">
        <v>703</v>
      </c>
      <c r="F4762" s="9">
        <v>941.88</v>
      </c>
      <c r="G4762" s="9">
        <v>76.67</v>
      </c>
      <c r="H4762" s="9">
        <v>514.64</v>
      </c>
      <c r="I4762" s="9">
        <v>350.57</v>
      </c>
      <c r="J4762" s="10">
        <v>0.081401027739048</v>
      </c>
      <c r="K4762" s="10">
        <v>0.546396553516388</v>
      </c>
      <c r="L4762" s="10">
        <v>0.372202396392822</v>
      </c>
      <c r="M4762" s="10">
        <v>0.372202396392822</v>
      </c>
      <c r="N4762" s="10">
        <v>2.29080128669739</v>
      </c>
      <c r="O4762" s="10">
        <v>0.681194603443146</v>
      </c>
    </row>
    <row r="4763" spans="1:15">
      <c r="A4763" s="8">
        <v>2007</v>
      </c>
      <c r="B4763" s="8" t="s">
        <v>721</v>
      </c>
      <c r="C4763" s="8">
        <v>440700</v>
      </c>
      <c r="D4763" s="8" t="s">
        <v>27</v>
      </c>
      <c r="E4763" s="8" t="s">
        <v>703</v>
      </c>
      <c r="F4763" s="9">
        <v>1107.07</v>
      </c>
      <c r="G4763" s="9">
        <v>92.77</v>
      </c>
      <c r="H4763" s="9">
        <v>615.64</v>
      </c>
      <c r="I4763" s="9">
        <v>398.66</v>
      </c>
      <c r="J4763" s="10">
        <v>0.08379777520895</v>
      </c>
      <c r="K4763" s="10">
        <v>0.556098520755768</v>
      </c>
      <c r="L4763" s="10">
        <v>0.360103696584702</v>
      </c>
      <c r="M4763" s="10">
        <v>0.360103696584702</v>
      </c>
      <c r="N4763" s="10">
        <v>2.27630591392517</v>
      </c>
      <c r="O4763" s="10">
        <v>0.647553741931915</v>
      </c>
    </row>
    <row r="4764" spans="1:15">
      <c r="A4764" s="8">
        <v>2008</v>
      </c>
      <c r="B4764" s="8" t="s">
        <v>721</v>
      </c>
      <c r="C4764" s="8">
        <v>440700</v>
      </c>
      <c r="D4764" s="8" t="s">
        <v>27</v>
      </c>
      <c r="E4764" s="8" t="s">
        <v>703</v>
      </c>
      <c r="F4764" s="9">
        <v>1280.59</v>
      </c>
      <c r="G4764" s="9">
        <v>103.34</v>
      </c>
      <c r="H4764" s="9">
        <v>737.49</v>
      </c>
      <c r="I4764" s="9">
        <v>439.75</v>
      </c>
      <c r="J4764" s="10">
        <v>0.0806971788406372</v>
      </c>
      <c r="K4764" s="10">
        <v>0.575898587703705</v>
      </c>
      <c r="L4764" s="10">
        <v>0.34339639544487</v>
      </c>
      <c r="M4764" s="10">
        <v>0.34339639544487</v>
      </c>
      <c r="N4764" s="10">
        <v>2.26268362998962</v>
      </c>
      <c r="O4764" s="10">
        <v>0.596279263496399</v>
      </c>
    </row>
    <row r="4765" spans="1:15">
      <c r="A4765" s="8">
        <v>2009</v>
      </c>
      <c r="B4765" s="8" t="s">
        <v>721</v>
      </c>
      <c r="C4765" s="8">
        <v>440700</v>
      </c>
      <c r="D4765" s="8" t="s">
        <v>27</v>
      </c>
      <c r="E4765" s="8" t="s">
        <v>703</v>
      </c>
      <c r="F4765" s="9">
        <v>1337.917519</v>
      </c>
      <c r="G4765" s="9">
        <v>104.32</v>
      </c>
      <c r="H4765" s="9">
        <v>777.44</v>
      </c>
      <c r="I4765" s="9">
        <v>459.12</v>
      </c>
      <c r="J4765" s="10">
        <v>0.0779719203710556</v>
      </c>
      <c r="K4765" s="10">
        <v>0.581082165241241</v>
      </c>
      <c r="L4765" s="10">
        <v>0.343160182237625</v>
      </c>
      <c r="M4765" s="10">
        <v>0.343160182237625</v>
      </c>
      <c r="N4765" s="10">
        <v>2.2696168422699</v>
      </c>
      <c r="O4765" s="10">
        <v>0.590553641319275</v>
      </c>
    </row>
    <row r="4766" spans="1:15">
      <c r="A4766" s="8">
        <v>2010</v>
      </c>
      <c r="B4766" s="8" t="s">
        <v>721</v>
      </c>
      <c r="C4766" s="8">
        <v>440700</v>
      </c>
      <c r="D4766" s="8" t="s">
        <v>27</v>
      </c>
      <c r="E4766" s="8" t="s">
        <v>703</v>
      </c>
      <c r="F4766" s="9">
        <v>1574.726678</v>
      </c>
      <c r="G4766" s="9">
        <v>115.905641346745</v>
      </c>
      <c r="H4766" s="9">
        <v>868.349722</v>
      </c>
      <c r="I4766" s="9">
        <v>590.471315</v>
      </c>
      <c r="J4766" s="10">
        <v>0.0736036598682404</v>
      </c>
      <c r="K4766" s="10">
        <v>0.551428854465485</v>
      </c>
      <c r="L4766" s="10">
        <v>0.374967485666275</v>
      </c>
      <c r="M4766" s="10">
        <v>0.374967485666275</v>
      </c>
      <c r="N4766" s="10">
        <v>2.30136394500732</v>
      </c>
      <c r="O4766" s="10">
        <v>0.679992496967316</v>
      </c>
    </row>
    <row r="4767" spans="1:15">
      <c r="A4767" s="8">
        <v>2011</v>
      </c>
      <c r="B4767" s="8" t="s">
        <v>721</v>
      </c>
      <c r="C4767" s="8">
        <v>440700</v>
      </c>
      <c r="D4767" s="8" t="s">
        <v>27</v>
      </c>
      <c r="E4767" s="8" t="s">
        <v>703</v>
      </c>
      <c r="F4767" s="9">
        <v>1836.718994</v>
      </c>
      <c r="G4767" s="9">
        <v>138.4</v>
      </c>
      <c r="H4767" s="9">
        <v>997.33</v>
      </c>
      <c r="I4767" s="9">
        <v>695.09</v>
      </c>
      <c r="J4767" s="10">
        <v>0.0753517523407936</v>
      </c>
      <c r="K4767" s="10">
        <v>0.542995393276215</v>
      </c>
      <c r="L4767" s="10">
        <v>0.378441125154495</v>
      </c>
      <c r="M4767" s="10">
        <v>0.378441125154495</v>
      </c>
      <c r="N4767" s="10">
        <v>2.29666590690613</v>
      </c>
      <c r="O4767" s="10">
        <v>0.696950852870941</v>
      </c>
    </row>
    <row r="4768" spans="1:15">
      <c r="A4768" s="8">
        <v>2012</v>
      </c>
      <c r="B4768" s="8" t="s">
        <v>721</v>
      </c>
      <c r="C4768" s="8">
        <v>440700</v>
      </c>
      <c r="D4768" s="8" t="s">
        <v>27</v>
      </c>
      <c r="E4768" s="8" t="s">
        <v>703</v>
      </c>
      <c r="F4768" s="9">
        <v>1892.983235</v>
      </c>
      <c r="G4768" s="9">
        <v>149.49</v>
      </c>
      <c r="H4768" s="9">
        <v>960.88</v>
      </c>
      <c r="I4768" s="9">
        <v>770.02</v>
      </c>
      <c r="J4768" s="10">
        <v>0.0789705887436867</v>
      </c>
      <c r="K4768" s="10">
        <v>0.507600903511047</v>
      </c>
      <c r="L4768" s="10">
        <v>0.406775921583176</v>
      </c>
      <c r="M4768" s="10">
        <v>0.406775921583176</v>
      </c>
      <c r="N4768" s="10">
        <v>2.31450009346008</v>
      </c>
      <c r="O4768" s="10">
        <v>0.801369607448578</v>
      </c>
    </row>
    <row r="4769" spans="1:15">
      <c r="A4769" s="8">
        <v>2013</v>
      </c>
      <c r="B4769" s="8" t="s">
        <v>721</v>
      </c>
      <c r="C4769" s="8">
        <v>440700</v>
      </c>
      <c r="D4769" s="8" t="s">
        <v>27</v>
      </c>
      <c r="E4769" s="8" t="s">
        <v>703</v>
      </c>
      <c r="F4769" s="9">
        <v>2020.97257554728</v>
      </c>
      <c r="G4769" s="9">
        <v>158.81</v>
      </c>
      <c r="H4769" s="9">
        <v>1013.09</v>
      </c>
      <c r="I4769" s="9">
        <v>828.27</v>
      </c>
      <c r="J4769" s="10">
        <v>0.0785809755325317</v>
      </c>
      <c r="K4769" s="10">
        <v>0.50128835439682</v>
      </c>
      <c r="L4769" s="10">
        <v>0.409837335348129</v>
      </c>
      <c r="M4769" s="10">
        <v>0.409837335348129</v>
      </c>
      <c r="N4769" s="10">
        <v>2.31066966056824</v>
      </c>
      <c r="O4769" s="10">
        <v>0.817568063735962</v>
      </c>
    </row>
    <row r="4770" spans="1:15">
      <c r="A4770" s="8">
        <v>2014</v>
      </c>
      <c r="B4770" s="8" t="s">
        <v>721</v>
      </c>
      <c r="C4770" s="8">
        <v>440700</v>
      </c>
      <c r="D4770" s="8" t="s">
        <v>27</v>
      </c>
      <c r="E4770" s="8" t="s">
        <v>703</v>
      </c>
      <c r="F4770" s="9">
        <v>2099.29212234054</v>
      </c>
      <c r="G4770" s="9">
        <v>168.08</v>
      </c>
      <c r="H4770" s="9">
        <v>1021.6</v>
      </c>
      <c r="I4770" s="9">
        <v>893.09</v>
      </c>
      <c r="J4770" s="10">
        <v>0.0800650864839554</v>
      </c>
      <c r="K4770" s="10">
        <v>0.486640214920044</v>
      </c>
      <c r="L4770" s="10">
        <v>0.425424367189407</v>
      </c>
      <c r="M4770" s="10">
        <v>0.425424367189407</v>
      </c>
      <c r="N4770" s="10">
        <v>2.32961869239807</v>
      </c>
      <c r="O4770" s="10">
        <v>0.874207139015198</v>
      </c>
    </row>
    <row r="4771" spans="1:15">
      <c r="A4771" s="8">
        <v>2015</v>
      </c>
      <c r="B4771" s="8" t="s">
        <v>721</v>
      </c>
      <c r="C4771" s="8">
        <v>440700</v>
      </c>
      <c r="D4771" s="8" t="s">
        <v>27</v>
      </c>
      <c r="E4771" s="8" t="s">
        <v>703</v>
      </c>
      <c r="F4771" s="9">
        <v>2274.25578079544</v>
      </c>
      <c r="G4771" s="9">
        <v>170.457064848726</v>
      </c>
      <c r="H4771" s="9">
        <v>1061.669421</v>
      </c>
      <c r="I4771" s="9">
        <v>1042.129295</v>
      </c>
      <c r="J4771" s="10">
        <v>0.0749507024884224</v>
      </c>
      <c r="K4771" s="10">
        <v>0.466820597648621</v>
      </c>
      <c r="L4771" s="10">
        <v>0.458228707313538</v>
      </c>
      <c r="M4771" s="10">
        <v>0.458228707313538</v>
      </c>
      <c r="N4771" s="10">
        <v>2.38327813148499</v>
      </c>
      <c r="O4771" s="10">
        <v>0.981594920158386</v>
      </c>
    </row>
    <row r="4772" spans="1:15">
      <c r="A4772" s="8">
        <v>2016</v>
      </c>
      <c r="B4772" s="8" t="s">
        <v>721</v>
      </c>
      <c r="C4772" s="8">
        <v>440700</v>
      </c>
      <c r="D4772" s="8" t="s">
        <v>27</v>
      </c>
      <c r="E4772" s="8" t="s">
        <v>703</v>
      </c>
      <c r="F4772" s="9">
        <v>2480.9361860517</v>
      </c>
      <c r="G4772" s="9">
        <v>183.681273476164</v>
      </c>
      <c r="H4772" s="9">
        <v>1120.878394</v>
      </c>
      <c r="I4772" s="9">
        <v>1176.376519</v>
      </c>
      <c r="J4772" s="10">
        <v>0.0740370824933052</v>
      </c>
      <c r="K4772" s="10">
        <v>0.451796531677246</v>
      </c>
      <c r="L4772" s="10">
        <v>0.474166363477707</v>
      </c>
      <c r="M4772" s="10">
        <v>0.474166363477707</v>
      </c>
      <c r="N4772" s="10">
        <v>2.4001293182373</v>
      </c>
      <c r="O4772" s="10">
        <v>1.04951310157776</v>
      </c>
    </row>
    <row r="4773" spans="1:15">
      <c r="A4773" s="8">
        <v>2017</v>
      </c>
      <c r="B4773" s="8" t="s">
        <v>721</v>
      </c>
      <c r="C4773" s="8">
        <v>440700</v>
      </c>
      <c r="D4773" s="8" t="s">
        <v>27</v>
      </c>
      <c r="E4773" s="8" t="s">
        <v>703</v>
      </c>
      <c r="F4773" s="9">
        <v>2745.889824</v>
      </c>
      <c r="G4773" s="9">
        <v>187.3467</v>
      </c>
      <c r="H4773" s="9">
        <v>1253.285491</v>
      </c>
      <c r="I4773" s="9">
        <v>1305.257633</v>
      </c>
      <c r="J4773" s="10">
        <v>0.068228043615818</v>
      </c>
      <c r="K4773" s="10">
        <v>0.456422358751297</v>
      </c>
      <c r="L4773" s="10">
        <v>0.475349605083466</v>
      </c>
      <c r="M4773" s="10">
        <v>0.475349605083466</v>
      </c>
      <c r="N4773" s="10">
        <v>2.4071216583252</v>
      </c>
      <c r="O4773" s="10">
        <v>1.04146873950958</v>
      </c>
    </row>
    <row r="4774" spans="1:15">
      <c r="A4774" s="8">
        <v>2018</v>
      </c>
      <c r="B4774" s="8" t="s">
        <v>721</v>
      </c>
      <c r="C4774" s="8">
        <v>440700</v>
      </c>
      <c r="D4774" s="8" t="s">
        <v>27</v>
      </c>
      <c r="E4774" s="8" t="s">
        <v>703</v>
      </c>
      <c r="F4774" s="9">
        <v>3001.2433</v>
      </c>
      <c r="G4774" s="9">
        <v>201.8479</v>
      </c>
      <c r="H4774" s="9">
        <v>1328.635</v>
      </c>
      <c r="I4774" s="9">
        <v>1470.7604</v>
      </c>
      <c r="J4774" s="10">
        <v>0.0672547593712807</v>
      </c>
      <c r="K4774" s="10">
        <v>0.442694872617722</v>
      </c>
      <c r="L4774" s="10">
        <v>0.490050375461578</v>
      </c>
      <c r="M4774" s="10">
        <v>0.490050375461578</v>
      </c>
      <c r="N4774" s="10">
        <v>2.42279553413391</v>
      </c>
      <c r="O4774" s="10">
        <v>1.10697102546692</v>
      </c>
    </row>
    <row r="4775" spans="1:15">
      <c r="A4775" s="8">
        <v>2019</v>
      </c>
      <c r="B4775" s="8" t="s">
        <v>721</v>
      </c>
      <c r="C4775" s="8">
        <v>440700</v>
      </c>
      <c r="D4775" s="8" t="s">
        <v>27</v>
      </c>
      <c r="E4775" s="8" t="s">
        <v>703</v>
      </c>
      <c r="F4775" s="9">
        <v>3150.218821</v>
      </c>
      <c r="G4775" s="9">
        <v>254.347795</v>
      </c>
      <c r="H4775" s="9">
        <v>1326.59766</v>
      </c>
      <c r="I4775" s="9">
        <v>1569.273366</v>
      </c>
      <c r="J4775" s="10">
        <v>0.0807397216558456</v>
      </c>
      <c r="K4775" s="10">
        <v>0.421112865209579</v>
      </c>
      <c r="L4775" s="10">
        <v>0.498147428035736</v>
      </c>
      <c r="M4775" s="10">
        <v>0.498147428035736</v>
      </c>
      <c r="N4775" s="10">
        <v>2.41740775108337</v>
      </c>
      <c r="O4775" s="10">
        <v>1.1829309463501</v>
      </c>
    </row>
    <row r="4776" spans="1:15">
      <c r="A4776" s="8">
        <v>2020</v>
      </c>
      <c r="B4776" s="8" t="s">
        <v>721</v>
      </c>
      <c r="C4776" s="8">
        <v>440700</v>
      </c>
      <c r="D4776" s="8" t="s">
        <v>27</v>
      </c>
      <c r="E4776" s="8" t="s">
        <v>703</v>
      </c>
      <c r="F4776" s="9">
        <v>3200.9535</v>
      </c>
      <c r="G4776" s="9">
        <v>274.480621337891</v>
      </c>
      <c r="H4776" s="9">
        <v>1333.23181152344</v>
      </c>
      <c r="I4776" s="9">
        <v>1593.2412109375</v>
      </c>
      <c r="J4776" s="10">
        <v>0.0857496410608292</v>
      </c>
      <c r="K4776" s="10">
        <v>0.416510820388794</v>
      </c>
      <c r="L4776" s="10">
        <v>0.497739553451538</v>
      </c>
      <c r="M4776" s="10">
        <v>0.497739553451538</v>
      </c>
      <c r="N4776" s="10">
        <v>2.41198992729187</v>
      </c>
      <c r="O4776" s="10">
        <v>1.19502186775208</v>
      </c>
    </row>
    <row r="4777" spans="1:15">
      <c r="A4777" s="8">
        <v>2021</v>
      </c>
      <c r="B4777" s="8" t="s">
        <v>721</v>
      </c>
      <c r="C4777" s="8">
        <v>440700</v>
      </c>
      <c r="D4777" s="8" t="s">
        <v>27</v>
      </c>
      <c r="E4777" s="8" t="s">
        <v>703</v>
      </c>
      <c r="F4777" s="9">
        <v>3601.2804</v>
      </c>
      <c r="G4777" s="9">
        <v>294.888824462891</v>
      </c>
      <c r="H4777" s="9">
        <v>1640.65869140625</v>
      </c>
      <c r="I4777" s="9">
        <v>1665.73303222656</v>
      </c>
      <c r="J4777" s="10">
        <v>0.0818844363093376</v>
      </c>
      <c r="K4777" s="10">
        <v>0.455576479434967</v>
      </c>
      <c r="L4777" s="10">
        <v>0.462539106607437</v>
      </c>
      <c r="M4777" s="10">
        <v>0.462539106607437</v>
      </c>
      <c r="N4777" s="10">
        <v>2.38065481185913</v>
      </c>
      <c r="O4777" s="10">
        <v>1.01528310775757</v>
      </c>
    </row>
    <row r="4778" spans="1:15">
      <c r="A4778" s="8">
        <v>2022</v>
      </c>
      <c r="B4778" s="8" t="s">
        <v>721</v>
      </c>
      <c r="C4778" s="8">
        <v>440700</v>
      </c>
      <c r="D4778" s="8" t="s">
        <v>27</v>
      </c>
      <c r="E4778" s="8" t="s">
        <v>703</v>
      </c>
      <c r="F4778" s="9">
        <v>3773.41</v>
      </c>
      <c r="G4778" s="9">
        <v>324.61</v>
      </c>
      <c r="H4778" s="9">
        <v>1723.64</v>
      </c>
      <c r="I4778" s="9">
        <v>1725.16</v>
      </c>
      <c r="J4778" s="10">
        <v>0.0860256372882883</v>
      </c>
      <c r="K4778" s="10">
        <v>0.456785772020533</v>
      </c>
      <c r="L4778" s="10">
        <v>0.457188590691179</v>
      </c>
      <c r="M4778" s="10">
        <v>0.457188590691179</v>
      </c>
      <c r="N4778" s="10">
        <v>2.37116295340289</v>
      </c>
      <c r="O4778" s="10">
        <v>1.00088185467963</v>
      </c>
    </row>
    <row r="4779" spans="1:15">
      <c r="A4779" s="1">
        <v>2023</v>
      </c>
      <c r="B4779" s="1" t="s">
        <v>721</v>
      </c>
      <c r="C4779" s="1">
        <v>440700</v>
      </c>
      <c r="D4779" s="1" t="s">
        <v>27</v>
      </c>
      <c r="E4779" s="1" t="s">
        <v>703</v>
      </c>
      <c r="F4779" s="14" t="s">
        <v>722</v>
      </c>
      <c r="G4779" s="14">
        <v>347.01</v>
      </c>
      <c r="H4779" s="14" t="s">
        <v>723</v>
      </c>
      <c r="I4779" s="14">
        <v>1820.1</v>
      </c>
      <c r="J4779" s="18">
        <f>G4779/F4779</f>
        <v>0.0862726086145814</v>
      </c>
      <c r="K4779" s="18">
        <f>H4779/F4779</f>
        <v>0.46121946671639</v>
      </c>
      <c r="L4779" s="18">
        <f>I4779/F4779</f>
        <v>0.452507924669029</v>
      </c>
      <c r="M4779" s="18">
        <f>I4779/F4779</f>
        <v>0.452507924669029</v>
      </c>
      <c r="N4779" s="18">
        <f>J4779*1+K4779*2+L4779*3</f>
        <v>2.36623531605445</v>
      </c>
      <c r="O4779" s="18">
        <f>I4779/H4779</f>
        <v>0.98111193764352</v>
      </c>
    </row>
    <row r="4780" spans="1:15">
      <c r="A4780" s="8">
        <v>2000</v>
      </c>
      <c r="B4780" s="8" t="s">
        <v>724</v>
      </c>
      <c r="C4780" s="8">
        <v>440800</v>
      </c>
      <c r="D4780" s="8" t="s">
        <v>27</v>
      </c>
      <c r="E4780" s="8" t="s">
        <v>703</v>
      </c>
      <c r="F4780" s="9">
        <v>373.8104</v>
      </c>
      <c r="G4780" s="9">
        <v>105.0568</v>
      </c>
      <c r="H4780" s="9">
        <v>135.5179</v>
      </c>
      <c r="I4780" s="9">
        <v>133.2357</v>
      </c>
      <c r="J4780" s="10">
        <v>0.281043022871017</v>
      </c>
      <c r="K4780" s="10">
        <v>0.362531125545502</v>
      </c>
      <c r="L4780" s="10">
        <v>0.356425881385803</v>
      </c>
      <c r="M4780" s="10">
        <v>0.356425881385803</v>
      </c>
      <c r="N4780" s="10">
        <v>2.07538294792175</v>
      </c>
      <c r="O4780" s="10">
        <v>0.983159422874451</v>
      </c>
    </row>
    <row r="4781" spans="1:15">
      <c r="A4781" s="8">
        <v>2001</v>
      </c>
      <c r="B4781" s="8" t="s">
        <v>724</v>
      </c>
      <c r="C4781" s="8">
        <v>440800</v>
      </c>
      <c r="D4781" s="8" t="s">
        <v>27</v>
      </c>
      <c r="E4781" s="8" t="s">
        <v>703</v>
      </c>
      <c r="F4781" s="9">
        <v>434.87</v>
      </c>
      <c r="G4781" s="9">
        <v>114.89</v>
      </c>
      <c r="H4781" s="9">
        <v>161.21</v>
      </c>
      <c r="I4781" s="9">
        <v>158.77</v>
      </c>
      <c r="J4781" s="10">
        <v>0.264193892478943</v>
      </c>
      <c r="K4781" s="10">
        <v>0.370708495378494</v>
      </c>
      <c r="L4781" s="10">
        <v>0.365097612142563</v>
      </c>
      <c r="M4781" s="10">
        <v>0.365097612142563</v>
      </c>
      <c r="N4781" s="10">
        <v>2.10090374946594</v>
      </c>
      <c r="O4781" s="10">
        <v>0.984864473342896</v>
      </c>
    </row>
    <row r="4782" spans="1:15">
      <c r="A4782" s="8">
        <v>2002</v>
      </c>
      <c r="B4782" s="8" t="s">
        <v>724</v>
      </c>
      <c r="C4782" s="8">
        <v>440800</v>
      </c>
      <c r="D4782" s="8" t="s">
        <v>27</v>
      </c>
      <c r="E4782" s="8" t="s">
        <v>703</v>
      </c>
      <c r="F4782" s="9">
        <v>463.81</v>
      </c>
      <c r="G4782" s="9">
        <v>118.46</v>
      </c>
      <c r="H4782" s="9">
        <v>172.82</v>
      </c>
      <c r="I4782" s="9">
        <v>172.54</v>
      </c>
      <c r="J4782" s="10">
        <v>0.255406320095062</v>
      </c>
      <c r="K4782" s="10">
        <v>0.372609466314316</v>
      </c>
      <c r="L4782" s="10">
        <v>0.372005790472031</v>
      </c>
      <c r="M4782" s="10">
        <v>0.372005790472031</v>
      </c>
      <c r="N4782" s="10">
        <v>2.11664271354675</v>
      </c>
      <c r="O4782" s="10">
        <v>0.998379826545715</v>
      </c>
    </row>
    <row r="4783" spans="1:15">
      <c r="A4783" s="8">
        <v>2003</v>
      </c>
      <c r="B4783" s="8" t="s">
        <v>724</v>
      </c>
      <c r="C4783" s="8">
        <v>440800</v>
      </c>
      <c r="D4783" s="8" t="s">
        <v>27</v>
      </c>
      <c r="E4783" s="8" t="s">
        <v>703</v>
      </c>
      <c r="F4783" s="9">
        <v>520.97</v>
      </c>
      <c r="G4783" s="9">
        <v>111.44</v>
      </c>
      <c r="H4783" s="9">
        <v>221.99</v>
      </c>
      <c r="I4783" s="9">
        <v>187.55</v>
      </c>
      <c r="J4783" s="10">
        <v>0.213908672332764</v>
      </c>
      <c r="K4783" s="10">
        <v>0.426108986139297</v>
      </c>
      <c r="L4783" s="10">
        <v>0.360001534223557</v>
      </c>
      <c r="M4783" s="10">
        <v>0.360001534223557</v>
      </c>
      <c r="N4783" s="10">
        <v>2.14613127708435</v>
      </c>
      <c r="O4783" s="10">
        <v>0.84485787153244</v>
      </c>
    </row>
    <row r="4784" spans="1:15">
      <c r="A4784" s="8">
        <v>2004</v>
      </c>
      <c r="B4784" s="8" t="s">
        <v>724</v>
      </c>
      <c r="C4784" s="8">
        <v>440800</v>
      </c>
      <c r="D4784" s="8" t="s">
        <v>27</v>
      </c>
      <c r="E4784" s="8" t="s">
        <v>703</v>
      </c>
      <c r="F4784" s="9">
        <v>608.16</v>
      </c>
      <c r="G4784" s="9">
        <v>124.61</v>
      </c>
      <c r="H4784" s="9">
        <v>270.21</v>
      </c>
      <c r="I4784" s="9">
        <v>213.34</v>
      </c>
      <c r="J4784" s="10">
        <v>0.204896733164787</v>
      </c>
      <c r="K4784" s="10">
        <v>0.444307416677475</v>
      </c>
      <c r="L4784" s="10">
        <v>0.350795835256577</v>
      </c>
      <c r="M4784" s="10">
        <v>0.350795835256577</v>
      </c>
      <c r="N4784" s="10">
        <v>2.14589905738831</v>
      </c>
      <c r="O4784" s="10">
        <v>0.789534091949463</v>
      </c>
    </row>
    <row r="4785" spans="1:15">
      <c r="A4785" s="8">
        <v>2005</v>
      </c>
      <c r="B4785" s="8" t="s">
        <v>724</v>
      </c>
      <c r="C4785" s="8">
        <v>440800</v>
      </c>
      <c r="D4785" s="8" t="s">
        <v>27</v>
      </c>
      <c r="E4785" s="8" t="s">
        <v>703</v>
      </c>
      <c r="F4785" s="9">
        <v>682.6726</v>
      </c>
      <c r="G4785" s="9">
        <v>160.5029</v>
      </c>
      <c r="H4785" s="9">
        <v>298.8041</v>
      </c>
      <c r="I4785" s="9">
        <v>223.3656</v>
      </c>
      <c r="J4785" s="10">
        <v>0.235109627246857</v>
      </c>
      <c r="K4785" s="10">
        <v>0.437697499990463</v>
      </c>
      <c r="L4785" s="10">
        <v>0.32719287276268</v>
      </c>
      <c r="M4785" s="10">
        <v>0.32719287276268</v>
      </c>
      <c r="N4785" s="10">
        <v>2.0920832157135</v>
      </c>
      <c r="O4785" s="10">
        <v>0.747531890869141</v>
      </c>
    </row>
    <row r="4786" spans="1:15">
      <c r="A4786" s="8">
        <v>2006</v>
      </c>
      <c r="B4786" s="8" t="s">
        <v>724</v>
      </c>
      <c r="C4786" s="8">
        <v>440800</v>
      </c>
      <c r="D4786" s="8" t="s">
        <v>27</v>
      </c>
      <c r="E4786" s="8" t="s">
        <v>703</v>
      </c>
      <c r="F4786" s="9">
        <v>770.18</v>
      </c>
      <c r="G4786" s="9">
        <v>166.05</v>
      </c>
      <c r="H4786" s="9">
        <v>360.75</v>
      </c>
      <c r="I4786" s="9">
        <v>243.38</v>
      </c>
      <c r="J4786" s="10">
        <v>0.215598955750465</v>
      </c>
      <c r="K4786" s="10">
        <v>0.468396991491318</v>
      </c>
      <c r="L4786" s="10">
        <v>0.316004037857056</v>
      </c>
      <c r="M4786" s="10">
        <v>0.316004037857056</v>
      </c>
      <c r="N4786" s="10">
        <v>2.10040497779846</v>
      </c>
      <c r="O4786" s="10">
        <v>0.674650013446808</v>
      </c>
    </row>
    <row r="4787" spans="1:15">
      <c r="A4787" s="8">
        <v>2007</v>
      </c>
      <c r="B4787" s="8" t="s">
        <v>724</v>
      </c>
      <c r="C4787" s="8">
        <v>440800</v>
      </c>
      <c r="D4787" s="8" t="s">
        <v>27</v>
      </c>
      <c r="E4787" s="8" t="s">
        <v>703</v>
      </c>
      <c r="F4787" s="9">
        <v>892.56</v>
      </c>
      <c r="G4787" s="9">
        <v>200.74</v>
      </c>
      <c r="H4787" s="9">
        <v>414.06</v>
      </c>
      <c r="I4787" s="9">
        <v>277.77</v>
      </c>
      <c r="J4787" s="10">
        <v>0.224903643131256</v>
      </c>
      <c r="K4787" s="10">
        <v>0.463901579380035</v>
      </c>
      <c r="L4787" s="10">
        <v>0.311205983161926</v>
      </c>
      <c r="M4787" s="10">
        <v>0.311205983161926</v>
      </c>
      <c r="N4787" s="10">
        <v>2.08632469177246</v>
      </c>
      <c r="O4787" s="10">
        <v>0.670844793319702</v>
      </c>
    </row>
    <row r="4788" spans="1:15">
      <c r="A4788" s="8">
        <v>2008</v>
      </c>
      <c r="B4788" s="8" t="s">
        <v>724</v>
      </c>
      <c r="C4788" s="8">
        <v>440800</v>
      </c>
      <c r="D4788" s="8" t="s">
        <v>27</v>
      </c>
      <c r="E4788" s="8" t="s">
        <v>703</v>
      </c>
      <c r="F4788" s="9">
        <v>1048.66</v>
      </c>
      <c r="G4788" s="9">
        <v>236.79</v>
      </c>
      <c r="H4788" s="9">
        <v>490.88</v>
      </c>
      <c r="I4788" s="9">
        <v>320.89</v>
      </c>
      <c r="J4788" s="10">
        <v>0.225802451372147</v>
      </c>
      <c r="K4788" s="10">
        <v>0.468102157115936</v>
      </c>
      <c r="L4788" s="10">
        <v>0.306000024080276</v>
      </c>
      <c r="M4788" s="10">
        <v>0.306000024080276</v>
      </c>
      <c r="N4788" s="10">
        <v>2.08000683784485</v>
      </c>
      <c r="O4788" s="10">
        <v>0.653703570365906</v>
      </c>
    </row>
    <row r="4789" spans="1:15">
      <c r="A4789" s="8">
        <v>2009</v>
      </c>
      <c r="B4789" s="8" t="s">
        <v>724</v>
      </c>
      <c r="C4789" s="8">
        <v>440800</v>
      </c>
      <c r="D4789" s="8" t="s">
        <v>27</v>
      </c>
      <c r="E4789" s="8" t="s">
        <v>703</v>
      </c>
      <c r="F4789" s="9">
        <v>1155.953505</v>
      </c>
      <c r="G4789" s="9">
        <v>249.26</v>
      </c>
      <c r="H4789" s="9">
        <v>445.9</v>
      </c>
      <c r="I4789" s="9">
        <v>461.39</v>
      </c>
      <c r="J4789" s="10">
        <v>0.215631514787674</v>
      </c>
      <c r="K4789" s="10">
        <v>0.385742157697678</v>
      </c>
      <c r="L4789" s="10">
        <v>0.399142354726791</v>
      </c>
      <c r="M4789" s="10">
        <v>0.399142354726791</v>
      </c>
      <c r="N4789" s="10">
        <v>2.1845428943634</v>
      </c>
      <c r="O4789" s="10">
        <v>1.03473877906799</v>
      </c>
    </row>
    <row r="4790" spans="1:15">
      <c r="A4790" s="8">
        <v>2010</v>
      </c>
      <c r="B4790" s="8" t="s">
        <v>724</v>
      </c>
      <c r="C4790" s="8">
        <v>440800</v>
      </c>
      <c r="D4790" s="8" t="s">
        <v>27</v>
      </c>
      <c r="E4790" s="8" t="s">
        <v>703</v>
      </c>
      <c r="F4790" s="9">
        <v>1390.017085</v>
      </c>
      <c r="G4790" s="9">
        <v>279.807495012019</v>
      </c>
      <c r="H4790" s="9">
        <v>565.193097</v>
      </c>
      <c r="I4790" s="9">
        <v>545.016493</v>
      </c>
      <c r="J4790" s="10">
        <v>0.201297879219055</v>
      </c>
      <c r="K4790" s="10">
        <v>0.406608730554581</v>
      </c>
      <c r="L4790" s="10">
        <v>0.392093390226364</v>
      </c>
      <c r="M4790" s="10">
        <v>0.392093390226364</v>
      </c>
      <c r="N4790" s="10">
        <v>2.19079542160034</v>
      </c>
      <c r="O4790" s="10">
        <v>0.964301407337189</v>
      </c>
    </row>
    <row r="4791" spans="1:15">
      <c r="A4791" s="8">
        <v>2011</v>
      </c>
      <c r="B4791" s="8" t="s">
        <v>724</v>
      </c>
      <c r="C4791" s="8">
        <v>440800</v>
      </c>
      <c r="D4791" s="8" t="s">
        <v>27</v>
      </c>
      <c r="E4791" s="8" t="s">
        <v>703</v>
      </c>
      <c r="F4791" s="9">
        <v>1699.019802</v>
      </c>
      <c r="G4791" s="9">
        <v>344.13</v>
      </c>
      <c r="H4791" s="9">
        <v>710.35</v>
      </c>
      <c r="I4791" s="9">
        <v>645.58</v>
      </c>
      <c r="J4791" s="10">
        <v>0.202546194195747</v>
      </c>
      <c r="K4791" s="10">
        <v>0.418094009160995</v>
      </c>
      <c r="L4791" s="10">
        <v>0.379972040653229</v>
      </c>
      <c r="M4791" s="10">
        <v>0.379972040653229</v>
      </c>
      <c r="N4791" s="10">
        <v>2.17865037918091</v>
      </c>
      <c r="O4791" s="10">
        <v>0.908819615840912</v>
      </c>
    </row>
    <row r="4792" spans="1:15">
      <c r="A4792" s="8">
        <v>2012</v>
      </c>
      <c r="B4792" s="8" t="s">
        <v>724</v>
      </c>
      <c r="C4792" s="8">
        <v>440800</v>
      </c>
      <c r="D4792" s="8" t="s">
        <v>27</v>
      </c>
      <c r="E4792" s="8" t="s">
        <v>703</v>
      </c>
      <c r="F4792" s="9">
        <v>1845.702175</v>
      </c>
      <c r="G4792" s="9">
        <v>384.88</v>
      </c>
      <c r="H4792" s="9">
        <v>723.07</v>
      </c>
      <c r="I4792" s="9">
        <v>752.09</v>
      </c>
      <c r="J4792" s="10">
        <v>0.208527684211731</v>
      </c>
      <c r="K4792" s="10">
        <v>0.391758769750595</v>
      </c>
      <c r="L4792" s="10">
        <v>0.407481789588928</v>
      </c>
      <c r="M4792" s="10">
        <v>0.407481789588928</v>
      </c>
      <c r="N4792" s="10">
        <v>2.21449065208435</v>
      </c>
      <c r="O4792" s="10">
        <v>1.04013442993164</v>
      </c>
    </row>
    <row r="4793" spans="1:15">
      <c r="A4793" s="8">
        <v>2013</v>
      </c>
      <c r="B4793" s="8" t="s">
        <v>724</v>
      </c>
      <c r="C4793" s="8">
        <v>440800</v>
      </c>
      <c r="D4793" s="8" t="s">
        <v>27</v>
      </c>
      <c r="E4793" s="8" t="s">
        <v>703</v>
      </c>
      <c r="F4793" s="9">
        <v>2031.80252541517</v>
      </c>
      <c r="G4793" s="9">
        <v>421.48</v>
      </c>
      <c r="H4793" s="9">
        <v>814.32</v>
      </c>
      <c r="I4793" s="9">
        <v>824.21</v>
      </c>
      <c r="J4793" s="10">
        <v>0.207441419363022</v>
      </c>
      <c r="K4793" s="10">
        <v>0.400786966085434</v>
      </c>
      <c r="L4793" s="10">
        <v>0.405654579401016</v>
      </c>
      <c r="M4793" s="10">
        <v>0.405654579401016</v>
      </c>
      <c r="N4793" s="10">
        <v>2.22597908973694</v>
      </c>
      <c r="O4793" s="10">
        <v>1.01214516162872</v>
      </c>
    </row>
    <row r="4794" spans="1:15">
      <c r="A4794" s="8">
        <v>2014</v>
      </c>
      <c r="B4794" s="8" t="s">
        <v>724</v>
      </c>
      <c r="C4794" s="8">
        <v>440800</v>
      </c>
      <c r="D4794" s="8" t="s">
        <v>27</v>
      </c>
      <c r="E4794" s="8" t="s">
        <v>703</v>
      </c>
      <c r="F4794" s="9">
        <v>2201.8754656422</v>
      </c>
      <c r="G4794" s="9">
        <v>429.43</v>
      </c>
      <c r="H4794" s="9">
        <v>894.11</v>
      </c>
      <c r="I4794" s="9">
        <v>935.45</v>
      </c>
      <c r="J4794" s="10">
        <v>0.195029199123383</v>
      </c>
      <c r="K4794" s="10">
        <v>0.406067460775375</v>
      </c>
      <c r="L4794" s="10">
        <v>0.42484238743782</v>
      </c>
      <c r="M4794" s="10">
        <v>0.42484238743782</v>
      </c>
      <c r="N4794" s="10">
        <v>2.28169131278992</v>
      </c>
      <c r="O4794" s="10">
        <v>1.04623591899872</v>
      </c>
    </row>
    <row r="4795" spans="1:15">
      <c r="A4795" s="8">
        <v>2015</v>
      </c>
      <c r="B4795" s="8" t="s">
        <v>724</v>
      </c>
      <c r="C4795" s="8">
        <v>440800</v>
      </c>
      <c r="D4795" s="8" t="s">
        <v>27</v>
      </c>
      <c r="E4795" s="8" t="s">
        <v>703</v>
      </c>
      <c r="F4795" s="9">
        <v>2319.48590037993</v>
      </c>
      <c r="G4795" s="9">
        <v>429.387803839383</v>
      </c>
      <c r="H4795" s="9">
        <v>892.890000032022</v>
      </c>
      <c r="I4795" s="9">
        <v>997.208097</v>
      </c>
      <c r="J4795" s="10">
        <v>0.185121968388557</v>
      </c>
      <c r="K4795" s="10">
        <v>0.384951680898666</v>
      </c>
      <c r="L4795" s="10">
        <v>0.429926335811615</v>
      </c>
      <c r="M4795" s="10">
        <v>0.429926335811615</v>
      </c>
      <c r="N4795" s="10">
        <v>2.24480438232422</v>
      </c>
      <c r="O4795" s="10">
        <v>1.11683201789856</v>
      </c>
    </row>
    <row r="4796" spans="1:15">
      <c r="A4796" s="8">
        <v>2016</v>
      </c>
      <c r="B4796" s="8" t="s">
        <v>724</v>
      </c>
      <c r="C4796" s="8">
        <v>440800</v>
      </c>
      <c r="D4796" s="8" t="s">
        <v>27</v>
      </c>
      <c r="E4796" s="8" t="s">
        <v>703</v>
      </c>
      <c r="F4796" s="9">
        <v>2487.24834670574</v>
      </c>
      <c r="G4796" s="9">
        <v>465.86092170574</v>
      </c>
      <c r="H4796" s="9">
        <v>965.443989344812</v>
      </c>
      <c r="I4796" s="9">
        <v>1055.943436</v>
      </c>
      <c r="J4796" s="10">
        <v>0.187299728393555</v>
      </c>
      <c r="K4796" s="10">
        <v>0.388157457113266</v>
      </c>
      <c r="L4796" s="10">
        <v>0.424542814493179</v>
      </c>
      <c r="M4796" s="10">
        <v>0.424542814493179</v>
      </c>
      <c r="N4796" s="10">
        <v>2.23724317550659</v>
      </c>
      <c r="O4796" s="10">
        <v>1.09373867511749</v>
      </c>
    </row>
    <row r="4797" spans="1:15">
      <c r="A4797" s="8">
        <v>2017</v>
      </c>
      <c r="B4797" s="8" t="s">
        <v>724</v>
      </c>
      <c r="C4797" s="8">
        <v>440800</v>
      </c>
      <c r="D4797" s="8" t="s">
        <v>27</v>
      </c>
      <c r="E4797" s="8" t="s">
        <v>703</v>
      </c>
      <c r="F4797" s="9">
        <v>2744.97541505986</v>
      </c>
      <c r="G4797" s="9">
        <v>491.170126555955</v>
      </c>
      <c r="H4797" s="9">
        <v>1030.59535581741</v>
      </c>
      <c r="I4797" s="9">
        <v>1223.209933</v>
      </c>
      <c r="J4797" s="10">
        <v>0.178934246301651</v>
      </c>
      <c r="K4797" s="10">
        <v>0.375447928905487</v>
      </c>
      <c r="L4797" s="10">
        <v>0.445617824792862</v>
      </c>
      <c r="M4797" s="10">
        <v>0.445617824792862</v>
      </c>
      <c r="N4797" s="10">
        <v>2.26668357849121</v>
      </c>
      <c r="O4797" s="10">
        <v>1.186896443367</v>
      </c>
    </row>
    <row r="4798" spans="1:15">
      <c r="A4798" s="8">
        <v>2018</v>
      </c>
      <c r="B4798" s="8" t="s">
        <v>724</v>
      </c>
      <c r="C4798" s="8">
        <v>440800</v>
      </c>
      <c r="D4798" s="8" t="s">
        <v>27</v>
      </c>
      <c r="E4798" s="8" t="s">
        <v>703</v>
      </c>
      <c r="F4798" s="9">
        <v>2944.4842</v>
      </c>
      <c r="G4798" s="9">
        <v>528.6814</v>
      </c>
      <c r="H4798" s="9">
        <v>1058.7937</v>
      </c>
      <c r="I4798" s="9">
        <v>1357.0091</v>
      </c>
      <c r="J4798" s="10">
        <v>0.179549753665924</v>
      </c>
      <c r="K4798" s="10">
        <v>0.359585464000702</v>
      </c>
      <c r="L4798" s="10">
        <v>0.460864782333374</v>
      </c>
      <c r="M4798" s="10">
        <v>0.460864782333374</v>
      </c>
      <c r="N4798" s="10">
        <v>2.28131508827209</v>
      </c>
      <c r="O4798" s="10">
        <v>1.28165578842163</v>
      </c>
    </row>
    <row r="4799" spans="1:15">
      <c r="A4799" s="8">
        <v>2019</v>
      </c>
      <c r="B4799" s="8" t="s">
        <v>724</v>
      </c>
      <c r="C4799" s="8">
        <v>440800</v>
      </c>
      <c r="D4799" s="8" t="s">
        <v>27</v>
      </c>
      <c r="E4799" s="8" t="s">
        <v>703</v>
      </c>
      <c r="F4799" s="9">
        <v>3055.89817040919</v>
      </c>
      <c r="G4799" s="9">
        <v>584.251328688355</v>
      </c>
      <c r="H4799" s="9">
        <v>1045.62061174021</v>
      </c>
      <c r="I4799" s="9">
        <v>1426.02622998062</v>
      </c>
      <c r="J4799" s="10">
        <v>0.191188082098961</v>
      </c>
      <c r="K4799" s="10">
        <v>0.342164754867554</v>
      </c>
      <c r="L4799" s="10">
        <v>0.466647177934647</v>
      </c>
      <c r="M4799" s="10">
        <v>0.466647177934647</v>
      </c>
      <c r="N4799" s="10">
        <v>2.2754590511322</v>
      </c>
      <c r="O4799" s="10">
        <v>1.36380851268768</v>
      </c>
    </row>
    <row r="4800" spans="1:15">
      <c r="A4800" s="8">
        <v>2020</v>
      </c>
      <c r="B4800" s="8" t="s">
        <v>724</v>
      </c>
      <c r="C4800" s="8">
        <v>440800</v>
      </c>
      <c r="D4800" s="8" t="s">
        <v>27</v>
      </c>
      <c r="E4800" s="8" t="s">
        <v>703</v>
      </c>
      <c r="F4800" s="9">
        <v>3100.221</v>
      </c>
      <c r="G4800" s="9">
        <v>622.059020996094</v>
      </c>
      <c r="H4800" s="9">
        <v>1051.80334472656</v>
      </c>
      <c r="I4800" s="9">
        <v>1426.35864257812</v>
      </c>
      <c r="J4800" s="10">
        <v>0.200649902224541</v>
      </c>
      <c r="K4800" s="10">
        <v>0.33926722407341</v>
      </c>
      <c r="L4800" s="10">
        <v>0.46008288860321</v>
      </c>
      <c r="M4800" s="10">
        <v>0.46008288860321</v>
      </c>
      <c r="N4800" s="10">
        <v>2.25943303108215</v>
      </c>
      <c r="O4800" s="10">
        <v>1.35610771179199</v>
      </c>
    </row>
    <row r="4801" spans="1:15">
      <c r="A4801" s="8">
        <v>2021</v>
      </c>
      <c r="B4801" s="8" t="s">
        <v>724</v>
      </c>
      <c r="C4801" s="8">
        <v>440800</v>
      </c>
      <c r="D4801" s="8" t="s">
        <v>27</v>
      </c>
      <c r="E4801" s="8" t="s">
        <v>703</v>
      </c>
      <c r="F4801" s="9">
        <v>3559.9333</v>
      </c>
      <c r="G4801" s="9">
        <v>640.943298339844</v>
      </c>
      <c r="H4801" s="9">
        <v>1373.18103027344</v>
      </c>
      <c r="I4801" s="9">
        <v>1545.80908203125</v>
      </c>
      <c r="J4801" s="10">
        <v>0.180043622851372</v>
      </c>
      <c r="K4801" s="10">
        <v>0.385732233524323</v>
      </c>
      <c r="L4801" s="10">
        <v>0.434224158525467</v>
      </c>
      <c r="M4801" s="10">
        <v>0.434224158525467</v>
      </c>
      <c r="N4801" s="10">
        <v>2.25418066978455</v>
      </c>
      <c r="O4801" s="10">
        <v>1.12571394443512</v>
      </c>
    </row>
    <row r="4802" spans="1:15">
      <c r="A4802" s="8">
        <v>2022</v>
      </c>
      <c r="B4802" s="8" t="s">
        <v>724</v>
      </c>
      <c r="C4802" s="8">
        <v>440800</v>
      </c>
      <c r="D4802" s="8" t="s">
        <v>27</v>
      </c>
      <c r="E4802" s="8" t="s">
        <v>703</v>
      </c>
      <c r="F4802" s="9">
        <v>3712.56</v>
      </c>
      <c r="G4802" s="9">
        <v>682.78</v>
      </c>
      <c r="H4802" s="9">
        <v>1457.77</v>
      </c>
      <c r="I4802" s="9">
        <v>1572</v>
      </c>
      <c r="J4802" s="10">
        <v>0.183910832417523</v>
      </c>
      <c r="K4802" s="10">
        <v>0.392658973861702</v>
      </c>
      <c r="L4802" s="10">
        <v>0.423427500161614</v>
      </c>
      <c r="M4802" s="10">
        <v>0.423427500161614</v>
      </c>
      <c r="N4802" s="10">
        <v>2.23951128062577</v>
      </c>
      <c r="O4802" s="10">
        <v>1.07835941197857</v>
      </c>
    </row>
    <row r="4803" spans="1:15">
      <c r="A4803" s="1">
        <v>2023</v>
      </c>
      <c r="B4803" s="1" t="s">
        <v>724</v>
      </c>
      <c r="C4803" s="1">
        <v>440800</v>
      </c>
      <c r="D4803" s="1" t="s">
        <v>27</v>
      </c>
      <c r="E4803" s="1" t="s">
        <v>703</v>
      </c>
      <c r="F4803" s="14" t="s">
        <v>725</v>
      </c>
      <c r="G4803" s="14">
        <v>706.91</v>
      </c>
      <c r="H4803" s="14" t="s">
        <v>726</v>
      </c>
      <c r="I4803" s="14">
        <v>1632.06</v>
      </c>
      <c r="J4803" s="18">
        <f>G4803/F4803</f>
        <v>0.186343279057568</v>
      </c>
      <c r="K4803" s="18">
        <f>H4803/F4803</f>
        <v>0.383441542180362</v>
      </c>
      <c r="L4803" s="18">
        <f>I4803/F4803</f>
        <v>0.43021517876207</v>
      </c>
      <c r="M4803" s="18">
        <f>I4803/F4803</f>
        <v>0.43021517876207</v>
      </c>
      <c r="N4803" s="18">
        <f>J4803*1+K4803*2+L4803*3</f>
        <v>2.2438718997045</v>
      </c>
      <c r="O4803" s="18">
        <f>I4803/H4803</f>
        <v>1.1219837483329</v>
      </c>
    </row>
    <row r="4804" spans="1:15">
      <c r="A4804" s="8">
        <v>2000</v>
      </c>
      <c r="B4804" s="8" t="s">
        <v>727</v>
      </c>
      <c r="C4804" s="8">
        <v>440900</v>
      </c>
      <c r="D4804" s="8" t="s">
        <v>27</v>
      </c>
      <c r="E4804" s="8" t="s">
        <v>703</v>
      </c>
      <c r="F4804" s="9">
        <v>417.3624</v>
      </c>
      <c r="G4804" s="9">
        <v>125.9079</v>
      </c>
      <c r="H4804" s="9">
        <v>147.723</v>
      </c>
      <c r="I4804" s="9">
        <v>143.7315</v>
      </c>
      <c r="J4804" s="10">
        <v>0.301675230264664</v>
      </c>
      <c r="K4804" s="10">
        <v>0.353944212198257</v>
      </c>
      <c r="L4804" s="10">
        <v>0.344380557537079</v>
      </c>
      <c r="M4804" s="10">
        <v>0.344380557537079</v>
      </c>
      <c r="N4804" s="10">
        <v>2.04270529747009</v>
      </c>
      <c r="O4804" s="10">
        <v>0.972979843616486</v>
      </c>
    </row>
    <row r="4805" spans="1:15">
      <c r="A4805" s="8">
        <v>2001</v>
      </c>
      <c r="B4805" s="8" t="s">
        <v>727</v>
      </c>
      <c r="C4805" s="8">
        <v>440900</v>
      </c>
      <c r="D4805" s="8" t="s">
        <v>27</v>
      </c>
      <c r="E4805" s="8" t="s">
        <v>703</v>
      </c>
      <c r="F4805" s="9">
        <v>540.18</v>
      </c>
      <c r="G4805" s="9">
        <v>150.01</v>
      </c>
      <c r="H4805" s="9">
        <v>206.73</v>
      </c>
      <c r="I4805" s="9">
        <v>183.45</v>
      </c>
      <c r="J4805" s="10">
        <v>0.277703732252121</v>
      </c>
      <c r="K4805" s="10">
        <v>0.38270577788353</v>
      </c>
      <c r="L4805" s="10">
        <v>0.339609026908875</v>
      </c>
      <c r="M4805" s="10">
        <v>0.339609026908875</v>
      </c>
      <c r="N4805" s="10">
        <v>2.06194233894348</v>
      </c>
      <c r="O4805" s="10">
        <v>0.887389361858368</v>
      </c>
    </row>
    <row r="4806" spans="1:15">
      <c r="A4806" s="8">
        <v>2002</v>
      </c>
      <c r="B4806" s="8" t="s">
        <v>727</v>
      </c>
      <c r="C4806" s="8">
        <v>440900</v>
      </c>
      <c r="D4806" s="8" t="s">
        <v>27</v>
      </c>
      <c r="E4806" s="8" t="s">
        <v>703</v>
      </c>
      <c r="F4806" s="9">
        <v>592.55</v>
      </c>
      <c r="G4806" s="9">
        <v>160.4</v>
      </c>
      <c r="H4806" s="9">
        <v>224.93</v>
      </c>
      <c r="I4806" s="9">
        <v>207.22</v>
      </c>
      <c r="J4806" s="10">
        <v>0.270694464445114</v>
      </c>
      <c r="K4806" s="10">
        <v>0.379596650600433</v>
      </c>
      <c r="L4806" s="10">
        <v>0.349708884954453</v>
      </c>
      <c r="M4806" s="10">
        <v>0.349708884954453</v>
      </c>
      <c r="N4806" s="10">
        <v>2.07901430130005</v>
      </c>
      <c r="O4806" s="10">
        <v>0.921264410018921</v>
      </c>
    </row>
    <row r="4807" spans="1:15">
      <c r="A4807" s="8">
        <v>2003</v>
      </c>
      <c r="B4807" s="8" t="s">
        <v>727</v>
      </c>
      <c r="C4807" s="8">
        <v>440900</v>
      </c>
      <c r="D4807" s="8" t="s">
        <v>27</v>
      </c>
      <c r="E4807" s="8" t="s">
        <v>703</v>
      </c>
      <c r="F4807" s="9">
        <v>657.25</v>
      </c>
      <c r="G4807" s="9">
        <v>173.52</v>
      </c>
      <c r="H4807" s="9">
        <v>251.93</v>
      </c>
      <c r="I4807" s="9">
        <v>231.81</v>
      </c>
      <c r="J4807" s="10">
        <v>0.264009118080139</v>
      </c>
      <c r="K4807" s="10">
        <v>0.383309245109558</v>
      </c>
      <c r="L4807" s="10">
        <v>0.35269683599472</v>
      </c>
      <c r="M4807" s="10">
        <v>0.35269683599472</v>
      </c>
      <c r="N4807" s="10">
        <v>2.08871817588806</v>
      </c>
      <c r="O4807" s="10">
        <v>0.920136570930481</v>
      </c>
    </row>
    <row r="4808" spans="1:15">
      <c r="A4808" s="8">
        <v>2004</v>
      </c>
      <c r="B4808" s="8" t="s">
        <v>727</v>
      </c>
      <c r="C4808" s="8">
        <v>440900</v>
      </c>
      <c r="D4808" s="8" t="s">
        <v>27</v>
      </c>
      <c r="E4808" s="8" t="s">
        <v>703</v>
      </c>
      <c r="F4808" s="9">
        <v>750.34</v>
      </c>
      <c r="G4808" s="9">
        <v>190.89</v>
      </c>
      <c r="H4808" s="9">
        <v>267.27</v>
      </c>
      <c r="I4808" s="9">
        <v>292.18</v>
      </c>
      <c r="J4808" s="10">
        <v>0.254404664039612</v>
      </c>
      <c r="K4808" s="10">
        <v>0.356198519468307</v>
      </c>
      <c r="L4808" s="10">
        <v>0.389396816492081</v>
      </c>
      <c r="M4808" s="10">
        <v>0.389396816492081</v>
      </c>
      <c r="N4808" s="10">
        <v>2.13499212265015</v>
      </c>
      <c r="O4808" s="10">
        <v>1.09320163726807</v>
      </c>
    </row>
    <row r="4809" spans="1:15">
      <c r="A4809" s="8">
        <v>2005</v>
      </c>
      <c r="B4809" s="8" t="s">
        <v>727</v>
      </c>
      <c r="C4809" s="8">
        <v>440900</v>
      </c>
      <c r="D4809" s="8" t="s">
        <v>27</v>
      </c>
      <c r="E4809" s="8" t="s">
        <v>703</v>
      </c>
      <c r="F4809" s="9">
        <v>739.1322</v>
      </c>
      <c r="G4809" s="9">
        <v>167.0366</v>
      </c>
      <c r="H4809" s="9">
        <v>260.2277</v>
      </c>
      <c r="I4809" s="9">
        <v>311.8679</v>
      </c>
      <c r="J4809" s="10">
        <v>0.225990161299706</v>
      </c>
      <c r="K4809" s="10">
        <v>0.352071940898895</v>
      </c>
      <c r="L4809" s="10">
        <v>0.42193791270256</v>
      </c>
      <c r="M4809" s="10">
        <v>0.42193791270256</v>
      </c>
      <c r="N4809" s="10">
        <v>2.19594788551331</v>
      </c>
      <c r="O4809" s="10">
        <v>1.19844233989716</v>
      </c>
    </row>
    <row r="4810" spans="1:15">
      <c r="A4810" s="8">
        <v>2006</v>
      </c>
      <c r="B4810" s="8" t="s">
        <v>727</v>
      </c>
      <c r="C4810" s="8">
        <v>440900</v>
      </c>
      <c r="D4810" s="8" t="s">
        <v>27</v>
      </c>
      <c r="E4810" s="8" t="s">
        <v>703</v>
      </c>
      <c r="F4810" s="9">
        <v>923.13</v>
      </c>
      <c r="G4810" s="9">
        <v>213.06</v>
      </c>
      <c r="H4810" s="9">
        <v>360.57</v>
      </c>
      <c r="I4810" s="9">
        <v>349.5</v>
      </c>
      <c r="J4810" s="10">
        <v>0.230801731348038</v>
      </c>
      <c r="K4810" s="10">
        <v>0.390595048666</v>
      </c>
      <c r="L4810" s="10">
        <v>0.378603219985962</v>
      </c>
      <c r="M4810" s="10">
        <v>0.378603219985962</v>
      </c>
      <c r="N4810" s="10">
        <v>2.14780139923096</v>
      </c>
      <c r="O4810" s="10">
        <v>0.969298601150513</v>
      </c>
    </row>
    <row r="4811" spans="1:15">
      <c r="A4811" s="8">
        <v>2007</v>
      </c>
      <c r="B4811" s="8" t="s">
        <v>727</v>
      </c>
      <c r="C4811" s="8">
        <v>440900</v>
      </c>
      <c r="D4811" s="8" t="s">
        <v>27</v>
      </c>
      <c r="E4811" s="8" t="s">
        <v>703</v>
      </c>
      <c r="F4811" s="9">
        <v>1024.6</v>
      </c>
      <c r="G4811" s="9">
        <v>198.36</v>
      </c>
      <c r="H4811" s="9">
        <v>422.34</v>
      </c>
      <c r="I4811" s="9">
        <v>403.9</v>
      </c>
      <c r="J4811" s="10">
        <v>0.193597495555878</v>
      </c>
      <c r="K4811" s="10">
        <v>0.412199884653091</v>
      </c>
      <c r="L4811" s="10">
        <v>0.394202619791031</v>
      </c>
      <c r="M4811" s="10">
        <v>0.394202619791031</v>
      </c>
      <c r="N4811" s="10">
        <v>2.20060515403748</v>
      </c>
      <c r="O4811" s="10">
        <v>0.95633852481842</v>
      </c>
    </row>
    <row r="4812" spans="1:15">
      <c r="A4812" s="8">
        <v>2008</v>
      </c>
      <c r="B4812" s="8" t="s">
        <v>727</v>
      </c>
      <c r="C4812" s="8">
        <v>440900</v>
      </c>
      <c r="D4812" s="8" t="s">
        <v>27</v>
      </c>
      <c r="E4812" s="8" t="s">
        <v>703</v>
      </c>
      <c r="F4812" s="9">
        <v>1217.84</v>
      </c>
      <c r="G4812" s="9">
        <v>229.44</v>
      </c>
      <c r="H4812" s="9">
        <v>506.5</v>
      </c>
      <c r="I4812" s="9">
        <v>481.9</v>
      </c>
      <c r="J4812" s="10">
        <v>0.188399136066437</v>
      </c>
      <c r="K4812" s="10">
        <v>0.41590029001236</v>
      </c>
      <c r="L4812" s="10">
        <v>0.395700573921204</v>
      </c>
      <c r="M4812" s="10">
        <v>0.395700573921204</v>
      </c>
      <c r="N4812" s="10">
        <v>2.20730137825012</v>
      </c>
      <c r="O4812" s="10">
        <v>0.951431393623352</v>
      </c>
    </row>
    <row r="4813" spans="1:15">
      <c r="A4813" s="8">
        <v>2009</v>
      </c>
      <c r="B4813" s="8" t="s">
        <v>727</v>
      </c>
      <c r="C4813" s="8">
        <v>440900</v>
      </c>
      <c r="D4813" s="8" t="s">
        <v>27</v>
      </c>
      <c r="E4813" s="8" t="s">
        <v>703</v>
      </c>
      <c r="F4813" s="9">
        <v>1228.836975</v>
      </c>
      <c r="G4813" s="9">
        <v>240.46</v>
      </c>
      <c r="H4813" s="9">
        <v>460.73</v>
      </c>
      <c r="I4813" s="9">
        <v>530.05</v>
      </c>
      <c r="J4813" s="10">
        <v>0.19568096101284</v>
      </c>
      <c r="K4813" s="10">
        <v>0.374931752681732</v>
      </c>
      <c r="L4813" s="10">
        <v>0.43134281039238</v>
      </c>
      <c r="M4813" s="10">
        <v>0.43134281039238</v>
      </c>
      <c r="N4813" s="10">
        <v>2.23957300186157</v>
      </c>
      <c r="O4813" s="10">
        <v>1.15045690536499</v>
      </c>
    </row>
    <row r="4814" spans="1:15">
      <c r="A4814" s="8">
        <v>2010</v>
      </c>
      <c r="B4814" s="8" t="s">
        <v>727</v>
      </c>
      <c r="C4814" s="8">
        <v>440900</v>
      </c>
      <c r="D4814" s="8" t="s">
        <v>27</v>
      </c>
      <c r="E4814" s="8" t="s">
        <v>703</v>
      </c>
      <c r="F4814" s="9">
        <v>1482.260864</v>
      </c>
      <c r="G4814" s="9">
        <v>272.886412735277</v>
      </c>
      <c r="H4814" s="9">
        <v>560.771322</v>
      </c>
      <c r="I4814" s="9">
        <v>648.603129</v>
      </c>
      <c r="J4814" s="10">
        <v>0.184101477265358</v>
      </c>
      <c r="K4814" s="10">
        <v>0.378321617841721</v>
      </c>
      <c r="L4814" s="10">
        <v>0.437576919794083</v>
      </c>
      <c r="M4814" s="10">
        <v>0.437576919794083</v>
      </c>
      <c r="N4814" s="10">
        <v>2.25347542762756</v>
      </c>
      <c r="O4814" s="10">
        <v>1.15662682056427</v>
      </c>
    </row>
    <row r="4815" spans="1:15">
      <c r="A4815" s="8">
        <v>2011</v>
      </c>
      <c r="B4815" s="8" t="s">
        <v>727</v>
      </c>
      <c r="C4815" s="8">
        <v>440900</v>
      </c>
      <c r="D4815" s="8" t="s">
        <v>27</v>
      </c>
      <c r="E4815" s="8" t="s">
        <v>703</v>
      </c>
      <c r="F4815" s="9">
        <v>1736.460156</v>
      </c>
      <c r="G4815" s="9">
        <v>319.22</v>
      </c>
      <c r="H4815" s="9">
        <v>696.73</v>
      </c>
      <c r="I4815" s="9">
        <v>729.37</v>
      </c>
      <c r="J4815" s="10">
        <v>0.183833763003349</v>
      </c>
      <c r="K4815" s="10">
        <v>0.401235818862915</v>
      </c>
      <c r="L4815" s="10">
        <v>0.420032680034637</v>
      </c>
      <c r="M4815" s="10">
        <v>0.420032680034637</v>
      </c>
      <c r="N4815" s="10">
        <v>2.24640345573425</v>
      </c>
      <c r="O4815" s="10">
        <v>1.04684746265411</v>
      </c>
    </row>
    <row r="4816" spans="1:15">
      <c r="A4816" s="8">
        <v>2012</v>
      </c>
      <c r="B4816" s="8" t="s">
        <v>727</v>
      </c>
      <c r="C4816" s="8">
        <v>440900</v>
      </c>
      <c r="D4816" s="8" t="s">
        <v>27</v>
      </c>
      <c r="E4816" s="8" t="s">
        <v>703</v>
      </c>
      <c r="F4816" s="9">
        <v>1931.69252</v>
      </c>
      <c r="G4816" s="9">
        <v>344.06</v>
      </c>
      <c r="H4816" s="9">
        <v>789.57</v>
      </c>
      <c r="I4816" s="9">
        <v>802.55</v>
      </c>
      <c r="J4816" s="10">
        <v>0.178113237023354</v>
      </c>
      <c r="K4816" s="10">
        <v>0.408745169639587</v>
      </c>
      <c r="L4816" s="10">
        <v>0.415464669466019</v>
      </c>
      <c r="M4816" s="10">
        <v>0.415464669466019</v>
      </c>
      <c r="N4816" s="10">
        <v>2.24199748039246</v>
      </c>
      <c r="O4816" s="10">
        <v>1.01643931865692</v>
      </c>
    </row>
    <row r="4817" spans="1:15">
      <c r="A4817" s="8">
        <v>2013</v>
      </c>
      <c r="B4817" s="8" t="s">
        <v>727</v>
      </c>
      <c r="C4817" s="8">
        <v>440900</v>
      </c>
      <c r="D4817" s="8" t="s">
        <v>27</v>
      </c>
      <c r="E4817" s="8" t="s">
        <v>703</v>
      </c>
      <c r="F4817" s="9">
        <v>2186.93331919219</v>
      </c>
      <c r="G4817" s="9">
        <v>373.06</v>
      </c>
      <c r="H4817" s="9">
        <v>893.45</v>
      </c>
      <c r="I4817" s="9">
        <v>893.66</v>
      </c>
      <c r="J4817" s="10">
        <v>0.17058590054512</v>
      </c>
      <c r="K4817" s="10">
        <v>0.40854012966156</v>
      </c>
      <c r="L4817" s="10">
        <v>0.408636152744293</v>
      </c>
      <c r="M4817" s="10">
        <v>0.408636152744293</v>
      </c>
      <c r="N4817" s="10">
        <v>2.21357464790344</v>
      </c>
      <c r="O4817" s="10">
        <v>1.00023508071899</v>
      </c>
    </row>
    <row r="4818" spans="1:15">
      <c r="A4818" s="8">
        <v>2014</v>
      </c>
      <c r="B4818" s="8" t="s">
        <v>727</v>
      </c>
      <c r="C4818" s="8">
        <v>440900</v>
      </c>
      <c r="D4818" s="8" t="s">
        <v>27</v>
      </c>
      <c r="E4818" s="8" t="s">
        <v>703</v>
      </c>
      <c r="F4818" s="9">
        <v>2375.38425600335</v>
      </c>
      <c r="G4818" s="9">
        <v>364.1</v>
      </c>
      <c r="H4818" s="9">
        <v>974.85</v>
      </c>
      <c r="I4818" s="9">
        <v>1010.08</v>
      </c>
      <c r="J4818" s="10">
        <v>0.153280466794968</v>
      </c>
      <c r="K4818" s="10">
        <v>0.410396754741669</v>
      </c>
      <c r="L4818" s="10">
        <v>0.425228029489517</v>
      </c>
      <c r="M4818" s="10">
        <v>0.425228029489517</v>
      </c>
      <c r="N4818" s="10">
        <v>2.24975800514221</v>
      </c>
      <c r="O4818" s="10">
        <v>1.03613889217377</v>
      </c>
    </row>
    <row r="4819" spans="1:15">
      <c r="A4819" s="8">
        <v>2015</v>
      </c>
      <c r="B4819" s="8" t="s">
        <v>727</v>
      </c>
      <c r="C4819" s="8">
        <v>440900</v>
      </c>
      <c r="D4819" s="8" t="s">
        <v>27</v>
      </c>
      <c r="E4819" s="8" t="s">
        <v>703</v>
      </c>
      <c r="F4819" s="9">
        <v>2439.73393527904</v>
      </c>
      <c r="G4819" s="9">
        <v>398.054658544672</v>
      </c>
      <c r="H4819" s="9">
        <v>920.238636</v>
      </c>
      <c r="I4819" s="9">
        <v>1121.440641</v>
      </c>
      <c r="J4819" s="10">
        <v>0.163154944777489</v>
      </c>
      <c r="K4819" s="10">
        <v>0.377188116312027</v>
      </c>
      <c r="L4819" s="10">
        <v>0.459656953811646</v>
      </c>
      <c r="M4819" s="10">
        <v>0.459656953811646</v>
      </c>
      <c r="N4819" s="10">
        <v>2.29650211334229</v>
      </c>
      <c r="O4819" s="10">
        <v>1.21864116191864</v>
      </c>
    </row>
    <row r="4820" spans="1:15">
      <c r="A4820" s="8">
        <v>2016</v>
      </c>
      <c r="B4820" s="8" t="s">
        <v>727</v>
      </c>
      <c r="C4820" s="8">
        <v>440900</v>
      </c>
      <c r="D4820" s="8" t="s">
        <v>27</v>
      </c>
      <c r="E4820" s="8" t="s">
        <v>703</v>
      </c>
      <c r="F4820" s="9">
        <v>2618.91166497192</v>
      </c>
      <c r="G4820" s="9">
        <v>449.631032752722</v>
      </c>
      <c r="H4820" s="9">
        <v>971.173728</v>
      </c>
      <c r="I4820" s="9">
        <v>1198.106904</v>
      </c>
      <c r="J4820" s="10">
        <v>0.171686217188835</v>
      </c>
      <c r="K4820" s="10">
        <v>0.370831042528152</v>
      </c>
      <c r="L4820" s="10">
        <v>0.457482755184174</v>
      </c>
      <c r="M4820" s="10">
        <v>0.457482755184174</v>
      </c>
      <c r="N4820" s="10">
        <v>2.28579664230347</v>
      </c>
      <c r="O4820" s="10">
        <v>1.23366892337799</v>
      </c>
    </row>
    <row r="4821" spans="1:15">
      <c r="A4821" s="8">
        <v>2017</v>
      </c>
      <c r="B4821" s="8" t="s">
        <v>727</v>
      </c>
      <c r="C4821" s="8">
        <v>440900</v>
      </c>
      <c r="D4821" s="8" t="s">
        <v>27</v>
      </c>
      <c r="E4821" s="8" t="s">
        <v>703</v>
      </c>
      <c r="F4821" s="9">
        <v>2881.06753</v>
      </c>
      <c r="G4821" s="9">
        <v>470.232247</v>
      </c>
      <c r="H4821" s="9">
        <v>1029.83937</v>
      </c>
      <c r="I4821" s="9">
        <v>1380.995913</v>
      </c>
      <c r="J4821" s="10">
        <v>0.163214594125748</v>
      </c>
      <c r="K4821" s="10">
        <v>0.357450604438782</v>
      </c>
      <c r="L4821" s="10">
        <v>0.479334801435471</v>
      </c>
      <c r="M4821" s="10">
        <v>0.479334801435471</v>
      </c>
      <c r="N4821" s="10">
        <v>2.31612014770508</v>
      </c>
      <c r="O4821" s="10">
        <v>1.34098184108734</v>
      </c>
    </row>
    <row r="4822" spans="1:15">
      <c r="A4822" s="8">
        <v>2018</v>
      </c>
      <c r="B4822" s="8" t="s">
        <v>727</v>
      </c>
      <c r="C4822" s="8">
        <v>440900</v>
      </c>
      <c r="D4822" s="8" t="s">
        <v>27</v>
      </c>
      <c r="E4822" s="8" t="s">
        <v>703</v>
      </c>
      <c r="F4822" s="9">
        <v>3095.1134</v>
      </c>
      <c r="G4822" s="9">
        <v>490.5673</v>
      </c>
      <c r="H4822" s="9">
        <v>1084.6373</v>
      </c>
      <c r="I4822" s="9">
        <v>1519.9088</v>
      </c>
      <c r="J4822" s="10">
        <v>0.158497363328934</v>
      </c>
      <c r="K4822" s="10">
        <v>0.35043540596962</v>
      </c>
      <c r="L4822" s="10">
        <v>0.491067230701447</v>
      </c>
      <c r="M4822" s="10">
        <v>0.491067230701447</v>
      </c>
      <c r="N4822" s="10">
        <v>2.33256983757019</v>
      </c>
      <c r="O4822" s="10">
        <v>1.40130603313446</v>
      </c>
    </row>
    <row r="4823" spans="1:15">
      <c r="A4823" s="8">
        <v>2019</v>
      </c>
      <c r="B4823" s="8" t="s">
        <v>727</v>
      </c>
      <c r="C4823" s="8">
        <v>440900</v>
      </c>
      <c r="D4823" s="8" t="s">
        <v>27</v>
      </c>
      <c r="E4823" s="8" t="s">
        <v>703</v>
      </c>
      <c r="F4823" s="9">
        <v>3248.11453115556</v>
      </c>
      <c r="G4823" s="9">
        <v>580.657627651553</v>
      </c>
      <c r="H4823" s="9">
        <v>1078.28366665004</v>
      </c>
      <c r="I4823" s="9">
        <v>1589.17323685396</v>
      </c>
      <c r="J4823" s="10">
        <v>0.178767591714859</v>
      </c>
      <c r="K4823" s="10">
        <v>0.331972181797028</v>
      </c>
      <c r="L4823" s="10">
        <v>0.489260226488113</v>
      </c>
      <c r="M4823" s="10">
        <v>0.489260226488113</v>
      </c>
      <c r="N4823" s="10">
        <v>2.31049251556396</v>
      </c>
      <c r="O4823" s="10">
        <v>1.47379887104034</v>
      </c>
    </row>
    <row r="4824" spans="1:15">
      <c r="A4824" s="8">
        <v>2020</v>
      </c>
      <c r="B4824" s="8" t="s">
        <v>727</v>
      </c>
      <c r="C4824" s="8">
        <v>440900</v>
      </c>
      <c r="D4824" s="8" t="s">
        <v>27</v>
      </c>
      <c r="E4824" s="8" t="s">
        <v>703</v>
      </c>
      <c r="F4824" s="9">
        <v>3279.3057</v>
      </c>
      <c r="G4824" s="9">
        <v>648.675048828125</v>
      </c>
      <c r="H4824" s="9">
        <v>1032.42907714844</v>
      </c>
      <c r="I4824" s="9">
        <v>1598.20166015625</v>
      </c>
      <c r="J4824" s="10">
        <v>0.197808653116226</v>
      </c>
      <c r="K4824" s="10">
        <v>0.314831614494324</v>
      </c>
      <c r="L4824" s="10">
        <v>0.487359762191772</v>
      </c>
      <c r="M4824" s="10">
        <v>0.487359762191772</v>
      </c>
      <c r="N4824" s="10">
        <v>2.28955125808716</v>
      </c>
      <c r="O4824" s="10">
        <v>1.54800140857697</v>
      </c>
    </row>
    <row r="4825" spans="1:15">
      <c r="A4825" s="8">
        <v>2021</v>
      </c>
      <c r="B4825" s="8" t="s">
        <v>727</v>
      </c>
      <c r="C4825" s="8">
        <v>440900</v>
      </c>
      <c r="D4825" s="8" t="s">
        <v>27</v>
      </c>
      <c r="E4825" s="8" t="s">
        <v>703</v>
      </c>
      <c r="F4825" s="9">
        <v>3698.1022</v>
      </c>
      <c r="G4825" s="9">
        <v>648.851867675781</v>
      </c>
      <c r="H4825" s="9">
        <v>1319.24206542969</v>
      </c>
      <c r="I4825" s="9">
        <v>1730.00830078125</v>
      </c>
      <c r="J4825" s="10">
        <v>0.175455361604691</v>
      </c>
      <c r="K4825" s="10">
        <v>0.356734871864319</v>
      </c>
      <c r="L4825" s="10">
        <v>0.467809766530991</v>
      </c>
      <c r="M4825" s="10">
        <v>0.467809766530991</v>
      </c>
      <c r="N4825" s="10">
        <v>2.29235434532166</v>
      </c>
      <c r="O4825" s="10">
        <v>1.31136536598206</v>
      </c>
    </row>
    <row r="4826" spans="1:15">
      <c r="A4826" s="8">
        <v>2022</v>
      </c>
      <c r="B4826" s="8" t="s">
        <v>727</v>
      </c>
      <c r="C4826" s="8">
        <v>440900</v>
      </c>
      <c r="D4826" s="8" t="s">
        <v>27</v>
      </c>
      <c r="E4826" s="8" t="s">
        <v>703</v>
      </c>
      <c r="F4826" s="9">
        <v>3904.63</v>
      </c>
      <c r="G4826" s="9">
        <v>699.01</v>
      </c>
      <c r="H4826" s="9">
        <v>1421.12</v>
      </c>
      <c r="I4826" s="9">
        <v>1784.51</v>
      </c>
      <c r="J4826" s="10">
        <v>0.179020803507631</v>
      </c>
      <c r="K4826" s="10">
        <v>0.363957660520971</v>
      </c>
      <c r="L4826" s="10">
        <v>0.457024097033522</v>
      </c>
      <c r="M4826" s="10">
        <v>0.457024097033522</v>
      </c>
      <c r="N4826" s="10">
        <v>2.27800841565014</v>
      </c>
      <c r="O4826" s="10">
        <v>1.25570676649403</v>
      </c>
    </row>
    <row r="4827" spans="1:15">
      <c r="A4827" s="1">
        <v>2023</v>
      </c>
      <c r="B4827" s="1" t="s">
        <v>727</v>
      </c>
      <c r="C4827" s="1">
        <v>440900</v>
      </c>
      <c r="D4827" s="1" t="s">
        <v>27</v>
      </c>
      <c r="E4827" s="1" t="s">
        <v>703</v>
      </c>
      <c r="F4827" s="14" t="s">
        <v>728</v>
      </c>
      <c r="G4827" s="14">
        <v>725.28</v>
      </c>
      <c r="H4827" s="14" t="s">
        <v>729</v>
      </c>
      <c r="I4827" s="14">
        <v>1915.94</v>
      </c>
      <c r="J4827" s="18">
        <f>G4827/F4827</f>
        <v>0.181901174251734</v>
      </c>
      <c r="K4827" s="18">
        <f>H4827/F4827</f>
        <v>0.337578563510416</v>
      </c>
      <c r="L4827" s="18">
        <f>I4827/F4827</f>
        <v>0.48052026223785</v>
      </c>
      <c r="M4827" s="18">
        <f>I4827/F4827</f>
        <v>0.48052026223785</v>
      </c>
      <c r="N4827" s="18">
        <f>J4827*1+K4827*2+L4827*3</f>
        <v>2.29861908798612</v>
      </c>
      <c r="O4827" s="18">
        <f>I4827/H4827</f>
        <v>1.4234323922734</v>
      </c>
    </row>
    <row r="4828" spans="1:15">
      <c r="A4828" s="8">
        <v>2000</v>
      </c>
      <c r="B4828" s="8" t="s">
        <v>730</v>
      </c>
      <c r="C4828" s="8">
        <v>441200</v>
      </c>
      <c r="D4828" s="8" t="s">
        <v>27</v>
      </c>
      <c r="E4828" s="8" t="s">
        <v>703</v>
      </c>
      <c r="F4828" s="9">
        <v>249.78</v>
      </c>
      <c r="G4828" s="9">
        <v>91.75</v>
      </c>
      <c r="H4828" s="9">
        <v>53.1</v>
      </c>
      <c r="I4828" s="9">
        <v>104.93</v>
      </c>
      <c r="J4828" s="10">
        <v>0.367323249578476</v>
      </c>
      <c r="K4828" s="10">
        <v>0.21258707344532</v>
      </c>
      <c r="L4828" s="10">
        <v>0.420089691877365</v>
      </c>
      <c r="M4828" s="10">
        <v>0.420089691877365</v>
      </c>
      <c r="N4828" s="10">
        <v>2.05276656150818</v>
      </c>
      <c r="O4828" s="10">
        <v>1.97608292102814</v>
      </c>
    </row>
    <row r="4829" spans="1:15">
      <c r="A4829" s="8">
        <v>2001</v>
      </c>
      <c r="B4829" s="8" t="s">
        <v>730</v>
      </c>
      <c r="C4829" s="8">
        <v>441200</v>
      </c>
      <c r="D4829" s="8" t="s">
        <v>27</v>
      </c>
      <c r="E4829" s="8" t="s">
        <v>703</v>
      </c>
      <c r="F4829" s="9">
        <v>411.02</v>
      </c>
      <c r="G4829" s="9">
        <v>117.51</v>
      </c>
      <c r="H4829" s="9">
        <v>147.19</v>
      </c>
      <c r="I4829" s="9">
        <v>146.36</v>
      </c>
      <c r="J4829" s="10">
        <v>0.285898506641388</v>
      </c>
      <c r="K4829" s="10">
        <v>0.358109086751938</v>
      </c>
      <c r="L4829" s="10">
        <v>0.356089740991592</v>
      </c>
      <c r="M4829" s="10">
        <v>0.356089740991592</v>
      </c>
      <c r="N4829" s="10">
        <v>2.07038593292236</v>
      </c>
      <c r="O4829" s="10">
        <v>0.994361042976379</v>
      </c>
    </row>
    <row r="4830" spans="1:15">
      <c r="A4830" s="8">
        <v>2002</v>
      </c>
      <c r="B4830" s="8" t="s">
        <v>730</v>
      </c>
      <c r="C4830" s="8">
        <v>441200</v>
      </c>
      <c r="D4830" s="8" t="s">
        <v>27</v>
      </c>
      <c r="E4830" s="8" t="s">
        <v>703</v>
      </c>
      <c r="F4830" s="9">
        <v>450.22</v>
      </c>
      <c r="G4830" s="9">
        <v>125.03</v>
      </c>
      <c r="H4830" s="9">
        <v>166.76</v>
      </c>
      <c r="I4830" s="9">
        <v>158.39</v>
      </c>
      <c r="J4830" s="10">
        <v>0.277708679437637</v>
      </c>
      <c r="K4830" s="10">
        <v>0.370396703481674</v>
      </c>
      <c r="L4830" s="10">
        <v>0.351805776357651</v>
      </c>
      <c r="M4830" s="10">
        <v>0.351805776357651</v>
      </c>
      <c r="N4830" s="10">
        <v>2.07391929626465</v>
      </c>
      <c r="O4830" s="10">
        <v>0.949808120727539</v>
      </c>
    </row>
    <row r="4831" spans="1:15">
      <c r="A4831" s="8">
        <v>2003</v>
      </c>
      <c r="B4831" s="8" t="s">
        <v>730</v>
      </c>
      <c r="C4831" s="8">
        <v>441200</v>
      </c>
      <c r="D4831" s="8" t="s">
        <v>27</v>
      </c>
      <c r="E4831" s="8" t="s">
        <v>703</v>
      </c>
      <c r="F4831" s="9">
        <v>466.39</v>
      </c>
      <c r="G4831" s="9">
        <v>134.41</v>
      </c>
      <c r="H4831" s="9">
        <v>156.61</v>
      </c>
      <c r="I4831" s="9">
        <v>175.36</v>
      </c>
      <c r="J4831" s="10">
        <v>0.288192272186279</v>
      </c>
      <c r="K4831" s="10">
        <v>0.335791945457458</v>
      </c>
      <c r="L4831" s="10">
        <v>0.375994324684143</v>
      </c>
      <c r="M4831" s="10">
        <v>0.375994324684143</v>
      </c>
      <c r="N4831" s="10">
        <v>2.08775901794434</v>
      </c>
      <c r="O4831" s="10">
        <v>1.11972415447235</v>
      </c>
    </row>
    <row r="4832" spans="1:15">
      <c r="A4832" s="8">
        <v>2004</v>
      </c>
      <c r="B4832" s="8" t="s">
        <v>730</v>
      </c>
      <c r="C4832" s="8">
        <v>441200</v>
      </c>
      <c r="D4832" s="8" t="s">
        <v>27</v>
      </c>
      <c r="E4832" s="8" t="s">
        <v>703</v>
      </c>
      <c r="F4832" s="9">
        <v>548.51</v>
      </c>
      <c r="G4832" s="9">
        <v>151.06</v>
      </c>
      <c r="H4832" s="9">
        <v>195.49</v>
      </c>
      <c r="I4832" s="9">
        <v>201.96</v>
      </c>
      <c r="J4832" s="10">
        <v>0.275400638580322</v>
      </c>
      <c r="K4832" s="10">
        <v>0.356401890516281</v>
      </c>
      <c r="L4832" s="10">
        <v>0.368197470903397</v>
      </c>
      <c r="M4832" s="10">
        <v>0.368197470903397</v>
      </c>
      <c r="N4832" s="10">
        <v>2.09279680252075</v>
      </c>
      <c r="O4832" s="10">
        <v>1.03309631347656</v>
      </c>
    </row>
    <row r="4833" spans="1:15">
      <c r="A4833" s="8">
        <v>2005</v>
      </c>
      <c r="B4833" s="8" t="s">
        <v>730</v>
      </c>
      <c r="C4833" s="8">
        <v>441200</v>
      </c>
      <c r="D4833" s="8" t="s">
        <v>27</v>
      </c>
      <c r="E4833" s="8" t="s">
        <v>703</v>
      </c>
      <c r="F4833" s="9">
        <v>420.9546</v>
      </c>
      <c r="G4833" s="9">
        <v>120.7203</v>
      </c>
      <c r="H4833" s="9">
        <v>99.8653</v>
      </c>
      <c r="I4833" s="9">
        <v>200.369</v>
      </c>
      <c r="J4833" s="10">
        <v>0.286777496337891</v>
      </c>
      <c r="K4833" s="10">
        <v>0.237235322594643</v>
      </c>
      <c r="L4833" s="10">
        <v>0.475987195968628</v>
      </c>
      <c r="M4833" s="10">
        <v>0.475987195968628</v>
      </c>
      <c r="N4833" s="10">
        <v>2.18920969963074</v>
      </c>
      <c r="O4833" s="10">
        <v>2.00639271736145</v>
      </c>
    </row>
    <row r="4834" spans="1:15">
      <c r="A4834" s="8">
        <v>2006</v>
      </c>
      <c r="B4834" s="8" t="s">
        <v>730</v>
      </c>
      <c r="C4834" s="8">
        <v>441200</v>
      </c>
      <c r="D4834" s="8" t="s">
        <v>27</v>
      </c>
      <c r="E4834" s="8" t="s">
        <v>703</v>
      </c>
      <c r="F4834" s="9">
        <v>516.09</v>
      </c>
      <c r="G4834" s="9">
        <v>147.81</v>
      </c>
      <c r="H4834" s="9">
        <v>149.41</v>
      </c>
      <c r="I4834" s="9">
        <v>218.88</v>
      </c>
      <c r="J4834" s="10">
        <v>0.28640353679657</v>
      </c>
      <c r="K4834" s="10">
        <v>0.289503782987595</v>
      </c>
      <c r="L4834" s="10">
        <v>0.42411208152771</v>
      </c>
      <c r="M4834" s="10">
        <v>0.42411208152771</v>
      </c>
      <c r="N4834" s="10">
        <v>2.13774728775024</v>
      </c>
      <c r="O4834" s="10">
        <v>1.46496224403381</v>
      </c>
    </row>
    <row r="4835" spans="1:15">
      <c r="A4835" s="8">
        <v>2007</v>
      </c>
      <c r="B4835" s="8" t="s">
        <v>730</v>
      </c>
      <c r="C4835" s="8">
        <v>441200</v>
      </c>
      <c r="D4835" s="8" t="s">
        <v>27</v>
      </c>
      <c r="E4835" s="8" t="s">
        <v>703</v>
      </c>
      <c r="F4835" s="9">
        <v>592.22</v>
      </c>
      <c r="G4835" s="9">
        <v>139.53</v>
      </c>
      <c r="H4835" s="9">
        <v>200.7</v>
      </c>
      <c r="I4835" s="9">
        <v>251.99</v>
      </c>
      <c r="J4835" s="10">
        <v>0.235605016350746</v>
      </c>
      <c r="K4835" s="10">
        <v>0.338894337415695</v>
      </c>
      <c r="L4835" s="10">
        <v>0.42550066113472</v>
      </c>
      <c r="M4835" s="10">
        <v>0.42550066113472</v>
      </c>
      <c r="N4835" s="10">
        <v>2.18989562988281</v>
      </c>
      <c r="O4835" s="10">
        <v>1.25555551052094</v>
      </c>
    </row>
    <row r="4836" spans="1:15">
      <c r="A4836" s="8">
        <v>2008</v>
      </c>
      <c r="B4836" s="8" t="s">
        <v>730</v>
      </c>
      <c r="C4836" s="8">
        <v>441200</v>
      </c>
      <c r="D4836" s="8" t="s">
        <v>27</v>
      </c>
      <c r="E4836" s="8" t="s">
        <v>703</v>
      </c>
      <c r="F4836" s="9">
        <v>715.85</v>
      </c>
      <c r="G4836" s="9">
        <v>162.14</v>
      </c>
      <c r="H4836" s="9">
        <v>262.79</v>
      </c>
      <c r="I4836" s="9">
        <v>290.92</v>
      </c>
      <c r="J4836" s="10">
        <v>0.226499959826469</v>
      </c>
      <c r="K4836" s="10">
        <v>0.367102056741714</v>
      </c>
      <c r="L4836" s="10">
        <v>0.406397998332977</v>
      </c>
      <c r="M4836" s="10">
        <v>0.406397998332977</v>
      </c>
      <c r="N4836" s="10">
        <v>2.17989802360535</v>
      </c>
      <c r="O4836" s="10">
        <v>1.10704362392426</v>
      </c>
    </row>
    <row r="4837" spans="1:15">
      <c r="A4837" s="8">
        <v>2009</v>
      </c>
      <c r="B4837" s="8" t="s">
        <v>730</v>
      </c>
      <c r="C4837" s="8">
        <v>441200</v>
      </c>
      <c r="D4837" s="8" t="s">
        <v>27</v>
      </c>
      <c r="E4837" s="8" t="s">
        <v>703</v>
      </c>
      <c r="F4837" s="9">
        <v>793.412369</v>
      </c>
      <c r="G4837" s="9">
        <v>165.33</v>
      </c>
      <c r="H4837" s="9">
        <v>319.63</v>
      </c>
      <c r="I4837" s="9">
        <v>376.95</v>
      </c>
      <c r="J4837" s="10">
        <v>0.208378404378891</v>
      </c>
      <c r="K4837" s="10">
        <v>0.402854830026627</v>
      </c>
      <c r="L4837" s="10">
        <v>0.475099712610245</v>
      </c>
      <c r="M4837" s="10">
        <v>0.475099712610245</v>
      </c>
      <c r="N4837" s="10">
        <v>2.43938732147217</v>
      </c>
      <c r="O4837" s="10">
        <v>1.17933237552643</v>
      </c>
    </row>
    <row r="4838" spans="1:15">
      <c r="A4838" s="8">
        <v>2010</v>
      </c>
      <c r="B4838" s="8" t="s">
        <v>730</v>
      </c>
      <c r="C4838" s="8">
        <v>441200</v>
      </c>
      <c r="D4838" s="8" t="s">
        <v>27</v>
      </c>
      <c r="E4838" s="8" t="s">
        <v>703</v>
      </c>
      <c r="F4838" s="9">
        <v>965.119985</v>
      </c>
      <c r="G4838" s="9">
        <v>189.808556191851</v>
      </c>
      <c r="H4838" s="9">
        <v>348.130212</v>
      </c>
      <c r="I4838" s="9">
        <v>427.181217</v>
      </c>
      <c r="J4838" s="10">
        <v>0.196668356657028</v>
      </c>
      <c r="K4838" s="10">
        <v>0.360711842775345</v>
      </c>
      <c r="L4838" s="10">
        <v>0.442619800567627</v>
      </c>
      <c r="M4838" s="10">
        <v>0.442619800567627</v>
      </c>
      <c r="N4838" s="10">
        <v>2.24595141410828</v>
      </c>
      <c r="O4838" s="10">
        <v>1.22707307338715</v>
      </c>
    </row>
    <row r="4839" spans="1:15">
      <c r="A4839" s="8">
        <v>2011</v>
      </c>
      <c r="B4839" s="8" t="s">
        <v>730</v>
      </c>
      <c r="C4839" s="8">
        <v>441200</v>
      </c>
      <c r="D4839" s="8" t="s">
        <v>27</v>
      </c>
      <c r="E4839" s="8" t="s">
        <v>703</v>
      </c>
      <c r="F4839" s="9">
        <v>1169.413878</v>
      </c>
      <c r="G4839" s="9">
        <v>226.34</v>
      </c>
      <c r="H4839" s="9">
        <v>587.25</v>
      </c>
      <c r="I4839" s="9">
        <v>510.69</v>
      </c>
      <c r="J4839" s="10">
        <v>0.193549945950508</v>
      </c>
      <c r="K4839" s="10">
        <v>0.50217467546463</v>
      </c>
      <c r="L4839" s="10">
        <v>0.436705946922302</v>
      </c>
      <c r="M4839" s="10">
        <v>0.436705946922302</v>
      </c>
      <c r="N4839" s="10">
        <v>2.50801706314087</v>
      </c>
      <c r="O4839" s="10">
        <v>0.869629621505737</v>
      </c>
    </row>
    <row r="4840" spans="1:15">
      <c r="A4840" s="8">
        <v>2012</v>
      </c>
      <c r="B4840" s="8" t="s">
        <v>730</v>
      </c>
      <c r="C4840" s="8">
        <v>441200</v>
      </c>
      <c r="D4840" s="8" t="s">
        <v>27</v>
      </c>
      <c r="E4840" s="8" t="s">
        <v>703</v>
      </c>
      <c r="F4840" s="9">
        <v>1279.644652</v>
      </c>
      <c r="G4840" s="9">
        <v>238.66</v>
      </c>
      <c r="H4840" s="9">
        <v>669.32</v>
      </c>
      <c r="I4840" s="9">
        <v>554.38</v>
      </c>
      <c r="J4840" s="10">
        <v>0.186504900455475</v>
      </c>
      <c r="K4840" s="10">
        <v>0.52305144071579</v>
      </c>
      <c r="L4840" s="10">
        <v>0.43322965502739</v>
      </c>
      <c r="M4840" s="10">
        <v>0.43322965502739</v>
      </c>
      <c r="N4840" s="10">
        <v>2.53229665756226</v>
      </c>
      <c r="O4840" s="10">
        <v>0.828273475170135</v>
      </c>
    </row>
    <row r="4841" spans="1:15">
      <c r="A4841" s="8">
        <v>2013</v>
      </c>
      <c r="B4841" s="8" t="s">
        <v>730</v>
      </c>
      <c r="C4841" s="8">
        <v>441200</v>
      </c>
      <c r="D4841" s="8" t="s">
        <v>27</v>
      </c>
      <c r="E4841" s="8" t="s">
        <v>703</v>
      </c>
      <c r="F4841" s="9">
        <v>1437.04459760918</v>
      </c>
      <c r="G4841" s="9">
        <v>262.46</v>
      </c>
      <c r="H4841" s="9">
        <v>791.02</v>
      </c>
      <c r="I4841" s="9">
        <v>606.59</v>
      </c>
      <c r="J4841" s="10">
        <v>0.182638734579086</v>
      </c>
      <c r="K4841" s="10">
        <v>0.550449192523956</v>
      </c>
      <c r="L4841" s="10">
        <v>0.422109365463257</v>
      </c>
      <c r="M4841" s="10">
        <v>0.422109365463257</v>
      </c>
      <c r="N4841" s="10">
        <v>2.54986524581909</v>
      </c>
      <c r="O4841" s="10">
        <v>0.766845345497131</v>
      </c>
    </row>
    <row r="4842" spans="1:15">
      <c r="A4842" s="8">
        <v>2014</v>
      </c>
      <c r="B4842" s="8" t="s">
        <v>730</v>
      </c>
      <c r="C4842" s="8">
        <v>441200</v>
      </c>
      <c r="D4842" s="8" t="s">
        <v>27</v>
      </c>
      <c r="E4842" s="8" t="s">
        <v>703</v>
      </c>
      <c r="F4842" s="9">
        <v>1580.49899751413</v>
      </c>
      <c r="G4842" s="9">
        <v>271.96</v>
      </c>
      <c r="H4842" s="9">
        <v>922.72</v>
      </c>
      <c r="I4842" s="9">
        <v>650.2</v>
      </c>
      <c r="J4842" s="10">
        <v>0.172072231769562</v>
      </c>
      <c r="K4842" s="10">
        <v>0.583815634250641</v>
      </c>
      <c r="L4842" s="10">
        <v>0.411389052867889</v>
      </c>
      <c r="M4842" s="10">
        <v>0.411389052867889</v>
      </c>
      <c r="N4842" s="10">
        <v>2.57387065887451</v>
      </c>
      <c r="O4842" s="10">
        <v>0.704655826091766</v>
      </c>
    </row>
    <row r="4843" spans="1:15">
      <c r="A4843" s="8">
        <v>2015</v>
      </c>
      <c r="B4843" s="8" t="s">
        <v>730</v>
      </c>
      <c r="C4843" s="8">
        <v>441200</v>
      </c>
      <c r="D4843" s="8" t="s">
        <v>27</v>
      </c>
      <c r="E4843" s="8" t="s">
        <v>703</v>
      </c>
      <c r="F4843" s="9">
        <v>1691.8542984386</v>
      </c>
      <c r="G4843" s="9">
        <v>288.495425376791</v>
      </c>
      <c r="H4843" s="9">
        <v>783.601898</v>
      </c>
      <c r="I4843" s="9">
        <v>619.756975</v>
      </c>
      <c r="J4843" s="10">
        <v>0.170520260930061</v>
      </c>
      <c r="K4843" s="10">
        <v>0.463161587715149</v>
      </c>
      <c r="L4843" s="10">
        <v>0.366318166255951</v>
      </c>
      <c r="M4843" s="10">
        <v>0.366318166255951</v>
      </c>
      <c r="N4843" s="10">
        <v>2.19579792022705</v>
      </c>
      <c r="O4843" s="10">
        <v>0.790907979011536</v>
      </c>
    </row>
    <row r="4844" spans="1:15">
      <c r="A4844" s="8">
        <v>2016</v>
      </c>
      <c r="B4844" s="8" t="s">
        <v>730</v>
      </c>
      <c r="C4844" s="8">
        <v>441200</v>
      </c>
      <c r="D4844" s="8" t="s">
        <v>27</v>
      </c>
      <c r="E4844" s="8" t="s">
        <v>703</v>
      </c>
      <c r="F4844" s="9">
        <v>1810.6681148407</v>
      </c>
      <c r="G4844" s="9">
        <v>317.666325120705</v>
      </c>
      <c r="H4844" s="9">
        <v>799.658999</v>
      </c>
      <c r="I4844" s="9">
        <v>693.342791</v>
      </c>
      <c r="J4844" s="10">
        <v>0.17544150352478</v>
      </c>
      <c r="K4844" s="10">
        <v>0.441637545824051</v>
      </c>
      <c r="L4844" s="10">
        <v>0.382920980453491</v>
      </c>
      <c r="M4844" s="10">
        <v>0.382920980453491</v>
      </c>
      <c r="N4844" s="10">
        <v>2.20747947692871</v>
      </c>
      <c r="O4844" s="10">
        <v>0.86704808473587</v>
      </c>
    </row>
    <row r="4845" spans="1:15">
      <c r="A4845" s="8">
        <v>2017</v>
      </c>
      <c r="B4845" s="8" t="s">
        <v>730</v>
      </c>
      <c r="C4845" s="8">
        <v>441200</v>
      </c>
      <c r="D4845" s="8" t="s">
        <v>27</v>
      </c>
      <c r="E4845" s="8" t="s">
        <v>703</v>
      </c>
      <c r="F4845" s="9">
        <v>1964.96636262685</v>
      </c>
      <c r="G4845" s="9">
        <v>326.622977717349</v>
      </c>
      <c r="H4845" s="9">
        <v>833.924535</v>
      </c>
      <c r="I4845" s="9">
        <v>804.41885</v>
      </c>
      <c r="J4845" s="10">
        <v>0.166223183274269</v>
      </c>
      <c r="K4845" s="10">
        <v>0.424396336078644</v>
      </c>
      <c r="L4845" s="10">
        <v>0.409380465745926</v>
      </c>
      <c r="M4845" s="10">
        <v>0.409380465745926</v>
      </c>
      <c r="N4845" s="10">
        <v>2.24315714836121</v>
      </c>
      <c r="O4845" s="10">
        <v>0.964618265628815</v>
      </c>
    </row>
    <row r="4846" spans="1:15">
      <c r="A4846" s="8">
        <v>2018</v>
      </c>
      <c r="B4846" s="8" t="s">
        <v>730</v>
      </c>
      <c r="C4846" s="8">
        <v>441200</v>
      </c>
      <c r="D4846" s="8" t="s">
        <v>27</v>
      </c>
      <c r="E4846" s="8" t="s">
        <v>703</v>
      </c>
      <c r="F4846" s="9">
        <v>2102.2941</v>
      </c>
      <c r="G4846" s="9">
        <v>348.2431</v>
      </c>
      <c r="H4846" s="9">
        <v>867.2576</v>
      </c>
      <c r="I4846" s="9">
        <v>886.7934</v>
      </c>
      <c r="J4846" s="10">
        <v>0.165649086236954</v>
      </c>
      <c r="K4846" s="10">
        <v>0.412529140710831</v>
      </c>
      <c r="L4846" s="10">
        <v>0.421821773052216</v>
      </c>
      <c r="M4846" s="10">
        <v>0.421821773052216</v>
      </c>
      <c r="N4846" s="10">
        <v>2.25617265701294</v>
      </c>
      <c r="O4846" s="10">
        <v>1.02252590656281</v>
      </c>
    </row>
    <row r="4847" spans="1:15">
      <c r="A4847" s="8">
        <v>2019</v>
      </c>
      <c r="B4847" s="8" t="s">
        <v>730</v>
      </c>
      <c r="C4847" s="8">
        <v>441200</v>
      </c>
      <c r="D4847" s="8" t="s">
        <v>27</v>
      </c>
      <c r="E4847" s="8" t="s">
        <v>703</v>
      </c>
      <c r="F4847" s="9">
        <v>2250.67365758106</v>
      </c>
      <c r="G4847" s="9">
        <v>386.576422177497</v>
      </c>
      <c r="H4847" s="9">
        <v>889.500536005468</v>
      </c>
      <c r="I4847" s="9">
        <v>974.596699398095</v>
      </c>
      <c r="J4847" s="10">
        <v>0.171760320663452</v>
      </c>
      <c r="K4847" s="10">
        <v>0.39521524310112</v>
      </c>
      <c r="L4847" s="10">
        <v>0.433024436235428</v>
      </c>
      <c r="M4847" s="10">
        <v>0.433024436235428</v>
      </c>
      <c r="N4847" s="10">
        <v>2.26126408576965</v>
      </c>
      <c r="O4847" s="10">
        <v>1.09566736221313</v>
      </c>
    </row>
    <row r="4848" spans="1:15">
      <c r="A4848" s="8">
        <v>2020</v>
      </c>
      <c r="B4848" s="8" t="s">
        <v>730</v>
      </c>
      <c r="C4848" s="8">
        <v>441200</v>
      </c>
      <c r="D4848" s="8" t="s">
        <v>27</v>
      </c>
      <c r="E4848" s="8" t="s">
        <v>703</v>
      </c>
      <c r="F4848" s="9">
        <v>2311.6491</v>
      </c>
      <c r="G4848" s="9">
        <v>437.270385742188</v>
      </c>
      <c r="H4848" s="9">
        <v>902.188415527344</v>
      </c>
      <c r="I4848" s="9">
        <v>972.190246582031</v>
      </c>
      <c r="J4848" s="10">
        <v>0.189159497618675</v>
      </c>
      <c r="K4848" s="10">
        <v>0.390279144048691</v>
      </c>
      <c r="L4848" s="10">
        <v>0.420561343431473</v>
      </c>
      <c r="M4848" s="10">
        <v>0.420561343431473</v>
      </c>
      <c r="N4848" s="10">
        <v>2.2314019203186</v>
      </c>
      <c r="O4848" s="10">
        <v>1.07759118080139</v>
      </c>
    </row>
    <row r="4849" spans="1:15">
      <c r="A4849" s="8">
        <v>2021</v>
      </c>
      <c r="B4849" s="8" t="s">
        <v>730</v>
      </c>
      <c r="C4849" s="8">
        <v>441200</v>
      </c>
      <c r="D4849" s="8" t="s">
        <v>27</v>
      </c>
      <c r="E4849" s="8" t="s">
        <v>703</v>
      </c>
      <c r="F4849" s="9">
        <v>2649.9864</v>
      </c>
      <c r="G4849" s="9">
        <v>458.464202880859</v>
      </c>
      <c r="H4849" s="9">
        <v>1101.47729492187</v>
      </c>
      <c r="I4849" s="9">
        <v>1090.044921875</v>
      </c>
      <c r="J4849" s="10">
        <v>0.173006251454353</v>
      </c>
      <c r="K4849" s="10">
        <v>0.415653944015503</v>
      </c>
      <c r="L4849" s="10">
        <v>0.411339819431305</v>
      </c>
      <c r="M4849" s="10">
        <v>0.411339819431305</v>
      </c>
      <c r="N4849" s="10">
        <v>2.2383337020874</v>
      </c>
      <c r="O4849" s="10">
        <v>0.989620864391327</v>
      </c>
    </row>
    <row r="4850" spans="1:15">
      <c r="A4850" s="8">
        <v>2022</v>
      </c>
      <c r="B4850" s="8" t="s">
        <v>730</v>
      </c>
      <c r="C4850" s="8">
        <v>441200</v>
      </c>
      <c r="D4850" s="8" t="s">
        <v>27</v>
      </c>
      <c r="E4850" s="8" t="s">
        <v>703</v>
      </c>
      <c r="F4850" s="9">
        <v>2705.05</v>
      </c>
      <c r="G4850" s="9">
        <v>486.46</v>
      </c>
      <c r="H4850" s="9">
        <v>1126.94</v>
      </c>
      <c r="I4850" s="9">
        <v>1091.65</v>
      </c>
      <c r="J4850" s="10">
        <v>0.179834014158703</v>
      </c>
      <c r="K4850" s="10">
        <v>0.41660597770836</v>
      </c>
      <c r="L4850" s="10">
        <v>0.403560008132937</v>
      </c>
      <c r="M4850" s="10">
        <v>0.403560008132937</v>
      </c>
      <c r="N4850" s="10">
        <v>2.22372599397423</v>
      </c>
      <c r="O4850" s="10">
        <v>0.968685111895931</v>
      </c>
    </row>
    <row r="4851" spans="1:15">
      <c r="A4851" s="1">
        <v>2023</v>
      </c>
      <c r="B4851" s="1" t="s">
        <v>730</v>
      </c>
      <c r="C4851" s="1">
        <v>441200</v>
      </c>
      <c r="D4851" s="1" t="s">
        <v>27</v>
      </c>
      <c r="E4851" s="1" t="s">
        <v>703</v>
      </c>
      <c r="F4851" s="14" t="s">
        <v>731</v>
      </c>
      <c r="G4851" s="14">
        <v>498.94</v>
      </c>
      <c r="H4851" s="14" t="s">
        <v>732</v>
      </c>
      <c r="I4851" s="14">
        <v>1139.01</v>
      </c>
      <c r="J4851" s="18">
        <f>G4851/F4851</f>
        <v>0.178670801536969</v>
      </c>
      <c r="K4851" s="18">
        <f>H4851/F4851</f>
        <v>0.413448832770518</v>
      </c>
      <c r="L4851" s="18">
        <f>I4851/F4851</f>
        <v>0.407880365692513</v>
      </c>
      <c r="M4851" s="18">
        <f>I4851/F4851</f>
        <v>0.407880365692513</v>
      </c>
      <c r="N4851" s="18">
        <f>J4851*1+K4851*2+L4851*3</f>
        <v>2.22920956415554</v>
      </c>
      <c r="O4851" s="18">
        <f>I4851/H4851</f>
        <v>0.986531665742794</v>
      </c>
    </row>
    <row r="4852" spans="1:15">
      <c r="A4852" s="8">
        <v>2000</v>
      </c>
      <c r="B4852" s="8" t="s">
        <v>733</v>
      </c>
      <c r="C4852" s="8">
        <v>441300</v>
      </c>
      <c r="D4852" s="8" t="s">
        <v>27</v>
      </c>
      <c r="E4852" s="8" t="s">
        <v>703</v>
      </c>
      <c r="F4852" s="9">
        <v>439.194423925858</v>
      </c>
      <c r="G4852" s="9">
        <v>62.233872238793</v>
      </c>
      <c r="H4852" s="9">
        <v>255.259102</v>
      </c>
      <c r="I4852" s="9">
        <v>121.701449512659</v>
      </c>
      <c r="J4852" s="10">
        <v>0.14170004427433</v>
      </c>
      <c r="K4852" s="10">
        <v>0.581198394298553</v>
      </c>
      <c r="L4852" s="10">
        <v>0.277101546525955</v>
      </c>
      <c r="M4852" s="10">
        <v>0.277101546525955</v>
      </c>
      <c r="N4852" s="10">
        <v>2.13540148735046</v>
      </c>
      <c r="O4852" s="10">
        <v>0.476776152849197</v>
      </c>
    </row>
    <row r="4853" spans="1:15">
      <c r="A4853" s="8">
        <v>2001</v>
      </c>
      <c r="B4853" s="8" t="s">
        <v>733</v>
      </c>
      <c r="C4853" s="8">
        <v>441300</v>
      </c>
      <c r="D4853" s="8" t="s">
        <v>27</v>
      </c>
      <c r="E4853" s="8" t="s">
        <v>703</v>
      </c>
      <c r="F4853" s="9">
        <v>480.39</v>
      </c>
      <c r="G4853" s="9">
        <v>69.18</v>
      </c>
      <c r="H4853" s="9">
        <v>277.28</v>
      </c>
      <c r="I4853" s="9">
        <v>133.93</v>
      </c>
      <c r="J4853" s="10">
        <v>0.144007995724678</v>
      </c>
      <c r="K4853" s="10">
        <v>0.577197670936584</v>
      </c>
      <c r="L4853" s="10">
        <v>0.278794318437576</v>
      </c>
      <c r="M4853" s="10">
        <v>0.278794318437576</v>
      </c>
      <c r="N4853" s="10">
        <v>2.13478636741638</v>
      </c>
      <c r="O4853" s="10">
        <v>0.483013570308685</v>
      </c>
    </row>
    <row r="4854" spans="1:15">
      <c r="A4854" s="8">
        <v>2002</v>
      </c>
      <c r="B4854" s="8" t="s">
        <v>733</v>
      </c>
      <c r="C4854" s="8">
        <v>441300</v>
      </c>
      <c r="D4854" s="8" t="s">
        <v>27</v>
      </c>
      <c r="E4854" s="8" t="s">
        <v>703</v>
      </c>
      <c r="F4854" s="9">
        <v>525.2</v>
      </c>
      <c r="G4854" s="9">
        <v>73.79</v>
      </c>
      <c r="H4854" s="9">
        <v>302.41</v>
      </c>
      <c r="I4854" s="9">
        <v>149</v>
      </c>
      <c r="J4854" s="10">
        <v>0.140498861670494</v>
      </c>
      <c r="K4854" s="10">
        <v>0.575799703598022</v>
      </c>
      <c r="L4854" s="10">
        <v>0.283701449632645</v>
      </c>
      <c r="M4854" s="10">
        <v>0.283701449632645</v>
      </c>
      <c r="N4854" s="10">
        <v>2.14320254325867</v>
      </c>
      <c r="O4854" s="10">
        <v>0.492708563804626</v>
      </c>
    </row>
    <row r="4855" spans="1:15">
      <c r="A4855" s="8">
        <v>2003</v>
      </c>
      <c r="B4855" s="8" t="s">
        <v>733</v>
      </c>
      <c r="C4855" s="8">
        <v>441300</v>
      </c>
      <c r="D4855" s="8" t="s">
        <v>27</v>
      </c>
      <c r="E4855" s="8" t="s">
        <v>703</v>
      </c>
      <c r="F4855" s="9">
        <v>590.98</v>
      </c>
      <c r="G4855" s="9">
        <v>73.04</v>
      </c>
      <c r="H4855" s="9">
        <v>347.91</v>
      </c>
      <c r="I4855" s="9">
        <v>170.02</v>
      </c>
      <c r="J4855" s="10">
        <v>0.12359132617712</v>
      </c>
      <c r="K4855" s="10">
        <v>0.588700115680695</v>
      </c>
      <c r="L4855" s="10">
        <v>0.287691622972488</v>
      </c>
      <c r="M4855" s="10">
        <v>0.287691622972488</v>
      </c>
      <c r="N4855" s="10">
        <v>2.16406631469727</v>
      </c>
      <c r="O4855" s="10">
        <v>0.488689601421356</v>
      </c>
    </row>
    <row r="4856" spans="1:15">
      <c r="A4856" s="8">
        <v>2004</v>
      </c>
      <c r="B4856" s="8" t="s">
        <v>733</v>
      </c>
      <c r="C4856" s="8">
        <v>441300</v>
      </c>
      <c r="D4856" s="8" t="s">
        <v>27</v>
      </c>
      <c r="E4856" s="8" t="s">
        <v>703</v>
      </c>
      <c r="F4856" s="9">
        <v>685.14</v>
      </c>
      <c r="G4856" s="9">
        <v>82.97</v>
      </c>
      <c r="H4856" s="9">
        <v>390.94</v>
      </c>
      <c r="I4856" s="9">
        <v>211.23</v>
      </c>
      <c r="J4856" s="10">
        <v>0.121099337935448</v>
      </c>
      <c r="K4856" s="10">
        <v>0.570598721504211</v>
      </c>
      <c r="L4856" s="10">
        <v>0.308301955461502</v>
      </c>
      <c r="M4856" s="10">
        <v>0.308301955461502</v>
      </c>
      <c r="N4856" s="10">
        <v>2.18720269203186</v>
      </c>
      <c r="O4856" s="10">
        <v>0.540313065052032</v>
      </c>
    </row>
    <row r="4857" spans="1:15">
      <c r="A4857" s="8">
        <v>2005</v>
      </c>
      <c r="B4857" s="8" t="s">
        <v>733</v>
      </c>
      <c r="C4857" s="8">
        <v>441300</v>
      </c>
      <c r="D4857" s="8" t="s">
        <v>27</v>
      </c>
      <c r="E4857" s="8" t="s">
        <v>703</v>
      </c>
      <c r="F4857" s="9">
        <v>805.113</v>
      </c>
      <c r="G4857" s="9">
        <v>75.1011</v>
      </c>
      <c r="H4857" s="9">
        <v>456.7923</v>
      </c>
      <c r="I4857" s="9">
        <v>273.2196</v>
      </c>
      <c r="J4857" s="10">
        <v>0.0932801961898804</v>
      </c>
      <c r="K4857" s="10">
        <v>0.56736421585083</v>
      </c>
      <c r="L4857" s="10">
        <v>0.33935558795929</v>
      </c>
      <c r="M4857" s="10">
        <v>0.33935558795929</v>
      </c>
      <c r="N4857" s="10">
        <v>2.24607539176941</v>
      </c>
      <c r="O4857" s="10">
        <v>0.598126530647278</v>
      </c>
    </row>
    <row r="4858" spans="1:15">
      <c r="A4858" s="8">
        <v>2006</v>
      </c>
      <c r="B4858" s="8" t="s">
        <v>733</v>
      </c>
      <c r="C4858" s="8">
        <v>441300</v>
      </c>
      <c r="D4858" s="8" t="s">
        <v>27</v>
      </c>
      <c r="E4858" s="8" t="s">
        <v>703</v>
      </c>
      <c r="F4858" s="9">
        <v>934.96</v>
      </c>
      <c r="G4858" s="9">
        <v>78.07</v>
      </c>
      <c r="H4858" s="9">
        <v>545.46</v>
      </c>
      <c r="I4858" s="9">
        <v>311.44</v>
      </c>
      <c r="J4858" s="10">
        <v>0.083500899374485</v>
      </c>
      <c r="K4858" s="10">
        <v>0.583404660224915</v>
      </c>
      <c r="L4858" s="10">
        <v>0.333105146884918</v>
      </c>
      <c r="M4858" s="10">
        <v>0.333105146884918</v>
      </c>
      <c r="N4858" s="10">
        <v>2.24962568283081</v>
      </c>
      <c r="O4858" s="10">
        <v>0.570967614650726</v>
      </c>
    </row>
    <row r="4859" spans="1:15">
      <c r="A4859" s="8">
        <v>2007</v>
      </c>
      <c r="B4859" s="8" t="s">
        <v>733</v>
      </c>
      <c r="C4859" s="8">
        <v>441300</v>
      </c>
      <c r="D4859" s="8" t="s">
        <v>27</v>
      </c>
      <c r="E4859" s="8" t="s">
        <v>703</v>
      </c>
      <c r="F4859" s="9">
        <v>1104.98</v>
      </c>
      <c r="G4859" s="9">
        <v>78.23</v>
      </c>
      <c r="H4859" s="9">
        <v>651.27</v>
      </c>
      <c r="I4859" s="9">
        <v>375.47</v>
      </c>
      <c r="J4859" s="10">
        <v>0.0707976594567299</v>
      </c>
      <c r="K4859" s="10">
        <v>0.58939528465271</v>
      </c>
      <c r="L4859" s="10">
        <v>0.339798003435135</v>
      </c>
      <c r="M4859" s="10">
        <v>0.339798003435135</v>
      </c>
      <c r="N4859" s="10">
        <v>2.26898217201233</v>
      </c>
      <c r="O4859" s="10">
        <v>0.576519727706909</v>
      </c>
    </row>
    <row r="4860" spans="1:15">
      <c r="A4860" s="8">
        <v>2008</v>
      </c>
      <c r="B4860" s="8" t="s">
        <v>733</v>
      </c>
      <c r="C4860" s="8">
        <v>441300</v>
      </c>
      <c r="D4860" s="8" t="s">
        <v>27</v>
      </c>
      <c r="E4860" s="8" t="s">
        <v>703</v>
      </c>
      <c r="F4860" s="9">
        <v>1290.36</v>
      </c>
      <c r="G4860" s="9">
        <v>90.71</v>
      </c>
      <c r="H4860" s="9">
        <v>759.51</v>
      </c>
      <c r="I4860" s="9">
        <v>440.27</v>
      </c>
      <c r="J4860" s="10">
        <v>0.0702982097864151</v>
      </c>
      <c r="K4860" s="10">
        <v>0.58860319852829</v>
      </c>
      <c r="L4860" s="10">
        <v>0.341199368238449</v>
      </c>
      <c r="M4860" s="10">
        <v>0.341199368238449</v>
      </c>
      <c r="N4860" s="10">
        <v>2.27110266685486</v>
      </c>
      <c r="O4860" s="10">
        <v>0.579676389694214</v>
      </c>
    </row>
    <row r="4861" spans="1:15">
      <c r="A4861" s="8">
        <v>2009</v>
      </c>
      <c r="B4861" s="8" t="s">
        <v>733</v>
      </c>
      <c r="C4861" s="8">
        <v>441300</v>
      </c>
      <c r="D4861" s="8" t="s">
        <v>27</v>
      </c>
      <c r="E4861" s="8" t="s">
        <v>703</v>
      </c>
      <c r="F4861" s="9">
        <v>1413.07594</v>
      </c>
      <c r="G4861" s="9">
        <v>90.26</v>
      </c>
      <c r="H4861" s="9">
        <v>788.98</v>
      </c>
      <c r="I4861" s="9">
        <v>535.46</v>
      </c>
      <c r="J4861" s="10">
        <v>0.0638748407363892</v>
      </c>
      <c r="K4861" s="10">
        <v>0.558342278003693</v>
      </c>
      <c r="L4861" s="10">
        <v>0.3789322078228</v>
      </c>
      <c r="M4861" s="10">
        <v>0.3789322078228</v>
      </c>
      <c r="N4861" s="10">
        <v>2.31735610961914</v>
      </c>
      <c r="O4861" s="10">
        <v>0.67867374420166</v>
      </c>
    </row>
    <row r="4862" spans="1:15">
      <c r="A4862" s="8">
        <v>2010</v>
      </c>
      <c r="B4862" s="8" t="s">
        <v>733</v>
      </c>
      <c r="C4862" s="8">
        <v>441300</v>
      </c>
      <c r="D4862" s="8" t="s">
        <v>27</v>
      </c>
      <c r="E4862" s="8" t="s">
        <v>703</v>
      </c>
      <c r="F4862" s="9">
        <v>1723.561744</v>
      </c>
      <c r="G4862" s="9">
        <v>99.8920738610524</v>
      </c>
      <c r="H4862" s="9">
        <v>1022.991701</v>
      </c>
      <c r="I4862" s="9">
        <v>600.677969</v>
      </c>
      <c r="J4862" s="10">
        <v>0.0579567700624466</v>
      </c>
      <c r="K4862" s="10">
        <v>0.593533515930176</v>
      </c>
      <c r="L4862" s="10">
        <v>0.348509699106216</v>
      </c>
      <c r="M4862" s="10">
        <v>0.348509699106216</v>
      </c>
      <c r="N4862" s="10">
        <v>2.29055285453796</v>
      </c>
      <c r="O4862" s="10">
        <v>0.587177753448486</v>
      </c>
    </row>
    <row r="4863" spans="1:15">
      <c r="A4863" s="8">
        <v>2011</v>
      </c>
      <c r="B4863" s="8" t="s">
        <v>733</v>
      </c>
      <c r="C4863" s="8">
        <v>441300</v>
      </c>
      <c r="D4863" s="8" t="s">
        <v>27</v>
      </c>
      <c r="E4863" s="8" t="s">
        <v>703</v>
      </c>
      <c r="F4863" s="9">
        <v>2080.136853</v>
      </c>
      <c r="G4863" s="9">
        <v>116.58</v>
      </c>
      <c r="H4863" s="9">
        <v>1223.2</v>
      </c>
      <c r="I4863" s="9">
        <v>753.3</v>
      </c>
      <c r="J4863" s="10">
        <v>0.0560443885624409</v>
      </c>
      <c r="K4863" s="10">
        <v>0.588038206100464</v>
      </c>
      <c r="L4863" s="10">
        <v>0.362139642238617</v>
      </c>
      <c r="M4863" s="10">
        <v>0.362139642238617</v>
      </c>
      <c r="N4863" s="10">
        <v>2.3185396194458</v>
      </c>
      <c r="O4863" s="10">
        <v>0.615843713283539</v>
      </c>
    </row>
    <row r="4864" spans="1:15">
      <c r="A4864" s="8">
        <v>2012</v>
      </c>
      <c r="B4864" s="8" t="s">
        <v>733</v>
      </c>
      <c r="C4864" s="8">
        <v>441300</v>
      </c>
      <c r="D4864" s="8" t="s">
        <v>27</v>
      </c>
      <c r="E4864" s="8" t="s">
        <v>703</v>
      </c>
      <c r="F4864" s="9">
        <v>2352.457332</v>
      </c>
      <c r="G4864" s="9">
        <v>124.53</v>
      </c>
      <c r="H4864" s="9">
        <v>1377.2</v>
      </c>
      <c r="I4864" s="9">
        <v>865.81</v>
      </c>
      <c r="J4864" s="10">
        <v>0.0529361367225647</v>
      </c>
      <c r="K4864" s="10">
        <v>0.585430383682251</v>
      </c>
      <c r="L4864" s="10">
        <v>0.368044942617416</v>
      </c>
      <c r="M4864" s="10">
        <v>0.368044942617416</v>
      </c>
      <c r="N4864" s="10">
        <v>2.32793164253235</v>
      </c>
      <c r="O4864" s="10">
        <v>0.628674149513245</v>
      </c>
    </row>
    <row r="4865" spans="1:15">
      <c r="A4865" s="8">
        <v>2013</v>
      </c>
      <c r="B4865" s="8" t="s">
        <v>733</v>
      </c>
      <c r="C4865" s="8">
        <v>441300</v>
      </c>
      <c r="D4865" s="8" t="s">
        <v>27</v>
      </c>
      <c r="E4865" s="8" t="s">
        <v>703</v>
      </c>
      <c r="F4865" s="9">
        <v>2674.50361067798</v>
      </c>
      <c r="G4865" s="9">
        <v>136.6</v>
      </c>
      <c r="H4865" s="9">
        <v>1550.5</v>
      </c>
      <c r="I4865" s="9">
        <v>990.99</v>
      </c>
      <c r="J4865" s="10">
        <v>0.0510748997330666</v>
      </c>
      <c r="K4865" s="10">
        <v>0.579733729362488</v>
      </c>
      <c r="L4865" s="10">
        <v>0.370532304048538</v>
      </c>
      <c r="M4865" s="10">
        <v>0.370532304048538</v>
      </c>
      <c r="N4865" s="10">
        <v>2.32213926315308</v>
      </c>
      <c r="O4865" s="10">
        <v>0.639142215251923</v>
      </c>
    </row>
    <row r="4866" spans="1:15">
      <c r="A4866" s="8">
        <v>2014</v>
      </c>
      <c r="B4866" s="8" t="s">
        <v>733</v>
      </c>
      <c r="C4866" s="8">
        <v>441300</v>
      </c>
      <c r="D4866" s="8" t="s">
        <v>27</v>
      </c>
      <c r="E4866" s="8" t="s">
        <v>703</v>
      </c>
      <c r="F4866" s="9">
        <v>2959.11028792554</v>
      </c>
      <c r="G4866" s="9">
        <v>141.02</v>
      </c>
      <c r="H4866" s="9">
        <v>1697.01</v>
      </c>
      <c r="I4866" s="9">
        <v>1162.34</v>
      </c>
      <c r="J4866" s="10">
        <v>0.0476562157273293</v>
      </c>
      <c r="K4866" s="10">
        <v>0.573486566543579</v>
      </c>
      <c r="L4866" s="10">
        <v>0.392800509929657</v>
      </c>
      <c r="M4866" s="10">
        <v>0.392800509929657</v>
      </c>
      <c r="N4866" s="10">
        <v>2.3730309009552</v>
      </c>
      <c r="O4866" s="10">
        <v>0.684934079647064</v>
      </c>
    </row>
    <row r="4867" spans="1:15">
      <c r="A4867" s="8">
        <v>2015</v>
      </c>
      <c r="B4867" s="8" t="s">
        <v>733</v>
      </c>
      <c r="C4867" s="8">
        <v>441300</v>
      </c>
      <c r="D4867" s="8" t="s">
        <v>27</v>
      </c>
      <c r="E4867" s="8" t="s">
        <v>703</v>
      </c>
      <c r="F4867" s="9">
        <v>3090.22180265444</v>
      </c>
      <c r="G4867" s="9">
        <v>146.125096432571</v>
      </c>
      <c r="H4867" s="9">
        <v>1744.62093922703</v>
      </c>
      <c r="I4867" s="9">
        <v>1199.475767</v>
      </c>
      <c r="J4867" s="10">
        <v>0.0472862794995308</v>
      </c>
      <c r="K4867" s="10">
        <v>0.564561724662781</v>
      </c>
      <c r="L4867" s="10">
        <v>0.388152003288269</v>
      </c>
      <c r="M4867" s="10">
        <v>0.388152003288269</v>
      </c>
      <c r="N4867" s="10">
        <v>2.34086585044861</v>
      </c>
      <c r="O4867" s="10">
        <v>0.687528014183044</v>
      </c>
    </row>
    <row r="4868" spans="1:15">
      <c r="A4868" s="8">
        <v>2016</v>
      </c>
      <c r="B4868" s="8" t="s">
        <v>733</v>
      </c>
      <c r="C4868" s="8">
        <v>441300</v>
      </c>
      <c r="D4868" s="8" t="s">
        <v>27</v>
      </c>
      <c r="E4868" s="8" t="s">
        <v>703</v>
      </c>
      <c r="F4868" s="9">
        <v>3359.52030065704</v>
      </c>
      <c r="G4868" s="9">
        <v>164.206503517886</v>
      </c>
      <c r="H4868" s="9">
        <v>1855.89684702266</v>
      </c>
      <c r="I4868" s="9">
        <v>1339.41695</v>
      </c>
      <c r="J4868" s="10">
        <v>0.0488779619336128</v>
      </c>
      <c r="K4868" s="10">
        <v>0.552429139614105</v>
      </c>
      <c r="L4868" s="10">
        <v>0.398692905902863</v>
      </c>
      <c r="M4868" s="10">
        <v>0.398692905902863</v>
      </c>
      <c r="N4868" s="10">
        <v>2.34981489181519</v>
      </c>
      <c r="O4868" s="10">
        <v>0.721708714962006</v>
      </c>
    </row>
    <row r="4869" spans="1:15">
      <c r="A4869" s="8">
        <v>2017</v>
      </c>
      <c r="B4869" s="8" t="s">
        <v>733</v>
      </c>
      <c r="C4869" s="8">
        <v>441300</v>
      </c>
      <c r="D4869" s="8" t="s">
        <v>27</v>
      </c>
      <c r="E4869" s="8" t="s">
        <v>703</v>
      </c>
      <c r="F4869" s="9">
        <v>3745.75108770254</v>
      </c>
      <c r="G4869" s="9">
        <v>166.573765677587</v>
      </c>
      <c r="H4869" s="9">
        <v>1984.15728552848</v>
      </c>
      <c r="I4869" s="9">
        <v>1595.020036</v>
      </c>
      <c r="J4869" s="10">
        <v>0.0444700568914413</v>
      </c>
      <c r="K4869" s="10">
        <v>0.529708802700043</v>
      </c>
      <c r="L4869" s="10">
        <v>0.425821155309677</v>
      </c>
      <c r="M4869" s="10">
        <v>0.425821155309677</v>
      </c>
      <c r="N4869" s="10">
        <v>2.38135123252869</v>
      </c>
      <c r="O4869" s="10">
        <v>0.803877830505371</v>
      </c>
    </row>
    <row r="4870" spans="1:15">
      <c r="A4870" s="8">
        <v>2018</v>
      </c>
      <c r="B4870" s="8" t="s">
        <v>733</v>
      </c>
      <c r="C4870" s="8">
        <v>441300</v>
      </c>
      <c r="D4870" s="8" t="s">
        <v>27</v>
      </c>
      <c r="E4870" s="8" t="s">
        <v>703</v>
      </c>
      <c r="F4870" s="9">
        <v>4003.3312</v>
      </c>
      <c r="G4870" s="9">
        <v>176.1292</v>
      </c>
      <c r="H4870" s="9">
        <v>2122.2037</v>
      </c>
      <c r="I4870" s="9">
        <v>1704.9983</v>
      </c>
      <c r="J4870" s="10">
        <v>0.0439956597983837</v>
      </c>
      <c r="K4870" s="10">
        <v>0.530109465122223</v>
      </c>
      <c r="L4870" s="10">
        <v>0.425894886255264</v>
      </c>
      <c r="M4870" s="10">
        <v>0.425894886255264</v>
      </c>
      <c r="N4870" s="10">
        <v>2.38189935684204</v>
      </c>
      <c r="O4870" s="10">
        <v>0.803409337997437</v>
      </c>
    </row>
    <row r="4871" spans="1:15">
      <c r="A4871" s="8">
        <v>2019</v>
      </c>
      <c r="B4871" s="8" t="s">
        <v>733</v>
      </c>
      <c r="C4871" s="8">
        <v>441300</v>
      </c>
      <c r="D4871" s="8" t="s">
        <v>27</v>
      </c>
      <c r="E4871" s="8" t="s">
        <v>703</v>
      </c>
      <c r="F4871" s="9">
        <v>4192.92947164938</v>
      </c>
      <c r="G4871" s="9">
        <v>206.725219042564</v>
      </c>
      <c r="H4871" s="9">
        <v>2158.14061071359</v>
      </c>
      <c r="I4871" s="9">
        <v>1828.06364189323</v>
      </c>
      <c r="J4871" s="10">
        <v>0.0493032895028591</v>
      </c>
      <c r="K4871" s="10">
        <v>0.51470947265625</v>
      </c>
      <c r="L4871" s="10">
        <v>0.435987204313278</v>
      </c>
      <c r="M4871" s="10">
        <v>0.435987204313278</v>
      </c>
      <c r="N4871" s="10">
        <v>2.38668394088745</v>
      </c>
      <c r="O4871" s="10">
        <v>0.847054958343506</v>
      </c>
    </row>
    <row r="4872" spans="1:15">
      <c r="A4872" s="8">
        <v>2020</v>
      </c>
      <c r="B4872" s="8" t="s">
        <v>733</v>
      </c>
      <c r="C4872" s="8">
        <v>441300</v>
      </c>
      <c r="D4872" s="8" t="s">
        <v>27</v>
      </c>
      <c r="E4872" s="8" t="s">
        <v>703</v>
      </c>
      <c r="F4872" s="9">
        <v>4221.7852</v>
      </c>
      <c r="G4872" s="9">
        <v>219.094207763672</v>
      </c>
      <c r="H4872" s="9">
        <v>2134.36010742188</v>
      </c>
      <c r="I4872" s="9">
        <v>1868.33093261719</v>
      </c>
      <c r="J4872" s="10">
        <v>0.0518961064517498</v>
      </c>
      <c r="K4872" s="10">
        <v>0.505558669567108</v>
      </c>
      <c r="L4872" s="10">
        <v>0.442545235157013</v>
      </c>
      <c r="M4872" s="10">
        <v>0.442545235157013</v>
      </c>
      <c r="N4872" s="10">
        <v>2.39064908027649</v>
      </c>
      <c r="O4872" s="10">
        <v>0.875358819961548</v>
      </c>
    </row>
    <row r="4873" spans="1:15">
      <c r="A4873" s="8">
        <v>2021</v>
      </c>
      <c r="B4873" s="8" t="s">
        <v>733</v>
      </c>
      <c r="C4873" s="8">
        <v>441300</v>
      </c>
      <c r="D4873" s="8" t="s">
        <v>27</v>
      </c>
      <c r="E4873" s="8" t="s">
        <v>703</v>
      </c>
      <c r="F4873" s="9">
        <v>4977.3601</v>
      </c>
      <c r="G4873" s="9">
        <v>232.536834716797</v>
      </c>
      <c r="H4873" s="9">
        <v>2652.76123046875</v>
      </c>
      <c r="I4873" s="9">
        <v>2092.06201171875</v>
      </c>
      <c r="J4873" s="10">
        <v>0.0467189103364944</v>
      </c>
      <c r="K4873" s="10">
        <v>0.532965481281281</v>
      </c>
      <c r="L4873" s="10">
        <v>0.420315593481064</v>
      </c>
      <c r="M4873" s="10">
        <v>0.420315593481064</v>
      </c>
      <c r="N4873" s="10">
        <v>2.37359666824341</v>
      </c>
      <c r="O4873" s="10">
        <v>0.788635611534119</v>
      </c>
    </row>
    <row r="4874" spans="1:15">
      <c r="A4874" s="8">
        <v>2022</v>
      </c>
      <c r="B4874" s="8" t="s">
        <v>733</v>
      </c>
      <c r="C4874" s="8">
        <v>441300</v>
      </c>
      <c r="D4874" s="8" t="s">
        <v>27</v>
      </c>
      <c r="E4874" s="8" t="s">
        <v>703</v>
      </c>
      <c r="F4874" s="9">
        <v>5401.24</v>
      </c>
      <c r="G4874" s="9">
        <v>277.45</v>
      </c>
      <c r="H4874" s="9">
        <v>3019.87</v>
      </c>
      <c r="I4874" s="9">
        <v>2103.91</v>
      </c>
      <c r="J4874" s="10">
        <v>0.0513678340529212</v>
      </c>
      <c r="K4874" s="10">
        <v>0.559106797698306</v>
      </c>
      <c r="L4874" s="10">
        <v>0.389523516822063</v>
      </c>
      <c r="M4874" s="10">
        <v>0.389523516822063</v>
      </c>
      <c r="N4874" s="10">
        <v>2.33815197991572</v>
      </c>
      <c r="O4874" s="10">
        <v>0.696688930318192</v>
      </c>
    </row>
    <row r="4875" spans="1:15">
      <c r="A4875" s="1">
        <v>2023</v>
      </c>
      <c r="B4875" s="1" t="s">
        <v>733</v>
      </c>
      <c r="C4875" s="1">
        <v>441300</v>
      </c>
      <c r="D4875" s="1" t="s">
        <v>27</v>
      </c>
      <c r="E4875" s="1" t="s">
        <v>703</v>
      </c>
      <c r="F4875" s="14" t="s">
        <v>734</v>
      </c>
      <c r="G4875" s="14">
        <v>296.06</v>
      </c>
      <c r="H4875" s="14" t="s">
        <v>735</v>
      </c>
      <c r="I4875" s="14">
        <v>2273.27</v>
      </c>
      <c r="J4875" s="18">
        <f>G4875/F4875</f>
        <v>0.0524958862914208</v>
      </c>
      <c r="K4875" s="18">
        <f>H4875/F4875</f>
        <v>0.544419186904221</v>
      </c>
      <c r="L4875" s="18">
        <f>I4875/F4875</f>
        <v>0.403084926804358</v>
      </c>
      <c r="M4875" s="18">
        <f>I4875/F4875</f>
        <v>0.403084926804358</v>
      </c>
      <c r="N4875" s="18">
        <f>J4875*1+K4875*2+L4875*3</f>
        <v>2.35058904051294</v>
      </c>
      <c r="O4875" s="18">
        <f>I4875/H4875</f>
        <v>0.740394417574544</v>
      </c>
    </row>
    <row r="4876" spans="1:15">
      <c r="A4876" s="8">
        <v>2000</v>
      </c>
      <c r="B4876" s="8" t="s">
        <v>736</v>
      </c>
      <c r="C4876" s="8">
        <v>441400</v>
      </c>
      <c r="D4876" s="8" t="s">
        <v>27</v>
      </c>
      <c r="E4876" s="8" t="s">
        <v>703</v>
      </c>
      <c r="F4876" s="9">
        <v>180.6435</v>
      </c>
      <c r="G4876" s="9">
        <v>56.021</v>
      </c>
      <c r="H4876" s="9">
        <v>63.2993</v>
      </c>
      <c r="I4876" s="9">
        <v>61.3232</v>
      </c>
      <c r="J4876" s="10">
        <v>0.310119092464447</v>
      </c>
      <c r="K4876" s="10">
        <v>0.35041007399559</v>
      </c>
      <c r="L4876" s="10">
        <v>0.339470833539963</v>
      </c>
      <c r="M4876" s="10">
        <v>0.339470833539963</v>
      </c>
      <c r="N4876" s="10">
        <v>2.02935171127319</v>
      </c>
      <c r="O4876" s="10">
        <v>0.968781650066376</v>
      </c>
    </row>
    <row r="4877" spans="1:15">
      <c r="A4877" s="8">
        <v>2001</v>
      </c>
      <c r="B4877" s="8" t="s">
        <v>736</v>
      </c>
      <c r="C4877" s="8">
        <v>441400</v>
      </c>
      <c r="D4877" s="8" t="s">
        <v>27</v>
      </c>
      <c r="E4877" s="8" t="s">
        <v>703</v>
      </c>
      <c r="F4877" s="9">
        <v>189.55</v>
      </c>
      <c r="G4877" s="9">
        <v>57.68</v>
      </c>
      <c r="H4877" s="9">
        <v>67.91</v>
      </c>
      <c r="I4877" s="9">
        <v>63.95</v>
      </c>
      <c r="J4877" s="10">
        <v>0.304299652576447</v>
      </c>
      <c r="K4877" s="10">
        <v>0.358269572257996</v>
      </c>
      <c r="L4877" s="10">
        <v>0.337377995252609</v>
      </c>
      <c r="M4877" s="10">
        <v>0.337377995252609</v>
      </c>
      <c r="N4877" s="10">
        <v>2.03297281265259</v>
      </c>
      <c r="O4877" s="10">
        <v>0.941687524318695</v>
      </c>
    </row>
    <row r="4878" spans="1:15">
      <c r="A4878" s="8">
        <v>2002</v>
      </c>
      <c r="B4878" s="8" t="s">
        <v>736</v>
      </c>
      <c r="C4878" s="8">
        <v>441400</v>
      </c>
      <c r="D4878" s="8" t="s">
        <v>27</v>
      </c>
      <c r="E4878" s="8" t="s">
        <v>703</v>
      </c>
      <c r="F4878" s="9">
        <v>204.69</v>
      </c>
      <c r="G4878" s="9">
        <v>59.63</v>
      </c>
      <c r="H4878" s="9">
        <v>74.14</v>
      </c>
      <c r="I4878" s="9">
        <v>70.92</v>
      </c>
      <c r="J4878" s="10">
        <v>0.291318565607071</v>
      </c>
      <c r="K4878" s="10">
        <v>0.362206250429153</v>
      </c>
      <c r="L4878" s="10">
        <v>0.346475154161453</v>
      </c>
      <c r="M4878" s="10">
        <v>0.346475154161453</v>
      </c>
      <c r="N4878" s="10">
        <v>2.05515646934509</v>
      </c>
      <c r="O4878" s="10">
        <v>0.956568658351898</v>
      </c>
    </row>
    <row r="4879" spans="1:15">
      <c r="A4879" s="8">
        <v>2003</v>
      </c>
      <c r="B4879" s="8" t="s">
        <v>736</v>
      </c>
      <c r="C4879" s="8">
        <v>441400</v>
      </c>
      <c r="D4879" s="8" t="s">
        <v>27</v>
      </c>
      <c r="E4879" s="8" t="s">
        <v>703</v>
      </c>
      <c r="F4879" s="9">
        <v>227.04</v>
      </c>
      <c r="G4879" s="9">
        <v>61.71</v>
      </c>
      <c r="H4879" s="9">
        <v>89.66</v>
      </c>
      <c r="I4879" s="9">
        <v>75.67</v>
      </c>
      <c r="J4879" s="10">
        <v>0.271802335977554</v>
      </c>
      <c r="K4879" s="10">
        <v>0.394908398389816</v>
      </c>
      <c r="L4879" s="10">
        <v>0.333289295434952</v>
      </c>
      <c r="M4879" s="10">
        <v>0.333289295434952</v>
      </c>
      <c r="N4879" s="10">
        <v>2.0614869594574</v>
      </c>
      <c r="O4879" s="10">
        <v>0.843966066837311</v>
      </c>
    </row>
    <row r="4880" spans="1:15">
      <c r="A4880" s="8">
        <v>2004</v>
      </c>
      <c r="B4880" s="8" t="s">
        <v>736</v>
      </c>
      <c r="C4880" s="8">
        <v>441400</v>
      </c>
      <c r="D4880" s="8" t="s">
        <v>27</v>
      </c>
      <c r="E4880" s="8" t="s">
        <v>703</v>
      </c>
      <c r="F4880" s="9">
        <v>271.64</v>
      </c>
      <c r="G4880" s="9">
        <v>69.51</v>
      </c>
      <c r="H4880" s="9">
        <v>115.37</v>
      </c>
      <c r="I4880" s="9">
        <v>86.76</v>
      </c>
      <c r="J4880" s="10">
        <v>0.255890160799026</v>
      </c>
      <c r="K4880" s="10">
        <v>0.424716532230377</v>
      </c>
      <c r="L4880" s="10">
        <v>0.319393306970596</v>
      </c>
      <c r="M4880" s="10">
        <v>0.319393306970596</v>
      </c>
      <c r="N4880" s="10">
        <v>2.06350326538086</v>
      </c>
      <c r="O4880" s="10">
        <v>0.752015233039856</v>
      </c>
    </row>
    <row r="4881" spans="1:15">
      <c r="A4881" s="8">
        <v>2005</v>
      </c>
      <c r="B4881" s="8" t="s">
        <v>736</v>
      </c>
      <c r="C4881" s="8">
        <v>441400</v>
      </c>
      <c r="D4881" s="8" t="s">
        <v>27</v>
      </c>
      <c r="E4881" s="8" t="s">
        <v>703</v>
      </c>
      <c r="F4881" s="9">
        <v>315.171</v>
      </c>
      <c r="G4881" s="9">
        <v>72.7293</v>
      </c>
      <c r="H4881" s="9">
        <v>129.804</v>
      </c>
      <c r="I4881" s="9">
        <v>112.6377</v>
      </c>
      <c r="J4881" s="10">
        <v>0.230761393904686</v>
      </c>
      <c r="K4881" s="10">
        <v>0.41185262799263</v>
      </c>
      <c r="L4881" s="10">
        <v>0.357385993003845</v>
      </c>
      <c r="M4881" s="10">
        <v>0.357385993003845</v>
      </c>
      <c r="N4881" s="10">
        <v>2.126624584198</v>
      </c>
      <c r="O4881" s="10">
        <v>0.867752134799957</v>
      </c>
    </row>
    <row r="4882" spans="1:15">
      <c r="A4882" s="8">
        <v>2006</v>
      </c>
      <c r="B4882" s="8" t="s">
        <v>736</v>
      </c>
      <c r="C4882" s="8">
        <v>441400</v>
      </c>
      <c r="D4882" s="8" t="s">
        <v>27</v>
      </c>
      <c r="E4882" s="8" t="s">
        <v>703</v>
      </c>
      <c r="F4882" s="9">
        <v>349.24</v>
      </c>
      <c r="G4882" s="9">
        <v>77.57</v>
      </c>
      <c r="H4882" s="9">
        <v>153.35</v>
      </c>
      <c r="I4882" s="9">
        <v>118.32</v>
      </c>
      <c r="J4882" s="10">
        <v>0.222110867500305</v>
      </c>
      <c r="K4882" s="10">
        <v>0.439096331596375</v>
      </c>
      <c r="L4882" s="10">
        <v>0.33879280090332</v>
      </c>
      <c r="M4882" s="10">
        <v>0.33879280090332</v>
      </c>
      <c r="N4882" s="10">
        <v>2.1166820526123</v>
      </c>
      <c r="O4882" s="10">
        <v>0.771568298339844</v>
      </c>
    </row>
    <row r="4883" spans="1:15">
      <c r="A4883" s="8">
        <v>2007</v>
      </c>
      <c r="B4883" s="8" t="s">
        <v>736</v>
      </c>
      <c r="C4883" s="8">
        <v>441400</v>
      </c>
      <c r="D4883" s="8" t="s">
        <v>27</v>
      </c>
      <c r="E4883" s="8" t="s">
        <v>703</v>
      </c>
      <c r="F4883" s="9">
        <v>410.62</v>
      </c>
      <c r="G4883" s="9">
        <v>87.75</v>
      </c>
      <c r="H4883" s="9">
        <v>178.13</v>
      </c>
      <c r="I4883" s="9">
        <v>144.74</v>
      </c>
      <c r="J4883" s="10">
        <v>0.213701233267784</v>
      </c>
      <c r="K4883" s="10">
        <v>0.433807402849197</v>
      </c>
      <c r="L4883" s="10">
        <v>0.352491348981857</v>
      </c>
      <c r="M4883" s="10">
        <v>0.352491348981857</v>
      </c>
      <c r="N4883" s="10">
        <v>2.13879013061523</v>
      </c>
      <c r="O4883" s="10">
        <v>0.812552630901337</v>
      </c>
    </row>
    <row r="4884" spans="1:15">
      <c r="A4884" s="8">
        <v>2008</v>
      </c>
      <c r="B4884" s="8" t="s">
        <v>736</v>
      </c>
      <c r="C4884" s="8">
        <v>441400</v>
      </c>
      <c r="D4884" s="8" t="s">
        <v>27</v>
      </c>
      <c r="E4884" s="8" t="s">
        <v>703</v>
      </c>
      <c r="F4884" s="9">
        <v>477.88</v>
      </c>
      <c r="G4884" s="9">
        <v>104.75</v>
      </c>
      <c r="H4884" s="9">
        <v>203.01</v>
      </c>
      <c r="I4884" s="9">
        <v>170.13</v>
      </c>
      <c r="J4884" s="10">
        <v>0.219197288155556</v>
      </c>
      <c r="K4884" s="10">
        <v>0.424813747406006</v>
      </c>
      <c r="L4884" s="10">
        <v>0.356009870767593</v>
      </c>
      <c r="M4884" s="10">
        <v>0.356009870767593</v>
      </c>
      <c r="N4884" s="10">
        <v>2.13685441017151</v>
      </c>
      <c r="O4884" s="10">
        <v>0.838037550449371</v>
      </c>
    </row>
    <row r="4885" spans="1:15">
      <c r="A4885" s="8">
        <v>2009</v>
      </c>
      <c r="B4885" s="8" t="s">
        <v>736</v>
      </c>
      <c r="C4885" s="8">
        <v>441400</v>
      </c>
      <c r="D4885" s="8" t="s">
        <v>27</v>
      </c>
      <c r="E4885" s="8" t="s">
        <v>703</v>
      </c>
      <c r="F4885" s="9">
        <v>515.155001</v>
      </c>
      <c r="G4885" s="9">
        <v>109.1</v>
      </c>
      <c r="H4885" s="9">
        <v>206.36</v>
      </c>
      <c r="I4885" s="9">
        <v>203.77</v>
      </c>
      <c r="J4885" s="10">
        <v>0.211780920624733</v>
      </c>
      <c r="K4885" s="10">
        <v>0.40057846903801</v>
      </c>
      <c r="L4885" s="10">
        <v>0.395550847053528</v>
      </c>
      <c r="M4885" s="10">
        <v>0.395550847053528</v>
      </c>
      <c r="N4885" s="10">
        <v>2.19959044456482</v>
      </c>
      <c r="O4885" s="10">
        <v>0.987449109554291</v>
      </c>
    </row>
    <row r="4886" spans="1:15">
      <c r="A4886" s="8">
        <v>2010</v>
      </c>
      <c r="B4886" s="8" t="s">
        <v>736</v>
      </c>
      <c r="C4886" s="8">
        <v>441400</v>
      </c>
      <c r="D4886" s="8" t="s">
        <v>27</v>
      </c>
      <c r="E4886" s="8" t="s">
        <v>703</v>
      </c>
      <c r="F4886" s="9">
        <v>602.789439</v>
      </c>
      <c r="G4886" s="9">
        <v>118.3994</v>
      </c>
      <c r="H4886" s="9">
        <v>248.1942</v>
      </c>
      <c r="I4886" s="9">
        <v>236.1956</v>
      </c>
      <c r="J4886" s="10">
        <v>0.196419164538383</v>
      </c>
      <c r="K4886" s="10">
        <v>0.411742776632309</v>
      </c>
      <c r="L4886" s="10">
        <v>0.391837656497955</v>
      </c>
      <c r="M4886" s="10">
        <v>0.391837656497955</v>
      </c>
      <c r="N4886" s="10">
        <v>2.19541764259338</v>
      </c>
      <c r="O4886" s="10">
        <v>0.951656401157379</v>
      </c>
    </row>
    <row r="4887" spans="1:15">
      <c r="A4887" s="8">
        <v>2011</v>
      </c>
      <c r="B4887" s="8" t="s">
        <v>736</v>
      </c>
      <c r="C4887" s="8">
        <v>441400</v>
      </c>
      <c r="D4887" s="8" t="s">
        <v>27</v>
      </c>
      <c r="E4887" s="8" t="s">
        <v>703</v>
      </c>
      <c r="F4887" s="9">
        <v>686.706196</v>
      </c>
      <c r="G4887" s="9">
        <v>143.98</v>
      </c>
      <c r="H4887" s="9">
        <v>282.66</v>
      </c>
      <c r="I4887" s="9">
        <v>280.89</v>
      </c>
      <c r="J4887" s="10">
        <v>0.209667548537254</v>
      </c>
      <c r="K4887" s="10">
        <v>0.411617070436478</v>
      </c>
      <c r="L4887" s="10">
        <v>0.409039556980133</v>
      </c>
      <c r="M4887" s="10">
        <v>0.409039556980133</v>
      </c>
      <c r="N4887" s="10">
        <v>2.26002025604248</v>
      </c>
      <c r="O4887" s="10">
        <v>0.993738055229187</v>
      </c>
    </row>
    <row r="4888" spans="1:15">
      <c r="A4888" s="8">
        <v>2012</v>
      </c>
      <c r="B4888" s="8" t="s">
        <v>736</v>
      </c>
      <c r="C4888" s="8">
        <v>441400</v>
      </c>
      <c r="D4888" s="8" t="s">
        <v>27</v>
      </c>
      <c r="E4888" s="8" t="s">
        <v>703</v>
      </c>
      <c r="F4888" s="9">
        <v>737.599209</v>
      </c>
      <c r="G4888" s="9">
        <v>159.12</v>
      </c>
      <c r="H4888" s="9">
        <v>271.24</v>
      </c>
      <c r="I4888" s="9">
        <v>315.62</v>
      </c>
      <c r="J4888" s="10">
        <v>0.215726912021637</v>
      </c>
      <c r="K4888" s="10">
        <v>0.367733597755432</v>
      </c>
      <c r="L4888" s="10">
        <v>0.427901774644852</v>
      </c>
      <c r="M4888" s="10">
        <v>0.427901774644852</v>
      </c>
      <c r="N4888" s="10">
        <v>2.23489952087402</v>
      </c>
      <c r="O4888" s="10">
        <v>1.16361892223358</v>
      </c>
    </row>
    <row r="4889" spans="1:15">
      <c r="A4889" s="8">
        <v>2013</v>
      </c>
      <c r="B4889" s="8" t="s">
        <v>736</v>
      </c>
      <c r="C4889" s="8">
        <v>441400</v>
      </c>
      <c r="D4889" s="8" t="s">
        <v>27</v>
      </c>
      <c r="E4889" s="8" t="s">
        <v>703</v>
      </c>
      <c r="F4889" s="9">
        <v>790.821405</v>
      </c>
      <c r="G4889" s="9">
        <v>164.72</v>
      </c>
      <c r="H4889" s="9">
        <v>289.61</v>
      </c>
      <c r="I4889" s="9">
        <v>345.77</v>
      </c>
      <c r="J4889" s="10">
        <v>0.208289757370949</v>
      </c>
      <c r="K4889" s="10">
        <v>0.366214156150818</v>
      </c>
      <c r="L4889" s="10">
        <v>0.437228947877884</v>
      </c>
      <c r="M4889" s="10">
        <v>0.437228947877884</v>
      </c>
      <c r="N4889" s="10">
        <v>2.2524049282074</v>
      </c>
      <c r="O4889" s="10">
        <v>1.19391596317291</v>
      </c>
    </row>
    <row r="4890" spans="1:15">
      <c r="A4890" s="8">
        <v>2014</v>
      </c>
      <c r="B4890" s="8" t="s">
        <v>736</v>
      </c>
      <c r="C4890" s="8">
        <v>441400</v>
      </c>
      <c r="D4890" s="8" t="s">
        <v>27</v>
      </c>
      <c r="E4890" s="8" t="s">
        <v>703</v>
      </c>
      <c r="F4890" s="9">
        <v>870.732291</v>
      </c>
      <c r="G4890" s="9">
        <v>174.69</v>
      </c>
      <c r="H4890" s="9">
        <v>330.51</v>
      </c>
      <c r="I4890" s="9">
        <v>380.64</v>
      </c>
      <c r="J4890" s="10">
        <v>0.200624242424965</v>
      </c>
      <c r="K4890" s="10">
        <v>0.379577070474625</v>
      </c>
      <c r="L4890" s="10">
        <v>0.437149286270142</v>
      </c>
      <c r="M4890" s="10">
        <v>0.437149286270142</v>
      </c>
      <c r="N4890" s="10">
        <v>2.27122616767883</v>
      </c>
      <c r="O4890" s="10">
        <v>1.15167462825775</v>
      </c>
    </row>
    <row r="4891" spans="1:15">
      <c r="A4891" s="8">
        <v>2015</v>
      </c>
      <c r="B4891" s="8" t="s">
        <v>736</v>
      </c>
      <c r="C4891" s="8">
        <v>441400</v>
      </c>
      <c r="D4891" s="8" t="s">
        <v>27</v>
      </c>
      <c r="E4891" s="8" t="s">
        <v>703</v>
      </c>
      <c r="F4891" s="9">
        <v>943.579682</v>
      </c>
      <c r="G4891" s="9">
        <v>172.9712</v>
      </c>
      <c r="H4891" s="9">
        <v>347.1914</v>
      </c>
      <c r="I4891" s="9">
        <v>423.417</v>
      </c>
      <c r="J4891" s="10">
        <v>0.183313831686974</v>
      </c>
      <c r="K4891" s="10">
        <v>0.367951333522797</v>
      </c>
      <c r="L4891" s="10">
        <v>0.448734760284424</v>
      </c>
      <c r="M4891" s="10">
        <v>0.448734760284424</v>
      </c>
      <c r="N4891" s="10">
        <v>2.26542067527771</v>
      </c>
      <c r="O4891" s="10">
        <v>1.21954917907715</v>
      </c>
    </row>
    <row r="4892" spans="1:15">
      <c r="A4892" s="8">
        <v>2016</v>
      </c>
      <c r="B4892" s="8" t="s">
        <v>736</v>
      </c>
      <c r="C4892" s="8">
        <v>441400</v>
      </c>
      <c r="D4892" s="8" t="s">
        <v>27</v>
      </c>
      <c r="E4892" s="8" t="s">
        <v>703</v>
      </c>
      <c r="F4892" s="9">
        <v>1029.740053</v>
      </c>
      <c r="G4892" s="9">
        <v>187.7431</v>
      </c>
      <c r="H4892" s="9">
        <v>363.8246</v>
      </c>
      <c r="I4892" s="9">
        <v>478.1724</v>
      </c>
      <c r="J4892" s="10">
        <v>0.182320863008499</v>
      </c>
      <c r="K4892" s="10">
        <v>0.353316932916641</v>
      </c>
      <c r="L4892" s="10">
        <v>0.464362233877182</v>
      </c>
      <c r="M4892" s="10">
        <v>0.464362233877182</v>
      </c>
      <c r="N4892" s="10">
        <v>2.28204154968262</v>
      </c>
      <c r="O4892" s="10">
        <v>1.31429374217987</v>
      </c>
    </row>
    <row r="4893" spans="1:15">
      <c r="A4893" s="8">
        <v>2017</v>
      </c>
      <c r="B4893" s="8" t="s">
        <v>736</v>
      </c>
      <c r="C4893" s="8">
        <v>441400</v>
      </c>
      <c r="D4893" s="8" t="s">
        <v>27</v>
      </c>
      <c r="E4893" s="8" t="s">
        <v>703</v>
      </c>
      <c r="F4893" s="9">
        <v>1086.590722</v>
      </c>
      <c r="G4893" s="9">
        <v>187.7613</v>
      </c>
      <c r="H4893" s="9">
        <v>352.331</v>
      </c>
      <c r="I4893" s="9">
        <v>546.4986</v>
      </c>
      <c r="J4893" s="10">
        <v>0.172798544168472</v>
      </c>
      <c r="K4893" s="10">
        <v>0.324253648519516</v>
      </c>
      <c r="L4893" s="10">
        <v>0.502947986125946</v>
      </c>
      <c r="M4893" s="10">
        <v>0.502947986125946</v>
      </c>
      <c r="N4893" s="10">
        <v>2.33014988899231</v>
      </c>
      <c r="O4893" s="10">
        <v>1.55109429359436</v>
      </c>
    </row>
    <row r="4894" spans="1:15">
      <c r="A4894" s="8">
        <v>2018</v>
      </c>
      <c r="B4894" s="8" t="s">
        <v>736</v>
      </c>
      <c r="C4894" s="8">
        <v>441400</v>
      </c>
      <c r="D4894" s="8" t="s">
        <v>27</v>
      </c>
      <c r="E4894" s="8" t="s">
        <v>703</v>
      </c>
      <c r="F4894" s="9">
        <v>1127.2427</v>
      </c>
      <c r="G4894" s="9">
        <v>196.1354</v>
      </c>
      <c r="H4894" s="9">
        <v>352.0391</v>
      </c>
      <c r="I4894" s="9">
        <v>579.0682</v>
      </c>
      <c r="J4894" s="10">
        <v>0.173995718359947</v>
      </c>
      <c r="K4894" s="10">
        <v>0.312301069498062</v>
      </c>
      <c r="L4894" s="10">
        <v>0.513703227043152</v>
      </c>
      <c r="M4894" s="10">
        <v>0.513703227043152</v>
      </c>
      <c r="N4894" s="10">
        <v>2.33970761299133</v>
      </c>
      <c r="O4894" s="10">
        <v>1.64489734172821</v>
      </c>
    </row>
    <row r="4895" spans="1:15">
      <c r="A4895" s="8">
        <v>2019</v>
      </c>
      <c r="B4895" s="8" t="s">
        <v>736</v>
      </c>
      <c r="C4895" s="8">
        <v>441400</v>
      </c>
      <c r="D4895" s="8" t="s">
        <v>27</v>
      </c>
      <c r="E4895" s="8" t="s">
        <v>703</v>
      </c>
      <c r="F4895" s="9">
        <v>1187.07858560424</v>
      </c>
      <c r="G4895" s="9">
        <v>223.630795991608</v>
      </c>
      <c r="H4895" s="9">
        <v>369.035313466889</v>
      </c>
      <c r="I4895" s="9">
        <v>594.412476145742</v>
      </c>
      <c r="J4895" s="10">
        <v>0.188387528061867</v>
      </c>
      <c r="K4895" s="10">
        <v>0.310876905918121</v>
      </c>
      <c r="L4895" s="10">
        <v>0.500735580921173</v>
      </c>
      <c r="M4895" s="10">
        <v>0.500735580921173</v>
      </c>
      <c r="N4895" s="10">
        <v>2.31234812736511</v>
      </c>
      <c r="O4895" s="10">
        <v>1.61071979999542</v>
      </c>
    </row>
    <row r="4896" spans="1:15">
      <c r="A4896" s="8">
        <v>2020</v>
      </c>
      <c r="B4896" s="8" t="s">
        <v>736</v>
      </c>
      <c r="C4896" s="8">
        <v>441400</v>
      </c>
      <c r="D4896" s="8" t="s">
        <v>27</v>
      </c>
      <c r="E4896" s="8" t="s">
        <v>703</v>
      </c>
      <c r="F4896" s="9">
        <v>1207.9766</v>
      </c>
      <c r="G4896" s="9">
        <v>244.960220336914</v>
      </c>
      <c r="H4896" s="9">
        <v>367.230407714844</v>
      </c>
      <c r="I4896" s="9">
        <v>595.786010742188</v>
      </c>
      <c r="J4896" s="10">
        <v>0.202785566449165</v>
      </c>
      <c r="K4896" s="10">
        <v>0.304004579782486</v>
      </c>
      <c r="L4896" s="10">
        <v>0.493209898471832</v>
      </c>
      <c r="M4896" s="10">
        <v>0.493209898471832</v>
      </c>
      <c r="N4896" s="10">
        <v>2.29042434692383</v>
      </c>
      <c r="O4896" s="10">
        <v>1.62237656116486</v>
      </c>
    </row>
    <row r="4897" spans="1:15">
      <c r="A4897" s="8">
        <v>2021</v>
      </c>
      <c r="B4897" s="8" t="s">
        <v>736</v>
      </c>
      <c r="C4897" s="8">
        <v>441400</v>
      </c>
      <c r="D4897" s="8" t="s">
        <v>27</v>
      </c>
      <c r="E4897" s="8" t="s">
        <v>703</v>
      </c>
      <c r="F4897" s="9">
        <v>1308.0069</v>
      </c>
      <c r="G4897" s="9">
        <v>251.349090576172</v>
      </c>
      <c r="H4897" s="9">
        <v>409.131866455078</v>
      </c>
      <c r="I4897" s="9">
        <v>647.525939941406</v>
      </c>
      <c r="J4897" s="10">
        <v>0.192161902785301</v>
      </c>
      <c r="K4897" s="10">
        <v>0.312790304422379</v>
      </c>
      <c r="L4897" s="10">
        <v>0.495047807693481</v>
      </c>
      <c r="M4897" s="10">
        <v>0.495047807693481</v>
      </c>
      <c r="N4897" s="10">
        <v>2.30288600921631</v>
      </c>
      <c r="O4897" s="10">
        <v>1.5826827287674</v>
      </c>
    </row>
    <row r="4898" spans="1:15">
      <c r="A4898" s="8">
        <v>2022</v>
      </c>
      <c r="B4898" s="8" t="s">
        <v>736</v>
      </c>
      <c r="C4898" s="8">
        <v>441400</v>
      </c>
      <c r="D4898" s="8" t="s">
        <v>27</v>
      </c>
      <c r="E4898" s="8" t="s">
        <v>703</v>
      </c>
      <c r="F4898" s="9">
        <v>1318.21</v>
      </c>
      <c r="G4898" s="9">
        <v>257.9127</v>
      </c>
      <c r="H4898" s="9">
        <v>407.692</v>
      </c>
      <c r="I4898" s="9">
        <v>652.6038</v>
      </c>
      <c r="J4898" s="10">
        <v>0.195653727403069</v>
      </c>
      <c r="K4898" s="10">
        <v>0.309276974078485</v>
      </c>
      <c r="L4898" s="10">
        <v>0.495068160611739</v>
      </c>
      <c r="M4898" s="10">
        <v>0.495068160611739</v>
      </c>
      <c r="N4898" s="10">
        <v>2.29941215739526</v>
      </c>
      <c r="O4898" s="10">
        <v>1.60072750998303</v>
      </c>
    </row>
    <row r="4899" spans="1:15">
      <c r="A4899" s="1">
        <v>2023</v>
      </c>
      <c r="B4899" s="1" t="s">
        <v>736</v>
      </c>
      <c r="C4899" s="1">
        <v>441400</v>
      </c>
      <c r="D4899" s="1" t="s">
        <v>27</v>
      </c>
      <c r="E4899" s="1" t="s">
        <v>703</v>
      </c>
      <c r="F4899" s="14" t="s">
        <v>737</v>
      </c>
      <c r="G4899" s="14">
        <v>266.05</v>
      </c>
      <c r="H4899" s="14">
        <v>444.11</v>
      </c>
      <c r="I4899" s="14">
        <v>698.27</v>
      </c>
      <c r="J4899" s="18">
        <f>G4899/F4899</f>
        <v>0.188898276804669</v>
      </c>
      <c r="K4899" s="18">
        <f>H4899/F4899</f>
        <v>0.315322735244208</v>
      </c>
      <c r="L4899" s="18">
        <f>I4899/F4899</f>
        <v>0.495778987951123</v>
      </c>
      <c r="M4899" s="18">
        <f>I4899/F4899</f>
        <v>0.495778987951123</v>
      </c>
      <c r="N4899" s="18">
        <f>J4899*1+K4899*2+L4899*3</f>
        <v>2.30688071114645</v>
      </c>
      <c r="O4899" s="18">
        <f>I4899/H4899</f>
        <v>1.57229064871316</v>
      </c>
    </row>
    <row r="4900" spans="1:15">
      <c r="A4900" s="8">
        <v>2000</v>
      </c>
      <c r="B4900" s="8" t="s">
        <v>738</v>
      </c>
      <c r="C4900" s="8">
        <v>441500</v>
      </c>
      <c r="D4900" s="8" t="s">
        <v>27</v>
      </c>
      <c r="E4900" s="8" t="s">
        <v>703</v>
      </c>
      <c r="F4900" s="9">
        <v>128.494254001369</v>
      </c>
      <c r="G4900" s="9">
        <v>46.7078</v>
      </c>
      <c r="H4900" s="9">
        <v>37.310974</v>
      </c>
      <c r="I4900" s="9">
        <v>44.4754800471147</v>
      </c>
      <c r="J4900" s="10">
        <v>0.363501071929932</v>
      </c>
      <c r="K4900" s="10">
        <v>0.290370762348175</v>
      </c>
      <c r="L4900" s="10">
        <v>0.346128165721893</v>
      </c>
      <c r="M4900" s="10">
        <v>0.346128165721893</v>
      </c>
      <c r="N4900" s="10">
        <v>1.98262715339661</v>
      </c>
      <c r="O4900" s="10">
        <v>1.19202136993408</v>
      </c>
    </row>
    <row r="4901" spans="1:15">
      <c r="A4901" s="8">
        <v>2001</v>
      </c>
      <c r="B4901" s="8" t="s">
        <v>738</v>
      </c>
      <c r="C4901" s="8">
        <v>441500</v>
      </c>
      <c r="D4901" s="8" t="s">
        <v>27</v>
      </c>
      <c r="E4901" s="8" t="s">
        <v>703</v>
      </c>
      <c r="F4901" s="9">
        <v>155.3</v>
      </c>
      <c r="G4901" s="9">
        <v>49.29</v>
      </c>
      <c r="H4901" s="9">
        <v>49.59</v>
      </c>
      <c r="I4901" s="9">
        <v>56.42</v>
      </c>
      <c r="J4901" s="10">
        <v>0.317385703325272</v>
      </c>
      <c r="K4901" s="10">
        <v>0.31931746006012</v>
      </c>
      <c r="L4901" s="10">
        <v>0.363296836614609</v>
      </c>
      <c r="M4901" s="10">
        <v>0.363296836614609</v>
      </c>
      <c r="N4901" s="10">
        <v>2.04591107368469</v>
      </c>
      <c r="O4901" s="10">
        <v>1.13772940635681</v>
      </c>
    </row>
    <row r="4902" spans="1:15">
      <c r="A4902" s="8">
        <v>2002</v>
      </c>
      <c r="B4902" s="8" t="s">
        <v>738</v>
      </c>
      <c r="C4902" s="8">
        <v>441500</v>
      </c>
      <c r="D4902" s="8" t="s">
        <v>27</v>
      </c>
      <c r="E4902" s="8" t="s">
        <v>703</v>
      </c>
      <c r="F4902" s="9">
        <v>168.67</v>
      </c>
      <c r="G4902" s="9">
        <v>52.27</v>
      </c>
      <c r="H4902" s="9">
        <v>54.4</v>
      </c>
      <c r="I4902" s="9">
        <v>62</v>
      </c>
      <c r="J4902" s="10">
        <v>0.309895068407059</v>
      </c>
      <c r="K4902" s="10">
        <v>0.322523266077042</v>
      </c>
      <c r="L4902" s="10">
        <v>0.3675816655159</v>
      </c>
      <c r="M4902" s="10">
        <v>0.3675816655159</v>
      </c>
      <c r="N4902" s="10">
        <v>2.05768656730652</v>
      </c>
      <c r="O4902" s="10">
        <v>1.13970589637756</v>
      </c>
    </row>
    <row r="4903" spans="1:15">
      <c r="A4903" s="8">
        <v>2003</v>
      </c>
      <c r="B4903" s="8" t="s">
        <v>738</v>
      </c>
      <c r="C4903" s="8">
        <v>441500</v>
      </c>
      <c r="D4903" s="8" t="s">
        <v>27</v>
      </c>
      <c r="E4903" s="8" t="s">
        <v>703</v>
      </c>
      <c r="F4903" s="9">
        <v>186.93</v>
      </c>
      <c r="G4903" s="9">
        <v>53.16</v>
      </c>
      <c r="H4903" s="9">
        <v>63.71</v>
      </c>
      <c r="I4903" s="9">
        <v>70.04</v>
      </c>
      <c r="J4903" s="10">
        <v>0.284384518861771</v>
      </c>
      <c r="K4903" s="10">
        <v>0.340822756290436</v>
      </c>
      <c r="L4903" s="10">
        <v>0.374685704708099</v>
      </c>
      <c r="M4903" s="10">
        <v>0.374685704708099</v>
      </c>
      <c r="N4903" s="10">
        <v>2.09008717536926</v>
      </c>
      <c r="O4903" s="10">
        <v>1.09935641288757</v>
      </c>
    </row>
    <row r="4904" spans="1:15">
      <c r="A4904" s="8">
        <v>2004</v>
      </c>
      <c r="B4904" s="8" t="s">
        <v>738</v>
      </c>
      <c r="C4904" s="8">
        <v>441500</v>
      </c>
      <c r="D4904" s="8" t="s">
        <v>27</v>
      </c>
      <c r="E4904" s="8" t="s">
        <v>703</v>
      </c>
      <c r="F4904" s="9">
        <v>212.31</v>
      </c>
      <c r="G4904" s="9">
        <v>56.13</v>
      </c>
      <c r="H4904" s="9">
        <v>80.76</v>
      </c>
      <c r="I4904" s="9">
        <v>75.41</v>
      </c>
      <c r="J4904" s="10">
        <v>0.264377564191818</v>
      </c>
      <c r="K4904" s="10">
        <v>0.380387157201767</v>
      </c>
      <c r="L4904" s="10">
        <v>0.35518816113472</v>
      </c>
      <c r="M4904" s="10">
        <v>0.35518816113472</v>
      </c>
      <c r="N4904" s="10">
        <v>2.09071636199951</v>
      </c>
      <c r="O4904" s="10">
        <v>0.933754324913025</v>
      </c>
    </row>
    <row r="4905" spans="1:15">
      <c r="A4905" s="8">
        <v>2005</v>
      </c>
      <c r="B4905" s="8" t="s">
        <v>738</v>
      </c>
      <c r="C4905" s="8">
        <v>441500</v>
      </c>
      <c r="D4905" s="8" t="s">
        <v>27</v>
      </c>
      <c r="E4905" s="8" t="s">
        <v>703</v>
      </c>
      <c r="F4905" s="9">
        <v>205.7511</v>
      </c>
      <c r="G4905" s="9">
        <v>46.1184</v>
      </c>
      <c r="H4905" s="9">
        <v>83.1046</v>
      </c>
      <c r="I4905" s="9">
        <v>76.5281</v>
      </c>
      <c r="J4905" s="10">
        <v>0.22414655983448</v>
      </c>
      <c r="K4905" s="10">
        <v>0.403908401727676</v>
      </c>
      <c r="L4905" s="10">
        <v>0.371945023536682</v>
      </c>
      <c r="M4905" s="10">
        <v>0.371945023536682</v>
      </c>
      <c r="N4905" s="10">
        <v>2.14779853820801</v>
      </c>
      <c r="O4905" s="10">
        <v>0.920864760875702</v>
      </c>
    </row>
    <row r="4906" spans="1:15">
      <c r="A4906" s="8">
        <v>2006</v>
      </c>
      <c r="B4906" s="8" t="s">
        <v>738</v>
      </c>
      <c r="C4906" s="8">
        <v>441500</v>
      </c>
      <c r="D4906" s="8" t="s">
        <v>27</v>
      </c>
      <c r="E4906" s="8" t="s">
        <v>703</v>
      </c>
      <c r="F4906" s="9">
        <v>247.55</v>
      </c>
      <c r="G4906" s="9">
        <v>55.87</v>
      </c>
      <c r="H4906" s="9">
        <v>105.36</v>
      </c>
      <c r="I4906" s="9">
        <v>86.32</v>
      </c>
      <c r="J4906" s="10">
        <v>0.22569178044796</v>
      </c>
      <c r="K4906" s="10">
        <v>0.425610989332199</v>
      </c>
      <c r="L4906" s="10">
        <v>0.348697245121002</v>
      </c>
      <c r="M4906" s="10">
        <v>0.348697245121002</v>
      </c>
      <c r="N4906" s="10">
        <v>2.12300539016724</v>
      </c>
      <c r="O4906" s="10">
        <v>0.819286227226257</v>
      </c>
    </row>
    <row r="4907" spans="1:15">
      <c r="A4907" s="8">
        <v>2007</v>
      </c>
      <c r="B4907" s="8" t="s">
        <v>738</v>
      </c>
      <c r="C4907" s="8">
        <v>441500</v>
      </c>
      <c r="D4907" s="8" t="s">
        <v>27</v>
      </c>
      <c r="E4907" s="8" t="s">
        <v>703</v>
      </c>
      <c r="F4907" s="9">
        <v>291.25</v>
      </c>
      <c r="G4907" s="9">
        <v>53.77</v>
      </c>
      <c r="H4907" s="9">
        <v>135.46</v>
      </c>
      <c r="I4907" s="9">
        <v>102.03</v>
      </c>
      <c r="J4907" s="10">
        <v>0.184618026018143</v>
      </c>
      <c r="K4907" s="10">
        <v>0.465098708868027</v>
      </c>
      <c r="L4907" s="10">
        <v>0.350317597389221</v>
      </c>
      <c r="M4907" s="10">
        <v>0.350317597389221</v>
      </c>
      <c r="N4907" s="10">
        <v>2.16576814651489</v>
      </c>
      <c r="O4907" s="10">
        <v>0.753211259841919</v>
      </c>
    </row>
    <row r="4908" spans="1:15">
      <c r="A4908" s="8">
        <v>2008</v>
      </c>
      <c r="B4908" s="8" t="s">
        <v>738</v>
      </c>
      <c r="C4908" s="8">
        <v>441500</v>
      </c>
      <c r="D4908" s="8" t="s">
        <v>27</v>
      </c>
      <c r="E4908" s="8" t="s">
        <v>703</v>
      </c>
      <c r="F4908" s="9">
        <v>350.23</v>
      </c>
      <c r="G4908" s="9">
        <v>62.87</v>
      </c>
      <c r="H4908" s="9">
        <v>162.33</v>
      </c>
      <c r="I4908" s="9">
        <v>125</v>
      </c>
      <c r="J4908" s="10">
        <v>0.179510608315468</v>
      </c>
      <c r="K4908" s="10">
        <v>0.463495403528214</v>
      </c>
      <c r="L4908" s="10">
        <v>0.356908321380615</v>
      </c>
      <c r="M4908" s="10">
        <v>0.356908321380615</v>
      </c>
      <c r="N4908" s="10">
        <v>2.17722630500793</v>
      </c>
      <c r="O4908" s="10">
        <v>0.770036339759827</v>
      </c>
    </row>
    <row r="4909" spans="1:15">
      <c r="A4909" s="8">
        <v>2009</v>
      </c>
      <c r="B4909" s="8" t="s">
        <v>738</v>
      </c>
      <c r="C4909" s="8">
        <v>441500</v>
      </c>
      <c r="D4909" s="8" t="s">
        <v>27</v>
      </c>
      <c r="E4909" s="8" t="s">
        <v>703</v>
      </c>
      <c r="F4909" s="9">
        <v>384.5276</v>
      </c>
      <c r="G4909" s="9">
        <v>67.56</v>
      </c>
      <c r="H4909" s="9">
        <v>173.65</v>
      </c>
      <c r="I4909" s="9">
        <v>148.84</v>
      </c>
      <c r="J4909" s="10">
        <v>0.175696104764938</v>
      </c>
      <c r="K4909" s="10">
        <v>0.451593071222305</v>
      </c>
      <c r="L4909" s="10">
        <v>0.38707235455513</v>
      </c>
      <c r="M4909" s="10">
        <v>0.38707235455513</v>
      </c>
      <c r="N4909" s="10">
        <v>2.24009943008423</v>
      </c>
      <c r="O4909" s="10">
        <v>0.857126414775848</v>
      </c>
    </row>
    <row r="4910" spans="1:15">
      <c r="A4910" s="8">
        <v>2010</v>
      </c>
      <c r="B4910" s="8" t="s">
        <v>738</v>
      </c>
      <c r="C4910" s="8">
        <v>441500</v>
      </c>
      <c r="D4910" s="8" t="s">
        <v>27</v>
      </c>
      <c r="E4910" s="8" t="s">
        <v>703</v>
      </c>
      <c r="F4910" s="9">
        <v>455.0246</v>
      </c>
      <c r="G4910" s="9">
        <v>73.2251</v>
      </c>
      <c r="H4910" s="9">
        <v>199.8834</v>
      </c>
      <c r="I4910" s="9">
        <v>181.9161</v>
      </c>
      <c r="J4910" s="10">
        <v>0.160925582051277</v>
      </c>
      <c r="K4910" s="10">
        <v>0.439280420541763</v>
      </c>
      <c r="L4910" s="10">
        <v>0.399793982505798</v>
      </c>
      <c r="M4910" s="10">
        <v>0.399793982505798</v>
      </c>
      <c r="N4910" s="10">
        <v>2.23886847496033</v>
      </c>
      <c r="O4910" s="10">
        <v>0.91011106967926</v>
      </c>
    </row>
    <row r="4911" spans="1:15">
      <c r="A4911" s="8">
        <v>2011</v>
      </c>
      <c r="B4911" s="8" t="s">
        <v>738</v>
      </c>
      <c r="C4911" s="8">
        <v>441500</v>
      </c>
      <c r="D4911" s="8" t="s">
        <v>27</v>
      </c>
      <c r="E4911" s="8" t="s">
        <v>703</v>
      </c>
      <c r="F4911" s="9">
        <v>539.0681</v>
      </c>
      <c r="G4911" s="9">
        <v>90.02</v>
      </c>
      <c r="H4911" s="9">
        <v>258.54</v>
      </c>
      <c r="I4911" s="9">
        <v>202.05</v>
      </c>
      <c r="J4911" s="10">
        <v>0.166991889476776</v>
      </c>
      <c r="K4911" s="10">
        <v>0.479605466127396</v>
      </c>
      <c r="L4911" s="10">
        <v>0.374813497066498</v>
      </c>
      <c r="M4911" s="10">
        <v>0.374813497066498</v>
      </c>
      <c r="N4911" s="10">
        <v>2.25064325332642</v>
      </c>
      <c r="O4911" s="10">
        <v>0.781503856182098</v>
      </c>
    </row>
    <row r="4912" spans="1:15">
      <c r="A4912" s="8">
        <v>2012</v>
      </c>
      <c r="B4912" s="8" t="s">
        <v>738</v>
      </c>
      <c r="C4912" s="8">
        <v>441500</v>
      </c>
      <c r="D4912" s="8" t="s">
        <v>27</v>
      </c>
      <c r="E4912" s="8" t="s">
        <v>703</v>
      </c>
      <c r="F4912" s="9">
        <v>613.7279</v>
      </c>
      <c r="G4912" s="9">
        <v>99.25</v>
      </c>
      <c r="H4912" s="9">
        <v>284.21</v>
      </c>
      <c r="I4912" s="9">
        <v>226.95</v>
      </c>
      <c r="J4912" s="10">
        <v>0.161716610193253</v>
      </c>
      <c r="K4912" s="10">
        <v>0.463087946176529</v>
      </c>
      <c r="L4912" s="10">
        <v>0.369789272546768</v>
      </c>
      <c r="M4912" s="10">
        <v>0.369789272546768</v>
      </c>
      <c r="N4912" s="10">
        <v>2.19726037979126</v>
      </c>
      <c r="O4912" s="10">
        <v>0.798529267311096</v>
      </c>
    </row>
    <row r="4913" spans="1:15">
      <c r="A4913" s="8">
        <v>2013</v>
      </c>
      <c r="B4913" s="8" t="s">
        <v>738</v>
      </c>
      <c r="C4913" s="8">
        <v>441500</v>
      </c>
      <c r="D4913" s="8" t="s">
        <v>27</v>
      </c>
      <c r="E4913" s="8" t="s">
        <v>703</v>
      </c>
      <c r="F4913" s="9">
        <v>678.2164</v>
      </c>
      <c r="G4913" s="9">
        <v>108.29</v>
      </c>
      <c r="H4913" s="9">
        <v>315.66</v>
      </c>
      <c r="I4913" s="9">
        <v>247.81</v>
      </c>
      <c r="J4913" s="10">
        <v>0.159668803215027</v>
      </c>
      <c r="K4913" s="10">
        <v>0.465426683425903</v>
      </c>
      <c r="L4913" s="10">
        <v>0.365384846925735</v>
      </c>
      <c r="M4913" s="10">
        <v>0.365384846925735</v>
      </c>
      <c r="N4913" s="10">
        <v>2.18667674064636</v>
      </c>
      <c r="O4913" s="10">
        <v>0.785053551197052</v>
      </c>
    </row>
    <row r="4914" spans="1:15">
      <c r="A4914" s="8">
        <v>2014</v>
      </c>
      <c r="B4914" s="8" t="s">
        <v>738</v>
      </c>
      <c r="C4914" s="8">
        <v>441500</v>
      </c>
      <c r="D4914" s="8" t="s">
        <v>27</v>
      </c>
      <c r="E4914" s="8" t="s">
        <v>703</v>
      </c>
      <c r="F4914" s="9">
        <v>729.3553</v>
      </c>
      <c r="G4914" s="9">
        <v>109.84</v>
      </c>
      <c r="H4914" s="9">
        <v>333.19</v>
      </c>
      <c r="I4914" s="9">
        <v>273.96</v>
      </c>
      <c r="J4914" s="10">
        <v>0.150598749518394</v>
      </c>
      <c r="K4914" s="10">
        <v>0.456828117370605</v>
      </c>
      <c r="L4914" s="10">
        <v>0.375619411468506</v>
      </c>
      <c r="M4914" s="10">
        <v>0.375619411468506</v>
      </c>
      <c r="N4914" s="10">
        <v>2.19111323356628</v>
      </c>
      <c r="O4914" s="10">
        <v>0.822233557701111</v>
      </c>
    </row>
    <row r="4915" spans="1:15">
      <c r="A4915" s="8">
        <v>2015</v>
      </c>
      <c r="B4915" s="8" t="s">
        <v>738</v>
      </c>
      <c r="C4915" s="8">
        <v>441500</v>
      </c>
      <c r="D4915" s="8" t="s">
        <v>27</v>
      </c>
      <c r="E4915" s="8" t="s">
        <v>703</v>
      </c>
      <c r="F4915" s="9">
        <v>766.855</v>
      </c>
      <c r="G4915" s="9">
        <v>112.9734</v>
      </c>
      <c r="H4915" s="9">
        <v>321.3962</v>
      </c>
      <c r="I4915" s="9">
        <v>332.4854</v>
      </c>
      <c r="J4915" s="10">
        <v>0.147320419549942</v>
      </c>
      <c r="K4915" s="10">
        <v>0.419109493494034</v>
      </c>
      <c r="L4915" s="10">
        <v>0.433570086956024</v>
      </c>
      <c r="M4915" s="10">
        <v>0.433570086956024</v>
      </c>
      <c r="N4915" s="10">
        <v>2.28624963760376</v>
      </c>
      <c r="O4915" s="10">
        <v>1.03450322151184</v>
      </c>
    </row>
    <row r="4916" spans="1:15">
      <c r="A4916" s="8">
        <v>2016</v>
      </c>
      <c r="B4916" s="8" t="s">
        <v>738</v>
      </c>
      <c r="C4916" s="8">
        <v>441500</v>
      </c>
      <c r="D4916" s="8" t="s">
        <v>27</v>
      </c>
      <c r="E4916" s="8" t="s">
        <v>703</v>
      </c>
      <c r="F4916" s="9">
        <v>843.917</v>
      </c>
      <c r="G4916" s="9">
        <v>123.414</v>
      </c>
      <c r="H4916" s="9">
        <v>341.6715</v>
      </c>
      <c r="I4916" s="9">
        <v>378.8315</v>
      </c>
      <c r="J4916" s="10">
        <v>0.146239504218102</v>
      </c>
      <c r="K4916" s="10">
        <v>0.404863864183426</v>
      </c>
      <c r="L4916" s="10">
        <v>0.448896646499634</v>
      </c>
      <c r="M4916" s="10">
        <v>0.448896646499634</v>
      </c>
      <c r="N4916" s="10">
        <v>2.30265712738037</v>
      </c>
      <c r="O4916" s="10">
        <v>1.10875940322876</v>
      </c>
    </row>
    <row r="4917" spans="1:15">
      <c r="A4917" s="8">
        <v>2017</v>
      </c>
      <c r="B4917" s="8" t="s">
        <v>738</v>
      </c>
      <c r="C4917" s="8">
        <v>441500</v>
      </c>
      <c r="D4917" s="8" t="s">
        <v>27</v>
      </c>
      <c r="E4917" s="8" t="s">
        <v>703</v>
      </c>
      <c r="F4917" s="9">
        <v>904.5732</v>
      </c>
      <c r="G4917" s="9">
        <v>124.4235</v>
      </c>
      <c r="H4917" s="9">
        <v>348.7362</v>
      </c>
      <c r="I4917" s="9">
        <v>431.4135</v>
      </c>
      <c r="J4917" s="10">
        <v>0.13754940032959</v>
      </c>
      <c r="K4917" s="10">
        <v>0.385525673627853</v>
      </c>
      <c r="L4917" s="10">
        <v>0.476924926042557</v>
      </c>
      <c r="M4917" s="10">
        <v>0.476924926042557</v>
      </c>
      <c r="N4917" s="10">
        <v>2.33937549591064</v>
      </c>
      <c r="O4917" s="10">
        <v>1.23707687854767</v>
      </c>
    </row>
    <row r="4918" spans="1:15">
      <c r="A4918" s="8">
        <v>2018</v>
      </c>
      <c r="B4918" s="8" t="s">
        <v>738</v>
      </c>
      <c r="C4918" s="8">
        <v>441500</v>
      </c>
      <c r="D4918" s="8" t="s">
        <v>27</v>
      </c>
      <c r="E4918" s="8" t="s">
        <v>703</v>
      </c>
      <c r="F4918" s="9">
        <v>1004.0023</v>
      </c>
      <c r="G4918" s="9">
        <v>133.2398</v>
      </c>
      <c r="H4918" s="9">
        <v>371.2927</v>
      </c>
      <c r="I4918" s="9">
        <v>499.4698</v>
      </c>
      <c r="J4918" s="10">
        <v>0.13270865380764</v>
      </c>
      <c r="K4918" s="10">
        <v>0.369812607765198</v>
      </c>
      <c r="L4918" s="10">
        <v>0.497478753328323</v>
      </c>
      <c r="M4918" s="10">
        <v>0.497478753328323</v>
      </c>
      <c r="N4918" s="10">
        <v>2.36477017402649</v>
      </c>
      <c r="O4918" s="10">
        <v>1.34521842002869</v>
      </c>
    </row>
    <row r="4919" spans="1:15">
      <c r="A4919" s="8">
        <v>2019</v>
      </c>
      <c r="B4919" s="8" t="s">
        <v>738</v>
      </c>
      <c r="C4919" s="8">
        <v>441500</v>
      </c>
      <c r="D4919" s="8" t="s">
        <v>27</v>
      </c>
      <c r="E4919" s="8" t="s">
        <v>703</v>
      </c>
      <c r="F4919" s="9">
        <v>1076.26862882578</v>
      </c>
      <c r="G4919" s="9">
        <v>149.64269589872</v>
      </c>
      <c r="H4919" s="9">
        <v>390.938077442776</v>
      </c>
      <c r="I4919" s="9">
        <v>535.687855484285</v>
      </c>
      <c r="J4919" s="10">
        <v>0.139038428664207</v>
      </c>
      <c r="K4919" s="10">
        <v>0.363234668970108</v>
      </c>
      <c r="L4919" s="10">
        <v>0.497726917266846</v>
      </c>
      <c r="M4919" s="10">
        <v>0.497726917266846</v>
      </c>
      <c r="N4919" s="10">
        <v>2.35868859291077</v>
      </c>
      <c r="O4919" s="10">
        <v>1.37026262283325</v>
      </c>
    </row>
    <row r="4920" spans="1:15">
      <c r="A4920" s="8">
        <v>2020</v>
      </c>
      <c r="B4920" s="8" t="s">
        <v>738</v>
      </c>
      <c r="C4920" s="8">
        <v>441500</v>
      </c>
      <c r="D4920" s="8" t="s">
        <v>27</v>
      </c>
      <c r="E4920" s="8" t="s">
        <v>703</v>
      </c>
      <c r="F4920" s="9">
        <v>1123.8086</v>
      </c>
      <c r="G4920" s="9">
        <v>159.644348144531</v>
      </c>
      <c r="H4920" s="9">
        <v>408.262878417969</v>
      </c>
      <c r="I4920" s="9">
        <v>555.9013671875</v>
      </c>
      <c r="J4920" s="10">
        <v>0.142056524753571</v>
      </c>
      <c r="K4920" s="10">
        <v>0.363285064697266</v>
      </c>
      <c r="L4920" s="10">
        <v>0.494658410549164</v>
      </c>
      <c r="M4920" s="10">
        <v>0.494658410549164</v>
      </c>
      <c r="N4920" s="10">
        <v>2.35260200500488</v>
      </c>
      <c r="O4920" s="10">
        <v>1.36162602901459</v>
      </c>
    </row>
    <row r="4921" spans="1:15">
      <c r="A4921" s="8">
        <v>2021</v>
      </c>
      <c r="B4921" s="8" t="s">
        <v>738</v>
      </c>
      <c r="C4921" s="8">
        <v>441500</v>
      </c>
      <c r="D4921" s="8" t="s">
        <v>27</v>
      </c>
      <c r="E4921" s="8" t="s">
        <v>703</v>
      </c>
      <c r="F4921" s="9">
        <v>1288.0446</v>
      </c>
      <c r="G4921" s="9">
        <v>175.082748413086</v>
      </c>
      <c r="H4921" s="9">
        <v>498.964538574219</v>
      </c>
      <c r="I4921" s="9">
        <v>613.997253417969</v>
      </c>
      <c r="J4921" s="10">
        <v>0.135929107666016</v>
      </c>
      <c r="K4921" s="10">
        <v>0.38738140463829</v>
      </c>
      <c r="L4921" s="10">
        <v>0.476689428091049</v>
      </c>
      <c r="M4921" s="10">
        <v>0.476689428091049</v>
      </c>
      <c r="N4921" s="10">
        <v>2.34076023101807</v>
      </c>
      <c r="O4921" s="10">
        <v>1.2305428981781</v>
      </c>
    </row>
    <row r="4922" spans="1:15">
      <c r="A4922" s="8">
        <v>2022</v>
      </c>
      <c r="B4922" s="8" t="s">
        <v>738</v>
      </c>
      <c r="C4922" s="8">
        <v>441500</v>
      </c>
      <c r="D4922" s="8" t="s">
        <v>27</v>
      </c>
      <c r="E4922" s="8" t="s">
        <v>703</v>
      </c>
      <c r="F4922" s="9">
        <v>1322.02</v>
      </c>
      <c r="G4922" s="9">
        <v>187.4</v>
      </c>
      <c r="H4922" s="9">
        <v>490.9</v>
      </c>
      <c r="I4922" s="9">
        <v>643.72</v>
      </c>
      <c r="J4922" s="10">
        <v>0.141752772272734</v>
      </c>
      <c r="K4922" s="10">
        <v>0.371325698552216</v>
      </c>
      <c r="L4922" s="10">
        <v>0.48692152917505</v>
      </c>
      <c r="M4922" s="10">
        <v>0.48692152917505</v>
      </c>
      <c r="N4922" s="10">
        <v>2.34516875690232</v>
      </c>
      <c r="O4922" s="10">
        <v>1.31130576492157</v>
      </c>
    </row>
    <row r="4923" spans="1:15">
      <c r="A4923" s="1">
        <v>2023</v>
      </c>
      <c r="B4923" s="1" t="s">
        <v>738</v>
      </c>
      <c r="C4923" s="1">
        <v>441500</v>
      </c>
      <c r="D4923" s="1" t="s">
        <v>27</v>
      </c>
      <c r="E4923" s="1" t="s">
        <v>703</v>
      </c>
      <c r="F4923" s="14" t="s">
        <v>739</v>
      </c>
      <c r="G4923" s="14">
        <v>192.5</v>
      </c>
      <c r="H4923" s="14" t="s">
        <v>740</v>
      </c>
      <c r="I4923" s="14">
        <v>674.45</v>
      </c>
      <c r="J4923" s="18">
        <f>G4923/F4923</f>
        <v>0.134536356266249</v>
      </c>
      <c r="K4923" s="18">
        <f>H4923/F4923</f>
        <v>0.394097173688183</v>
      </c>
      <c r="L4923" s="18">
        <f>I4923/F4923</f>
        <v>0.471366470045568</v>
      </c>
      <c r="M4923" s="18">
        <f>I4923/F4923</f>
        <v>0.471366470045568</v>
      </c>
      <c r="N4923" s="18">
        <f>J4923*1+K4923*2+L4923*3</f>
        <v>2.33683011377932</v>
      </c>
      <c r="O4923" s="18">
        <f>I4923/H4923</f>
        <v>1.19606660873575</v>
      </c>
    </row>
    <row r="4924" spans="1:15">
      <c r="A4924" s="8">
        <v>2000</v>
      </c>
      <c r="B4924" s="8" t="s">
        <v>741</v>
      </c>
      <c r="C4924" s="8">
        <v>441600</v>
      </c>
      <c r="D4924" s="8" t="s">
        <v>27</v>
      </c>
      <c r="E4924" s="8" t="s">
        <v>703</v>
      </c>
      <c r="F4924" s="9">
        <v>87.2194</v>
      </c>
      <c r="G4924" s="9">
        <v>30.3595</v>
      </c>
      <c r="H4924" s="9">
        <v>20.9918</v>
      </c>
      <c r="I4924" s="9">
        <v>35.8681</v>
      </c>
      <c r="J4924" s="10">
        <v>0.348081976175308</v>
      </c>
      <c r="K4924" s="10">
        <v>0.24067810177803</v>
      </c>
      <c r="L4924" s="10">
        <v>0.411239922046661</v>
      </c>
      <c r="M4924" s="10">
        <v>0.411239922046661</v>
      </c>
      <c r="N4924" s="10">
        <v>2.06315803527832</v>
      </c>
      <c r="O4924" s="10">
        <v>1.70867192745209</v>
      </c>
    </row>
    <row r="4925" spans="1:15">
      <c r="A4925" s="8">
        <v>2001</v>
      </c>
      <c r="B4925" s="8" t="s">
        <v>741</v>
      </c>
      <c r="C4925" s="8">
        <v>441600</v>
      </c>
      <c r="D4925" s="8" t="s">
        <v>27</v>
      </c>
      <c r="E4925" s="8" t="s">
        <v>703</v>
      </c>
      <c r="F4925" s="9">
        <v>102.34</v>
      </c>
      <c r="G4925" s="9">
        <v>36.7</v>
      </c>
      <c r="H4925" s="9">
        <v>28.84</v>
      </c>
      <c r="I4925" s="9">
        <v>36.8</v>
      </c>
      <c r="J4925" s="10">
        <v>0.358608573675156</v>
      </c>
      <c r="K4925" s="10">
        <v>0.281805753707886</v>
      </c>
      <c r="L4925" s="10">
        <v>0.359585702419281</v>
      </c>
      <c r="M4925" s="10">
        <v>0.359585702419281</v>
      </c>
      <c r="N4925" s="10">
        <v>2.00097727775574</v>
      </c>
      <c r="O4925" s="10">
        <v>1.2760055065155</v>
      </c>
    </row>
    <row r="4926" spans="1:15">
      <c r="A4926" s="8">
        <v>2002</v>
      </c>
      <c r="B4926" s="8" t="s">
        <v>741</v>
      </c>
      <c r="C4926" s="8">
        <v>441600</v>
      </c>
      <c r="D4926" s="8" t="s">
        <v>27</v>
      </c>
      <c r="E4926" s="8" t="s">
        <v>703</v>
      </c>
      <c r="F4926" s="9">
        <v>116.29</v>
      </c>
      <c r="G4926" s="9">
        <v>38.58</v>
      </c>
      <c r="H4926" s="9">
        <v>33.61</v>
      </c>
      <c r="I4926" s="9">
        <v>44.1</v>
      </c>
      <c r="J4926" s="10">
        <v>0.331756800413132</v>
      </c>
      <c r="K4926" s="10">
        <v>0.289018839597702</v>
      </c>
      <c r="L4926" s="10">
        <v>0.379224359989166</v>
      </c>
      <c r="M4926" s="10">
        <v>0.379224359989166</v>
      </c>
      <c r="N4926" s="10">
        <v>2.04746747016907</v>
      </c>
      <c r="O4926" s="10">
        <v>1.31210947036743</v>
      </c>
    </row>
    <row r="4927" spans="1:15">
      <c r="A4927" s="8">
        <v>2003</v>
      </c>
      <c r="B4927" s="8" t="s">
        <v>741</v>
      </c>
      <c r="C4927" s="8">
        <v>441600</v>
      </c>
      <c r="D4927" s="8" t="s">
        <v>27</v>
      </c>
      <c r="E4927" s="8" t="s">
        <v>703</v>
      </c>
      <c r="F4927" s="9">
        <v>136.85</v>
      </c>
      <c r="G4927" s="9">
        <v>42.05</v>
      </c>
      <c r="H4927" s="9">
        <v>44.16</v>
      </c>
      <c r="I4927" s="9">
        <v>50.64</v>
      </c>
      <c r="J4927" s="10">
        <v>0.307270735502243</v>
      </c>
      <c r="K4927" s="10">
        <v>0.322689086198807</v>
      </c>
      <c r="L4927" s="10">
        <v>0.37004017829895</v>
      </c>
      <c r="M4927" s="10">
        <v>0.37004017829895</v>
      </c>
      <c r="N4927" s="10">
        <v>2.06276941299438</v>
      </c>
      <c r="O4927" s="10">
        <v>1.14673912525177</v>
      </c>
    </row>
    <row r="4928" spans="1:15">
      <c r="A4928" s="8">
        <v>2004</v>
      </c>
      <c r="B4928" s="8" t="s">
        <v>741</v>
      </c>
      <c r="C4928" s="8">
        <v>441600</v>
      </c>
      <c r="D4928" s="8" t="s">
        <v>27</v>
      </c>
      <c r="E4928" s="8" t="s">
        <v>703</v>
      </c>
      <c r="F4928" s="9">
        <v>173.06</v>
      </c>
      <c r="G4928" s="9">
        <v>47.23</v>
      </c>
      <c r="H4928" s="9">
        <v>65.83</v>
      </c>
      <c r="I4928" s="9">
        <v>60</v>
      </c>
      <c r="J4928" s="10">
        <v>0.272911131381989</v>
      </c>
      <c r="K4928" s="10">
        <v>0.38038831949234</v>
      </c>
      <c r="L4928" s="10">
        <v>0.346700578927994</v>
      </c>
      <c r="M4928" s="10">
        <v>0.346700578927994</v>
      </c>
      <c r="N4928" s="10">
        <v>2.07378959655762</v>
      </c>
      <c r="O4928" s="10">
        <v>0.911438524723053</v>
      </c>
    </row>
    <row r="4929" spans="1:15">
      <c r="A4929" s="8">
        <v>2005</v>
      </c>
      <c r="B4929" s="8" t="s">
        <v>741</v>
      </c>
      <c r="C4929" s="8">
        <v>441600</v>
      </c>
      <c r="D4929" s="8" t="s">
        <v>27</v>
      </c>
      <c r="E4929" s="8" t="s">
        <v>703</v>
      </c>
      <c r="F4929" s="9">
        <v>204.807</v>
      </c>
      <c r="G4929" s="9">
        <v>42.4214</v>
      </c>
      <c r="H4929" s="9">
        <v>80.4601</v>
      </c>
      <c r="I4929" s="9">
        <v>81.9255</v>
      </c>
      <c r="J4929" s="10">
        <v>0.207128658890724</v>
      </c>
      <c r="K4929" s="10">
        <v>0.392858147621155</v>
      </c>
      <c r="L4929" s="10">
        <v>0.40001317858696</v>
      </c>
      <c r="M4929" s="10">
        <v>0.40001317858696</v>
      </c>
      <c r="N4929" s="10">
        <v>2.19288444519043</v>
      </c>
      <c r="O4929" s="10">
        <v>1.01821279525757</v>
      </c>
    </row>
    <row r="4930" spans="1:15">
      <c r="A4930" s="8">
        <v>2006</v>
      </c>
      <c r="B4930" s="8" t="s">
        <v>741</v>
      </c>
      <c r="C4930" s="8">
        <v>441600</v>
      </c>
      <c r="D4930" s="8" t="s">
        <v>27</v>
      </c>
      <c r="E4930" s="8" t="s">
        <v>703</v>
      </c>
      <c r="F4930" s="9">
        <v>264.31</v>
      </c>
      <c r="G4930" s="9">
        <v>44.32</v>
      </c>
      <c r="H4930" s="9">
        <v>125.52</v>
      </c>
      <c r="I4930" s="9">
        <v>94.46</v>
      </c>
      <c r="J4930" s="10">
        <v>0.167681887745857</v>
      </c>
      <c r="K4930" s="10">
        <v>0.474896907806396</v>
      </c>
      <c r="L4930" s="10">
        <v>0.357383370399475</v>
      </c>
      <c r="M4930" s="10">
        <v>0.357383370399475</v>
      </c>
      <c r="N4930" s="10">
        <v>2.18962574005127</v>
      </c>
      <c r="O4930" s="10">
        <v>0.752549409866333</v>
      </c>
    </row>
    <row r="4931" spans="1:15">
      <c r="A4931" s="8">
        <v>2007</v>
      </c>
      <c r="B4931" s="8" t="s">
        <v>741</v>
      </c>
      <c r="C4931" s="8">
        <v>441600</v>
      </c>
      <c r="D4931" s="8" t="s">
        <v>27</v>
      </c>
      <c r="E4931" s="8" t="s">
        <v>703</v>
      </c>
      <c r="F4931" s="9">
        <v>328.09</v>
      </c>
      <c r="G4931" s="9">
        <v>43.96</v>
      </c>
      <c r="H4931" s="9">
        <v>175.23</v>
      </c>
      <c r="I4931" s="9">
        <v>108.89</v>
      </c>
      <c r="J4931" s="10">
        <v>0.133987620472908</v>
      </c>
      <c r="K4931" s="10">
        <v>0.534091234207153</v>
      </c>
      <c r="L4931" s="10">
        <v>0.331890642642975</v>
      </c>
      <c r="M4931" s="10">
        <v>0.331890642642975</v>
      </c>
      <c r="N4931" s="10">
        <v>2.19784212112427</v>
      </c>
      <c r="O4931" s="10">
        <v>0.621411859989166</v>
      </c>
    </row>
    <row r="4932" spans="1:15">
      <c r="A4932" s="8">
        <v>2008</v>
      </c>
      <c r="B4932" s="8" t="s">
        <v>741</v>
      </c>
      <c r="C4932" s="8">
        <v>441600</v>
      </c>
      <c r="D4932" s="8" t="s">
        <v>27</v>
      </c>
      <c r="E4932" s="8" t="s">
        <v>703</v>
      </c>
      <c r="F4932" s="9">
        <v>394.13</v>
      </c>
      <c r="G4932" s="9">
        <v>52.77</v>
      </c>
      <c r="H4932" s="9">
        <v>216.58</v>
      </c>
      <c r="I4932" s="9">
        <v>124.78</v>
      </c>
      <c r="J4932" s="10">
        <v>0.133889839053154</v>
      </c>
      <c r="K4932" s="10">
        <v>0.54951411485672</v>
      </c>
      <c r="L4932" s="10">
        <v>0.316596060991287</v>
      </c>
      <c r="M4932" s="10">
        <v>0.316596060991287</v>
      </c>
      <c r="N4932" s="10">
        <v>2.18270635604858</v>
      </c>
      <c r="O4932" s="10">
        <v>0.576138138771057</v>
      </c>
    </row>
    <row r="4933" spans="1:15">
      <c r="A4933" s="8">
        <v>2009</v>
      </c>
      <c r="B4933" s="8" t="s">
        <v>741</v>
      </c>
      <c r="C4933" s="8">
        <v>441600</v>
      </c>
      <c r="D4933" s="8" t="s">
        <v>27</v>
      </c>
      <c r="E4933" s="8" t="s">
        <v>703</v>
      </c>
      <c r="F4933" s="9">
        <v>401.168233</v>
      </c>
      <c r="G4933" s="9">
        <v>53.28</v>
      </c>
      <c r="H4933" s="9">
        <v>210.86</v>
      </c>
      <c r="I4933" s="9">
        <v>141.36</v>
      </c>
      <c r="J4933" s="10">
        <v>0.132812112569809</v>
      </c>
      <c r="K4933" s="10">
        <v>0.52561491727829</v>
      </c>
      <c r="L4933" s="10">
        <v>0.352370858192444</v>
      </c>
      <c r="M4933" s="10">
        <v>0.352370858192444</v>
      </c>
      <c r="N4933" s="10">
        <v>2.24115443229675</v>
      </c>
      <c r="O4933" s="10">
        <v>0.670397400856018</v>
      </c>
    </row>
    <row r="4934" spans="1:15">
      <c r="A4934" s="8">
        <v>2010</v>
      </c>
      <c r="B4934" s="8" t="s">
        <v>741</v>
      </c>
      <c r="C4934" s="8">
        <v>441600</v>
      </c>
      <c r="D4934" s="8" t="s">
        <v>27</v>
      </c>
      <c r="E4934" s="8" t="s">
        <v>703</v>
      </c>
      <c r="F4934" s="9">
        <v>444.028824</v>
      </c>
      <c r="G4934" s="9">
        <v>58.6930993616978</v>
      </c>
      <c r="H4934" s="9">
        <v>208.186863</v>
      </c>
      <c r="I4934" s="9">
        <v>177.148862</v>
      </c>
      <c r="J4934" s="10">
        <v>0.132183089852333</v>
      </c>
      <c r="K4934" s="10">
        <v>0.468858897686005</v>
      </c>
      <c r="L4934" s="10">
        <v>0.398958027362823</v>
      </c>
      <c r="M4934" s="10">
        <v>0.398958027362823</v>
      </c>
      <c r="N4934" s="10">
        <v>2.26677489280701</v>
      </c>
      <c r="O4934" s="10">
        <v>0.850912749767303</v>
      </c>
    </row>
    <row r="4935" spans="1:15">
      <c r="A4935" s="8">
        <v>2011</v>
      </c>
      <c r="B4935" s="8" t="s">
        <v>741</v>
      </c>
      <c r="C4935" s="8">
        <v>441600</v>
      </c>
      <c r="D4935" s="8" t="s">
        <v>27</v>
      </c>
      <c r="E4935" s="8" t="s">
        <v>703</v>
      </c>
      <c r="F4935" s="9">
        <v>519.950744</v>
      </c>
      <c r="G4935" s="9">
        <v>72.41</v>
      </c>
      <c r="H4935" s="9">
        <v>306.56</v>
      </c>
      <c r="I4935" s="9">
        <v>200.38</v>
      </c>
      <c r="J4935" s="10">
        <v>0.139263197779655</v>
      </c>
      <c r="K4935" s="10">
        <v>0.589594304561615</v>
      </c>
      <c r="L4935" s="10">
        <v>0.385382652282715</v>
      </c>
      <c r="M4935" s="10">
        <v>0.385382652282715</v>
      </c>
      <c r="N4935" s="10">
        <v>2.47459983825684</v>
      </c>
      <c r="O4935" s="10">
        <v>0.653640389442444</v>
      </c>
    </row>
    <row r="4936" spans="1:15">
      <c r="A4936" s="8">
        <v>2012</v>
      </c>
      <c r="B4936" s="8" t="s">
        <v>741</v>
      </c>
      <c r="C4936" s="8">
        <v>441600</v>
      </c>
      <c r="D4936" s="8" t="s">
        <v>27</v>
      </c>
      <c r="E4936" s="8" t="s">
        <v>703</v>
      </c>
      <c r="F4936" s="9">
        <v>591.422706</v>
      </c>
      <c r="G4936" s="9">
        <v>78.51</v>
      </c>
      <c r="H4936" s="9">
        <v>319.07</v>
      </c>
      <c r="I4936" s="9">
        <v>217.68</v>
      </c>
      <c r="J4936" s="10">
        <v>0.132747694849968</v>
      </c>
      <c r="K4936" s="10">
        <v>0.539495706558228</v>
      </c>
      <c r="L4936" s="10">
        <v>0.368061631917953</v>
      </c>
      <c r="M4936" s="10">
        <v>0.368061631917953</v>
      </c>
      <c r="N4936" s="10">
        <v>2.31592392921448</v>
      </c>
      <c r="O4936" s="10">
        <v>0.682232737541199</v>
      </c>
    </row>
    <row r="4937" spans="1:15">
      <c r="A4937" s="8">
        <v>2013</v>
      </c>
      <c r="B4937" s="8" t="s">
        <v>741</v>
      </c>
      <c r="C4937" s="8">
        <v>441600</v>
      </c>
      <c r="D4937" s="8" t="s">
        <v>27</v>
      </c>
      <c r="E4937" s="8" t="s">
        <v>703</v>
      </c>
      <c r="F4937" s="9">
        <v>668.922301</v>
      </c>
      <c r="G4937" s="9">
        <v>83.07</v>
      </c>
      <c r="H4937" s="9">
        <v>337.1</v>
      </c>
      <c r="I4937" s="9">
        <v>260.16</v>
      </c>
      <c r="J4937" s="10">
        <v>0.12418482452631</v>
      </c>
      <c r="K4937" s="10">
        <v>0.503944933414459</v>
      </c>
      <c r="L4937" s="10">
        <v>0.388924092054367</v>
      </c>
      <c r="M4937" s="10">
        <v>0.388924092054367</v>
      </c>
      <c r="N4937" s="10">
        <v>2.29884696006775</v>
      </c>
      <c r="O4937" s="10">
        <v>0.77175909280777</v>
      </c>
    </row>
    <row r="4938" spans="1:15">
      <c r="A4938" s="8">
        <v>2014</v>
      </c>
      <c r="B4938" s="8" t="s">
        <v>741</v>
      </c>
      <c r="C4938" s="8">
        <v>441600</v>
      </c>
      <c r="D4938" s="8" t="s">
        <v>27</v>
      </c>
      <c r="E4938" s="8" t="s">
        <v>703</v>
      </c>
      <c r="F4938" s="9">
        <v>734.839960546126</v>
      </c>
      <c r="G4938" s="9">
        <v>87.58</v>
      </c>
      <c r="H4938" s="9">
        <v>362.02</v>
      </c>
      <c r="I4938" s="9">
        <v>319.35</v>
      </c>
      <c r="J4938" s="10">
        <v>0.119182415306568</v>
      </c>
      <c r="K4938" s="10">
        <v>0.492651492357254</v>
      </c>
      <c r="L4938" s="10">
        <v>0.434584408998489</v>
      </c>
      <c r="M4938" s="10">
        <v>0.434584408998489</v>
      </c>
      <c r="N4938" s="10">
        <v>2.40823864936829</v>
      </c>
      <c r="O4938" s="10">
        <v>0.882133603096008</v>
      </c>
    </row>
    <row r="4939" spans="1:15">
      <c r="A4939" s="8">
        <v>2015</v>
      </c>
      <c r="B4939" s="8" t="s">
        <v>741</v>
      </c>
      <c r="C4939" s="8">
        <v>441600</v>
      </c>
      <c r="D4939" s="8" t="s">
        <v>27</v>
      </c>
      <c r="E4939" s="8" t="s">
        <v>703</v>
      </c>
      <c r="F4939" s="9">
        <v>768.683997152615</v>
      </c>
      <c r="G4939" s="9">
        <v>93.3397682673716</v>
      </c>
      <c r="H4939" s="9">
        <v>310.43323</v>
      </c>
      <c r="I4939" s="9">
        <v>364.910999</v>
      </c>
      <c r="J4939" s="10">
        <v>0.1214280128479</v>
      </c>
      <c r="K4939" s="10">
        <v>0.403850257396698</v>
      </c>
      <c r="L4939" s="10">
        <v>0.474721729755402</v>
      </c>
      <c r="M4939" s="10">
        <v>0.474721729755402</v>
      </c>
      <c r="N4939" s="10">
        <v>2.35329365730286</v>
      </c>
      <c r="O4939" s="10">
        <v>1.17548954486847</v>
      </c>
    </row>
    <row r="4940" spans="1:15">
      <c r="A4940" s="8">
        <v>2016</v>
      </c>
      <c r="B4940" s="8" t="s">
        <v>741</v>
      </c>
      <c r="C4940" s="8">
        <v>441600</v>
      </c>
      <c r="D4940" s="8" t="s">
        <v>27</v>
      </c>
      <c r="E4940" s="8" t="s">
        <v>703</v>
      </c>
      <c r="F4940" s="9">
        <v>847.796711</v>
      </c>
      <c r="G4940" s="9">
        <v>99.1263</v>
      </c>
      <c r="H4940" s="9">
        <v>316.116361</v>
      </c>
      <c r="I4940" s="9">
        <v>432.55405</v>
      </c>
      <c r="J4940" s="10">
        <v>0.116922251880169</v>
      </c>
      <c r="K4940" s="10">
        <v>0.372868120670319</v>
      </c>
      <c r="L4940" s="10">
        <v>0.510209619998932</v>
      </c>
      <c r="M4940" s="10">
        <v>0.510209619998932</v>
      </c>
      <c r="N4940" s="10">
        <v>2.39328742027283</v>
      </c>
      <c r="O4940" s="10">
        <v>1.36833810806274</v>
      </c>
    </row>
    <row r="4941" spans="1:15">
      <c r="A4941" s="8">
        <v>2017</v>
      </c>
      <c r="B4941" s="8" t="s">
        <v>741</v>
      </c>
      <c r="C4941" s="8">
        <v>441600</v>
      </c>
      <c r="D4941" s="8" t="s">
        <v>27</v>
      </c>
      <c r="E4941" s="8" t="s">
        <v>703</v>
      </c>
      <c r="F4941" s="9">
        <v>968.100476385047</v>
      </c>
      <c r="G4941" s="9">
        <v>102.455642237017</v>
      </c>
      <c r="H4941" s="9">
        <v>341.210865</v>
      </c>
      <c r="I4941" s="9">
        <v>524.433969</v>
      </c>
      <c r="J4941" s="10">
        <v>0.105831623077393</v>
      </c>
      <c r="K4941" s="10">
        <v>0.352453976869583</v>
      </c>
      <c r="L4941" s="10">
        <v>0.541714429855347</v>
      </c>
      <c r="M4941" s="10">
        <v>0.541714429855347</v>
      </c>
      <c r="N4941" s="10">
        <v>2.43588280677795</v>
      </c>
      <c r="O4941" s="10">
        <v>1.53697907924652</v>
      </c>
    </row>
    <row r="4942" spans="1:15">
      <c r="A4942" s="8">
        <v>2018</v>
      </c>
      <c r="B4942" s="8" t="s">
        <v>741</v>
      </c>
      <c r="C4942" s="8">
        <v>441600</v>
      </c>
      <c r="D4942" s="8" t="s">
        <v>27</v>
      </c>
      <c r="E4942" s="8" t="s">
        <v>703</v>
      </c>
      <c r="F4942" s="9">
        <v>1006.9775</v>
      </c>
      <c r="G4942" s="9">
        <v>107.8367</v>
      </c>
      <c r="H4942" s="9">
        <v>348.4856</v>
      </c>
      <c r="I4942" s="9">
        <v>550.6552</v>
      </c>
      <c r="J4942" s="10">
        <v>0.107089482247829</v>
      </c>
      <c r="K4942" s="10">
        <v>0.346070885658264</v>
      </c>
      <c r="L4942" s="10">
        <v>0.546839654445648</v>
      </c>
      <c r="M4942" s="10">
        <v>0.546839654445648</v>
      </c>
      <c r="N4942" s="10">
        <v>2.43975019454956</v>
      </c>
      <c r="O4942" s="10">
        <v>1.58013761043549</v>
      </c>
    </row>
    <row r="4943" spans="1:15">
      <c r="A4943" s="8">
        <v>2019</v>
      </c>
      <c r="B4943" s="8" t="s">
        <v>741</v>
      </c>
      <c r="C4943" s="8">
        <v>441600</v>
      </c>
      <c r="D4943" s="8" t="s">
        <v>27</v>
      </c>
      <c r="E4943" s="8" t="s">
        <v>703</v>
      </c>
      <c r="F4943" s="9">
        <v>1079.75411506449</v>
      </c>
      <c r="G4943" s="9">
        <v>121.067584875296</v>
      </c>
      <c r="H4943" s="9">
        <v>372.322512913424</v>
      </c>
      <c r="I4943" s="9">
        <v>586.36401727577</v>
      </c>
      <c r="J4943" s="10">
        <v>0.112125143408775</v>
      </c>
      <c r="K4943" s="10">
        <v>0.344821572303772</v>
      </c>
      <c r="L4943" s="10">
        <v>0.543053269386292</v>
      </c>
      <c r="M4943" s="10">
        <v>0.543053269386292</v>
      </c>
      <c r="N4943" s="10">
        <v>2.43092799186707</v>
      </c>
      <c r="O4943" s="10">
        <v>1.57488203048706</v>
      </c>
    </row>
    <row r="4944" spans="1:15">
      <c r="A4944" s="8">
        <v>2020</v>
      </c>
      <c r="B4944" s="8" t="s">
        <v>741</v>
      </c>
      <c r="C4944" s="8">
        <v>441600</v>
      </c>
      <c r="D4944" s="8" t="s">
        <v>27</v>
      </c>
      <c r="E4944" s="8" t="s">
        <v>703</v>
      </c>
      <c r="F4944" s="9">
        <v>1102.7409</v>
      </c>
      <c r="G4944" s="9">
        <v>136.914779663086</v>
      </c>
      <c r="H4944" s="9">
        <v>374.668487548828</v>
      </c>
      <c r="I4944" s="9">
        <v>591.157653808594</v>
      </c>
      <c r="J4944" s="10">
        <v>0.12415861338377</v>
      </c>
      <c r="K4944" s="10">
        <v>0.339761137962341</v>
      </c>
      <c r="L4944" s="10">
        <v>0.536080300807953</v>
      </c>
      <c r="M4944" s="10">
        <v>0.536080300807953</v>
      </c>
      <c r="N4944" s="10">
        <v>2.41192173957825</v>
      </c>
      <c r="O4944" s="10">
        <v>1.57781529426575</v>
      </c>
    </row>
    <row r="4945" spans="1:15">
      <c r="A4945" s="8">
        <v>2021</v>
      </c>
      <c r="B4945" s="8" t="s">
        <v>741</v>
      </c>
      <c r="C4945" s="8">
        <v>441600</v>
      </c>
      <c r="D4945" s="8" t="s">
        <v>27</v>
      </c>
      <c r="E4945" s="8" t="s">
        <v>703</v>
      </c>
      <c r="F4945" s="9">
        <v>1273.9851</v>
      </c>
      <c r="G4945" s="9">
        <v>153.81266784668</v>
      </c>
      <c r="H4945" s="9">
        <v>463.150207519531</v>
      </c>
      <c r="I4945" s="9">
        <v>657.022155761719</v>
      </c>
      <c r="J4945" s="10">
        <v>0.120733492076397</v>
      </c>
      <c r="K4945" s="10">
        <v>0.363544434309006</v>
      </c>
      <c r="L4945" s="10">
        <v>0.515722036361694</v>
      </c>
      <c r="M4945" s="10">
        <v>0.515722036361694</v>
      </c>
      <c r="N4945" s="10">
        <v>2.39498853683472</v>
      </c>
      <c r="O4945" s="10">
        <v>1.41859412193298</v>
      </c>
    </row>
    <row r="4946" spans="1:15">
      <c r="A4946" s="8">
        <v>2022</v>
      </c>
      <c r="B4946" s="8" t="s">
        <v>741</v>
      </c>
      <c r="C4946" s="8">
        <v>441600</v>
      </c>
      <c r="D4946" s="8" t="s">
        <v>27</v>
      </c>
      <c r="E4946" s="8" t="s">
        <v>703</v>
      </c>
      <c r="F4946" s="9">
        <v>1294.57</v>
      </c>
      <c r="G4946" s="9">
        <v>162.41</v>
      </c>
      <c r="H4946" s="9">
        <v>469.15</v>
      </c>
      <c r="I4946" s="9">
        <v>663.01</v>
      </c>
      <c r="J4946" s="10">
        <v>0.125454784214063</v>
      </c>
      <c r="K4946" s="10">
        <v>0.362398325312652</v>
      </c>
      <c r="L4946" s="10">
        <v>0.512146890473285</v>
      </c>
      <c r="M4946" s="10">
        <v>0.512146890473285</v>
      </c>
      <c r="N4946" s="10">
        <v>2.38669210625922</v>
      </c>
      <c r="O4946" s="10">
        <v>1.41321538953426</v>
      </c>
    </row>
    <row r="4947" spans="1:15">
      <c r="A4947" s="1">
        <v>2023</v>
      </c>
      <c r="B4947" s="1" t="s">
        <v>741</v>
      </c>
      <c r="C4947" s="1">
        <v>441600</v>
      </c>
      <c r="D4947" s="1" t="s">
        <v>27</v>
      </c>
      <c r="E4947" s="1" t="s">
        <v>703</v>
      </c>
      <c r="F4947" s="14" t="s">
        <v>742</v>
      </c>
      <c r="G4947" s="14">
        <v>172.63</v>
      </c>
      <c r="H4947" s="14" t="s">
        <v>743</v>
      </c>
      <c r="I4947" s="14">
        <v>676.47</v>
      </c>
      <c r="J4947" s="18">
        <f>G4947/F4947</f>
        <v>0.128042901010221</v>
      </c>
      <c r="K4947" s="18">
        <f>H4947/F4947</f>
        <v>0.370206642832772</v>
      </c>
      <c r="L4947" s="18">
        <f>I4947/F4947</f>
        <v>0.501750456157007</v>
      </c>
      <c r="M4947" s="18">
        <f>I4947/F4947</f>
        <v>0.501750456157007</v>
      </c>
      <c r="N4947" s="18">
        <f>J4947*1+K4947*2+L4947*3</f>
        <v>2.37370755514679</v>
      </c>
      <c r="O4947" s="18">
        <f>I4947/H4947</f>
        <v>1.35532537265587</v>
      </c>
    </row>
    <row r="4948" spans="1:15">
      <c r="A4948" s="8">
        <v>2000</v>
      </c>
      <c r="B4948" s="8" t="s">
        <v>744</v>
      </c>
      <c r="C4948" s="8">
        <v>441700</v>
      </c>
      <c r="D4948" s="8" t="s">
        <v>27</v>
      </c>
      <c r="E4948" s="8" t="s">
        <v>703</v>
      </c>
      <c r="F4948" s="9">
        <v>160.1958372185</v>
      </c>
      <c r="G4948" s="9">
        <v>62.9512669253314</v>
      </c>
      <c r="H4948" s="9">
        <v>47.031576</v>
      </c>
      <c r="I4948" s="9">
        <v>50.2129939673067</v>
      </c>
      <c r="J4948" s="10">
        <v>0.392964422702789</v>
      </c>
      <c r="K4948" s="10">
        <v>0.293588012456894</v>
      </c>
      <c r="L4948" s="10">
        <v>0.313447564840317</v>
      </c>
      <c r="M4948" s="10">
        <v>0.313447564840317</v>
      </c>
      <c r="N4948" s="10">
        <v>1.92048311233521</v>
      </c>
      <c r="O4948" s="10">
        <v>1.06764435768127</v>
      </c>
    </row>
    <row r="4949" spans="1:15">
      <c r="A4949" s="8">
        <v>2001</v>
      </c>
      <c r="B4949" s="8" t="s">
        <v>744</v>
      </c>
      <c r="C4949" s="8">
        <v>441700</v>
      </c>
      <c r="D4949" s="8" t="s">
        <v>27</v>
      </c>
      <c r="E4949" s="8" t="s">
        <v>703</v>
      </c>
      <c r="F4949" s="9">
        <v>185.51</v>
      </c>
      <c r="G4949" s="9">
        <v>67.81</v>
      </c>
      <c r="H4949" s="9">
        <v>58.98</v>
      </c>
      <c r="I4949" s="9">
        <v>58.73</v>
      </c>
      <c r="J4949" s="10">
        <v>0.365532845258713</v>
      </c>
      <c r="K4949" s="10">
        <v>0.317934334278107</v>
      </c>
      <c r="L4949" s="10">
        <v>0.316586703062057</v>
      </c>
      <c r="M4949" s="10">
        <v>0.316586703062057</v>
      </c>
      <c r="N4949" s="10">
        <v>1.9511616230011</v>
      </c>
      <c r="O4949" s="10">
        <v>0.995761275291443</v>
      </c>
    </row>
    <row r="4950" spans="1:15">
      <c r="A4950" s="8">
        <v>2002</v>
      </c>
      <c r="B4950" s="8" t="s">
        <v>744</v>
      </c>
      <c r="C4950" s="8">
        <v>441700</v>
      </c>
      <c r="D4950" s="8" t="s">
        <v>27</v>
      </c>
      <c r="E4950" s="8" t="s">
        <v>703</v>
      </c>
      <c r="F4950" s="9">
        <v>205.42</v>
      </c>
      <c r="G4950" s="9">
        <v>71.14</v>
      </c>
      <c r="H4950" s="9">
        <v>68.1</v>
      </c>
      <c r="I4950" s="9">
        <v>66.19</v>
      </c>
      <c r="J4950" s="10">
        <v>0.346314877271652</v>
      </c>
      <c r="K4950" s="10">
        <v>0.331515908241272</v>
      </c>
      <c r="L4950" s="10">
        <v>0.322217881679535</v>
      </c>
      <c r="M4950" s="10">
        <v>0.322217881679535</v>
      </c>
      <c r="N4950" s="10">
        <v>1.97600030899048</v>
      </c>
      <c r="O4950" s="10">
        <v>0.97195303440094</v>
      </c>
    </row>
    <row r="4951" spans="1:15">
      <c r="A4951" s="8">
        <v>2003</v>
      </c>
      <c r="B4951" s="8" t="s">
        <v>744</v>
      </c>
      <c r="C4951" s="8">
        <v>441700</v>
      </c>
      <c r="D4951" s="8" t="s">
        <v>27</v>
      </c>
      <c r="E4951" s="8" t="s">
        <v>703</v>
      </c>
      <c r="F4951" s="9">
        <v>232.86</v>
      </c>
      <c r="G4951" s="9">
        <v>76.24</v>
      </c>
      <c r="H4951" s="9">
        <v>81.43</v>
      </c>
      <c r="I4951" s="9">
        <v>75.19</v>
      </c>
      <c r="J4951" s="10">
        <v>0.327407032251358</v>
      </c>
      <c r="K4951" s="10">
        <v>0.349695086479187</v>
      </c>
      <c r="L4951" s="10">
        <v>0.322897881269455</v>
      </c>
      <c r="M4951" s="10">
        <v>0.322897881269455</v>
      </c>
      <c r="N4951" s="10">
        <v>1.99549078941345</v>
      </c>
      <c r="O4951" s="10">
        <v>0.923369765281677</v>
      </c>
    </row>
    <row r="4952" spans="1:15">
      <c r="A4952" s="8">
        <v>2004</v>
      </c>
      <c r="B4952" s="8" t="s">
        <v>744</v>
      </c>
      <c r="C4952" s="8">
        <v>441700</v>
      </c>
      <c r="D4952" s="8" t="s">
        <v>27</v>
      </c>
      <c r="E4952" s="8" t="s">
        <v>703</v>
      </c>
      <c r="F4952" s="9">
        <v>273.86</v>
      </c>
      <c r="G4952" s="9">
        <v>83.36</v>
      </c>
      <c r="H4952" s="9">
        <v>103.93</v>
      </c>
      <c r="I4952" s="9">
        <v>86.57</v>
      </c>
      <c r="J4952" s="10">
        <v>0.304389089345932</v>
      </c>
      <c r="K4952" s="10">
        <v>0.379500478506088</v>
      </c>
      <c r="L4952" s="10">
        <v>0.31611043214798</v>
      </c>
      <c r="M4952" s="10">
        <v>0.31611043214798</v>
      </c>
      <c r="N4952" s="10">
        <v>2.01172137260437</v>
      </c>
      <c r="O4952" s="10">
        <v>0.832964479923248</v>
      </c>
    </row>
    <row r="4953" spans="1:15">
      <c r="A4953" s="8">
        <v>2005</v>
      </c>
      <c r="B4953" s="8" t="s">
        <v>744</v>
      </c>
      <c r="C4953" s="8">
        <v>441700</v>
      </c>
      <c r="D4953" s="8" t="s">
        <v>27</v>
      </c>
      <c r="E4953" s="8" t="s">
        <v>703</v>
      </c>
      <c r="F4953" s="9">
        <v>294.5493</v>
      </c>
      <c r="G4953" s="9">
        <v>80.3849</v>
      </c>
      <c r="H4953" s="9">
        <v>110.8347</v>
      </c>
      <c r="I4953" s="9">
        <v>103.3297</v>
      </c>
      <c r="J4953" s="10">
        <v>0.272908121347427</v>
      </c>
      <c r="K4953" s="10">
        <v>0.37628573179245</v>
      </c>
      <c r="L4953" s="10">
        <v>0.3508061170578</v>
      </c>
      <c r="M4953" s="10">
        <v>0.3508061170578</v>
      </c>
      <c r="N4953" s="10">
        <v>2.0778980255127</v>
      </c>
      <c r="O4953" s="10">
        <v>0.932286560535431</v>
      </c>
    </row>
    <row r="4954" spans="1:15">
      <c r="A4954" s="8">
        <v>2006</v>
      </c>
      <c r="B4954" s="8" t="s">
        <v>744</v>
      </c>
      <c r="C4954" s="8">
        <v>441700</v>
      </c>
      <c r="D4954" s="8" t="s">
        <v>27</v>
      </c>
      <c r="E4954" s="8" t="s">
        <v>703</v>
      </c>
      <c r="F4954" s="9">
        <v>339.32</v>
      </c>
      <c r="G4954" s="9">
        <v>87.68</v>
      </c>
      <c r="H4954" s="9">
        <v>129.62</v>
      </c>
      <c r="I4954" s="9">
        <v>122.02</v>
      </c>
      <c r="J4954" s="10">
        <v>0.258399158716202</v>
      </c>
      <c r="K4954" s="10">
        <v>0.381999284029007</v>
      </c>
      <c r="L4954" s="10">
        <v>0.359601557254791</v>
      </c>
      <c r="M4954" s="10">
        <v>0.359601557254791</v>
      </c>
      <c r="N4954" s="10">
        <v>2.10120248794556</v>
      </c>
      <c r="O4954" s="10">
        <v>0.941367089748383</v>
      </c>
    </row>
    <row r="4955" spans="1:15">
      <c r="A4955" s="8">
        <v>2007</v>
      </c>
      <c r="B4955" s="8" t="s">
        <v>744</v>
      </c>
      <c r="C4955" s="8">
        <v>441700</v>
      </c>
      <c r="D4955" s="8" t="s">
        <v>27</v>
      </c>
      <c r="E4955" s="8" t="s">
        <v>703</v>
      </c>
      <c r="F4955" s="9">
        <v>407.86</v>
      </c>
      <c r="G4955" s="9">
        <v>102.41</v>
      </c>
      <c r="H4955" s="9">
        <v>159.64</v>
      </c>
      <c r="I4955" s="9">
        <v>145.81</v>
      </c>
      <c r="J4955" s="10">
        <v>0.251091063022614</v>
      </c>
      <c r="K4955" s="10">
        <v>0.391408830881119</v>
      </c>
      <c r="L4955" s="10">
        <v>0.35750013589859</v>
      </c>
      <c r="M4955" s="10">
        <v>0.35750013589859</v>
      </c>
      <c r="N4955" s="10">
        <v>2.10640907287598</v>
      </c>
      <c r="O4955" s="10">
        <v>0.913367569446564</v>
      </c>
    </row>
    <row r="4956" spans="1:15">
      <c r="A4956" s="8">
        <v>2008</v>
      </c>
      <c r="B4956" s="8" t="s">
        <v>744</v>
      </c>
      <c r="C4956" s="8">
        <v>441700</v>
      </c>
      <c r="D4956" s="8" t="s">
        <v>27</v>
      </c>
      <c r="E4956" s="8" t="s">
        <v>703</v>
      </c>
      <c r="F4956" s="9">
        <v>483.84</v>
      </c>
      <c r="G4956" s="9">
        <v>115.49</v>
      </c>
      <c r="H4956" s="9">
        <v>196.15</v>
      </c>
      <c r="I4956" s="9">
        <v>172.2</v>
      </c>
      <c r="J4956" s="10">
        <v>0.238694608211517</v>
      </c>
      <c r="K4956" s="10">
        <v>0.405402600765228</v>
      </c>
      <c r="L4956" s="10">
        <v>0.355902791023254</v>
      </c>
      <c r="M4956" s="10">
        <v>0.355902791023254</v>
      </c>
      <c r="N4956" s="10">
        <v>2.11720824241638</v>
      </c>
      <c r="O4956" s="10">
        <v>0.877899587154388</v>
      </c>
    </row>
    <row r="4957" spans="1:15">
      <c r="A4957" s="8">
        <v>2009</v>
      </c>
      <c r="B4957" s="8" t="s">
        <v>744</v>
      </c>
      <c r="C4957" s="8">
        <v>441700</v>
      </c>
      <c r="D4957" s="8" t="s">
        <v>27</v>
      </c>
      <c r="E4957" s="8" t="s">
        <v>703</v>
      </c>
      <c r="F4957" s="9">
        <v>514.829893</v>
      </c>
      <c r="G4957" s="9">
        <v>122.33</v>
      </c>
      <c r="H4957" s="9">
        <v>215.18</v>
      </c>
      <c r="I4957" s="9">
        <v>189.76</v>
      </c>
      <c r="J4957" s="10">
        <v>0.237612470984459</v>
      </c>
      <c r="K4957" s="10">
        <v>0.417963296175003</v>
      </c>
      <c r="L4957" s="10">
        <v>0.368587762117386</v>
      </c>
      <c r="M4957" s="10">
        <v>0.368587762117386</v>
      </c>
      <c r="N4957" s="10">
        <v>2.17930245399475</v>
      </c>
      <c r="O4957" s="10">
        <v>0.881866335868835</v>
      </c>
    </row>
    <row r="4958" spans="1:15">
      <c r="A4958" s="8">
        <v>2010</v>
      </c>
      <c r="B4958" s="8" t="s">
        <v>744</v>
      </c>
      <c r="C4958" s="8">
        <v>441700</v>
      </c>
      <c r="D4958" s="8" t="s">
        <v>27</v>
      </c>
      <c r="E4958" s="8" t="s">
        <v>703</v>
      </c>
      <c r="F4958" s="9">
        <v>614.991884</v>
      </c>
      <c r="G4958" s="9">
        <v>129.9786</v>
      </c>
      <c r="H4958" s="9">
        <v>258.095003</v>
      </c>
      <c r="I4958" s="9">
        <v>226.918281</v>
      </c>
      <c r="J4958" s="10">
        <v>0.211350113153458</v>
      </c>
      <c r="K4958" s="10">
        <v>0.419672220945358</v>
      </c>
      <c r="L4958" s="10">
        <v>0.368977695703506</v>
      </c>
      <c r="M4958" s="10">
        <v>0.368977695703506</v>
      </c>
      <c r="N4958" s="10">
        <v>2.15762758255005</v>
      </c>
      <c r="O4958" s="10">
        <v>0.879204452037811</v>
      </c>
    </row>
    <row r="4959" spans="1:15">
      <c r="A4959" s="8">
        <v>2011</v>
      </c>
      <c r="B4959" s="8" t="s">
        <v>744</v>
      </c>
      <c r="C4959" s="8">
        <v>441700</v>
      </c>
      <c r="D4959" s="8" t="s">
        <v>27</v>
      </c>
      <c r="E4959" s="8" t="s">
        <v>703</v>
      </c>
      <c r="F4959" s="9">
        <v>728.683337</v>
      </c>
      <c r="G4959" s="9">
        <v>160.34</v>
      </c>
      <c r="H4959" s="9">
        <v>339.01</v>
      </c>
      <c r="I4959" s="9">
        <v>267.54</v>
      </c>
      <c r="J4959" s="10">
        <v>0.220040708780289</v>
      </c>
      <c r="K4959" s="10">
        <v>0.465236395597458</v>
      </c>
      <c r="L4959" s="10">
        <v>0.367155373096466</v>
      </c>
      <c r="M4959" s="10">
        <v>0.367155373096466</v>
      </c>
      <c r="N4959" s="10">
        <v>2.25197958946228</v>
      </c>
      <c r="O4959" s="10">
        <v>0.789180278778076</v>
      </c>
    </row>
    <row r="4960" spans="1:15">
      <c r="A4960" s="8">
        <v>2012</v>
      </c>
      <c r="B4960" s="8" t="s">
        <v>744</v>
      </c>
      <c r="C4960" s="8">
        <v>441700</v>
      </c>
      <c r="D4960" s="8" t="s">
        <v>27</v>
      </c>
      <c r="E4960" s="8" t="s">
        <v>703</v>
      </c>
      <c r="F4960" s="9">
        <v>831.809543</v>
      </c>
      <c r="G4960" s="9">
        <v>175.99</v>
      </c>
      <c r="H4960" s="9">
        <v>408.92</v>
      </c>
      <c r="I4960" s="9">
        <v>302.12</v>
      </c>
      <c r="J4960" s="10">
        <v>0.211574882268906</v>
      </c>
      <c r="K4960" s="10">
        <v>0.491602927446365</v>
      </c>
      <c r="L4960" s="10">
        <v>0.363208144903183</v>
      </c>
      <c r="M4960" s="10">
        <v>0.363208144903183</v>
      </c>
      <c r="N4960" s="10">
        <v>2.28440523147583</v>
      </c>
      <c r="O4960" s="10">
        <v>0.738824248313904</v>
      </c>
    </row>
    <row r="4961" spans="1:15">
      <c r="A4961" s="8">
        <v>2013</v>
      </c>
      <c r="B4961" s="8" t="s">
        <v>744</v>
      </c>
      <c r="C4961" s="8">
        <v>441700</v>
      </c>
      <c r="D4961" s="8" t="s">
        <v>27</v>
      </c>
      <c r="E4961" s="8" t="s">
        <v>703</v>
      </c>
      <c r="F4961" s="9">
        <v>971.171506</v>
      </c>
      <c r="G4961" s="9">
        <v>192.89</v>
      </c>
      <c r="H4961" s="9">
        <v>513.78</v>
      </c>
      <c r="I4961" s="9">
        <v>333.16</v>
      </c>
      <c r="J4961" s="10">
        <v>0.198615789413452</v>
      </c>
      <c r="K4961" s="10">
        <v>0.529031157493591</v>
      </c>
      <c r="L4961" s="10">
        <v>0.343049615621567</v>
      </c>
      <c r="M4961" s="10">
        <v>0.343049615621567</v>
      </c>
      <c r="N4961" s="10">
        <v>2.28582692146301</v>
      </c>
      <c r="O4961" s="10">
        <v>0.648448765277863</v>
      </c>
    </row>
    <row r="4962" spans="1:15">
      <c r="A4962" s="8">
        <v>2014</v>
      </c>
      <c r="B4962" s="8" t="s">
        <v>744</v>
      </c>
      <c r="C4962" s="8">
        <v>441700</v>
      </c>
      <c r="D4962" s="8" t="s">
        <v>27</v>
      </c>
      <c r="E4962" s="8" t="s">
        <v>703</v>
      </c>
      <c r="F4962" s="9">
        <v>1066.81695</v>
      </c>
      <c r="G4962" s="9">
        <v>192.93</v>
      </c>
      <c r="H4962" s="9">
        <v>561.25</v>
      </c>
      <c r="I4962" s="9">
        <v>414.25</v>
      </c>
      <c r="J4962" s="10">
        <v>0.180846393108368</v>
      </c>
      <c r="K4962" s="10">
        <v>0.526097774505615</v>
      </c>
      <c r="L4962" s="10">
        <v>0.388304680585861</v>
      </c>
      <c r="M4962" s="10">
        <v>0.388304680585861</v>
      </c>
      <c r="N4962" s="10">
        <v>2.39795589447021</v>
      </c>
      <c r="O4962" s="10">
        <v>0.738084614276886</v>
      </c>
    </row>
    <row r="4963" spans="1:15">
      <c r="A4963" s="8">
        <v>2015</v>
      </c>
      <c r="B4963" s="8" t="s">
        <v>744</v>
      </c>
      <c r="C4963" s="8">
        <v>441700</v>
      </c>
      <c r="D4963" s="8" t="s">
        <v>27</v>
      </c>
      <c r="E4963" s="8" t="s">
        <v>703</v>
      </c>
      <c r="F4963" s="9">
        <v>1108.11651</v>
      </c>
      <c r="G4963" s="9">
        <v>190.0426</v>
      </c>
      <c r="H4963" s="9">
        <v>503.26094286923</v>
      </c>
      <c r="I4963" s="9">
        <v>414.812967</v>
      </c>
      <c r="J4963" s="10">
        <v>0.171500563621521</v>
      </c>
      <c r="K4963" s="10">
        <v>0.454158872365952</v>
      </c>
      <c r="L4963" s="10">
        <v>0.374340564012527</v>
      </c>
      <c r="M4963" s="10">
        <v>0.374340564012527</v>
      </c>
      <c r="N4963" s="10">
        <v>2.20284008979797</v>
      </c>
      <c r="O4963" s="10">
        <v>0.824250280857086</v>
      </c>
    </row>
    <row r="4964" spans="1:15">
      <c r="A4964" s="8">
        <v>2016</v>
      </c>
      <c r="B4964" s="8" t="s">
        <v>744</v>
      </c>
      <c r="C4964" s="8">
        <v>441700</v>
      </c>
      <c r="D4964" s="8" t="s">
        <v>27</v>
      </c>
      <c r="E4964" s="8" t="s">
        <v>703</v>
      </c>
      <c r="F4964" s="9">
        <v>1117.026948</v>
      </c>
      <c r="G4964" s="9">
        <v>203.7925</v>
      </c>
      <c r="H4964" s="9">
        <v>452.136681431357</v>
      </c>
      <c r="I4964" s="9">
        <v>461.097767</v>
      </c>
      <c r="J4964" s="10">
        <v>0.182441890239716</v>
      </c>
      <c r="K4964" s="10">
        <v>0.40476793050766</v>
      </c>
      <c r="L4964" s="10">
        <v>0.412790179252625</v>
      </c>
      <c r="M4964" s="10">
        <v>0.412790179252625</v>
      </c>
      <c r="N4964" s="10">
        <v>2.23034834861755</v>
      </c>
      <c r="O4964" s="10">
        <v>1.01981937885284</v>
      </c>
    </row>
    <row r="4965" spans="1:15">
      <c r="A4965" s="8">
        <v>2017</v>
      </c>
      <c r="B4965" s="8" t="s">
        <v>744</v>
      </c>
      <c r="C4965" s="8">
        <v>441700</v>
      </c>
      <c r="D4965" s="8" t="s">
        <v>27</v>
      </c>
      <c r="E4965" s="8" t="s">
        <v>703</v>
      </c>
      <c r="F4965" s="9">
        <v>1142.243628</v>
      </c>
      <c r="G4965" s="9">
        <v>211.4575</v>
      </c>
      <c r="H4965" s="9">
        <v>411.293127925133</v>
      </c>
      <c r="I4965" s="9">
        <v>519.493</v>
      </c>
      <c r="J4965" s="10">
        <v>0.185124695301056</v>
      </c>
      <c r="K4965" s="10">
        <v>0.360074788331985</v>
      </c>
      <c r="L4965" s="10">
        <v>0.454800516366959</v>
      </c>
      <c r="M4965" s="10">
        <v>0.454800516366959</v>
      </c>
      <c r="N4965" s="10">
        <v>2.26967573165894</v>
      </c>
      <c r="O4965" s="10">
        <v>1.26307237148285</v>
      </c>
    </row>
    <row r="4966" spans="1:15">
      <c r="A4966" s="8">
        <v>2018</v>
      </c>
      <c r="B4966" s="8" t="s">
        <v>744</v>
      </c>
      <c r="C4966" s="8">
        <v>441700</v>
      </c>
      <c r="D4966" s="8" t="s">
        <v>27</v>
      </c>
      <c r="E4966" s="8" t="s">
        <v>703</v>
      </c>
      <c r="F4966" s="9">
        <v>1167.7303</v>
      </c>
      <c r="G4966" s="9">
        <v>219.9815</v>
      </c>
      <c r="H4966" s="9">
        <v>389.3258</v>
      </c>
      <c r="I4966" s="9">
        <v>558.423</v>
      </c>
      <c r="J4966" s="10">
        <v>0.188383817672729</v>
      </c>
      <c r="K4966" s="10">
        <v>0.33340385556221</v>
      </c>
      <c r="L4966" s="10">
        <v>0.478212296962738</v>
      </c>
      <c r="M4966" s="10">
        <v>0.478212296962738</v>
      </c>
      <c r="N4966" s="10">
        <v>2.28982830047607</v>
      </c>
      <c r="O4966" s="10">
        <v>1.43433344364166</v>
      </c>
    </row>
    <row r="4967" spans="1:15">
      <c r="A4967" s="8">
        <v>2019</v>
      </c>
      <c r="B4967" s="8" t="s">
        <v>744</v>
      </c>
      <c r="C4967" s="8">
        <v>441700</v>
      </c>
      <c r="D4967" s="8" t="s">
        <v>27</v>
      </c>
      <c r="E4967" s="8" t="s">
        <v>703</v>
      </c>
      <c r="F4967" s="9">
        <v>1291.66982644703</v>
      </c>
      <c r="G4967" s="9">
        <v>244.416130306083</v>
      </c>
      <c r="H4967" s="9">
        <v>443.225312196475</v>
      </c>
      <c r="I4967" s="9">
        <v>604.028383944472</v>
      </c>
      <c r="J4967" s="10">
        <v>0.189224928617477</v>
      </c>
      <c r="K4967" s="10">
        <v>0.343141347169876</v>
      </c>
      <c r="L4967" s="10">
        <v>0.467633724212646</v>
      </c>
      <c r="M4967" s="10">
        <v>0.467633724212646</v>
      </c>
      <c r="N4967" s="10">
        <v>2.27840876579285</v>
      </c>
      <c r="O4967" s="10">
        <v>1.3628021478653</v>
      </c>
    </row>
    <row r="4968" spans="1:15">
      <c r="A4968" s="8">
        <v>2020</v>
      </c>
      <c r="B4968" s="8" t="s">
        <v>744</v>
      </c>
      <c r="C4968" s="8">
        <v>441700</v>
      </c>
      <c r="D4968" s="8" t="s">
        <v>27</v>
      </c>
      <c r="E4968" s="8" t="s">
        <v>703</v>
      </c>
      <c r="F4968" s="9">
        <v>1360.4405</v>
      </c>
      <c r="G4968" s="9">
        <v>263.589324951172</v>
      </c>
      <c r="H4968" s="9">
        <v>485.098114013672</v>
      </c>
      <c r="I4968" s="9">
        <v>611.753051757813</v>
      </c>
      <c r="J4968" s="10">
        <v>0.193752929568291</v>
      </c>
      <c r="K4968" s="10">
        <v>0.356574296951294</v>
      </c>
      <c r="L4968" s="10">
        <v>0.449672758579254</v>
      </c>
      <c r="M4968" s="10">
        <v>0.449672758579254</v>
      </c>
      <c r="N4968" s="10">
        <v>2.25591969490051</v>
      </c>
      <c r="O4968" s="10">
        <v>1.26109135150909</v>
      </c>
    </row>
    <row r="4969" spans="1:15">
      <c r="A4969" s="8">
        <v>2021</v>
      </c>
      <c r="B4969" s="8" t="s">
        <v>744</v>
      </c>
      <c r="C4969" s="8">
        <v>441700</v>
      </c>
      <c r="D4969" s="8" t="s">
        <v>27</v>
      </c>
      <c r="E4969" s="8" t="s">
        <v>703</v>
      </c>
      <c r="F4969" s="9">
        <v>1515.8571</v>
      </c>
      <c r="G4969" s="9">
        <v>249.001449584961</v>
      </c>
      <c r="H4969" s="9">
        <v>592.505493164063</v>
      </c>
      <c r="I4969" s="9">
        <v>674.350158691406</v>
      </c>
      <c r="J4969" s="10">
        <v>0.16426445543766</v>
      </c>
      <c r="K4969" s="10">
        <v>0.390871614217758</v>
      </c>
      <c r="L4969" s="10">
        <v>0.444863945245743</v>
      </c>
      <c r="M4969" s="10">
        <v>0.444863945245743</v>
      </c>
      <c r="N4969" s="10">
        <v>2.28059959411621</v>
      </c>
      <c r="O4969" s="10">
        <v>1.13813316822052</v>
      </c>
    </row>
    <row r="4970" spans="1:15">
      <c r="A4970" s="8">
        <v>2022</v>
      </c>
      <c r="B4970" s="8" t="s">
        <v>744</v>
      </c>
      <c r="C4970" s="8">
        <v>441700</v>
      </c>
      <c r="D4970" s="8" t="s">
        <v>27</v>
      </c>
      <c r="E4970" s="8" t="s">
        <v>703</v>
      </c>
      <c r="F4970" s="9">
        <v>1535.02</v>
      </c>
      <c r="G4970" s="9">
        <v>251.44</v>
      </c>
      <c r="H4970" s="9">
        <v>596.35</v>
      </c>
      <c r="I4970" s="9">
        <v>687.23</v>
      </c>
      <c r="J4970" s="10">
        <v>0.163802426027022</v>
      </c>
      <c r="K4970" s="10">
        <v>0.388496566819976</v>
      </c>
      <c r="L4970" s="10">
        <v>0.447701007153001</v>
      </c>
      <c r="M4970" s="10">
        <v>0.447701007153001</v>
      </c>
      <c r="N4970" s="10">
        <v>2.28389858112598</v>
      </c>
      <c r="O4970" s="10">
        <v>1.15239372851513</v>
      </c>
    </row>
    <row r="4971" spans="1:15">
      <c r="A4971" s="1">
        <v>2023</v>
      </c>
      <c r="B4971" s="1" t="s">
        <v>744</v>
      </c>
      <c r="C4971" s="1">
        <v>441700</v>
      </c>
      <c r="D4971" s="1" t="s">
        <v>27</v>
      </c>
      <c r="E4971" s="1" t="s">
        <v>703</v>
      </c>
      <c r="F4971" s="14" t="s">
        <v>745</v>
      </c>
      <c r="G4971" s="14">
        <v>255.85</v>
      </c>
      <c r="H4971" s="14" t="s">
        <v>746</v>
      </c>
      <c r="I4971" s="14">
        <v>723.93</v>
      </c>
      <c r="J4971" s="18">
        <f>G4971/F4971</f>
        <v>0.161747134575386</v>
      </c>
      <c r="K4971" s="18">
        <f>H4971/F4971</f>
        <v>0.380587815070269</v>
      </c>
      <c r="L4971" s="18">
        <f>I4971/F4971</f>
        <v>0.457665050354345</v>
      </c>
      <c r="M4971" s="18">
        <f>I4971/F4971</f>
        <v>0.457665050354345</v>
      </c>
      <c r="N4971" s="18">
        <f>J4971*1+K4971*2+L4971*3</f>
        <v>2.29591791577896</v>
      </c>
      <c r="O4971" s="18">
        <f>I4971/H4971</f>
        <v>1.20252155279813</v>
      </c>
    </row>
    <row r="4972" spans="1:15">
      <c r="A4972" s="8">
        <v>2000</v>
      </c>
      <c r="B4972" s="8" t="s">
        <v>747</v>
      </c>
      <c r="C4972" s="8">
        <v>441800</v>
      </c>
      <c r="D4972" s="8" t="s">
        <v>27</v>
      </c>
      <c r="E4972" s="8" t="s">
        <v>703</v>
      </c>
      <c r="F4972" s="9">
        <v>157.917494904283</v>
      </c>
      <c r="G4972" s="9">
        <v>61.4318929181395</v>
      </c>
      <c r="H4972" s="9">
        <v>40.71819</v>
      </c>
      <c r="I4972" s="9">
        <v>55.7674120278885</v>
      </c>
      <c r="J4972" s="10">
        <v>0.389012575149536</v>
      </c>
      <c r="K4972" s="10">
        <v>0.257844716310501</v>
      </c>
      <c r="L4972" s="10">
        <v>0.353142708539963</v>
      </c>
      <c r="M4972" s="10">
        <v>0.353142708539963</v>
      </c>
      <c r="N4972" s="10">
        <v>1.96413016319275</v>
      </c>
      <c r="O4972" s="10">
        <v>1.36959457397461</v>
      </c>
    </row>
    <row r="4973" spans="1:15">
      <c r="A4973" s="8">
        <v>2001</v>
      </c>
      <c r="B4973" s="8" t="s">
        <v>747</v>
      </c>
      <c r="C4973" s="8">
        <v>441800</v>
      </c>
      <c r="D4973" s="8" t="s">
        <v>27</v>
      </c>
      <c r="E4973" s="8" t="s">
        <v>703</v>
      </c>
      <c r="F4973" s="9">
        <v>161.9</v>
      </c>
      <c r="G4973" s="9">
        <v>64.65</v>
      </c>
      <c r="H4973" s="9">
        <v>48.84</v>
      </c>
      <c r="I4973" s="9">
        <v>48.41</v>
      </c>
      <c r="J4973" s="10">
        <v>0.39932057261467</v>
      </c>
      <c r="K4973" s="10">
        <v>0.3016676902771</v>
      </c>
      <c r="L4973" s="10">
        <v>0.299011737108231</v>
      </c>
      <c r="M4973" s="10">
        <v>0.299011737108231</v>
      </c>
      <c r="N4973" s="10">
        <v>1.89969110488892</v>
      </c>
      <c r="O4973" s="10">
        <v>0.991195738315582</v>
      </c>
    </row>
    <row r="4974" spans="1:15">
      <c r="A4974" s="8">
        <v>2002</v>
      </c>
      <c r="B4974" s="8" t="s">
        <v>747</v>
      </c>
      <c r="C4974" s="8">
        <v>441800</v>
      </c>
      <c r="D4974" s="8" t="s">
        <v>27</v>
      </c>
      <c r="E4974" s="8" t="s">
        <v>703</v>
      </c>
      <c r="F4974" s="9">
        <v>171.4</v>
      </c>
      <c r="G4974" s="9">
        <v>66.52</v>
      </c>
      <c r="H4974" s="9">
        <v>51.93</v>
      </c>
      <c r="I4974" s="9">
        <v>52.93</v>
      </c>
      <c r="J4974" s="10">
        <v>0.388098001480103</v>
      </c>
      <c r="K4974" s="10">
        <v>0.302975505590439</v>
      </c>
      <c r="L4974" s="10">
        <v>0.308809787034988</v>
      </c>
      <c r="M4974" s="10">
        <v>0.308809787034988</v>
      </c>
      <c r="N4974" s="10">
        <v>1.92047834396362</v>
      </c>
      <c r="O4974" s="10">
        <v>1.01925671100616</v>
      </c>
    </row>
    <row r="4975" spans="1:15">
      <c r="A4975" s="8">
        <v>2003</v>
      </c>
      <c r="B4975" s="8" t="s">
        <v>747</v>
      </c>
      <c r="C4975" s="8">
        <v>441800</v>
      </c>
      <c r="D4975" s="8" t="s">
        <v>27</v>
      </c>
      <c r="E4975" s="8" t="s">
        <v>703</v>
      </c>
      <c r="F4975" s="9">
        <v>196.8</v>
      </c>
      <c r="G4975" s="9">
        <v>69.61</v>
      </c>
      <c r="H4975" s="9">
        <v>68.15</v>
      </c>
      <c r="I4975" s="9">
        <v>59.04</v>
      </c>
      <c r="J4975" s="10">
        <v>0.35370934009552</v>
      </c>
      <c r="K4975" s="10">
        <v>0.346290647983551</v>
      </c>
      <c r="L4975" s="10">
        <v>0.300000011920929</v>
      </c>
      <c r="M4975" s="10">
        <v>0.300000011920929</v>
      </c>
      <c r="N4975" s="10">
        <v>1.94629073143005</v>
      </c>
      <c r="O4975" s="10">
        <v>0.866324305534363</v>
      </c>
    </row>
    <row r="4976" spans="1:15">
      <c r="A4976" s="8">
        <v>2004</v>
      </c>
      <c r="B4976" s="8" t="s">
        <v>747</v>
      </c>
      <c r="C4976" s="8">
        <v>441800</v>
      </c>
      <c r="D4976" s="8" t="s">
        <v>27</v>
      </c>
      <c r="E4976" s="8" t="s">
        <v>703</v>
      </c>
      <c r="F4976" s="9">
        <v>248.28</v>
      </c>
      <c r="G4976" s="9">
        <v>76.59</v>
      </c>
      <c r="H4976" s="9">
        <v>103.43</v>
      </c>
      <c r="I4976" s="9">
        <v>68.25</v>
      </c>
      <c r="J4976" s="10">
        <v>0.308482348918915</v>
      </c>
      <c r="K4976" s="10">
        <v>0.416586101055145</v>
      </c>
      <c r="L4976" s="10">
        <v>0.274891257286072</v>
      </c>
      <c r="M4976" s="10">
        <v>0.274891257286072</v>
      </c>
      <c r="N4976" s="10">
        <v>1.96632838249207</v>
      </c>
      <c r="O4976" s="10">
        <v>0.659866571426392</v>
      </c>
    </row>
    <row r="4977" spans="1:15">
      <c r="A4977" s="8">
        <v>2005</v>
      </c>
      <c r="B4977" s="8" t="s">
        <v>747</v>
      </c>
      <c r="C4977" s="8">
        <v>441800</v>
      </c>
      <c r="D4977" s="8" t="s">
        <v>27</v>
      </c>
      <c r="E4977" s="8" t="s">
        <v>703</v>
      </c>
      <c r="F4977" s="9">
        <v>323.5979</v>
      </c>
      <c r="G4977" s="9">
        <v>71.5372</v>
      </c>
      <c r="H4977" s="9">
        <v>127.2132</v>
      </c>
      <c r="I4977" s="9">
        <v>124.8475</v>
      </c>
      <c r="J4977" s="10">
        <v>0.221068188548088</v>
      </c>
      <c r="K4977" s="10">
        <v>0.393121212720871</v>
      </c>
      <c r="L4977" s="10">
        <v>0.385810613632202</v>
      </c>
      <c r="M4977" s="10">
        <v>0.385810613632202</v>
      </c>
      <c r="N4977" s="10">
        <v>2.1647424697876</v>
      </c>
      <c r="O4977" s="10">
        <v>0.981403648853302</v>
      </c>
    </row>
    <row r="4978" spans="1:15">
      <c r="A4978" s="8">
        <v>2006</v>
      </c>
      <c r="B4978" s="8" t="s">
        <v>747</v>
      </c>
      <c r="C4978" s="8">
        <v>441800</v>
      </c>
      <c r="D4978" s="8" t="s">
        <v>27</v>
      </c>
      <c r="E4978" s="8" t="s">
        <v>703</v>
      </c>
      <c r="F4978" s="9">
        <v>432.23</v>
      </c>
      <c r="G4978" s="9">
        <v>78.1</v>
      </c>
      <c r="H4978" s="9">
        <v>206.43</v>
      </c>
      <c r="I4978" s="9">
        <v>147.69</v>
      </c>
      <c r="J4978" s="10">
        <v>0.180690839886665</v>
      </c>
      <c r="K4978" s="10">
        <v>0.477592945098877</v>
      </c>
      <c r="L4978" s="10">
        <v>0.341693073511124</v>
      </c>
      <c r="M4978" s="10">
        <v>0.341693073511124</v>
      </c>
      <c r="N4978" s="10">
        <v>2.16095590591431</v>
      </c>
      <c r="O4978" s="10">
        <v>0.715448319911957</v>
      </c>
    </row>
    <row r="4979" spans="1:15">
      <c r="A4979" s="8">
        <v>2007</v>
      </c>
      <c r="B4979" s="8" t="s">
        <v>747</v>
      </c>
      <c r="C4979" s="8">
        <v>441800</v>
      </c>
      <c r="D4979" s="8" t="s">
        <v>27</v>
      </c>
      <c r="E4979" s="8" t="s">
        <v>703</v>
      </c>
      <c r="F4979" s="9">
        <v>593.95</v>
      </c>
      <c r="G4979" s="9">
        <v>83.98</v>
      </c>
      <c r="H4979" s="9">
        <v>322.75</v>
      </c>
      <c r="I4979" s="9">
        <v>187.21</v>
      </c>
      <c r="J4979" s="10">
        <v>0.141392379999161</v>
      </c>
      <c r="K4979" s="10">
        <v>0.543395936489105</v>
      </c>
      <c r="L4979" s="10">
        <v>0.315194875001907</v>
      </c>
      <c r="M4979" s="10">
        <v>0.315194875001907</v>
      </c>
      <c r="N4979" s="10">
        <v>2.17376899719238</v>
      </c>
      <c r="O4979" s="10">
        <v>0.580046474933624</v>
      </c>
    </row>
    <row r="4980" spans="1:15">
      <c r="A4980" s="8">
        <v>2008</v>
      </c>
      <c r="B4980" s="8" t="s">
        <v>747</v>
      </c>
      <c r="C4980" s="8">
        <v>441800</v>
      </c>
      <c r="D4980" s="8" t="s">
        <v>27</v>
      </c>
      <c r="E4980" s="8" t="s">
        <v>703</v>
      </c>
      <c r="F4980" s="9">
        <v>746.62</v>
      </c>
      <c r="G4980" s="9">
        <v>99.52</v>
      </c>
      <c r="H4980" s="9">
        <v>429.38</v>
      </c>
      <c r="I4980" s="9">
        <v>217.71</v>
      </c>
      <c r="J4980" s="10">
        <v>0.13329404592514</v>
      </c>
      <c r="K4980" s="10">
        <v>0.57509845495224</v>
      </c>
      <c r="L4980" s="10">
        <v>0.291594117879868</v>
      </c>
      <c r="M4980" s="10">
        <v>0.291594117879868</v>
      </c>
      <c r="N4980" s="10">
        <v>2.15827322006226</v>
      </c>
      <c r="O4980" s="10">
        <v>0.507033407688141</v>
      </c>
    </row>
    <row r="4981" spans="1:15">
      <c r="A4981" s="8">
        <v>2009</v>
      </c>
      <c r="B4981" s="8" t="s">
        <v>747</v>
      </c>
      <c r="C4981" s="8">
        <v>441800</v>
      </c>
      <c r="D4981" s="8" t="s">
        <v>27</v>
      </c>
      <c r="E4981" s="8" t="s">
        <v>703</v>
      </c>
      <c r="F4981" s="9">
        <v>715.983814</v>
      </c>
      <c r="G4981" s="9">
        <v>101.84</v>
      </c>
      <c r="H4981" s="9">
        <v>485.25</v>
      </c>
      <c r="I4981" s="9">
        <v>274.42</v>
      </c>
      <c r="J4981" s="10">
        <v>0.142237856984138</v>
      </c>
      <c r="K4981" s="10">
        <v>0.677738785743713</v>
      </c>
      <c r="L4981" s="10">
        <v>0.3832768201828</v>
      </c>
      <c r="M4981" s="10">
        <v>0.3832768201828</v>
      </c>
      <c r="N4981" s="10">
        <v>2.64754581451416</v>
      </c>
      <c r="O4981" s="10">
        <v>0.565522909164429</v>
      </c>
    </row>
    <row r="4982" spans="1:15">
      <c r="A4982" s="8">
        <v>2010</v>
      </c>
      <c r="B4982" s="8" t="s">
        <v>747</v>
      </c>
      <c r="C4982" s="8">
        <v>441800</v>
      </c>
      <c r="D4982" s="8" t="s">
        <v>27</v>
      </c>
      <c r="E4982" s="8" t="s">
        <v>703</v>
      </c>
      <c r="F4982" s="9">
        <v>867.134004</v>
      </c>
      <c r="G4982" s="9">
        <v>118.220229662194</v>
      </c>
      <c r="H4982" s="9">
        <v>397.647704</v>
      </c>
      <c r="I4982" s="9">
        <v>351.26607</v>
      </c>
      <c r="J4982" s="10">
        <v>0.136334434151649</v>
      </c>
      <c r="K4982" s="10">
        <v>0.458577007055283</v>
      </c>
      <c r="L4982" s="10">
        <v>0.405088573694229</v>
      </c>
      <c r="M4982" s="10">
        <v>0.405088573694229</v>
      </c>
      <c r="N4982" s="10">
        <v>2.26875424385071</v>
      </c>
      <c r="O4982" s="10">
        <v>0.883359968662262</v>
      </c>
    </row>
    <row r="4983" spans="1:15">
      <c r="A4983" s="8">
        <v>2011</v>
      </c>
      <c r="B4983" s="8" t="s">
        <v>747</v>
      </c>
      <c r="C4983" s="8">
        <v>441800</v>
      </c>
      <c r="D4983" s="8" t="s">
        <v>27</v>
      </c>
      <c r="E4983" s="8" t="s">
        <v>703</v>
      </c>
      <c r="F4983" s="9">
        <v>1003.694869</v>
      </c>
      <c r="G4983" s="9">
        <v>139.32</v>
      </c>
      <c r="H4983" s="9">
        <v>448.46</v>
      </c>
      <c r="I4983" s="9">
        <v>415.26</v>
      </c>
      <c r="J4983" s="10">
        <v>0.138807132840157</v>
      </c>
      <c r="K4983" s="10">
        <v>0.446809113025665</v>
      </c>
      <c r="L4983" s="10">
        <v>0.413731306791306</v>
      </c>
      <c r="M4983" s="10">
        <v>0.413731306791306</v>
      </c>
      <c r="N4983" s="10">
        <v>2.27361917495728</v>
      </c>
      <c r="O4983" s="10">
        <v>0.925968885421753</v>
      </c>
    </row>
    <row r="4984" spans="1:15">
      <c r="A4984" s="8">
        <v>2012</v>
      </c>
      <c r="B4984" s="8" t="s">
        <v>747</v>
      </c>
      <c r="C4984" s="8">
        <v>441800</v>
      </c>
      <c r="D4984" s="8" t="s">
        <v>27</v>
      </c>
      <c r="E4984" s="8" t="s">
        <v>703</v>
      </c>
      <c r="F4984" s="9">
        <v>1025.123433</v>
      </c>
      <c r="G4984" s="9">
        <v>152.73</v>
      </c>
      <c r="H4984" s="9">
        <v>416.57</v>
      </c>
      <c r="I4984" s="9">
        <v>455.73</v>
      </c>
      <c r="J4984" s="10">
        <v>0.14898693561554</v>
      </c>
      <c r="K4984" s="10">
        <v>0.40636083483696</v>
      </c>
      <c r="L4984" s="10">
        <v>0.444561094045639</v>
      </c>
      <c r="M4984" s="10">
        <v>0.444561094045639</v>
      </c>
      <c r="N4984" s="10">
        <v>2.29539179801941</v>
      </c>
      <c r="O4984" s="10">
        <v>1.09400582313538</v>
      </c>
    </row>
    <row r="4985" spans="1:15">
      <c r="A4985" s="8">
        <v>2013</v>
      </c>
      <c r="B4985" s="8" t="s">
        <v>747</v>
      </c>
      <c r="C4985" s="8">
        <v>441800</v>
      </c>
      <c r="D4985" s="8" t="s">
        <v>27</v>
      </c>
      <c r="E4985" s="8" t="s">
        <v>703</v>
      </c>
      <c r="F4985" s="9">
        <v>1099.54149018007</v>
      </c>
      <c r="G4985" s="9">
        <v>167.67</v>
      </c>
      <c r="H4985" s="9">
        <v>430.77</v>
      </c>
      <c r="I4985" s="9">
        <v>494.6</v>
      </c>
      <c r="J4985" s="10">
        <v>0.152490839362144</v>
      </c>
      <c r="K4985" s="10">
        <v>0.391772389411926</v>
      </c>
      <c r="L4985" s="10">
        <v>0.44982385635376</v>
      </c>
      <c r="M4985" s="10">
        <v>0.44982385635376</v>
      </c>
      <c r="N4985" s="10">
        <v>2.28550720214844</v>
      </c>
      <c r="O4985" s="10">
        <v>1.14817655086517</v>
      </c>
    </row>
    <row r="4986" spans="1:15">
      <c r="A4986" s="8">
        <v>2014</v>
      </c>
      <c r="B4986" s="8" t="s">
        <v>747</v>
      </c>
      <c r="C4986" s="8">
        <v>441800</v>
      </c>
      <c r="D4986" s="8" t="s">
        <v>27</v>
      </c>
      <c r="E4986" s="8" t="s">
        <v>703</v>
      </c>
      <c r="F4986" s="9">
        <v>1194.423150376</v>
      </c>
      <c r="G4986" s="9">
        <v>175.59</v>
      </c>
      <c r="H4986" s="9">
        <v>493.11</v>
      </c>
      <c r="I4986" s="9">
        <v>529.04</v>
      </c>
      <c r="J4986" s="10">
        <v>0.147008195519447</v>
      </c>
      <c r="K4986" s="10">
        <v>0.412843644618988</v>
      </c>
      <c r="L4986" s="10">
        <v>0.442925095558167</v>
      </c>
      <c r="M4986" s="10">
        <v>0.442925095558167</v>
      </c>
      <c r="N4986" s="10">
        <v>2.30147075653076</v>
      </c>
      <c r="O4986" s="10">
        <v>1.07286405563354</v>
      </c>
    </row>
    <row r="4987" spans="1:15">
      <c r="A4987" s="8">
        <v>2015</v>
      </c>
      <c r="B4987" s="8" t="s">
        <v>747</v>
      </c>
      <c r="C4987" s="8">
        <v>441800</v>
      </c>
      <c r="D4987" s="8" t="s">
        <v>27</v>
      </c>
      <c r="E4987" s="8" t="s">
        <v>703</v>
      </c>
      <c r="F4987" s="9">
        <v>1266.26468222383</v>
      </c>
      <c r="G4987" s="9">
        <v>192.297917892919</v>
      </c>
      <c r="H4987" s="9">
        <v>483.731701</v>
      </c>
      <c r="I4987" s="9">
        <v>590.235063</v>
      </c>
      <c r="J4987" s="10">
        <v>0.15186233818531</v>
      </c>
      <c r="K4987" s="10">
        <v>0.382014691829681</v>
      </c>
      <c r="L4987" s="10">
        <v>0.466122984886169</v>
      </c>
      <c r="M4987" s="10">
        <v>0.466122984886169</v>
      </c>
      <c r="N4987" s="10">
        <v>2.31426072120666</v>
      </c>
      <c r="O4987" s="10">
        <v>1.22017025947571</v>
      </c>
    </row>
    <row r="4988" spans="1:15">
      <c r="A4988" s="8">
        <v>2016</v>
      </c>
      <c r="B4988" s="8" t="s">
        <v>747</v>
      </c>
      <c r="C4988" s="8">
        <v>441800</v>
      </c>
      <c r="D4988" s="8" t="s">
        <v>27</v>
      </c>
      <c r="E4988" s="8" t="s">
        <v>703</v>
      </c>
      <c r="F4988" s="9">
        <v>1404.29687787025</v>
      </c>
      <c r="G4988" s="9">
        <v>214.162163615878</v>
      </c>
      <c r="H4988" s="9">
        <v>503.166617</v>
      </c>
      <c r="I4988" s="9">
        <v>686.968097</v>
      </c>
      <c r="J4988" s="10">
        <v>0.152504906058311</v>
      </c>
      <c r="K4988" s="10">
        <v>0.358305007219315</v>
      </c>
      <c r="L4988" s="10">
        <v>0.489190071821213</v>
      </c>
      <c r="M4988" s="10">
        <v>0.489190071821213</v>
      </c>
      <c r="N4988" s="10">
        <v>2.33668518066406</v>
      </c>
      <c r="O4988" s="10">
        <v>1.36528944969177</v>
      </c>
    </row>
    <row r="4989" spans="1:15">
      <c r="A4989" s="8">
        <v>2017</v>
      </c>
      <c r="B4989" s="8" t="s">
        <v>747</v>
      </c>
      <c r="C4989" s="8">
        <v>441800</v>
      </c>
      <c r="D4989" s="8" t="s">
        <v>27</v>
      </c>
      <c r="E4989" s="8" t="s">
        <v>703</v>
      </c>
      <c r="F4989" s="9">
        <v>1474.535302</v>
      </c>
      <c r="G4989" s="9">
        <v>218.9033</v>
      </c>
      <c r="H4989" s="9">
        <v>494.954324</v>
      </c>
      <c r="I4989" s="9">
        <v>760.677678</v>
      </c>
      <c r="J4989" s="10">
        <v>0.148455783724785</v>
      </c>
      <c r="K4989" s="10">
        <v>0.335667997598648</v>
      </c>
      <c r="L4989" s="10">
        <v>0.515876233577728</v>
      </c>
      <c r="M4989" s="10">
        <v>0.515876233577728</v>
      </c>
      <c r="N4989" s="10">
        <v>2.36742043495178</v>
      </c>
      <c r="O4989" s="10">
        <v>1.53686439990997</v>
      </c>
    </row>
    <row r="4990" spans="1:15">
      <c r="A4990" s="8">
        <v>2018</v>
      </c>
      <c r="B4990" s="8" t="s">
        <v>747</v>
      </c>
      <c r="C4990" s="8">
        <v>441800</v>
      </c>
      <c r="D4990" s="8" t="s">
        <v>27</v>
      </c>
      <c r="E4990" s="8" t="s">
        <v>703</v>
      </c>
      <c r="F4990" s="9">
        <v>1575.3206</v>
      </c>
      <c r="G4990" s="9">
        <v>231.3252</v>
      </c>
      <c r="H4990" s="9">
        <v>537.9514</v>
      </c>
      <c r="I4990" s="9">
        <v>806.044</v>
      </c>
      <c r="J4990" s="10">
        <v>0.146843254566193</v>
      </c>
      <c r="K4990" s="10">
        <v>0.341486930847168</v>
      </c>
      <c r="L4990" s="10">
        <v>0.511669814586639</v>
      </c>
      <c r="M4990" s="10">
        <v>0.511669814586639</v>
      </c>
      <c r="N4990" s="10">
        <v>2.36482667922974</v>
      </c>
      <c r="O4990" s="10">
        <v>1.4983583688736</v>
      </c>
    </row>
    <row r="4991" spans="1:15">
      <c r="A4991" s="8">
        <v>2019</v>
      </c>
      <c r="B4991" s="8" t="s">
        <v>747</v>
      </c>
      <c r="C4991" s="8">
        <v>441800</v>
      </c>
      <c r="D4991" s="8" t="s">
        <v>27</v>
      </c>
      <c r="E4991" s="8" t="s">
        <v>703</v>
      </c>
      <c r="F4991" s="9">
        <v>1704.47154455542</v>
      </c>
      <c r="G4991" s="9">
        <v>262.159433168245</v>
      </c>
      <c r="H4991" s="9">
        <v>558.193428734388</v>
      </c>
      <c r="I4991" s="9">
        <v>884.118682652786</v>
      </c>
      <c r="J4991" s="10">
        <v>0.153806865215302</v>
      </c>
      <c r="K4991" s="10">
        <v>0.327487677335739</v>
      </c>
      <c r="L4991" s="10">
        <v>0.518705427646637</v>
      </c>
      <c r="M4991" s="10">
        <v>0.518705427646637</v>
      </c>
      <c r="N4991" s="10">
        <v>2.36489844322205</v>
      </c>
      <c r="O4991" s="10">
        <v>1.5838930606842</v>
      </c>
    </row>
    <row r="4992" spans="1:15">
      <c r="A4992" s="8">
        <v>2020</v>
      </c>
      <c r="B4992" s="8" t="s">
        <v>747</v>
      </c>
      <c r="C4992" s="8">
        <v>441800</v>
      </c>
      <c r="D4992" s="8" t="s">
        <v>27</v>
      </c>
      <c r="E4992" s="8" t="s">
        <v>703</v>
      </c>
      <c r="F4992" s="9">
        <v>1777.1527</v>
      </c>
      <c r="G4992" s="9">
        <v>297.966674804688</v>
      </c>
      <c r="H4992" s="9">
        <v>586.4375</v>
      </c>
      <c r="I4992" s="9">
        <v>892.748474121094</v>
      </c>
      <c r="J4992" s="10">
        <v>0.167665213346481</v>
      </c>
      <c r="K4992" s="10">
        <v>0.329987108707428</v>
      </c>
      <c r="L4992" s="10">
        <v>0.502347648143768</v>
      </c>
      <c r="M4992" s="10">
        <v>0.502347648143768</v>
      </c>
      <c r="N4992" s="10">
        <v>2.33468246459961</v>
      </c>
      <c r="O4992" s="10">
        <v>1.52232503890991</v>
      </c>
    </row>
    <row r="4993" spans="1:15">
      <c r="A4993" s="8">
        <v>2021</v>
      </c>
      <c r="B4993" s="8" t="s">
        <v>747</v>
      </c>
      <c r="C4993" s="8">
        <v>441800</v>
      </c>
      <c r="D4993" s="8" t="s">
        <v>27</v>
      </c>
      <c r="E4993" s="8" t="s">
        <v>703</v>
      </c>
      <c r="F4993" s="9">
        <v>2007.4467</v>
      </c>
      <c r="G4993" s="9">
        <v>303.810668945313</v>
      </c>
      <c r="H4993" s="9">
        <v>794.2626953125</v>
      </c>
      <c r="I4993" s="9">
        <v>909.373291015625</v>
      </c>
      <c r="J4993" s="10">
        <v>0.151341840624809</v>
      </c>
      <c r="K4993" s="10">
        <v>0.395658165216446</v>
      </c>
      <c r="L4993" s="10">
        <v>0.452999979257584</v>
      </c>
      <c r="M4993" s="10">
        <v>0.452999979257584</v>
      </c>
      <c r="N4993" s="10">
        <v>2.30165815353394</v>
      </c>
      <c r="O4993" s="10">
        <v>1.14492762088776</v>
      </c>
    </row>
    <row r="4994" spans="1:15">
      <c r="A4994" s="8">
        <v>2022</v>
      </c>
      <c r="B4994" s="8" t="s">
        <v>747</v>
      </c>
      <c r="C4994" s="8">
        <v>441800</v>
      </c>
      <c r="D4994" s="8" t="s">
        <v>27</v>
      </c>
      <c r="E4994" s="8" t="s">
        <v>703</v>
      </c>
      <c r="F4994" s="9">
        <v>2032.02</v>
      </c>
      <c r="G4994" s="9">
        <v>330.61</v>
      </c>
      <c r="H4994" s="9">
        <v>767.59</v>
      </c>
      <c r="I4994" s="9">
        <v>933.83</v>
      </c>
      <c r="J4994" s="10">
        <v>0.162700170273915</v>
      </c>
      <c r="K4994" s="10">
        <v>0.377747266267064</v>
      </c>
      <c r="L4994" s="10">
        <v>0.459557484670427</v>
      </c>
      <c r="M4994" s="10">
        <v>0.459557484670427</v>
      </c>
      <c r="N4994" s="10">
        <v>2.29686715681932</v>
      </c>
      <c r="O4994" s="10">
        <v>1.21657395224013</v>
      </c>
    </row>
    <row r="4995" spans="1:15">
      <c r="A4995" s="1">
        <v>2023</v>
      </c>
      <c r="B4995" s="1" t="s">
        <v>747</v>
      </c>
      <c r="C4995" s="1">
        <v>441800</v>
      </c>
      <c r="D4995" s="1" t="s">
        <v>27</v>
      </c>
      <c r="E4995" s="1" t="s">
        <v>703</v>
      </c>
      <c r="F4995" s="14" t="s">
        <v>748</v>
      </c>
      <c r="G4995" s="14">
        <v>343.05</v>
      </c>
      <c r="H4995" s="14" t="s">
        <v>749</v>
      </c>
      <c r="I4995" s="14">
        <v>968.12</v>
      </c>
      <c r="J4995" s="18">
        <f>G4995/F4995</f>
        <v>0.161801536654734</v>
      </c>
      <c r="K4995" s="18">
        <f>H4995/F4995</f>
        <v>0.381583725986822</v>
      </c>
      <c r="L4995" s="18">
        <f>I4995/F4995</f>
        <v>0.456619453916866</v>
      </c>
      <c r="M4995" s="18">
        <f>I4995/F4995</f>
        <v>0.456619453916866</v>
      </c>
      <c r="N4995" s="18">
        <f>J4995*1+K4995*2+L4995*3</f>
        <v>2.29482735037898</v>
      </c>
      <c r="O4995" s="18">
        <f>I4995/H4995</f>
        <v>1.19664289334141</v>
      </c>
    </row>
    <row r="4996" spans="1:15">
      <c r="A4996" s="8">
        <v>2000</v>
      </c>
      <c r="B4996" s="8" t="s">
        <v>750</v>
      </c>
      <c r="C4996" s="8">
        <v>441900</v>
      </c>
      <c r="D4996" s="8" t="s">
        <v>27</v>
      </c>
      <c r="E4996" s="8" t="s">
        <v>703</v>
      </c>
      <c r="F4996" s="9">
        <v>821.139</v>
      </c>
      <c r="G4996" s="9">
        <v>25.9087</v>
      </c>
      <c r="H4996" s="9">
        <v>451.4659</v>
      </c>
      <c r="I4996" s="9">
        <v>343.7644</v>
      </c>
      <c r="J4996" s="10">
        <v>0.0315521471202374</v>
      </c>
      <c r="K4996" s="10">
        <v>0.549804508686066</v>
      </c>
      <c r="L4996" s="10">
        <v>0.41864338517189</v>
      </c>
      <c r="M4996" s="10">
        <v>0.41864338517189</v>
      </c>
      <c r="N4996" s="10">
        <v>2.38709139823914</v>
      </c>
      <c r="O4996" s="10">
        <v>0.761440455913544</v>
      </c>
    </row>
    <row r="4997" spans="1:15">
      <c r="A4997" s="8">
        <v>2001</v>
      </c>
      <c r="B4997" s="8" t="s">
        <v>750</v>
      </c>
      <c r="C4997" s="8">
        <v>441900</v>
      </c>
      <c r="D4997" s="8" t="s">
        <v>27</v>
      </c>
      <c r="E4997" s="8" t="s">
        <v>703</v>
      </c>
      <c r="F4997" s="9">
        <v>578.93</v>
      </c>
      <c r="G4997" s="9">
        <v>31.55</v>
      </c>
      <c r="H4997" s="9">
        <v>315.29</v>
      </c>
      <c r="I4997" s="9">
        <v>232.09</v>
      </c>
      <c r="J4997" s="10">
        <v>0.0544970892369747</v>
      </c>
      <c r="K4997" s="10">
        <v>0.544608175754547</v>
      </c>
      <c r="L4997" s="10">
        <v>0.40089476108551</v>
      </c>
      <c r="M4997" s="10">
        <v>0.40089476108551</v>
      </c>
      <c r="N4997" s="10">
        <v>2.34639763832092</v>
      </c>
      <c r="O4997" s="10">
        <v>0.7361159324646</v>
      </c>
    </row>
    <row r="4998" spans="1:15">
      <c r="A4998" s="8">
        <v>2002</v>
      </c>
      <c r="B4998" s="8" t="s">
        <v>750</v>
      </c>
      <c r="C4998" s="8">
        <v>441900</v>
      </c>
      <c r="D4998" s="8" t="s">
        <v>27</v>
      </c>
      <c r="E4998" s="8" t="s">
        <v>703</v>
      </c>
      <c r="F4998" s="9">
        <v>672.89</v>
      </c>
      <c r="G4998" s="9">
        <v>30.35</v>
      </c>
      <c r="H4998" s="9">
        <v>369.69</v>
      </c>
      <c r="I4998" s="9">
        <v>272.86</v>
      </c>
      <c r="J4998" s="10">
        <v>0.0451039560139179</v>
      </c>
      <c r="K4998" s="10">
        <v>0.549406290054321</v>
      </c>
      <c r="L4998" s="10">
        <v>0.405504614114761</v>
      </c>
      <c r="M4998" s="10">
        <v>0.405504614114761</v>
      </c>
      <c r="N4998" s="10">
        <v>2.36043047904968</v>
      </c>
      <c r="O4998" s="10">
        <v>0.738077819347382</v>
      </c>
    </row>
    <row r="4999" spans="1:15">
      <c r="A4999" s="8">
        <v>2003</v>
      </c>
      <c r="B4999" s="8" t="s">
        <v>750</v>
      </c>
      <c r="C4999" s="8">
        <v>441900</v>
      </c>
      <c r="D4999" s="8" t="s">
        <v>27</v>
      </c>
      <c r="E4999" s="8" t="s">
        <v>703</v>
      </c>
      <c r="F4999" s="9">
        <v>947.97</v>
      </c>
      <c r="G4999" s="9">
        <v>28.06</v>
      </c>
      <c r="H4999" s="9">
        <v>512.28</v>
      </c>
      <c r="I4999" s="9">
        <v>407.63</v>
      </c>
      <c r="J4999" s="10">
        <v>0.0296000931411982</v>
      </c>
      <c r="K4999" s="10">
        <v>0.540396869182587</v>
      </c>
      <c r="L4999" s="10">
        <v>0.430003046989441</v>
      </c>
      <c r="M4999" s="10">
        <v>0.430003046989441</v>
      </c>
      <c r="N4999" s="10">
        <v>2.40040302276611</v>
      </c>
      <c r="O4999" s="10">
        <v>0.795717179775238</v>
      </c>
    </row>
    <row r="5000" spans="1:15">
      <c r="A5000" s="8">
        <v>2004</v>
      </c>
      <c r="B5000" s="8" t="s">
        <v>750</v>
      </c>
      <c r="C5000" s="8">
        <v>441900</v>
      </c>
      <c r="D5000" s="8" t="s">
        <v>27</v>
      </c>
      <c r="E5000" s="8" t="s">
        <v>703</v>
      </c>
      <c r="F5000" s="9">
        <v>1155.3</v>
      </c>
      <c r="G5000" s="9">
        <v>27.73</v>
      </c>
      <c r="H5000" s="9">
        <v>640.61</v>
      </c>
      <c r="I5000" s="9">
        <v>486.96</v>
      </c>
      <c r="J5000" s="10">
        <v>0.0240024235099554</v>
      </c>
      <c r="K5000" s="10">
        <v>0.554496645927429</v>
      </c>
      <c r="L5000" s="10">
        <v>0.42150092124939</v>
      </c>
      <c r="M5000" s="10">
        <v>0.42150092124939</v>
      </c>
      <c r="N5000" s="10">
        <v>2.39749836921692</v>
      </c>
      <c r="O5000" s="10">
        <v>0.760150492191315</v>
      </c>
    </row>
    <row r="5001" spans="1:15">
      <c r="A5001" s="8">
        <v>2005</v>
      </c>
      <c r="B5001" s="8" t="s">
        <v>750</v>
      </c>
      <c r="C5001" s="8">
        <v>441900</v>
      </c>
      <c r="D5001" s="8" t="s">
        <v>27</v>
      </c>
      <c r="E5001" s="8" t="s">
        <v>703</v>
      </c>
      <c r="F5001" s="9">
        <v>2189.4567</v>
      </c>
      <c r="G5001" s="9">
        <v>21.8212</v>
      </c>
      <c r="H5001" s="9">
        <v>1232.1389</v>
      </c>
      <c r="I5001" s="9">
        <v>935.4966</v>
      </c>
      <c r="J5001" s="10">
        <v>0.00996649079024792</v>
      </c>
      <c r="K5001" s="10">
        <v>0.5627601146698</v>
      </c>
      <c r="L5001" s="10">
        <v>0.427273392677307</v>
      </c>
      <c r="M5001" s="10">
        <v>0.427273392677307</v>
      </c>
      <c r="N5001" s="10">
        <v>2.41730690002441</v>
      </c>
      <c r="O5001" s="10">
        <v>0.759246051311493</v>
      </c>
    </row>
    <row r="5002" spans="1:15">
      <c r="A5002" s="8">
        <v>2006</v>
      </c>
      <c r="B5002" s="8" t="s">
        <v>750</v>
      </c>
      <c r="C5002" s="8">
        <v>441900</v>
      </c>
      <c r="D5002" s="8" t="s">
        <v>27</v>
      </c>
      <c r="E5002" s="8" t="s">
        <v>703</v>
      </c>
      <c r="F5002" s="9">
        <v>2626.51</v>
      </c>
      <c r="G5002" s="9">
        <v>11.82</v>
      </c>
      <c r="H5002" s="9">
        <v>1527.31</v>
      </c>
      <c r="I5002" s="9">
        <v>1087.37</v>
      </c>
      <c r="J5002" s="10">
        <v>0.00450026849284768</v>
      </c>
      <c r="K5002" s="10">
        <v>0.58149790763855</v>
      </c>
      <c r="L5002" s="10">
        <v>0.413998037576675</v>
      </c>
      <c r="M5002" s="10">
        <v>0.413998037576675</v>
      </c>
      <c r="N5002" s="10">
        <v>2.40949010848999</v>
      </c>
      <c r="O5002" s="10">
        <v>0.711951076984406</v>
      </c>
    </row>
    <row r="5003" spans="1:15">
      <c r="A5003" s="8">
        <v>2007</v>
      </c>
      <c r="B5003" s="8" t="s">
        <v>750</v>
      </c>
      <c r="C5003" s="8">
        <v>441900</v>
      </c>
      <c r="D5003" s="8" t="s">
        <v>27</v>
      </c>
      <c r="E5003" s="8" t="s">
        <v>703</v>
      </c>
      <c r="F5003" s="9">
        <v>3151.91</v>
      </c>
      <c r="G5003" s="9">
        <v>11.98</v>
      </c>
      <c r="H5003" s="9">
        <v>1790.92</v>
      </c>
      <c r="I5003" s="9">
        <v>1349.02</v>
      </c>
      <c r="J5003" s="10">
        <v>0.00380086991935968</v>
      </c>
      <c r="K5003" s="10">
        <v>0.56820148229599</v>
      </c>
      <c r="L5003" s="10">
        <v>0.428000807762146</v>
      </c>
      <c r="M5003" s="10">
        <v>0.428000807762146</v>
      </c>
      <c r="N5003" s="10">
        <v>2.42420625686645</v>
      </c>
      <c r="O5003" s="10">
        <v>0.753255307674408</v>
      </c>
    </row>
    <row r="5004" spans="1:15">
      <c r="A5004" s="8">
        <v>2008</v>
      </c>
      <c r="B5004" s="8" t="s">
        <v>750</v>
      </c>
      <c r="C5004" s="8">
        <v>441900</v>
      </c>
      <c r="D5004" s="8" t="s">
        <v>27</v>
      </c>
      <c r="E5004" s="8" t="s">
        <v>703</v>
      </c>
      <c r="F5004" s="9">
        <v>3702.53</v>
      </c>
      <c r="G5004" s="9">
        <v>12.22</v>
      </c>
      <c r="H5004" s="9">
        <v>1954.2</v>
      </c>
      <c r="I5004" s="9">
        <v>1736.12</v>
      </c>
      <c r="J5004" s="10">
        <v>0.0033004458528012</v>
      </c>
      <c r="K5004" s="10">
        <v>0.527801275253296</v>
      </c>
      <c r="L5004" s="10">
        <v>0.468901008367538</v>
      </c>
      <c r="M5004" s="10">
        <v>0.468901008367538</v>
      </c>
      <c r="N5004" s="10">
        <v>2.46560597419739</v>
      </c>
      <c r="O5004" s="10">
        <v>0.888404488563538</v>
      </c>
    </row>
    <row r="5005" spans="1:15">
      <c r="A5005" s="8">
        <v>2009</v>
      </c>
      <c r="B5005" s="8" t="s">
        <v>750</v>
      </c>
      <c r="C5005" s="8">
        <v>441900</v>
      </c>
      <c r="D5005" s="8" t="s">
        <v>27</v>
      </c>
      <c r="E5005" s="8" t="s">
        <v>703</v>
      </c>
      <c r="F5005" s="9">
        <v>3816.82754</v>
      </c>
      <c r="G5005" s="9">
        <v>14.68</v>
      </c>
      <c r="H5005" s="9">
        <v>1823.24</v>
      </c>
      <c r="I5005" s="9">
        <v>1925.99</v>
      </c>
      <c r="J5005" s="10">
        <v>0.00384612614288926</v>
      </c>
      <c r="K5005" s="10">
        <v>0.477684676647186</v>
      </c>
      <c r="L5005" s="10">
        <v>0.504604935646057</v>
      </c>
      <c r="M5005" s="10">
        <v>0.504604935646057</v>
      </c>
      <c r="N5005" s="10">
        <v>2.47303032875061</v>
      </c>
      <c r="O5005" s="10">
        <v>1.05635571479797</v>
      </c>
    </row>
    <row r="5006" spans="1:15">
      <c r="A5006" s="8">
        <v>2010</v>
      </c>
      <c r="B5006" s="8" t="s">
        <v>750</v>
      </c>
      <c r="C5006" s="8">
        <v>441900</v>
      </c>
      <c r="D5006" s="8" t="s">
        <v>27</v>
      </c>
      <c r="E5006" s="8" t="s">
        <v>703</v>
      </c>
      <c r="F5006" s="9">
        <v>4339.84528</v>
      </c>
      <c r="G5006" s="9">
        <v>15.5615993224918</v>
      </c>
      <c r="H5006" s="9">
        <v>2313.001296</v>
      </c>
      <c r="I5006" s="9">
        <v>2011.282385</v>
      </c>
      <c r="J5006" s="10">
        <v>0.00358574977144599</v>
      </c>
      <c r="K5006" s="10">
        <v>0.532968580722809</v>
      </c>
      <c r="L5006" s="10">
        <v>0.463445633649826</v>
      </c>
      <c r="M5006" s="10">
        <v>0.463445633649826</v>
      </c>
      <c r="N5006" s="10">
        <v>2.45985984802246</v>
      </c>
      <c r="O5006" s="10">
        <v>0.869555234909058</v>
      </c>
    </row>
    <row r="5007" spans="1:15">
      <c r="A5007" s="8">
        <v>2011</v>
      </c>
      <c r="B5007" s="8" t="s">
        <v>750</v>
      </c>
      <c r="C5007" s="8">
        <v>441900</v>
      </c>
      <c r="D5007" s="8" t="s">
        <v>27</v>
      </c>
      <c r="E5007" s="8" t="s">
        <v>703</v>
      </c>
      <c r="F5007" s="9">
        <v>4887.260905</v>
      </c>
      <c r="G5007" s="9">
        <v>17.99</v>
      </c>
      <c r="H5007" s="9">
        <v>2366.28</v>
      </c>
      <c r="I5007" s="9">
        <v>2351.12</v>
      </c>
      <c r="J5007" s="10">
        <v>0.00368099845945835</v>
      </c>
      <c r="K5007" s="10">
        <v>0.484173059463501</v>
      </c>
      <c r="L5007" s="10">
        <v>0.4810711145401</v>
      </c>
      <c r="M5007" s="10">
        <v>0.4810711145401</v>
      </c>
      <c r="N5007" s="10">
        <v>2.41524052619934</v>
      </c>
      <c r="O5007" s="10">
        <v>0.993593335151672</v>
      </c>
    </row>
    <row r="5008" spans="1:15">
      <c r="A5008" s="8">
        <v>2012</v>
      </c>
      <c r="B5008" s="8" t="s">
        <v>750</v>
      </c>
      <c r="C5008" s="8">
        <v>441900</v>
      </c>
      <c r="D5008" s="8" t="s">
        <v>27</v>
      </c>
      <c r="E5008" s="8" t="s">
        <v>703</v>
      </c>
      <c r="F5008" s="9">
        <v>5190.201132</v>
      </c>
      <c r="G5008" s="9">
        <v>18.54</v>
      </c>
      <c r="H5008" s="9">
        <v>2375.82</v>
      </c>
      <c r="I5008" s="9">
        <v>2615.81</v>
      </c>
      <c r="J5008" s="10">
        <v>0.00357211590744555</v>
      </c>
      <c r="K5008" s="10">
        <v>0.457751035690308</v>
      </c>
      <c r="L5008" s="10">
        <v>0.503990113735199</v>
      </c>
      <c r="M5008" s="10">
        <v>0.503990113735199</v>
      </c>
      <c r="N5008" s="10">
        <v>2.43104457855225</v>
      </c>
      <c r="O5008" s="10">
        <v>1.10101354122162</v>
      </c>
    </row>
    <row r="5009" spans="1:15">
      <c r="A5009" s="8">
        <v>2013</v>
      </c>
      <c r="B5009" s="8" t="s">
        <v>750</v>
      </c>
      <c r="C5009" s="8">
        <v>441900</v>
      </c>
      <c r="D5009" s="8" t="s">
        <v>27</v>
      </c>
      <c r="E5009" s="8" t="s">
        <v>703</v>
      </c>
      <c r="F5009" s="9">
        <v>5740.43886514424</v>
      </c>
      <c r="G5009" s="9">
        <v>20.31</v>
      </c>
      <c r="H5009" s="9">
        <v>2518.82</v>
      </c>
      <c r="I5009" s="9">
        <v>2950.89</v>
      </c>
      <c r="J5009" s="10">
        <v>0.00353805697523057</v>
      </c>
      <c r="K5009" s="10">
        <v>0.438785254955292</v>
      </c>
      <c r="L5009" s="10">
        <v>0.514053046703339</v>
      </c>
      <c r="M5009" s="10">
        <v>0.514053046703339</v>
      </c>
      <c r="N5009" s="10">
        <v>2.42326760292053</v>
      </c>
      <c r="O5009" s="10">
        <v>1.17153668403625</v>
      </c>
    </row>
    <row r="5010" spans="1:15">
      <c r="A5010" s="8">
        <v>2014</v>
      </c>
      <c r="B5010" s="8" t="s">
        <v>750</v>
      </c>
      <c r="C5010" s="8">
        <v>441900</v>
      </c>
      <c r="D5010" s="8" t="s">
        <v>27</v>
      </c>
      <c r="E5010" s="8" t="s">
        <v>703</v>
      </c>
      <c r="F5010" s="9">
        <v>6174.82896786102</v>
      </c>
      <c r="G5010" s="9">
        <v>20.58</v>
      </c>
      <c r="H5010" s="9">
        <v>2794.21</v>
      </c>
      <c r="I5010" s="9">
        <v>3066.52</v>
      </c>
      <c r="J5010" s="10">
        <v>0.00333288591355085</v>
      </c>
      <c r="K5010" s="10">
        <v>0.452516168355942</v>
      </c>
      <c r="L5010" s="10">
        <v>0.496616184711456</v>
      </c>
      <c r="M5010" s="10">
        <v>0.496616184711456</v>
      </c>
      <c r="N5010" s="10">
        <v>2.3982138633728</v>
      </c>
      <c r="O5010" s="10">
        <v>1.09745514392853</v>
      </c>
    </row>
    <row r="5011" spans="1:15">
      <c r="A5011" s="8">
        <v>2015</v>
      </c>
      <c r="B5011" s="8" t="s">
        <v>750</v>
      </c>
      <c r="C5011" s="8">
        <v>441900</v>
      </c>
      <c r="D5011" s="8" t="s">
        <v>27</v>
      </c>
      <c r="E5011" s="8" t="s">
        <v>703</v>
      </c>
      <c r="F5011" s="9">
        <v>6665.33682041439</v>
      </c>
      <c r="G5011" s="9">
        <v>19.9167288864301</v>
      </c>
      <c r="H5011" s="9">
        <v>3479.05019024055</v>
      </c>
      <c r="I5011" s="9">
        <v>3166.369901</v>
      </c>
      <c r="J5011" s="10">
        <v>0.00298810540698469</v>
      </c>
      <c r="K5011" s="10">
        <v>0.521961629390717</v>
      </c>
      <c r="L5011" s="10">
        <v>0.475050240755081</v>
      </c>
      <c r="M5011" s="10">
        <v>0.475050240755081</v>
      </c>
      <c r="N5011" s="10">
        <v>2.47206211090088</v>
      </c>
      <c r="O5011" s="10">
        <v>0.910124838352203</v>
      </c>
    </row>
    <row r="5012" spans="1:15">
      <c r="A5012" s="8">
        <v>2016</v>
      </c>
      <c r="B5012" s="8" t="s">
        <v>750</v>
      </c>
      <c r="C5012" s="8">
        <v>441900</v>
      </c>
      <c r="D5012" s="8" t="s">
        <v>27</v>
      </c>
      <c r="E5012" s="8" t="s">
        <v>703</v>
      </c>
      <c r="F5012" s="9">
        <v>7260.91510253169</v>
      </c>
      <c r="G5012" s="9">
        <v>22.7589741316916</v>
      </c>
      <c r="H5012" s="9">
        <v>3859.42104345259</v>
      </c>
      <c r="I5012" s="9">
        <v>3378.735085</v>
      </c>
      <c r="J5012" s="10">
        <v>0.00313444994390011</v>
      </c>
      <c r="K5012" s="10">
        <v>0.531533718109131</v>
      </c>
      <c r="L5012" s="10">
        <v>0.465331852436066</v>
      </c>
      <c r="M5012" s="10">
        <v>0.465331852436066</v>
      </c>
      <c r="N5012" s="10">
        <v>2.46219754219055</v>
      </c>
      <c r="O5012" s="10">
        <v>0.875451266765594</v>
      </c>
    </row>
    <row r="5013" spans="1:15">
      <c r="A5013" s="8">
        <v>2017</v>
      </c>
      <c r="B5013" s="8" t="s">
        <v>750</v>
      </c>
      <c r="C5013" s="8">
        <v>441900</v>
      </c>
      <c r="D5013" s="8" t="s">
        <v>27</v>
      </c>
      <c r="E5013" s="8" t="s">
        <v>703</v>
      </c>
      <c r="F5013" s="9">
        <v>8079.20239146981</v>
      </c>
      <c r="G5013" s="9">
        <v>22.8499646244381</v>
      </c>
      <c r="H5013" s="9">
        <v>4416.53190505902</v>
      </c>
      <c r="I5013" s="9">
        <v>3639.820522</v>
      </c>
      <c r="J5013" s="10">
        <v>0.00282824505120516</v>
      </c>
      <c r="K5013" s="10">
        <v>0.546654462814331</v>
      </c>
      <c r="L5013" s="10">
        <v>0.450517296791077</v>
      </c>
      <c r="M5013" s="10">
        <v>0.450517296791077</v>
      </c>
      <c r="N5013" s="10">
        <v>2.44768905639648</v>
      </c>
      <c r="O5013" s="10">
        <v>0.824135482311249</v>
      </c>
    </row>
    <row r="5014" spans="1:15">
      <c r="A5014" s="8">
        <v>2018</v>
      </c>
      <c r="B5014" s="8" t="s">
        <v>750</v>
      </c>
      <c r="C5014" s="8">
        <v>441900</v>
      </c>
      <c r="D5014" s="8" t="s">
        <v>27</v>
      </c>
      <c r="E5014" s="8" t="s">
        <v>703</v>
      </c>
      <c r="F5014" s="9">
        <v>8818.1052</v>
      </c>
      <c r="G5014" s="9">
        <v>25.83</v>
      </c>
      <c r="H5014" s="9">
        <v>4960.4015</v>
      </c>
      <c r="I5014" s="9">
        <v>3831.8737</v>
      </c>
      <c r="J5014" s="10">
        <v>0.00292920065112412</v>
      </c>
      <c r="K5014" s="10">
        <v>0.562524616718292</v>
      </c>
      <c r="L5014" s="10">
        <v>0.434546142816544</v>
      </c>
      <c r="M5014" s="10">
        <v>0.434546142816544</v>
      </c>
      <c r="N5014" s="10">
        <v>2.43161678314209</v>
      </c>
      <c r="O5014" s="10">
        <v>0.772492647171021</v>
      </c>
    </row>
    <row r="5015" spans="1:15">
      <c r="A5015" s="8">
        <v>2019</v>
      </c>
      <c r="B5015" s="8" t="s">
        <v>750</v>
      </c>
      <c r="C5015" s="8">
        <v>441900</v>
      </c>
      <c r="D5015" s="8" t="s">
        <v>27</v>
      </c>
      <c r="E5015" s="8" t="s">
        <v>703</v>
      </c>
      <c r="F5015" s="9">
        <v>9474.42785981141</v>
      </c>
      <c r="G5015" s="9">
        <v>28.8465222122307</v>
      </c>
      <c r="H5015" s="9">
        <v>5298.93093668307</v>
      </c>
      <c r="I5015" s="9">
        <v>4146.65040091611</v>
      </c>
      <c r="J5015" s="10">
        <v>0.00304467161186039</v>
      </c>
      <c r="K5015" s="10">
        <v>0.559287667274475</v>
      </c>
      <c r="L5015" s="10">
        <v>0.437667638063431</v>
      </c>
      <c r="M5015" s="10">
        <v>0.437667638063431</v>
      </c>
      <c r="N5015" s="10">
        <v>2.43462300300598</v>
      </c>
      <c r="O5015" s="10">
        <v>0.782544732093811</v>
      </c>
    </row>
    <row r="5016" spans="1:15">
      <c r="A5016" s="8">
        <v>2020</v>
      </c>
      <c r="B5016" s="8" t="s">
        <v>750</v>
      </c>
      <c r="C5016" s="8">
        <v>441900</v>
      </c>
      <c r="D5016" s="8" t="s">
        <v>27</v>
      </c>
      <c r="E5016" s="8" t="s">
        <v>703</v>
      </c>
      <c r="F5016" s="9">
        <v>9650.1925</v>
      </c>
      <c r="G5016" s="9">
        <v>30.2674312591553</v>
      </c>
      <c r="H5016" s="9">
        <v>5193.09033203125</v>
      </c>
      <c r="I5016" s="9">
        <v>4426.8349609375</v>
      </c>
      <c r="J5016" s="10">
        <v>0.00313645880669355</v>
      </c>
      <c r="K5016" s="10">
        <v>0.538133323192596</v>
      </c>
      <c r="L5016" s="10">
        <v>0.458730220794678</v>
      </c>
      <c r="M5016" s="10">
        <v>0.458730220794678</v>
      </c>
      <c r="N5016" s="10">
        <v>2.4555938243866</v>
      </c>
      <c r="O5016" s="10">
        <v>0.852447152137756</v>
      </c>
    </row>
    <row r="5017" spans="1:15">
      <c r="A5017" s="8">
        <v>2021</v>
      </c>
      <c r="B5017" s="8" t="s">
        <v>750</v>
      </c>
      <c r="C5017" s="8">
        <v>441900</v>
      </c>
      <c r="D5017" s="8" t="s">
        <v>27</v>
      </c>
      <c r="E5017" s="8" t="s">
        <v>703</v>
      </c>
      <c r="F5017" s="9">
        <v>10855.3451</v>
      </c>
      <c r="G5017" s="9">
        <v>34.6579475402832</v>
      </c>
      <c r="H5017" s="9">
        <v>6319.40771484375</v>
      </c>
      <c r="I5017" s="9">
        <v>4501.279296875</v>
      </c>
      <c r="J5017" s="10">
        <v>0.00319270812906325</v>
      </c>
      <c r="K5017" s="10">
        <v>0.582147121429443</v>
      </c>
      <c r="L5017" s="10">
        <v>0.414660185575485</v>
      </c>
      <c r="M5017" s="10">
        <v>0.414660185575485</v>
      </c>
      <c r="N5017" s="10">
        <v>2.41146755218506</v>
      </c>
      <c r="O5017" s="10">
        <v>0.712294518947601</v>
      </c>
    </row>
    <row r="5018" spans="1:15">
      <c r="A5018" s="8">
        <v>2022</v>
      </c>
      <c r="B5018" s="8" t="s">
        <v>750</v>
      </c>
      <c r="C5018" s="8">
        <v>441900</v>
      </c>
      <c r="D5018" s="8" t="s">
        <v>27</v>
      </c>
      <c r="E5018" s="8" t="s">
        <v>703</v>
      </c>
      <c r="F5018" s="9">
        <v>11200.32</v>
      </c>
      <c r="G5018" s="9">
        <v>36.5</v>
      </c>
      <c r="H5018" s="9">
        <v>6513.64</v>
      </c>
      <c r="I5018" s="9">
        <v>4650.18</v>
      </c>
      <c r="J5018" s="10">
        <v>0.00325883546184395</v>
      </c>
      <c r="K5018" s="10">
        <v>0.58155838404617</v>
      </c>
      <c r="L5018" s="10">
        <v>0.415182780491986</v>
      </c>
      <c r="M5018" s="10">
        <v>0.415182780491986</v>
      </c>
      <c r="N5018" s="10">
        <v>2.41192394503014</v>
      </c>
      <c r="O5018" s="10">
        <v>0.71391418623074</v>
      </c>
    </row>
    <row r="5019" spans="1:15">
      <c r="A5019" s="1">
        <v>2023</v>
      </c>
      <c r="B5019" s="1" t="s">
        <v>750</v>
      </c>
      <c r="C5019" s="1">
        <v>441900</v>
      </c>
      <c r="D5019" s="1" t="s">
        <v>27</v>
      </c>
      <c r="E5019" s="1" t="s">
        <v>703</v>
      </c>
      <c r="F5019" s="14" t="s">
        <v>751</v>
      </c>
      <c r="G5019" s="14">
        <v>36.25</v>
      </c>
      <c r="H5019" s="14" t="s">
        <v>752</v>
      </c>
      <c r="I5019" s="14">
        <v>4923.71</v>
      </c>
      <c r="J5019" s="18">
        <f>G5019/F5019</f>
        <v>0.00316922433999264</v>
      </c>
      <c r="K5019" s="18">
        <f>H5019/F5019</f>
        <v>0.56636705475458</v>
      </c>
      <c r="L5019" s="18">
        <f>I5019/F5019</f>
        <v>0.430464595174211</v>
      </c>
      <c r="M5019" s="18">
        <f>I5019/F5019</f>
        <v>0.430464595174211</v>
      </c>
      <c r="N5019" s="18">
        <f>J5019*1+K5019*2+L5019*3</f>
        <v>2.42729711937179</v>
      </c>
      <c r="O5019" s="18">
        <f>I5019/H5019</f>
        <v>0.760045259625389</v>
      </c>
    </row>
    <row r="5020" spans="1:15">
      <c r="A5020" s="8">
        <v>2000</v>
      </c>
      <c r="B5020" s="8" t="s">
        <v>753</v>
      </c>
      <c r="C5020" s="8">
        <v>442000</v>
      </c>
      <c r="D5020" s="8" t="s">
        <v>27</v>
      </c>
      <c r="E5020" s="8" t="s">
        <v>703</v>
      </c>
      <c r="F5020" s="9">
        <v>345.4361</v>
      </c>
      <c r="G5020" s="9">
        <v>23.5122</v>
      </c>
      <c r="H5020" s="9">
        <v>180.8339</v>
      </c>
      <c r="I5020" s="9">
        <v>141.09</v>
      </c>
      <c r="J5020" s="10">
        <v>0.0680652633309364</v>
      </c>
      <c r="K5020" s="10">
        <v>0.523494482040405</v>
      </c>
      <c r="L5020" s="10">
        <v>0.408440232276917</v>
      </c>
      <c r="M5020" s="10">
        <v>0.408440232276917</v>
      </c>
      <c r="N5020" s="10">
        <v>2.34037494659424</v>
      </c>
      <c r="O5020" s="10">
        <v>0.780218780040741</v>
      </c>
    </row>
    <row r="5021" spans="1:15">
      <c r="A5021" s="8">
        <v>2001</v>
      </c>
      <c r="B5021" s="8" t="s">
        <v>753</v>
      </c>
      <c r="C5021" s="8">
        <v>442000</v>
      </c>
      <c r="D5021" s="8" t="s">
        <v>27</v>
      </c>
      <c r="E5021" s="8" t="s">
        <v>703</v>
      </c>
      <c r="F5021" s="9">
        <v>362.5</v>
      </c>
      <c r="G5021" s="9">
        <v>25.01</v>
      </c>
      <c r="H5021" s="9">
        <v>206.95</v>
      </c>
      <c r="I5021" s="9">
        <v>130.54</v>
      </c>
      <c r="J5021" s="10">
        <v>0.0689931064844131</v>
      </c>
      <c r="K5021" s="10">
        <v>0.570896565914154</v>
      </c>
      <c r="L5021" s="10">
        <v>0.360110342502594</v>
      </c>
      <c r="M5021" s="10">
        <v>0.360110342502594</v>
      </c>
      <c r="N5021" s="10">
        <v>2.2911171913147</v>
      </c>
      <c r="O5021" s="10">
        <v>0.630780398845673</v>
      </c>
    </row>
    <row r="5022" spans="1:15">
      <c r="A5022" s="8">
        <v>2002</v>
      </c>
      <c r="B5022" s="8" t="s">
        <v>753</v>
      </c>
      <c r="C5022" s="8">
        <v>442000</v>
      </c>
      <c r="D5022" s="8" t="s">
        <v>27</v>
      </c>
      <c r="E5022" s="8" t="s">
        <v>703</v>
      </c>
      <c r="F5022" s="9">
        <v>415.67</v>
      </c>
      <c r="G5022" s="9">
        <v>26.19</v>
      </c>
      <c r="H5022" s="9">
        <v>246.28</v>
      </c>
      <c r="I5022" s="9">
        <v>143.2</v>
      </c>
      <c r="J5022" s="10">
        <v>0.0630067139863968</v>
      </c>
      <c r="K5022" s="10">
        <v>0.592489242553711</v>
      </c>
      <c r="L5022" s="10">
        <v>0.344504058361053</v>
      </c>
      <c r="M5022" s="10">
        <v>0.344504058361053</v>
      </c>
      <c r="N5022" s="10">
        <v>2.28149747848511</v>
      </c>
      <c r="O5022" s="10">
        <v>0.581452012062073</v>
      </c>
    </row>
    <row r="5023" spans="1:15">
      <c r="A5023" s="8">
        <v>2003</v>
      </c>
      <c r="B5023" s="8" t="s">
        <v>753</v>
      </c>
      <c r="C5023" s="8">
        <v>442000</v>
      </c>
      <c r="D5023" s="8" t="s">
        <v>27</v>
      </c>
      <c r="E5023" s="8" t="s">
        <v>703</v>
      </c>
      <c r="F5023" s="9">
        <v>501.4</v>
      </c>
      <c r="G5023" s="9">
        <v>27.23</v>
      </c>
      <c r="H5023" s="9">
        <v>315.93</v>
      </c>
      <c r="I5023" s="9">
        <v>158.24</v>
      </c>
      <c r="J5023" s="10">
        <v>0.0543079376220703</v>
      </c>
      <c r="K5023" s="10">
        <v>0.630095720291138</v>
      </c>
      <c r="L5023" s="10">
        <v>0.315596342086792</v>
      </c>
      <c r="M5023" s="10">
        <v>0.315596342086792</v>
      </c>
      <c r="N5023" s="10">
        <v>2.26128840446472</v>
      </c>
      <c r="O5023" s="10">
        <v>0.5008704662323</v>
      </c>
    </row>
    <row r="5024" spans="1:15">
      <c r="A5024" s="8">
        <v>2004</v>
      </c>
      <c r="B5024" s="8" t="s">
        <v>753</v>
      </c>
      <c r="C5024" s="8">
        <v>442000</v>
      </c>
      <c r="D5024" s="8" t="s">
        <v>27</v>
      </c>
      <c r="E5024" s="8" t="s">
        <v>703</v>
      </c>
      <c r="F5024" s="9">
        <v>610.14</v>
      </c>
      <c r="G5024" s="9">
        <v>30.51</v>
      </c>
      <c r="H5024" s="9">
        <v>396.47</v>
      </c>
      <c r="I5024" s="9">
        <v>183.16</v>
      </c>
      <c r="J5024" s="10">
        <v>0.050004918128252</v>
      </c>
      <c r="K5024" s="10">
        <v>0.649801671504974</v>
      </c>
      <c r="L5024" s="10">
        <v>0.300193399190903</v>
      </c>
      <c r="M5024" s="10">
        <v>0.300193399190903</v>
      </c>
      <c r="N5024" s="10">
        <v>2.25018835067749</v>
      </c>
      <c r="O5024" s="10">
        <v>0.461976945400238</v>
      </c>
    </row>
    <row r="5025" spans="1:15">
      <c r="A5025" s="8">
        <v>2005</v>
      </c>
      <c r="B5025" s="8" t="s">
        <v>753</v>
      </c>
      <c r="C5025" s="8">
        <v>442000</v>
      </c>
      <c r="D5025" s="8" t="s">
        <v>27</v>
      </c>
      <c r="E5025" s="8" t="s">
        <v>703</v>
      </c>
      <c r="F5025" s="9">
        <v>894.5936</v>
      </c>
      <c r="G5025" s="9">
        <v>30.7111</v>
      </c>
      <c r="H5025" s="9">
        <v>548.2122</v>
      </c>
      <c r="I5025" s="9">
        <v>315.6703</v>
      </c>
      <c r="J5025" s="10">
        <v>0.0343296676874161</v>
      </c>
      <c r="K5025" s="10">
        <v>0.612805843353271</v>
      </c>
      <c r="L5025" s="10">
        <v>0.352864474058151</v>
      </c>
      <c r="M5025" s="10">
        <v>0.352864474058151</v>
      </c>
      <c r="N5025" s="10">
        <v>2.31853485107422</v>
      </c>
      <c r="O5025" s="10">
        <v>0.575817704200745</v>
      </c>
    </row>
    <row r="5026" spans="1:15">
      <c r="A5026" s="8">
        <v>2006</v>
      </c>
      <c r="B5026" s="8" t="s">
        <v>753</v>
      </c>
      <c r="C5026" s="8">
        <v>442000</v>
      </c>
      <c r="D5026" s="8" t="s">
        <v>27</v>
      </c>
      <c r="E5026" s="8" t="s">
        <v>703</v>
      </c>
      <c r="F5026" s="9">
        <v>1036.32</v>
      </c>
      <c r="G5026" s="9">
        <v>31.61</v>
      </c>
      <c r="H5026" s="9">
        <v>638.47</v>
      </c>
      <c r="I5026" s="9">
        <v>366.23</v>
      </c>
      <c r="J5026" s="10">
        <v>0.0305021610110998</v>
      </c>
      <c r="K5026" s="10">
        <v>0.616093456745148</v>
      </c>
      <c r="L5026" s="10">
        <v>0.353394716978073</v>
      </c>
      <c r="M5026" s="10">
        <v>0.353394716978073</v>
      </c>
      <c r="N5026" s="10">
        <v>2.32287311553955</v>
      </c>
      <c r="O5026" s="10">
        <v>0.57360565662384</v>
      </c>
    </row>
    <row r="5027" spans="1:15">
      <c r="A5027" s="8">
        <v>2007</v>
      </c>
      <c r="B5027" s="8" t="s">
        <v>753</v>
      </c>
      <c r="C5027" s="8">
        <v>442000</v>
      </c>
      <c r="D5027" s="8" t="s">
        <v>27</v>
      </c>
      <c r="E5027" s="8" t="s">
        <v>703</v>
      </c>
      <c r="F5027" s="9">
        <v>1238.05</v>
      </c>
      <c r="G5027" s="9">
        <v>38.01</v>
      </c>
      <c r="H5027" s="9">
        <v>753.35</v>
      </c>
      <c r="I5027" s="9">
        <v>446.69</v>
      </c>
      <c r="J5027" s="10">
        <v>0.030701506882906</v>
      </c>
      <c r="K5027" s="10">
        <v>0.608497262001038</v>
      </c>
      <c r="L5027" s="10">
        <v>0.360801249742508</v>
      </c>
      <c r="M5027" s="10">
        <v>0.360801249742508</v>
      </c>
      <c r="N5027" s="10">
        <v>2.3300998210907</v>
      </c>
      <c r="O5027" s="10">
        <v>0.592938184738159</v>
      </c>
    </row>
    <row r="5028" spans="1:15">
      <c r="A5028" s="8">
        <v>2008</v>
      </c>
      <c r="B5028" s="8" t="s">
        <v>753</v>
      </c>
      <c r="C5028" s="8">
        <v>442000</v>
      </c>
      <c r="D5028" s="8" t="s">
        <v>27</v>
      </c>
      <c r="E5028" s="8" t="s">
        <v>703</v>
      </c>
      <c r="F5028" s="9">
        <v>1408.52</v>
      </c>
      <c r="G5028" s="9">
        <v>44.37</v>
      </c>
      <c r="H5028" s="9">
        <v>850.6</v>
      </c>
      <c r="I5028" s="9">
        <v>513.55</v>
      </c>
      <c r="J5028" s="10">
        <v>0.0315011516213417</v>
      </c>
      <c r="K5028" s="10">
        <v>0.603896260261536</v>
      </c>
      <c r="L5028" s="10">
        <v>0.364602565765381</v>
      </c>
      <c r="M5028" s="10">
        <v>0.364602565765381</v>
      </c>
      <c r="N5028" s="10">
        <v>2.33310127258301</v>
      </c>
      <c r="O5028" s="10">
        <v>0.603750288486481</v>
      </c>
    </row>
    <row r="5029" spans="1:15">
      <c r="A5029" s="8">
        <v>2009</v>
      </c>
      <c r="B5029" s="8" t="s">
        <v>753</v>
      </c>
      <c r="C5029" s="8">
        <v>442000</v>
      </c>
      <c r="D5029" s="8" t="s">
        <v>27</v>
      </c>
      <c r="E5029" s="8" t="s">
        <v>703</v>
      </c>
      <c r="F5029" s="9">
        <v>1556.105999</v>
      </c>
      <c r="G5029" s="9">
        <v>45.27</v>
      </c>
      <c r="H5029" s="9">
        <v>904.45</v>
      </c>
      <c r="I5029" s="9">
        <v>616.7</v>
      </c>
      <c r="J5029" s="10">
        <v>0.0290918480604887</v>
      </c>
      <c r="K5029" s="10">
        <v>0.581226468086243</v>
      </c>
      <c r="L5029" s="10">
        <v>0.39630976319313</v>
      </c>
      <c r="M5029" s="10">
        <v>0.39630976319313</v>
      </c>
      <c r="N5029" s="10">
        <v>2.38047409057617</v>
      </c>
      <c r="O5029" s="10">
        <v>0.681850850582123</v>
      </c>
    </row>
    <row r="5030" spans="1:15">
      <c r="A5030" s="8">
        <v>2010</v>
      </c>
      <c r="B5030" s="8" t="s">
        <v>753</v>
      </c>
      <c r="C5030" s="8">
        <v>442000</v>
      </c>
      <c r="D5030" s="8" t="s">
        <v>27</v>
      </c>
      <c r="E5030" s="8" t="s">
        <v>703</v>
      </c>
      <c r="F5030" s="9">
        <v>1808.47722</v>
      </c>
      <c r="G5030" s="9">
        <v>48.3242679860834</v>
      </c>
      <c r="H5030" s="9">
        <v>1069.615069</v>
      </c>
      <c r="I5030" s="9">
        <v>690.537883</v>
      </c>
      <c r="J5030" s="10">
        <v>0.0267209708690643</v>
      </c>
      <c r="K5030" s="10">
        <v>0.59144514799118</v>
      </c>
      <c r="L5030" s="10">
        <v>0.381833881139755</v>
      </c>
      <c r="M5030" s="10">
        <v>0.381833881139755</v>
      </c>
      <c r="N5030" s="10">
        <v>2.35511302947998</v>
      </c>
      <c r="O5030" s="10">
        <v>0.645594775676727</v>
      </c>
    </row>
    <row r="5031" spans="1:15">
      <c r="A5031" s="8">
        <v>2011</v>
      </c>
      <c r="B5031" s="8" t="s">
        <v>753</v>
      </c>
      <c r="C5031" s="8">
        <v>442000</v>
      </c>
      <c r="D5031" s="8" t="s">
        <v>27</v>
      </c>
      <c r="E5031" s="8" t="s">
        <v>703</v>
      </c>
      <c r="F5031" s="9">
        <v>2102.581414</v>
      </c>
      <c r="G5031" s="9">
        <v>58.34</v>
      </c>
      <c r="H5031" s="9">
        <v>1223.15</v>
      </c>
      <c r="I5031" s="9">
        <v>911.49</v>
      </c>
      <c r="J5031" s="10">
        <v>0.0277468450367451</v>
      </c>
      <c r="K5031" s="10">
        <v>0.581737279891968</v>
      </c>
      <c r="L5031" s="10">
        <v>0.433509975671768</v>
      </c>
      <c r="M5031" s="10">
        <v>0.433509975671768</v>
      </c>
      <c r="N5031" s="10">
        <v>2.49175143241882</v>
      </c>
      <c r="O5031" s="10">
        <v>0.745198845863342</v>
      </c>
    </row>
    <row r="5032" spans="1:15">
      <c r="A5032" s="8">
        <v>2012</v>
      </c>
      <c r="B5032" s="8" t="s">
        <v>753</v>
      </c>
      <c r="C5032" s="8">
        <v>442000</v>
      </c>
      <c r="D5032" s="8" t="s">
        <v>27</v>
      </c>
      <c r="E5032" s="8" t="s">
        <v>703</v>
      </c>
      <c r="F5032" s="9">
        <v>2306.52438</v>
      </c>
      <c r="G5032" s="9">
        <v>62.25</v>
      </c>
      <c r="H5032" s="9">
        <v>1353.56</v>
      </c>
      <c r="I5032" s="9">
        <v>1025.24</v>
      </c>
      <c r="J5032" s="10">
        <v>0.0269886590540409</v>
      </c>
      <c r="K5032" s="10">
        <v>0.58683967590332</v>
      </c>
      <c r="L5032" s="10">
        <v>0.444495618343353</v>
      </c>
      <c r="M5032" s="10">
        <v>0.444495618343353</v>
      </c>
      <c r="N5032" s="10">
        <v>2.53415489196777</v>
      </c>
      <c r="O5032" s="10">
        <v>0.757439613342285</v>
      </c>
    </row>
    <row r="5033" spans="1:15">
      <c r="A5033" s="8">
        <v>2013</v>
      </c>
      <c r="B5033" s="8" t="s">
        <v>753</v>
      </c>
      <c r="C5033" s="8">
        <v>442000</v>
      </c>
      <c r="D5033" s="8" t="s">
        <v>27</v>
      </c>
      <c r="E5033" s="8" t="s">
        <v>703</v>
      </c>
      <c r="F5033" s="9">
        <v>2470.05626287014</v>
      </c>
      <c r="G5033" s="9">
        <v>66.77</v>
      </c>
      <c r="H5033" s="9">
        <v>1463.82</v>
      </c>
      <c r="I5033" s="9">
        <v>1108.35</v>
      </c>
      <c r="J5033" s="10">
        <v>0.0270317737013102</v>
      </c>
      <c r="K5033" s="10">
        <v>0.59262615442276</v>
      </c>
      <c r="L5033" s="10">
        <v>0.448714464902878</v>
      </c>
      <c r="M5033" s="10">
        <v>0.448714464902878</v>
      </c>
      <c r="N5033" s="10">
        <v>2.55842757225037</v>
      </c>
      <c r="O5033" s="10">
        <v>0.757162749767303</v>
      </c>
    </row>
    <row r="5034" spans="1:15">
      <c r="A5034" s="8">
        <v>2014</v>
      </c>
      <c r="B5034" s="8" t="s">
        <v>753</v>
      </c>
      <c r="C5034" s="8">
        <v>442000</v>
      </c>
      <c r="D5034" s="8" t="s">
        <v>27</v>
      </c>
      <c r="E5034" s="8" t="s">
        <v>703</v>
      </c>
      <c r="F5034" s="9">
        <v>2580.58791821219</v>
      </c>
      <c r="G5034" s="9">
        <v>66.91</v>
      </c>
      <c r="H5034" s="9">
        <v>1560.84</v>
      </c>
      <c r="I5034" s="9">
        <v>1195.26</v>
      </c>
      <c r="J5034" s="10">
        <v>0.0259281992912292</v>
      </c>
      <c r="K5034" s="10">
        <v>0.604838907718658</v>
      </c>
      <c r="L5034" s="10">
        <v>0.463173538446426</v>
      </c>
      <c r="M5034" s="10">
        <v>0.463173538446426</v>
      </c>
      <c r="N5034" s="10">
        <v>2.6251266002655</v>
      </c>
      <c r="O5034" s="10">
        <v>0.765779972076416</v>
      </c>
    </row>
    <row r="5035" spans="1:15">
      <c r="A5035" s="8">
        <v>2015</v>
      </c>
      <c r="B5035" s="8" t="s">
        <v>753</v>
      </c>
      <c r="C5035" s="8">
        <v>442000</v>
      </c>
      <c r="D5035" s="8" t="s">
        <v>27</v>
      </c>
      <c r="E5035" s="8" t="s">
        <v>703</v>
      </c>
      <c r="F5035" s="9">
        <v>2711.36252145886</v>
      </c>
      <c r="G5035" s="9">
        <v>59.5617063674481</v>
      </c>
      <c r="H5035" s="9">
        <v>1516.61330719644</v>
      </c>
      <c r="I5035" s="9">
        <v>1135.187508</v>
      </c>
      <c r="J5035" s="10">
        <v>0.0219674445688725</v>
      </c>
      <c r="K5035" s="10">
        <v>0.559354662895203</v>
      </c>
      <c r="L5035" s="10">
        <v>0.418677866458893</v>
      </c>
      <c r="M5035" s="10">
        <v>0.418677866458893</v>
      </c>
      <c r="N5035" s="10">
        <v>2.39671039581299</v>
      </c>
      <c r="O5035" s="10">
        <v>0.748501598834991</v>
      </c>
    </row>
    <row r="5036" spans="1:15">
      <c r="A5036" s="8">
        <v>2016</v>
      </c>
      <c r="B5036" s="8" t="s">
        <v>753</v>
      </c>
      <c r="C5036" s="8">
        <v>442000</v>
      </c>
      <c r="D5036" s="8" t="s">
        <v>27</v>
      </c>
      <c r="E5036" s="8" t="s">
        <v>703</v>
      </c>
      <c r="F5036" s="9">
        <v>2830.43015028413</v>
      </c>
      <c r="G5036" s="9">
        <v>60.9314319561319</v>
      </c>
      <c r="H5036" s="9">
        <v>1538.19469035259</v>
      </c>
      <c r="I5036" s="9">
        <v>1231.304028</v>
      </c>
      <c r="J5036" s="10">
        <v>0.0215272698551416</v>
      </c>
      <c r="K5036" s="10">
        <v>0.543449103832245</v>
      </c>
      <c r="L5036" s="10">
        <v>0.435023635625839</v>
      </c>
      <c r="M5036" s="10">
        <v>0.435023635625839</v>
      </c>
      <c r="N5036" s="10">
        <v>2.41349649429321</v>
      </c>
      <c r="O5036" s="10">
        <v>0.800486445426941</v>
      </c>
    </row>
    <row r="5037" spans="1:15">
      <c r="A5037" s="8">
        <v>2017</v>
      </c>
      <c r="B5037" s="8" t="s">
        <v>753</v>
      </c>
      <c r="C5037" s="8">
        <v>442000</v>
      </c>
      <c r="D5037" s="8" t="s">
        <v>27</v>
      </c>
      <c r="E5037" s="8" t="s">
        <v>703</v>
      </c>
      <c r="F5037" s="9">
        <v>2939.52276483433</v>
      </c>
      <c r="G5037" s="9">
        <v>55.6390697422251</v>
      </c>
      <c r="H5037" s="9">
        <v>1512.80756791978</v>
      </c>
      <c r="I5037" s="9">
        <v>1371.076127</v>
      </c>
      <c r="J5037" s="10">
        <v>0.018927926197648</v>
      </c>
      <c r="K5037" s="10">
        <v>0.514643907546997</v>
      </c>
      <c r="L5037" s="10">
        <v>0.466428130865097</v>
      </c>
      <c r="M5037" s="10">
        <v>0.466428130865097</v>
      </c>
      <c r="N5037" s="10">
        <v>2.44750022888184</v>
      </c>
      <c r="O5037" s="10">
        <v>0.90631228685379</v>
      </c>
    </row>
    <row r="5038" spans="1:15">
      <c r="A5038" s="8">
        <v>2018</v>
      </c>
      <c r="B5038" s="8" t="s">
        <v>753</v>
      </c>
      <c r="C5038" s="8">
        <v>442000</v>
      </c>
      <c r="D5038" s="8" t="s">
        <v>27</v>
      </c>
      <c r="E5038" s="8" t="s">
        <v>703</v>
      </c>
      <c r="F5038" s="9">
        <v>3053.7303</v>
      </c>
      <c r="G5038" s="9">
        <v>63.0453</v>
      </c>
      <c r="H5038" s="9">
        <v>1539.3678</v>
      </c>
      <c r="I5038" s="9">
        <v>1451.3172</v>
      </c>
      <c r="J5038" s="10">
        <v>0.0206453390419483</v>
      </c>
      <c r="K5038" s="10">
        <v>0.504094243049622</v>
      </c>
      <c r="L5038" s="10">
        <v>0.475260436534882</v>
      </c>
      <c r="M5038" s="10">
        <v>0.475260436534882</v>
      </c>
      <c r="N5038" s="10">
        <v>2.45461511611938</v>
      </c>
      <c r="O5038" s="10">
        <v>0.94280081987381</v>
      </c>
    </row>
    <row r="5039" spans="1:15">
      <c r="A5039" s="8">
        <v>2019</v>
      </c>
      <c r="B5039" s="8" t="s">
        <v>753</v>
      </c>
      <c r="C5039" s="8">
        <v>442000</v>
      </c>
      <c r="D5039" s="8" t="s">
        <v>27</v>
      </c>
      <c r="E5039" s="8" t="s">
        <v>703</v>
      </c>
      <c r="F5039" s="9">
        <v>3123.78725130954</v>
      </c>
      <c r="G5039" s="9">
        <v>62.6926773458391</v>
      </c>
      <c r="H5039" s="9">
        <v>1556.02099478659</v>
      </c>
      <c r="I5039" s="9">
        <v>1505.07357917711</v>
      </c>
      <c r="J5039" s="10">
        <v>0.0200694445520639</v>
      </c>
      <c r="K5039" s="10">
        <v>0.498120039701462</v>
      </c>
      <c r="L5039" s="10">
        <v>0.481810539960861</v>
      </c>
      <c r="M5039" s="10">
        <v>0.481810539960861</v>
      </c>
      <c r="N5039" s="10">
        <v>2.46174120903015</v>
      </c>
      <c r="O5039" s="10">
        <v>0.967257857322693</v>
      </c>
    </row>
    <row r="5040" spans="1:15">
      <c r="A5040" s="8">
        <v>2020</v>
      </c>
      <c r="B5040" s="8" t="s">
        <v>753</v>
      </c>
      <c r="C5040" s="8">
        <v>442000</v>
      </c>
      <c r="D5040" s="8" t="s">
        <v>27</v>
      </c>
      <c r="E5040" s="8" t="s">
        <v>703</v>
      </c>
      <c r="F5040" s="9">
        <v>3151.5914</v>
      </c>
      <c r="G5040" s="9">
        <v>71.5658721923828</v>
      </c>
      <c r="H5040" s="9">
        <v>1556.775390625</v>
      </c>
      <c r="I5040" s="9">
        <v>1523.25024414062</v>
      </c>
      <c r="J5040" s="10">
        <v>0.0227078516036272</v>
      </c>
      <c r="K5040" s="10">
        <v>0.493964850902557</v>
      </c>
      <c r="L5040" s="10">
        <v>0.483327329158783</v>
      </c>
      <c r="M5040" s="10">
        <v>0.483327329158783</v>
      </c>
      <c r="N5040" s="10">
        <v>2.46061944961548</v>
      </c>
      <c r="O5040" s="10">
        <v>0.978465020656586</v>
      </c>
    </row>
    <row r="5041" spans="1:15">
      <c r="A5041" s="8">
        <v>2021</v>
      </c>
      <c r="B5041" s="8" t="s">
        <v>753</v>
      </c>
      <c r="C5041" s="8">
        <v>442000</v>
      </c>
      <c r="D5041" s="8" t="s">
        <v>27</v>
      </c>
      <c r="E5041" s="8" t="s">
        <v>703</v>
      </c>
      <c r="F5041" s="9">
        <v>3566.167</v>
      </c>
      <c r="G5041" s="9">
        <v>90.8127136230469</v>
      </c>
      <c r="H5041" s="9">
        <v>1761.775390625</v>
      </c>
      <c r="I5041" s="9">
        <v>1713.57885742187</v>
      </c>
      <c r="J5041" s="10">
        <v>0.0254650767892599</v>
      </c>
      <c r="K5041" s="10">
        <v>0.494024932384491</v>
      </c>
      <c r="L5041" s="10">
        <v>0.480509996414185</v>
      </c>
      <c r="M5041" s="10">
        <v>0.480509996414185</v>
      </c>
      <c r="N5041" s="10">
        <v>2.4550449848175</v>
      </c>
      <c r="O5041" s="10">
        <v>0.972643196582794</v>
      </c>
    </row>
    <row r="5042" spans="1:15">
      <c r="A5042" s="8">
        <v>2022</v>
      </c>
      <c r="B5042" s="8" t="s">
        <v>753</v>
      </c>
      <c r="C5042" s="8">
        <v>442000</v>
      </c>
      <c r="D5042" s="8" t="s">
        <v>27</v>
      </c>
      <c r="E5042" s="8" t="s">
        <v>703</v>
      </c>
      <c r="F5042" s="9">
        <v>3631.28</v>
      </c>
      <c r="G5042" s="9">
        <v>89.2</v>
      </c>
      <c r="H5042" s="9">
        <v>1795.25</v>
      </c>
      <c r="I5042" s="9">
        <v>1746.83</v>
      </c>
      <c r="J5042" s="10">
        <v>0.0245643409486462</v>
      </c>
      <c r="K5042" s="10">
        <v>0.494384900090326</v>
      </c>
      <c r="L5042" s="10">
        <v>0.481050758961027</v>
      </c>
      <c r="M5042" s="10">
        <v>0.481050758961027</v>
      </c>
      <c r="N5042" s="10">
        <v>2.45648641801238</v>
      </c>
      <c r="O5042" s="10">
        <v>0.973028826068793</v>
      </c>
    </row>
    <row r="5043" spans="1:15">
      <c r="A5043" s="1">
        <v>2023</v>
      </c>
      <c r="B5043" s="1" t="s">
        <v>753</v>
      </c>
      <c r="C5043" s="1">
        <v>442000</v>
      </c>
      <c r="D5043" s="1" t="s">
        <v>27</v>
      </c>
      <c r="E5043" s="1" t="s">
        <v>703</v>
      </c>
      <c r="F5043" s="14" t="s">
        <v>754</v>
      </c>
      <c r="G5043" s="14">
        <v>94.13</v>
      </c>
      <c r="H5043" s="14" t="s">
        <v>755</v>
      </c>
      <c r="I5043" s="14">
        <v>1790.59</v>
      </c>
      <c r="J5043" s="18">
        <f>G5043/F5043</f>
        <v>0.0244452235336891</v>
      </c>
      <c r="K5043" s="18">
        <f>H5043/F5043</f>
        <v>0.5105423759625</v>
      </c>
      <c r="L5043" s="18">
        <f>I5043/F5043</f>
        <v>0.465009803539662</v>
      </c>
      <c r="M5043" s="18">
        <f>I5043/F5043</f>
        <v>0.465009803539662</v>
      </c>
      <c r="N5043" s="18">
        <f>J5043*1+K5043*2+L5043*3</f>
        <v>2.44055938607767</v>
      </c>
      <c r="O5043" s="18">
        <f>I5043/H5043</f>
        <v>0.91081529258566</v>
      </c>
    </row>
    <row r="5044" spans="1:15">
      <c r="A5044" s="8">
        <v>2000</v>
      </c>
      <c r="B5044" s="8" t="s">
        <v>756</v>
      </c>
      <c r="C5044" s="8">
        <v>445100</v>
      </c>
      <c r="D5044" s="8" t="s">
        <v>27</v>
      </c>
      <c r="E5044" s="8" t="s">
        <v>703</v>
      </c>
      <c r="F5044" s="9">
        <v>177.872480456235</v>
      </c>
      <c r="G5044" s="9">
        <v>28.7618</v>
      </c>
      <c r="H5044" s="9">
        <v>86.51748</v>
      </c>
      <c r="I5044" s="9">
        <v>62.5932</v>
      </c>
      <c r="J5044" s="10">
        <v>0.16169898211956</v>
      </c>
      <c r="K5044" s="10">
        <v>0.486401706933975</v>
      </c>
      <c r="L5044" s="10">
        <v>0.351899296045303</v>
      </c>
      <c r="M5044" s="10">
        <v>0.351899296045303</v>
      </c>
      <c r="N5044" s="10">
        <v>2.1902003288269</v>
      </c>
      <c r="O5044" s="10">
        <v>0.723474621772766</v>
      </c>
    </row>
    <row r="5045" spans="1:15">
      <c r="A5045" s="8">
        <v>2001</v>
      </c>
      <c r="B5045" s="8" t="s">
        <v>756</v>
      </c>
      <c r="C5045" s="8">
        <v>445100</v>
      </c>
      <c r="D5045" s="8" t="s">
        <v>27</v>
      </c>
      <c r="E5045" s="8" t="s">
        <v>703</v>
      </c>
      <c r="F5045" s="9">
        <v>205.11</v>
      </c>
      <c r="G5045" s="9">
        <v>40.2</v>
      </c>
      <c r="H5045" s="9">
        <v>90.72</v>
      </c>
      <c r="I5045" s="9">
        <v>74.21</v>
      </c>
      <c r="J5045" s="10">
        <v>0.195992395281792</v>
      </c>
      <c r="K5045" s="10">
        <v>0.442299246788025</v>
      </c>
      <c r="L5045" s="10">
        <v>0.361805856227875</v>
      </c>
      <c r="M5045" s="10">
        <v>0.361805856227875</v>
      </c>
      <c r="N5045" s="10">
        <v>2.16600847244263</v>
      </c>
      <c r="O5045" s="10">
        <v>0.818011462688446</v>
      </c>
    </row>
    <row r="5046" spans="1:15">
      <c r="A5046" s="8">
        <v>2002</v>
      </c>
      <c r="B5046" s="8" t="s">
        <v>756</v>
      </c>
      <c r="C5046" s="8">
        <v>445100</v>
      </c>
      <c r="D5046" s="8" t="s">
        <v>27</v>
      </c>
      <c r="E5046" s="8" t="s">
        <v>703</v>
      </c>
      <c r="F5046" s="9">
        <v>215.22</v>
      </c>
      <c r="G5046" s="9">
        <v>39.95</v>
      </c>
      <c r="H5046" s="9">
        <v>97.02</v>
      </c>
      <c r="I5046" s="9">
        <v>78.26</v>
      </c>
      <c r="J5046" s="10">
        <v>0.185624018311501</v>
      </c>
      <c r="K5046" s="10">
        <v>0.450794547796249</v>
      </c>
      <c r="L5046" s="10">
        <v>0.363627910614014</v>
      </c>
      <c r="M5046" s="10">
        <v>0.363627910614014</v>
      </c>
      <c r="N5046" s="10">
        <v>2.17809677124023</v>
      </c>
      <c r="O5046" s="10">
        <v>0.806637823581696</v>
      </c>
    </row>
    <row r="5047" spans="1:15">
      <c r="A5047" s="8">
        <v>2003</v>
      </c>
      <c r="B5047" s="8" t="s">
        <v>756</v>
      </c>
      <c r="C5047" s="8">
        <v>445100</v>
      </c>
      <c r="D5047" s="8" t="s">
        <v>27</v>
      </c>
      <c r="E5047" s="8" t="s">
        <v>703</v>
      </c>
      <c r="F5047" s="9">
        <v>236.46</v>
      </c>
      <c r="G5047" s="9">
        <v>41.95</v>
      </c>
      <c r="H5047" s="9">
        <v>107.42</v>
      </c>
      <c r="I5047" s="9">
        <v>87.09</v>
      </c>
      <c r="J5047" s="10">
        <v>0.177408441901207</v>
      </c>
      <c r="K5047" s="10">
        <v>0.454284012317657</v>
      </c>
      <c r="L5047" s="10">
        <v>0.368307530879974</v>
      </c>
      <c r="M5047" s="10">
        <v>0.368307530879974</v>
      </c>
      <c r="N5047" s="10">
        <v>2.19089913368225</v>
      </c>
      <c r="O5047" s="10">
        <v>0.810742855072021</v>
      </c>
    </row>
    <row r="5048" spans="1:15">
      <c r="A5048" s="8">
        <v>2004</v>
      </c>
      <c r="B5048" s="8" t="s">
        <v>756</v>
      </c>
      <c r="C5048" s="8">
        <v>445100</v>
      </c>
      <c r="D5048" s="8" t="s">
        <v>27</v>
      </c>
      <c r="E5048" s="8" t="s">
        <v>703</v>
      </c>
      <c r="F5048" s="9">
        <v>256.93</v>
      </c>
      <c r="G5048" s="9">
        <v>34.43</v>
      </c>
      <c r="H5048" s="9">
        <v>125.25</v>
      </c>
      <c r="I5048" s="9">
        <v>97.25</v>
      </c>
      <c r="J5048" s="10">
        <v>0.13400536775589</v>
      </c>
      <c r="K5048" s="10">
        <v>0.487486869096756</v>
      </c>
      <c r="L5048" s="10">
        <v>0.378507763147354</v>
      </c>
      <c r="M5048" s="10">
        <v>0.378507763147354</v>
      </c>
      <c r="N5048" s="10">
        <v>2.2445023059845</v>
      </c>
      <c r="O5048" s="10">
        <v>0.776447117328644</v>
      </c>
    </row>
    <row r="5049" spans="1:15">
      <c r="A5049" s="8">
        <v>2005</v>
      </c>
      <c r="B5049" s="8" t="s">
        <v>756</v>
      </c>
      <c r="C5049" s="8">
        <v>445100</v>
      </c>
      <c r="D5049" s="8" t="s">
        <v>27</v>
      </c>
      <c r="E5049" s="8" t="s">
        <v>703</v>
      </c>
      <c r="F5049" s="9">
        <v>283.437123</v>
      </c>
      <c r="G5049" s="9">
        <v>32.6422</v>
      </c>
      <c r="H5049" s="9">
        <v>151.675522869716</v>
      </c>
      <c r="I5049" s="9">
        <v>99.1194</v>
      </c>
      <c r="J5049" s="10">
        <v>0.115165576338768</v>
      </c>
      <c r="K5049" s="10">
        <v>0.535129368305206</v>
      </c>
      <c r="L5049" s="10">
        <v>0.349705070257187</v>
      </c>
      <c r="M5049" s="10">
        <v>0.349705070257187</v>
      </c>
      <c r="N5049" s="10">
        <v>2.23453950881958</v>
      </c>
      <c r="O5049" s="10">
        <v>0.653496325016022</v>
      </c>
    </row>
    <row r="5050" spans="1:15">
      <c r="A5050" s="8">
        <v>2006</v>
      </c>
      <c r="B5050" s="8" t="s">
        <v>756</v>
      </c>
      <c r="C5050" s="8">
        <v>445100</v>
      </c>
      <c r="D5050" s="8" t="s">
        <v>27</v>
      </c>
      <c r="E5050" s="8" t="s">
        <v>703</v>
      </c>
      <c r="F5050" s="9">
        <v>330.02</v>
      </c>
      <c r="G5050" s="9">
        <v>31.38</v>
      </c>
      <c r="H5050" s="9">
        <v>185.47</v>
      </c>
      <c r="I5050" s="9">
        <v>113.16</v>
      </c>
      <c r="J5050" s="10">
        <v>0.0950851440429687</v>
      </c>
      <c r="K5050" s="10">
        <v>0.561996221542358</v>
      </c>
      <c r="L5050" s="10">
        <v>0.342888295650482</v>
      </c>
      <c r="M5050" s="10">
        <v>0.342888295650482</v>
      </c>
      <c r="N5050" s="10">
        <v>2.24774241447449</v>
      </c>
      <c r="O5050" s="10">
        <v>0.610125601291656</v>
      </c>
    </row>
    <row r="5051" spans="1:15">
      <c r="A5051" s="8">
        <v>2007</v>
      </c>
      <c r="B5051" s="8" t="s">
        <v>756</v>
      </c>
      <c r="C5051" s="8">
        <v>445100</v>
      </c>
      <c r="D5051" s="8" t="s">
        <v>27</v>
      </c>
      <c r="E5051" s="8" t="s">
        <v>703</v>
      </c>
      <c r="F5051" s="9">
        <v>380.22</v>
      </c>
      <c r="G5051" s="9">
        <v>28.59</v>
      </c>
      <c r="H5051" s="9">
        <v>218.17</v>
      </c>
      <c r="I5051" s="9">
        <v>133.46</v>
      </c>
      <c r="J5051" s="10">
        <v>0.0751933082938194</v>
      </c>
      <c r="K5051" s="10">
        <v>0.57379937171936</v>
      </c>
      <c r="L5051" s="10">
        <v>0.35100731253624</v>
      </c>
      <c r="M5051" s="10">
        <v>0.35100731253624</v>
      </c>
      <c r="N5051" s="10">
        <v>2.27581405639648</v>
      </c>
      <c r="O5051" s="10">
        <v>0.61172479391098</v>
      </c>
    </row>
    <row r="5052" spans="1:15">
      <c r="A5052" s="8">
        <v>2008</v>
      </c>
      <c r="B5052" s="8" t="s">
        <v>756</v>
      </c>
      <c r="C5052" s="8">
        <v>445100</v>
      </c>
      <c r="D5052" s="8" t="s">
        <v>27</v>
      </c>
      <c r="E5052" s="8" t="s">
        <v>703</v>
      </c>
      <c r="F5052" s="9">
        <v>442.76</v>
      </c>
      <c r="G5052" s="9">
        <v>33.87</v>
      </c>
      <c r="H5052" s="9">
        <v>251.35</v>
      </c>
      <c r="I5052" s="9">
        <v>157.53</v>
      </c>
      <c r="J5052" s="10">
        <v>0.0764974281191826</v>
      </c>
      <c r="K5052" s="10">
        <v>0.567689061164856</v>
      </c>
      <c r="L5052" s="10">
        <v>0.355790942907333</v>
      </c>
      <c r="M5052" s="10">
        <v>0.355790942907333</v>
      </c>
      <c r="N5052" s="10">
        <v>2.27924847602844</v>
      </c>
      <c r="O5052" s="10">
        <v>0.626735627651215</v>
      </c>
    </row>
    <row r="5053" spans="1:15">
      <c r="A5053" s="8">
        <v>2009</v>
      </c>
      <c r="B5053" s="8" t="s">
        <v>756</v>
      </c>
      <c r="C5053" s="8">
        <v>445100</v>
      </c>
      <c r="D5053" s="8" t="s">
        <v>27</v>
      </c>
      <c r="E5053" s="8" t="s">
        <v>703</v>
      </c>
      <c r="F5053" s="9">
        <v>479.808528</v>
      </c>
      <c r="G5053" s="9">
        <v>35.53</v>
      </c>
      <c r="H5053" s="9">
        <v>263.86</v>
      </c>
      <c r="I5053" s="9">
        <v>180.74</v>
      </c>
      <c r="J5053" s="10">
        <v>0.0740503743290901</v>
      </c>
      <c r="K5053" s="10">
        <v>0.549927711486816</v>
      </c>
      <c r="L5053" s="10">
        <v>0.376691937446594</v>
      </c>
      <c r="M5053" s="10">
        <v>0.376691937446594</v>
      </c>
      <c r="N5053" s="10">
        <v>2.30398154258728</v>
      </c>
      <c r="O5053" s="10">
        <v>0.684984445571899</v>
      </c>
    </row>
    <row r="5054" spans="1:15">
      <c r="A5054" s="8">
        <v>2010</v>
      </c>
      <c r="B5054" s="8" t="s">
        <v>756</v>
      </c>
      <c r="C5054" s="8">
        <v>445100</v>
      </c>
      <c r="D5054" s="8" t="s">
        <v>27</v>
      </c>
      <c r="E5054" s="8" t="s">
        <v>703</v>
      </c>
      <c r="F5054" s="9">
        <v>556.505098</v>
      </c>
      <c r="G5054" s="9">
        <v>38.76294736</v>
      </c>
      <c r="H5054" s="9">
        <v>309.496265</v>
      </c>
      <c r="I5054" s="9">
        <v>208.245886</v>
      </c>
      <c r="J5054" s="10">
        <v>0.069654256105423</v>
      </c>
      <c r="K5054" s="10">
        <v>0.556142747402191</v>
      </c>
      <c r="L5054" s="10">
        <v>0.374203026294708</v>
      </c>
      <c r="M5054" s="10">
        <v>0.374203026294708</v>
      </c>
      <c r="N5054" s="10">
        <v>2.30454874038696</v>
      </c>
      <c r="O5054" s="10">
        <v>0.67285430431366</v>
      </c>
    </row>
    <row r="5055" spans="1:15">
      <c r="A5055" s="8">
        <v>2011</v>
      </c>
      <c r="B5055" s="8" t="s">
        <v>756</v>
      </c>
      <c r="C5055" s="8">
        <v>445100</v>
      </c>
      <c r="D5055" s="8" t="s">
        <v>27</v>
      </c>
      <c r="E5055" s="8" t="s">
        <v>703</v>
      </c>
      <c r="F5055" s="9">
        <v>643.553843</v>
      </c>
      <c r="G5055" s="9">
        <v>45.95</v>
      </c>
      <c r="H5055" s="9">
        <v>352.93</v>
      </c>
      <c r="I5055" s="9">
        <v>248.34</v>
      </c>
      <c r="J5055" s="10">
        <v>0.0714003965258598</v>
      </c>
      <c r="K5055" s="10">
        <v>0.548407852649689</v>
      </c>
      <c r="L5055" s="10">
        <v>0.385888457298279</v>
      </c>
      <c r="M5055" s="10">
        <v>0.385888457298279</v>
      </c>
      <c r="N5055" s="10">
        <v>2.32588148117065</v>
      </c>
      <c r="O5055" s="10">
        <v>0.703652262687683</v>
      </c>
    </row>
    <row r="5056" spans="1:15">
      <c r="A5056" s="8">
        <v>2012</v>
      </c>
      <c r="B5056" s="8" t="s">
        <v>756</v>
      </c>
      <c r="C5056" s="8">
        <v>445100</v>
      </c>
      <c r="D5056" s="8" t="s">
        <v>27</v>
      </c>
      <c r="E5056" s="8" t="s">
        <v>703</v>
      </c>
      <c r="F5056" s="9">
        <v>699.43708</v>
      </c>
      <c r="G5056" s="9">
        <v>49.47</v>
      </c>
      <c r="H5056" s="9">
        <v>388.73</v>
      </c>
      <c r="I5056" s="9">
        <v>268.46</v>
      </c>
      <c r="J5056" s="10">
        <v>0.0707283094525337</v>
      </c>
      <c r="K5056" s="10">
        <v>0.55577552318573</v>
      </c>
      <c r="L5056" s="10">
        <v>0.383822947740555</v>
      </c>
      <c r="M5056" s="10">
        <v>0.383822947740555</v>
      </c>
      <c r="N5056" s="10">
        <v>2.33374810218811</v>
      </c>
      <c r="O5056" s="10">
        <v>0.690607905387878</v>
      </c>
    </row>
    <row r="5057" spans="1:15">
      <c r="A5057" s="8">
        <v>2013</v>
      </c>
      <c r="B5057" s="8" t="s">
        <v>756</v>
      </c>
      <c r="C5057" s="8">
        <v>445100</v>
      </c>
      <c r="D5057" s="8" t="s">
        <v>27</v>
      </c>
      <c r="E5057" s="8" t="s">
        <v>703</v>
      </c>
      <c r="F5057" s="9">
        <v>772.27610150278</v>
      </c>
      <c r="G5057" s="9">
        <v>54.94</v>
      </c>
      <c r="H5057" s="9">
        <v>435.9</v>
      </c>
      <c r="I5057" s="9">
        <v>289.51</v>
      </c>
      <c r="J5057" s="10">
        <v>0.0711403638124466</v>
      </c>
      <c r="K5057" s="10">
        <v>0.564435422420502</v>
      </c>
      <c r="L5057" s="10">
        <v>0.374878883361816</v>
      </c>
      <c r="M5057" s="10">
        <v>0.374878883361816</v>
      </c>
      <c r="N5057" s="10">
        <v>2.32464790344238</v>
      </c>
      <c r="O5057" s="10">
        <v>0.66416609287262</v>
      </c>
    </row>
    <row r="5058" spans="1:15">
      <c r="A5058" s="8">
        <v>2014</v>
      </c>
      <c r="B5058" s="8" t="s">
        <v>756</v>
      </c>
      <c r="C5058" s="8">
        <v>445100</v>
      </c>
      <c r="D5058" s="8" t="s">
        <v>27</v>
      </c>
      <c r="E5058" s="8" t="s">
        <v>703</v>
      </c>
      <c r="F5058" s="9">
        <v>833.190352229826</v>
      </c>
      <c r="G5058" s="9">
        <v>60.79</v>
      </c>
      <c r="H5058" s="9">
        <v>466.18</v>
      </c>
      <c r="I5058" s="9">
        <v>323.25</v>
      </c>
      <c r="J5058" s="10">
        <v>0.0729605183005333</v>
      </c>
      <c r="K5058" s="10">
        <v>0.55951201915741</v>
      </c>
      <c r="L5058" s="10">
        <v>0.387966573238373</v>
      </c>
      <c r="M5058" s="10">
        <v>0.387966573238373</v>
      </c>
      <c r="N5058" s="10">
        <v>2.35588431358337</v>
      </c>
      <c r="O5058" s="10">
        <v>0.693401694297791</v>
      </c>
    </row>
    <row r="5059" spans="1:15">
      <c r="A5059" s="8">
        <v>2015</v>
      </c>
      <c r="B5059" s="8" t="s">
        <v>756</v>
      </c>
      <c r="C5059" s="8">
        <v>445100</v>
      </c>
      <c r="D5059" s="8" t="s">
        <v>27</v>
      </c>
      <c r="E5059" s="8" t="s">
        <v>703</v>
      </c>
      <c r="F5059" s="9">
        <v>891.107071911319</v>
      </c>
      <c r="G5059" s="9">
        <v>62.6442781929184</v>
      </c>
      <c r="H5059" s="9">
        <v>476.769691</v>
      </c>
      <c r="I5059" s="9">
        <v>351.693103</v>
      </c>
      <c r="J5059" s="10">
        <v>0.0702993869781494</v>
      </c>
      <c r="K5059" s="10">
        <v>0.535030782222748</v>
      </c>
      <c r="L5059" s="10">
        <v>0.394669860601425</v>
      </c>
      <c r="M5059" s="10">
        <v>0.394669860601425</v>
      </c>
      <c r="N5059" s="10">
        <v>2.32437062263489</v>
      </c>
      <c r="O5059" s="10">
        <v>0.737658262252808</v>
      </c>
    </row>
    <row r="5060" spans="1:15">
      <c r="A5060" s="8">
        <v>2016</v>
      </c>
      <c r="B5060" s="8" t="s">
        <v>756</v>
      </c>
      <c r="C5060" s="8">
        <v>445100</v>
      </c>
      <c r="D5060" s="8" t="s">
        <v>27</v>
      </c>
      <c r="E5060" s="8" t="s">
        <v>703</v>
      </c>
      <c r="F5060" s="9">
        <v>948.157455404743</v>
      </c>
      <c r="G5060" s="9">
        <v>68.2838969071429</v>
      </c>
      <c r="H5060" s="9">
        <v>494.94796</v>
      </c>
      <c r="I5060" s="9">
        <v>384.925598</v>
      </c>
      <c r="J5060" s="10">
        <v>0.0720174685120583</v>
      </c>
      <c r="K5060" s="10">
        <v>0.522010326385498</v>
      </c>
      <c r="L5060" s="10">
        <v>0.405972242355347</v>
      </c>
      <c r="M5060" s="10">
        <v>0.405972242355347</v>
      </c>
      <c r="N5060" s="10">
        <v>2.33395481109619</v>
      </c>
      <c r="O5060" s="10">
        <v>0.777709245681763</v>
      </c>
    </row>
    <row r="5061" spans="1:15">
      <c r="A5061" s="8">
        <v>2017</v>
      </c>
      <c r="B5061" s="8" t="s">
        <v>756</v>
      </c>
      <c r="C5061" s="8">
        <v>445100</v>
      </c>
      <c r="D5061" s="8" t="s">
        <v>27</v>
      </c>
      <c r="E5061" s="8" t="s">
        <v>703</v>
      </c>
      <c r="F5061" s="9">
        <v>960.681642192601</v>
      </c>
      <c r="G5061" s="9">
        <v>70.562660584601</v>
      </c>
      <c r="H5061" s="9">
        <v>491.610199</v>
      </c>
      <c r="I5061" s="9">
        <v>398.508783</v>
      </c>
      <c r="J5061" s="10">
        <v>0.0734506174921989</v>
      </c>
      <c r="K5061" s="10">
        <v>0.51173061132431</v>
      </c>
      <c r="L5061" s="10">
        <v>0.41481876373291</v>
      </c>
      <c r="M5061" s="10">
        <v>0.41481876373291</v>
      </c>
      <c r="N5061" s="10">
        <v>2.34136819839478</v>
      </c>
      <c r="O5061" s="10">
        <v>0.810619413852692</v>
      </c>
    </row>
    <row r="5062" spans="1:15">
      <c r="A5062" s="8">
        <v>2018</v>
      </c>
      <c r="B5062" s="8" t="s">
        <v>756</v>
      </c>
      <c r="C5062" s="8">
        <v>445100</v>
      </c>
      <c r="D5062" s="8" t="s">
        <v>27</v>
      </c>
      <c r="E5062" s="8" t="s">
        <v>703</v>
      </c>
      <c r="F5062" s="9">
        <v>1005.3043</v>
      </c>
      <c r="G5062" s="9">
        <v>76.8077</v>
      </c>
      <c r="H5062" s="9">
        <v>500.199</v>
      </c>
      <c r="I5062" s="9">
        <v>428.2976</v>
      </c>
      <c r="J5062" s="10">
        <v>0.0764024406671524</v>
      </c>
      <c r="K5062" s="10">
        <v>0.497559785842896</v>
      </c>
      <c r="L5062" s="10">
        <v>0.426037758588791</v>
      </c>
      <c r="M5062" s="10">
        <v>0.426037758588791</v>
      </c>
      <c r="N5062" s="10">
        <v>2.34963536262512</v>
      </c>
      <c r="O5062" s="10">
        <v>0.856254398822784</v>
      </c>
    </row>
    <row r="5063" spans="1:15">
      <c r="A5063" s="8">
        <v>2019</v>
      </c>
      <c r="B5063" s="8" t="s">
        <v>756</v>
      </c>
      <c r="C5063" s="8">
        <v>445100</v>
      </c>
      <c r="D5063" s="8" t="s">
        <v>27</v>
      </c>
      <c r="E5063" s="8" t="s">
        <v>703</v>
      </c>
      <c r="F5063" s="9">
        <v>1082.93673707246</v>
      </c>
      <c r="G5063" s="9">
        <v>98.900895020336</v>
      </c>
      <c r="H5063" s="9">
        <v>517.686985550642</v>
      </c>
      <c r="I5063" s="9">
        <v>466.348856501482</v>
      </c>
      <c r="J5063" s="10">
        <v>0.0913265645503998</v>
      </c>
      <c r="K5063" s="10">
        <v>0.478039920330048</v>
      </c>
      <c r="L5063" s="10">
        <v>0.430633515119553</v>
      </c>
      <c r="M5063" s="10">
        <v>0.430633515119553</v>
      </c>
      <c r="N5063" s="10">
        <v>2.33930683135986</v>
      </c>
      <c r="O5063" s="10">
        <v>0.900831699371338</v>
      </c>
    </row>
    <row r="5064" spans="1:15">
      <c r="A5064" s="8">
        <v>2020</v>
      </c>
      <c r="B5064" s="8" t="s">
        <v>756</v>
      </c>
      <c r="C5064" s="8">
        <v>445100</v>
      </c>
      <c r="D5064" s="8" t="s">
        <v>27</v>
      </c>
      <c r="E5064" s="8" t="s">
        <v>703</v>
      </c>
      <c r="F5064" s="9">
        <v>1096.9817</v>
      </c>
      <c r="G5064" s="9">
        <v>106.612075805664</v>
      </c>
      <c r="H5064" s="9">
        <v>519.10595703125</v>
      </c>
      <c r="I5064" s="9">
        <v>471.263641357422</v>
      </c>
      <c r="J5064" s="10">
        <v>0.0971867442131042</v>
      </c>
      <c r="K5064" s="10">
        <v>0.473212957382202</v>
      </c>
      <c r="L5064" s="10">
        <v>0.429600268602371</v>
      </c>
      <c r="M5064" s="10">
        <v>0.429600268602371</v>
      </c>
      <c r="N5064" s="10">
        <v>2.3324134349823</v>
      </c>
      <c r="O5064" s="10">
        <v>0.907837092876434</v>
      </c>
    </row>
    <row r="5065" spans="1:15">
      <c r="A5065" s="8">
        <v>2021</v>
      </c>
      <c r="B5065" s="8" t="s">
        <v>756</v>
      </c>
      <c r="C5065" s="8">
        <v>445100</v>
      </c>
      <c r="D5065" s="8" t="s">
        <v>27</v>
      </c>
      <c r="E5065" s="8" t="s">
        <v>703</v>
      </c>
      <c r="F5065" s="9">
        <v>1244.8544</v>
      </c>
      <c r="G5065" s="9">
        <v>115.044509887695</v>
      </c>
      <c r="H5065" s="9">
        <v>602.080322265625</v>
      </c>
      <c r="I5065" s="9">
        <v>527.729553222656</v>
      </c>
      <c r="J5065" s="10">
        <v>0.0924160331487656</v>
      </c>
      <c r="K5065" s="10">
        <v>0.483655214309692</v>
      </c>
      <c r="L5065" s="10">
        <v>0.423928737640381</v>
      </c>
      <c r="M5065" s="10">
        <v>0.423928737640381</v>
      </c>
      <c r="N5065" s="10">
        <v>2.33151268959045</v>
      </c>
      <c r="O5065" s="10">
        <v>0.876510202884674</v>
      </c>
    </row>
    <row r="5066" spans="1:15">
      <c r="A5066" s="8">
        <v>2022</v>
      </c>
      <c r="B5066" s="8" t="s">
        <v>756</v>
      </c>
      <c r="C5066" s="8">
        <v>445100</v>
      </c>
      <c r="D5066" s="8" t="s">
        <v>27</v>
      </c>
      <c r="E5066" s="8" t="s">
        <v>703</v>
      </c>
      <c r="F5066" s="9">
        <v>1312.98</v>
      </c>
      <c r="G5066" s="9">
        <v>124.88</v>
      </c>
      <c r="H5066" s="9">
        <v>625.52</v>
      </c>
      <c r="I5066" s="9">
        <v>562.59</v>
      </c>
      <c r="J5066" s="10">
        <v>0.0951118828923517</v>
      </c>
      <c r="K5066" s="10">
        <v>0.476412435832991</v>
      </c>
      <c r="L5066" s="10">
        <v>0.428483297536901</v>
      </c>
      <c r="M5066" s="10">
        <v>0.428483297536901</v>
      </c>
      <c r="N5066" s="10">
        <v>2.33338664716904</v>
      </c>
      <c r="O5066" s="10">
        <v>0.899395702775291</v>
      </c>
    </row>
    <row r="5067" spans="1:15">
      <c r="A5067" s="1">
        <v>2023</v>
      </c>
      <c r="B5067" s="1" t="s">
        <v>756</v>
      </c>
      <c r="C5067" s="1">
        <v>445100</v>
      </c>
      <c r="D5067" s="1" t="s">
        <v>27</v>
      </c>
      <c r="E5067" s="1" t="s">
        <v>703</v>
      </c>
      <c r="F5067" s="14" t="s">
        <v>757</v>
      </c>
      <c r="G5067" s="14">
        <v>124.88</v>
      </c>
      <c r="H5067" s="14" t="s">
        <v>758</v>
      </c>
      <c r="I5067" s="14">
        <v>562.59</v>
      </c>
      <c r="J5067" s="18">
        <f>G5067/F5067</f>
        <v>0.0920543421372707</v>
      </c>
      <c r="K5067" s="18">
        <f>H5067/F5067</f>
        <v>0.461097310167405</v>
      </c>
      <c r="L5067" s="18">
        <f>I5067/F5067</f>
        <v>0.41470893932581</v>
      </c>
      <c r="M5067" s="18">
        <f>I5067/F5067</f>
        <v>0.41470893932581</v>
      </c>
      <c r="N5067" s="18">
        <f>J5067*1+K5067*2+L5067*3</f>
        <v>2.25837578044951</v>
      </c>
      <c r="O5067" s="18">
        <f>I5067/H5067</f>
        <v>0.899395702775291</v>
      </c>
    </row>
    <row r="5068" spans="1:15">
      <c r="A5068" s="8">
        <v>2000</v>
      </c>
      <c r="B5068" s="8" t="s">
        <v>759</v>
      </c>
      <c r="C5068" s="8">
        <v>445200</v>
      </c>
      <c r="D5068" s="8" t="s">
        <v>27</v>
      </c>
      <c r="E5068" s="8" t="s">
        <v>703</v>
      </c>
      <c r="F5068" s="9">
        <v>311.0869</v>
      </c>
      <c r="G5068" s="9">
        <v>71.0631</v>
      </c>
      <c r="H5068" s="9">
        <v>141.9132</v>
      </c>
      <c r="I5068" s="9">
        <v>98.1106</v>
      </c>
      <c r="J5068" s="10">
        <v>0.228434890508652</v>
      </c>
      <c r="K5068" s="10">
        <v>0.456185072660446</v>
      </c>
      <c r="L5068" s="10">
        <v>0.315380036830902</v>
      </c>
      <c r="M5068" s="10">
        <v>0.315380036830902</v>
      </c>
      <c r="N5068" s="10">
        <v>2.08694505691528</v>
      </c>
      <c r="O5068" s="10">
        <v>0.691342294216156</v>
      </c>
    </row>
    <row r="5069" spans="1:15">
      <c r="A5069" s="8">
        <v>2001</v>
      </c>
      <c r="B5069" s="8" t="s">
        <v>759</v>
      </c>
      <c r="C5069" s="8">
        <v>445200</v>
      </c>
      <c r="D5069" s="8" t="s">
        <v>27</v>
      </c>
      <c r="E5069" s="8" t="s">
        <v>703</v>
      </c>
      <c r="F5069" s="9">
        <v>411.52</v>
      </c>
      <c r="G5069" s="9">
        <v>79.46</v>
      </c>
      <c r="H5069" s="9">
        <v>205.63</v>
      </c>
      <c r="I5069" s="9">
        <v>126.42</v>
      </c>
      <c r="J5069" s="10">
        <v>0.193089038133621</v>
      </c>
      <c r="K5069" s="10">
        <v>0.49968409538269</v>
      </c>
      <c r="L5069" s="10">
        <v>0.307202577590942</v>
      </c>
      <c r="M5069" s="10">
        <v>0.307202577590942</v>
      </c>
      <c r="N5069" s="10">
        <v>2.11406493186951</v>
      </c>
      <c r="O5069" s="10">
        <v>0.614793539047241</v>
      </c>
    </row>
    <row r="5070" spans="1:15">
      <c r="A5070" s="8">
        <v>2002</v>
      </c>
      <c r="B5070" s="8" t="s">
        <v>759</v>
      </c>
      <c r="C5070" s="8">
        <v>445200</v>
      </c>
      <c r="D5070" s="8" t="s">
        <v>27</v>
      </c>
      <c r="E5070" s="8" t="s">
        <v>703</v>
      </c>
      <c r="F5070" s="9">
        <v>442.09</v>
      </c>
      <c r="G5070" s="9">
        <v>83.11</v>
      </c>
      <c r="H5070" s="9">
        <v>222.37</v>
      </c>
      <c r="I5070" s="9">
        <v>136.61</v>
      </c>
      <c r="J5070" s="10">
        <v>0.187993392348289</v>
      </c>
      <c r="K5070" s="10">
        <v>0.502997100353241</v>
      </c>
      <c r="L5070" s="10">
        <v>0.309009492397308</v>
      </c>
      <c r="M5070" s="10">
        <v>0.309009492397308</v>
      </c>
      <c r="N5070" s="10">
        <v>2.12101602554321</v>
      </c>
      <c r="O5070" s="10">
        <v>0.614336490631104</v>
      </c>
    </row>
    <row r="5071" spans="1:15">
      <c r="A5071" s="8">
        <v>2003</v>
      </c>
      <c r="B5071" s="8" t="s">
        <v>759</v>
      </c>
      <c r="C5071" s="8">
        <v>445200</v>
      </c>
      <c r="D5071" s="8" t="s">
        <v>27</v>
      </c>
      <c r="E5071" s="8" t="s">
        <v>703</v>
      </c>
      <c r="F5071" s="9">
        <v>487.84</v>
      </c>
      <c r="G5071" s="9">
        <v>85.81</v>
      </c>
      <c r="H5071" s="9">
        <v>251.58</v>
      </c>
      <c r="I5071" s="9">
        <v>150.45</v>
      </c>
      <c r="J5071" s="10">
        <v>0.175897836685181</v>
      </c>
      <c r="K5071" s="10">
        <v>0.51570188999176</v>
      </c>
      <c r="L5071" s="10">
        <v>0.308400303125381</v>
      </c>
      <c r="M5071" s="10">
        <v>0.308400303125381</v>
      </c>
      <c r="N5071" s="10">
        <v>2.13250255584717</v>
      </c>
      <c r="O5071" s="10">
        <v>0.598020493984222</v>
      </c>
    </row>
    <row r="5072" spans="1:15">
      <c r="A5072" s="8">
        <v>2004</v>
      </c>
      <c r="B5072" s="8" t="s">
        <v>759</v>
      </c>
      <c r="C5072" s="8">
        <v>445200</v>
      </c>
      <c r="D5072" s="8" t="s">
        <v>27</v>
      </c>
      <c r="E5072" s="8" t="s">
        <v>703</v>
      </c>
      <c r="F5072" s="9">
        <v>540.53</v>
      </c>
      <c r="G5072" s="9">
        <v>96.21</v>
      </c>
      <c r="H5072" s="9">
        <v>278.64</v>
      </c>
      <c r="I5072" s="9">
        <v>165.67</v>
      </c>
      <c r="J5072" s="10">
        <v>0.177991971373558</v>
      </c>
      <c r="K5072" s="10">
        <v>0.515494048595428</v>
      </c>
      <c r="L5072" s="10">
        <v>0.306495487689972</v>
      </c>
      <c r="M5072" s="10">
        <v>0.306495487689972</v>
      </c>
      <c r="N5072" s="10">
        <v>2.12846660614014</v>
      </c>
      <c r="O5072" s="10">
        <v>0.594566464424133</v>
      </c>
    </row>
    <row r="5073" spans="1:15">
      <c r="A5073" s="8">
        <v>2005</v>
      </c>
      <c r="B5073" s="8" t="s">
        <v>759</v>
      </c>
      <c r="C5073" s="8">
        <v>445200</v>
      </c>
      <c r="D5073" s="8" t="s">
        <v>27</v>
      </c>
      <c r="E5073" s="8" t="s">
        <v>703</v>
      </c>
      <c r="F5073" s="9">
        <v>413.9965</v>
      </c>
      <c r="G5073" s="9">
        <v>65.2048</v>
      </c>
      <c r="H5073" s="9">
        <v>202.1278</v>
      </c>
      <c r="I5073" s="9">
        <v>146.6639</v>
      </c>
      <c r="J5073" s="10">
        <v>0.157500848174095</v>
      </c>
      <c r="K5073" s="10">
        <v>0.488235533237457</v>
      </c>
      <c r="L5073" s="10">
        <v>0.354263633489609</v>
      </c>
      <c r="M5073" s="10">
        <v>0.354263633489609</v>
      </c>
      <c r="N5073" s="10">
        <v>2.19676280021667</v>
      </c>
      <c r="O5073" s="10">
        <v>0.725599825382233</v>
      </c>
    </row>
    <row r="5074" spans="1:15">
      <c r="A5074" s="8">
        <v>2006</v>
      </c>
      <c r="B5074" s="8" t="s">
        <v>759</v>
      </c>
      <c r="C5074" s="8">
        <v>445200</v>
      </c>
      <c r="D5074" s="8" t="s">
        <v>27</v>
      </c>
      <c r="E5074" s="8" t="s">
        <v>703</v>
      </c>
      <c r="F5074" s="9">
        <v>486.75</v>
      </c>
      <c r="G5074" s="9">
        <v>74.18</v>
      </c>
      <c r="H5074" s="9">
        <v>243.23</v>
      </c>
      <c r="I5074" s="9">
        <v>169.34</v>
      </c>
      <c r="J5074" s="10">
        <v>0.152398556470871</v>
      </c>
      <c r="K5074" s="10">
        <v>0.499702095985413</v>
      </c>
      <c r="L5074" s="10">
        <v>0.347899317741394</v>
      </c>
      <c r="M5074" s="10">
        <v>0.347899317741394</v>
      </c>
      <c r="N5074" s="10">
        <v>2.19550061225891</v>
      </c>
      <c r="O5074" s="10">
        <v>0.696213483810425</v>
      </c>
    </row>
    <row r="5075" spans="1:15">
      <c r="A5075" s="8">
        <v>2007</v>
      </c>
      <c r="B5075" s="8" t="s">
        <v>759</v>
      </c>
      <c r="C5075" s="8">
        <v>445200</v>
      </c>
      <c r="D5075" s="8" t="s">
        <v>27</v>
      </c>
      <c r="E5075" s="8" t="s">
        <v>703</v>
      </c>
      <c r="F5075" s="9">
        <v>585.9</v>
      </c>
      <c r="G5075" s="9">
        <v>77.05</v>
      </c>
      <c r="H5075" s="9">
        <v>320.13</v>
      </c>
      <c r="I5075" s="9">
        <v>188.72</v>
      </c>
      <c r="J5075" s="10">
        <v>0.131507083773613</v>
      </c>
      <c r="K5075" s="10">
        <v>0.546390175819397</v>
      </c>
      <c r="L5075" s="10">
        <v>0.322102755308151</v>
      </c>
      <c r="M5075" s="10">
        <v>0.322102755308151</v>
      </c>
      <c r="N5075" s="10">
        <v>2.19059562683105</v>
      </c>
      <c r="O5075" s="10">
        <v>0.589510500431061</v>
      </c>
    </row>
    <row r="5076" spans="1:15">
      <c r="A5076" s="8">
        <v>2008</v>
      </c>
      <c r="B5076" s="8" t="s">
        <v>759</v>
      </c>
      <c r="C5076" s="8">
        <v>445200</v>
      </c>
      <c r="D5076" s="8" t="s">
        <v>27</v>
      </c>
      <c r="E5076" s="8" t="s">
        <v>703</v>
      </c>
      <c r="F5076" s="9">
        <v>725.03</v>
      </c>
      <c r="G5076" s="9">
        <v>93.31</v>
      </c>
      <c r="H5076" s="9">
        <v>406.09</v>
      </c>
      <c r="I5076" s="9">
        <v>225.63</v>
      </c>
      <c r="J5076" s="10">
        <v>0.128698125481606</v>
      </c>
      <c r="K5076" s="10">
        <v>0.560100972652435</v>
      </c>
      <c r="L5076" s="10">
        <v>0.31120091676712</v>
      </c>
      <c r="M5076" s="10">
        <v>0.31120091676712</v>
      </c>
      <c r="N5076" s="10">
        <v>2.18250274658203</v>
      </c>
      <c r="O5076" s="10">
        <v>0.555615723133087</v>
      </c>
    </row>
    <row r="5077" spans="1:15">
      <c r="A5077" s="8">
        <v>2009</v>
      </c>
      <c r="B5077" s="8" t="s">
        <v>759</v>
      </c>
      <c r="C5077" s="8">
        <v>445200</v>
      </c>
      <c r="D5077" s="8" t="s">
        <v>27</v>
      </c>
      <c r="E5077" s="8" t="s">
        <v>703</v>
      </c>
      <c r="F5077" s="9">
        <v>801.381288</v>
      </c>
      <c r="G5077" s="9">
        <v>96.54</v>
      </c>
      <c r="H5077" s="9">
        <v>445.26</v>
      </c>
      <c r="I5077" s="9">
        <v>274.37</v>
      </c>
      <c r="J5077" s="10">
        <v>0.120466999709606</v>
      </c>
      <c r="K5077" s="10">
        <v>0.555615663528442</v>
      </c>
      <c r="L5077" s="10">
        <v>0.342371344566345</v>
      </c>
      <c r="M5077" s="10">
        <v>0.342371344566345</v>
      </c>
      <c r="N5077" s="10">
        <v>2.25881242752075</v>
      </c>
      <c r="O5077" s="10">
        <v>0.616201758384705</v>
      </c>
    </row>
    <row r="5078" spans="1:15">
      <c r="A5078" s="8">
        <v>2010</v>
      </c>
      <c r="B5078" s="8" t="s">
        <v>759</v>
      </c>
      <c r="C5078" s="8">
        <v>445200</v>
      </c>
      <c r="D5078" s="8" t="s">
        <v>27</v>
      </c>
      <c r="E5078" s="8" t="s">
        <v>703</v>
      </c>
      <c r="F5078" s="9">
        <v>969.818097</v>
      </c>
      <c r="G5078" s="9">
        <v>100.862856576</v>
      </c>
      <c r="H5078" s="9">
        <v>537.791279</v>
      </c>
      <c r="I5078" s="9">
        <v>331.163961</v>
      </c>
      <c r="J5078" s="10">
        <v>0.104001827538013</v>
      </c>
      <c r="K5078" s="10">
        <v>0.554527997970581</v>
      </c>
      <c r="L5078" s="10">
        <v>0.341470181941986</v>
      </c>
      <c r="M5078" s="10">
        <v>0.341470181941986</v>
      </c>
      <c r="N5078" s="10">
        <v>2.23746848106384</v>
      </c>
      <c r="O5078" s="10">
        <v>0.615785300731659</v>
      </c>
    </row>
    <row r="5079" spans="1:15">
      <c r="A5079" s="8">
        <v>2011</v>
      </c>
      <c r="B5079" s="8" t="s">
        <v>759</v>
      </c>
      <c r="C5079" s="8">
        <v>445200</v>
      </c>
      <c r="D5079" s="8" t="s">
        <v>27</v>
      </c>
      <c r="E5079" s="8" t="s">
        <v>703</v>
      </c>
      <c r="F5079" s="9">
        <v>1163.383194</v>
      </c>
      <c r="G5079" s="9">
        <v>128.72</v>
      </c>
      <c r="H5079" s="9">
        <v>734.91</v>
      </c>
      <c r="I5079" s="9">
        <v>362.24</v>
      </c>
      <c r="J5079" s="10">
        <v>0.110642820596695</v>
      </c>
      <c r="K5079" s="10">
        <v>0.631700694561005</v>
      </c>
      <c r="L5079" s="10">
        <v>0.311367750167847</v>
      </c>
      <c r="M5079" s="10">
        <v>0.311367750167847</v>
      </c>
      <c r="N5079" s="10">
        <v>2.30814743041992</v>
      </c>
      <c r="O5079" s="10">
        <v>0.492903888225555</v>
      </c>
    </row>
    <row r="5080" spans="1:15">
      <c r="A5080" s="8">
        <v>2012</v>
      </c>
      <c r="B5080" s="8" t="s">
        <v>759</v>
      </c>
      <c r="C5080" s="8">
        <v>445200</v>
      </c>
      <c r="D5080" s="8" t="s">
        <v>27</v>
      </c>
      <c r="E5080" s="8" t="s">
        <v>703</v>
      </c>
      <c r="F5080" s="9">
        <v>1306.170321</v>
      </c>
      <c r="G5080" s="9">
        <v>140.24</v>
      </c>
      <c r="H5080" s="9">
        <v>859.31</v>
      </c>
      <c r="I5080" s="9">
        <v>397.25</v>
      </c>
      <c r="J5080" s="10">
        <v>0.107367314398289</v>
      </c>
      <c r="K5080" s="10">
        <v>0.657885134220123</v>
      </c>
      <c r="L5080" s="10">
        <v>0.304133385419846</v>
      </c>
      <c r="M5080" s="10">
        <v>0.304133385419846</v>
      </c>
      <c r="N5080" s="10">
        <v>2.33553767204285</v>
      </c>
      <c r="O5080" s="10">
        <v>0.46228951215744</v>
      </c>
    </row>
    <row r="5081" spans="1:15">
      <c r="A5081" s="8">
        <v>2013</v>
      </c>
      <c r="B5081" s="8" t="s">
        <v>759</v>
      </c>
      <c r="C5081" s="8">
        <v>445200</v>
      </c>
      <c r="D5081" s="8" t="s">
        <v>27</v>
      </c>
      <c r="E5081" s="8" t="s">
        <v>703</v>
      </c>
      <c r="F5081" s="9">
        <v>1465.35811772487</v>
      </c>
      <c r="G5081" s="9">
        <v>154.43</v>
      </c>
      <c r="H5081" s="9">
        <v>1013.78</v>
      </c>
      <c r="I5081" s="9">
        <v>437.14</v>
      </c>
      <c r="J5081" s="10">
        <v>0.105387210845947</v>
      </c>
      <c r="K5081" s="10">
        <v>0.69183087348938</v>
      </c>
      <c r="L5081" s="10">
        <v>0.298316150903702</v>
      </c>
      <c r="M5081" s="10">
        <v>0.298316150903702</v>
      </c>
      <c r="N5081" s="10">
        <v>2.38399744033813</v>
      </c>
      <c r="O5081" s="10">
        <v>0.431198090314865</v>
      </c>
    </row>
    <row r="5082" spans="1:15">
      <c r="A5082" s="8">
        <v>2014</v>
      </c>
      <c r="B5082" s="8" t="s">
        <v>759</v>
      </c>
      <c r="C5082" s="8">
        <v>445200</v>
      </c>
      <c r="D5082" s="8" t="s">
        <v>27</v>
      </c>
      <c r="E5082" s="8" t="s">
        <v>703</v>
      </c>
      <c r="F5082" s="9">
        <v>1604.73409104351</v>
      </c>
      <c r="G5082" s="9">
        <v>157.04</v>
      </c>
      <c r="H5082" s="9">
        <v>1098</v>
      </c>
      <c r="I5082" s="9">
        <v>525.23</v>
      </c>
      <c r="J5082" s="10">
        <v>0.0978604480624199</v>
      </c>
      <c r="K5082" s="10">
        <v>0.684225499629974</v>
      </c>
      <c r="L5082" s="10">
        <v>0.32730033993721</v>
      </c>
      <c r="M5082" s="10">
        <v>0.32730033993721</v>
      </c>
      <c r="N5082" s="10">
        <v>2.44821238517761</v>
      </c>
      <c r="O5082" s="10">
        <v>0.478351533412933</v>
      </c>
    </row>
    <row r="5083" spans="1:15">
      <c r="A5083" s="8">
        <v>2015</v>
      </c>
      <c r="B5083" s="8" t="s">
        <v>759</v>
      </c>
      <c r="C5083" s="8">
        <v>445200</v>
      </c>
      <c r="D5083" s="8" t="s">
        <v>27</v>
      </c>
      <c r="E5083" s="8" t="s">
        <v>703</v>
      </c>
      <c r="F5083" s="9">
        <v>1664.393028</v>
      </c>
      <c r="G5083" s="9">
        <v>141.3302</v>
      </c>
      <c r="H5083" s="9">
        <v>865.090402</v>
      </c>
      <c r="I5083" s="9">
        <v>657.972426</v>
      </c>
      <c r="J5083" s="10">
        <v>0.0849139615893364</v>
      </c>
      <c r="K5083" s="10">
        <v>0.519763290882111</v>
      </c>
      <c r="L5083" s="10">
        <v>0.395322740077972</v>
      </c>
      <c r="M5083" s="10">
        <v>0.395322740077972</v>
      </c>
      <c r="N5083" s="10">
        <v>2.3104088306427</v>
      </c>
      <c r="O5083" s="10">
        <v>0.760582268238068</v>
      </c>
    </row>
    <row r="5084" spans="1:15">
      <c r="A5084" s="8">
        <v>2016</v>
      </c>
      <c r="B5084" s="8" t="s">
        <v>759</v>
      </c>
      <c r="C5084" s="8">
        <v>445200</v>
      </c>
      <c r="D5084" s="8" t="s">
        <v>27</v>
      </c>
      <c r="E5084" s="8" t="s">
        <v>703</v>
      </c>
      <c r="F5084" s="9">
        <v>1804.25859</v>
      </c>
      <c r="G5084" s="9">
        <v>154.638</v>
      </c>
      <c r="H5084" s="9">
        <v>856.349821</v>
      </c>
      <c r="I5084" s="9">
        <v>793.270769</v>
      </c>
      <c r="J5084" s="10">
        <v>0.0857072249054909</v>
      </c>
      <c r="K5084" s="10">
        <v>0.474626988172531</v>
      </c>
      <c r="L5084" s="10">
        <v>0.439665794372559</v>
      </c>
      <c r="M5084" s="10">
        <v>0.439665794372559</v>
      </c>
      <c r="N5084" s="10">
        <v>2.35395860671997</v>
      </c>
      <c r="O5084" s="10">
        <v>0.926339626312256</v>
      </c>
    </row>
    <row r="5085" spans="1:15">
      <c r="A5085" s="8">
        <v>2017</v>
      </c>
      <c r="B5085" s="8" t="s">
        <v>759</v>
      </c>
      <c r="C5085" s="8">
        <v>445200</v>
      </c>
      <c r="D5085" s="8" t="s">
        <v>27</v>
      </c>
      <c r="E5085" s="8" t="s">
        <v>703</v>
      </c>
      <c r="F5085" s="9">
        <v>1842.674092</v>
      </c>
      <c r="G5085" s="9">
        <v>156.9853</v>
      </c>
      <c r="H5085" s="9">
        <v>771.948997</v>
      </c>
      <c r="I5085" s="9">
        <v>913.739795</v>
      </c>
      <c r="J5085" s="10">
        <v>0.0851942822337151</v>
      </c>
      <c r="K5085" s="10">
        <v>0.418928653001785</v>
      </c>
      <c r="L5085" s="10">
        <v>0.495877057313919</v>
      </c>
      <c r="M5085" s="10">
        <v>0.495877057313919</v>
      </c>
      <c r="N5085" s="10">
        <v>2.41068267822266</v>
      </c>
      <c r="O5085" s="10">
        <v>1.18367898464203</v>
      </c>
    </row>
    <row r="5086" spans="1:15">
      <c r="A5086" s="8">
        <v>2018</v>
      </c>
      <c r="B5086" s="8" t="s">
        <v>759</v>
      </c>
      <c r="C5086" s="8">
        <v>445200</v>
      </c>
      <c r="D5086" s="8" t="s">
        <v>27</v>
      </c>
      <c r="E5086" s="8" t="s">
        <v>703</v>
      </c>
      <c r="F5086" s="9">
        <v>2002.0949</v>
      </c>
      <c r="G5086" s="9">
        <v>164.7488</v>
      </c>
      <c r="H5086" s="9">
        <v>804.3775</v>
      </c>
      <c r="I5086" s="9">
        <v>1032.9686</v>
      </c>
      <c r="J5086" s="10">
        <v>0.0822882056236267</v>
      </c>
      <c r="K5086" s="10">
        <v>0.401767909526825</v>
      </c>
      <c r="L5086" s="10">
        <v>0.515943884849548</v>
      </c>
      <c r="M5086" s="10">
        <v>0.515943884849548</v>
      </c>
      <c r="N5086" s="10">
        <v>2.43365573883057</v>
      </c>
      <c r="O5086" s="10">
        <v>1.28418385982513</v>
      </c>
    </row>
    <row r="5087" spans="1:15">
      <c r="A5087" s="8">
        <v>2019</v>
      </c>
      <c r="B5087" s="8" t="s">
        <v>759</v>
      </c>
      <c r="C5087" s="8">
        <v>445200</v>
      </c>
      <c r="D5087" s="8" t="s">
        <v>27</v>
      </c>
      <c r="E5087" s="8" t="s">
        <v>703</v>
      </c>
      <c r="F5087" s="9">
        <v>2099.90939753871</v>
      </c>
      <c r="G5087" s="9">
        <v>186.692875554318</v>
      </c>
      <c r="H5087" s="9">
        <v>809.871221182199</v>
      </c>
      <c r="I5087" s="9">
        <v>1103.34530080219</v>
      </c>
      <c r="J5087" s="10">
        <v>0.0889052078127861</v>
      </c>
      <c r="K5087" s="10">
        <v>0.385669589042664</v>
      </c>
      <c r="L5087" s="10">
        <v>0.52542519569397</v>
      </c>
      <c r="M5087" s="10">
        <v>0.52542519569397</v>
      </c>
      <c r="N5087" s="10">
        <v>2.43651986122131</v>
      </c>
      <c r="O5087" s="10">
        <v>1.36237132549286</v>
      </c>
    </row>
    <row r="5088" spans="1:15">
      <c r="A5088" s="8">
        <v>2020</v>
      </c>
      <c r="B5088" s="8" t="s">
        <v>759</v>
      </c>
      <c r="C5088" s="8">
        <v>445200</v>
      </c>
      <c r="D5088" s="8" t="s">
        <v>27</v>
      </c>
      <c r="E5088" s="8" t="s">
        <v>703</v>
      </c>
      <c r="F5088" s="9">
        <v>2102.14</v>
      </c>
      <c r="G5088" s="9">
        <v>204.396438598633</v>
      </c>
      <c r="H5088" s="9">
        <v>774.769714355469</v>
      </c>
      <c r="I5088" s="9">
        <v>1122.97387695312</v>
      </c>
      <c r="J5088" s="10">
        <v>0.0972325503826141</v>
      </c>
      <c r="K5088" s="10">
        <v>0.368562370538712</v>
      </c>
      <c r="L5088" s="10">
        <v>0.534205079078674</v>
      </c>
      <c r="M5088" s="10">
        <v>0.534205079078674</v>
      </c>
      <c r="N5088" s="10">
        <v>2.43697261810303</v>
      </c>
      <c r="O5088" s="10">
        <v>1.44942927360535</v>
      </c>
    </row>
    <row r="5089" spans="1:15">
      <c r="A5089" s="8">
        <v>2021</v>
      </c>
      <c r="B5089" s="8" t="s">
        <v>759</v>
      </c>
      <c r="C5089" s="8">
        <v>445200</v>
      </c>
      <c r="D5089" s="8" t="s">
        <v>27</v>
      </c>
      <c r="E5089" s="8" t="s">
        <v>703</v>
      </c>
      <c r="F5089" s="9">
        <v>2265.431</v>
      </c>
      <c r="G5089" s="9">
        <v>205.496887207031</v>
      </c>
      <c r="H5089" s="9">
        <v>831.526062011719</v>
      </c>
      <c r="I5089" s="9">
        <v>1228.40808105469</v>
      </c>
      <c r="J5089" s="10">
        <v>0.0907098427414894</v>
      </c>
      <c r="K5089" s="10">
        <v>0.367049843072891</v>
      </c>
      <c r="L5089" s="10">
        <v>0.5422403216362</v>
      </c>
      <c r="M5089" s="10">
        <v>0.5422403216362</v>
      </c>
      <c r="N5089" s="10">
        <v>2.45153045654297</v>
      </c>
      <c r="O5089" s="10">
        <v>1.47729349136353</v>
      </c>
    </row>
    <row r="5090" spans="1:15">
      <c r="A5090" s="8">
        <v>2022</v>
      </c>
      <c r="B5090" s="8" t="s">
        <v>759</v>
      </c>
      <c r="C5090" s="8">
        <v>445200</v>
      </c>
      <c r="D5090" s="8" t="s">
        <v>27</v>
      </c>
      <c r="E5090" s="8" t="s">
        <v>703</v>
      </c>
      <c r="F5090" s="9">
        <v>2260.98</v>
      </c>
      <c r="G5090" s="9">
        <v>223.68</v>
      </c>
      <c r="H5090" s="9">
        <v>793.61</v>
      </c>
      <c r="I5090" s="9">
        <v>1243.69</v>
      </c>
      <c r="J5090" s="10">
        <v>0.0989305522384099</v>
      </c>
      <c r="K5090" s="10">
        <v>0.351002662562252</v>
      </c>
      <c r="L5090" s="10">
        <v>0.550066785199338</v>
      </c>
      <c r="M5090" s="10">
        <v>0.550066785199338</v>
      </c>
      <c r="N5090" s="10">
        <v>2.45113623296093</v>
      </c>
      <c r="O5090" s="10">
        <v>1.56712995047945</v>
      </c>
    </row>
    <row r="5091" spans="1:15">
      <c r="A5091" s="1">
        <v>2023</v>
      </c>
      <c r="B5091" s="1" t="s">
        <v>759</v>
      </c>
      <c r="C5091" s="1">
        <v>445200</v>
      </c>
      <c r="D5091" s="1" t="s">
        <v>27</v>
      </c>
      <c r="E5091" s="1" t="s">
        <v>703</v>
      </c>
      <c r="F5091" s="14" t="s">
        <v>760</v>
      </c>
      <c r="G5091" s="14">
        <v>230.09</v>
      </c>
      <c r="H5091" s="14" t="s">
        <v>761</v>
      </c>
      <c r="I5091" s="14">
        <v>1301.15</v>
      </c>
      <c r="J5091" s="18">
        <f>G5091/F5091</f>
        <v>0.0941051848034584</v>
      </c>
      <c r="K5091" s="18">
        <f>H5091/F5091</f>
        <v>0.373733655619767</v>
      </c>
      <c r="L5091" s="18">
        <f>I5091/F5091</f>
        <v>0.532161159576774</v>
      </c>
      <c r="M5091" s="18">
        <f>I5091/F5091</f>
        <v>0.532161159576774</v>
      </c>
      <c r="N5091" s="18">
        <f>J5091*1+K5091*2+L5091*3</f>
        <v>2.43805597477332</v>
      </c>
      <c r="O5091" s="18">
        <f>I5091/H5091</f>
        <v>1.42390483590322</v>
      </c>
    </row>
    <row r="5092" spans="1:15">
      <c r="A5092" s="8">
        <v>2000</v>
      </c>
      <c r="B5092" s="8" t="s">
        <v>762</v>
      </c>
      <c r="C5092" s="8">
        <v>445300</v>
      </c>
      <c r="D5092" s="8" t="s">
        <v>27</v>
      </c>
      <c r="E5092" s="8" t="s">
        <v>703</v>
      </c>
      <c r="F5092" s="9">
        <v>137.7</v>
      </c>
      <c r="G5092" s="9">
        <v>54.814</v>
      </c>
      <c r="H5092" s="9">
        <v>39.9814</v>
      </c>
      <c r="I5092" s="9">
        <v>42.9046</v>
      </c>
      <c r="J5092" s="10">
        <v>0.398068279027939</v>
      </c>
      <c r="K5092" s="10">
        <v>0.29035148024559</v>
      </c>
      <c r="L5092" s="10">
        <v>0.311580240726471</v>
      </c>
      <c r="M5092" s="10">
        <v>0.311580240726471</v>
      </c>
      <c r="N5092" s="10">
        <v>1.91351199150085</v>
      </c>
      <c r="O5092" s="10">
        <v>1.07311403751373</v>
      </c>
    </row>
    <row r="5093" spans="1:15">
      <c r="A5093" s="8">
        <v>2001</v>
      </c>
      <c r="B5093" s="8" t="s">
        <v>762</v>
      </c>
      <c r="C5093" s="8">
        <v>445300</v>
      </c>
      <c r="D5093" s="8" t="s">
        <v>27</v>
      </c>
      <c r="E5093" s="8" t="s">
        <v>703</v>
      </c>
      <c r="F5093" s="9">
        <v>180.17</v>
      </c>
      <c r="G5093" s="9">
        <v>59.8</v>
      </c>
      <c r="H5093" s="9">
        <v>64.12</v>
      </c>
      <c r="I5093" s="9">
        <v>56.25</v>
      </c>
      <c r="J5093" s="10">
        <v>0.331908762454987</v>
      </c>
      <c r="K5093" s="10">
        <v>0.355886101722717</v>
      </c>
      <c r="L5093" s="10">
        <v>0.312205135822296</v>
      </c>
      <c r="M5093" s="10">
        <v>0.312205135822296</v>
      </c>
      <c r="N5093" s="10">
        <v>1.98029637336731</v>
      </c>
      <c r="O5093" s="10">
        <v>0.877261400222778</v>
      </c>
    </row>
    <row r="5094" spans="1:15">
      <c r="A5094" s="8">
        <v>2002</v>
      </c>
      <c r="B5094" s="8" t="s">
        <v>762</v>
      </c>
      <c r="C5094" s="8">
        <v>445300</v>
      </c>
      <c r="D5094" s="8" t="s">
        <v>27</v>
      </c>
      <c r="E5094" s="8" t="s">
        <v>703</v>
      </c>
      <c r="F5094" s="9">
        <v>191.98</v>
      </c>
      <c r="G5094" s="9">
        <v>63.01</v>
      </c>
      <c r="H5094" s="9">
        <v>68.31</v>
      </c>
      <c r="I5094" s="9">
        <v>60.65</v>
      </c>
      <c r="J5094" s="10">
        <v>0.328211277723312</v>
      </c>
      <c r="K5094" s="10">
        <v>0.355818301439285</v>
      </c>
      <c r="L5094" s="10">
        <v>0.315918326377869</v>
      </c>
      <c r="M5094" s="10">
        <v>0.315918326377869</v>
      </c>
      <c r="N5094" s="10">
        <v>1.98760282993317</v>
      </c>
      <c r="O5094" s="10">
        <v>0.887864172458649</v>
      </c>
    </row>
    <row r="5095" spans="1:15">
      <c r="A5095" s="8">
        <v>2003</v>
      </c>
      <c r="B5095" s="8" t="s">
        <v>762</v>
      </c>
      <c r="C5095" s="8">
        <v>445300</v>
      </c>
      <c r="D5095" s="8" t="s">
        <v>27</v>
      </c>
      <c r="E5095" s="8" t="s">
        <v>703</v>
      </c>
      <c r="F5095" s="9">
        <v>214.7</v>
      </c>
      <c r="G5095" s="9">
        <v>67.48</v>
      </c>
      <c r="H5095" s="9">
        <v>81.29</v>
      </c>
      <c r="I5095" s="9">
        <v>65.93</v>
      </c>
      <c r="J5095" s="10">
        <v>0.314299017190933</v>
      </c>
      <c r="K5095" s="10">
        <v>0.378621339797974</v>
      </c>
      <c r="L5095" s="10">
        <v>0.307079643011093</v>
      </c>
      <c r="M5095" s="10">
        <v>0.307079643011093</v>
      </c>
      <c r="N5095" s="10">
        <v>1.9927806854248</v>
      </c>
      <c r="O5095" s="10">
        <v>0.811046898365021</v>
      </c>
    </row>
    <row r="5096" spans="1:15">
      <c r="A5096" s="8">
        <v>2004</v>
      </c>
      <c r="B5096" s="8" t="s">
        <v>762</v>
      </c>
      <c r="C5096" s="8">
        <v>445300</v>
      </c>
      <c r="D5096" s="8" t="s">
        <v>27</v>
      </c>
      <c r="E5096" s="8" t="s">
        <v>703</v>
      </c>
      <c r="F5096" s="9">
        <v>257.6</v>
      </c>
      <c r="G5096" s="9">
        <v>76.35</v>
      </c>
      <c r="H5096" s="9">
        <v>104.25</v>
      </c>
      <c r="I5096" s="9">
        <v>77</v>
      </c>
      <c r="J5096" s="10">
        <v>0.296389758586884</v>
      </c>
      <c r="K5096" s="10">
        <v>0.404697209596634</v>
      </c>
      <c r="L5096" s="10">
        <v>0.298913031816483</v>
      </c>
      <c r="M5096" s="10">
        <v>0.298913031816483</v>
      </c>
      <c r="N5096" s="10">
        <v>2.00252318382263</v>
      </c>
      <c r="O5096" s="10">
        <v>0.738609135150909</v>
      </c>
    </row>
    <row r="5097" spans="1:15">
      <c r="A5097" s="8">
        <v>2005</v>
      </c>
      <c r="B5097" s="8" t="s">
        <v>762</v>
      </c>
      <c r="C5097" s="8">
        <v>445300</v>
      </c>
      <c r="D5097" s="8" t="s">
        <v>27</v>
      </c>
      <c r="E5097" s="8" t="s">
        <v>703</v>
      </c>
      <c r="F5097" s="9">
        <v>202.4609</v>
      </c>
      <c r="G5097" s="9">
        <v>63.4217</v>
      </c>
      <c r="H5097" s="9">
        <v>73.6946</v>
      </c>
      <c r="I5097" s="9">
        <v>65.3446</v>
      </c>
      <c r="J5097" s="10">
        <v>0.313254058361053</v>
      </c>
      <c r="K5097" s="10">
        <v>0.363994240760803</v>
      </c>
      <c r="L5097" s="10">
        <v>0.322751700878143</v>
      </c>
      <c r="M5097" s="10">
        <v>0.322751700878143</v>
      </c>
      <c r="N5097" s="10">
        <v>2.00949764251709</v>
      </c>
      <c r="O5097" s="10">
        <v>0.886694550514221</v>
      </c>
    </row>
    <row r="5098" spans="1:15">
      <c r="A5098" s="8">
        <v>2006</v>
      </c>
      <c r="B5098" s="8" t="s">
        <v>762</v>
      </c>
      <c r="C5098" s="8">
        <v>445300</v>
      </c>
      <c r="D5098" s="8" t="s">
        <v>27</v>
      </c>
      <c r="E5098" s="8" t="s">
        <v>703</v>
      </c>
      <c r="F5098" s="9">
        <v>244.2</v>
      </c>
      <c r="G5098" s="9">
        <v>81.2</v>
      </c>
      <c r="H5098" s="9">
        <v>94.38</v>
      </c>
      <c r="I5098" s="9">
        <v>68.62</v>
      </c>
      <c r="J5098" s="10">
        <v>0.332514345645905</v>
      </c>
      <c r="K5098" s="10">
        <v>0.386486500501633</v>
      </c>
      <c r="L5098" s="10">
        <v>0.280999183654785</v>
      </c>
      <c r="M5098" s="10">
        <v>0.280999183654785</v>
      </c>
      <c r="N5098" s="10">
        <v>1.94848489761353</v>
      </c>
      <c r="O5098" s="10">
        <v>0.727060794830322</v>
      </c>
    </row>
    <row r="5099" spans="1:15">
      <c r="A5099" s="8">
        <v>2007</v>
      </c>
      <c r="B5099" s="8" t="s">
        <v>762</v>
      </c>
      <c r="C5099" s="8">
        <v>445300</v>
      </c>
      <c r="D5099" s="8" t="s">
        <v>27</v>
      </c>
      <c r="E5099" s="8" t="s">
        <v>703</v>
      </c>
      <c r="F5099" s="9">
        <v>271.01</v>
      </c>
      <c r="G5099" s="9">
        <v>74.55</v>
      </c>
      <c r="H5099" s="9">
        <v>120.82</v>
      </c>
      <c r="I5099" s="9">
        <v>75.64</v>
      </c>
      <c r="J5099" s="10">
        <v>0.275082111358643</v>
      </c>
      <c r="K5099" s="10">
        <v>0.445813804864883</v>
      </c>
      <c r="L5099" s="10">
        <v>0.279104083776474</v>
      </c>
      <c r="M5099" s="10">
        <v>0.279104083776474</v>
      </c>
      <c r="N5099" s="10">
        <v>2.00402188301086</v>
      </c>
      <c r="O5099" s="10">
        <v>0.626055300235748</v>
      </c>
    </row>
    <row r="5100" spans="1:15">
      <c r="A5100" s="8">
        <v>2008</v>
      </c>
      <c r="B5100" s="8" t="s">
        <v>762</v>
      </c>
      <c r="C5100" s="8">
        <v>445300</v>
      </c>
      <c r="D5100" s="8" t="s">
        <v>27</v>
      </c>
      <c r="E5100" s="8" t="s">
        <v>703</v>
      </c>
      <c r="F5100" s="9">
        <v>319.86</v>
      </c>
      <c r="G5100" s="9">
        <v>87.48</v>
      </c>
      <c r="H5100" s="9">
        <v>141.57</v>
      </c>
      <c r="I5100" s="9">
        <v>90.81</v>
      </c>
      <c r="J5100" s="10">
        <v>0.27349466085434</v>
      </c>
      <c r="K5100" s="10">
        <v>0.442599892616272</v>
      </c>
      <c r="L5100" s="10">
        <v>0.283905446529388</v>
      </c>
      <c r="M5100" s="10">
        <v>0.283905446529388</v>
      </c>
      <c r="N5100" s="10">
        <v>2.01041078567505</v>
      </c>
      <c r="O5100" s="10">
        <v>0.641449451446533</v>
      </c>
    </row>
    <row r="5101" spans="1:15">
      <c r="A5101" s="8">
        <v>2009</v>
      </c>
      <c r="B5101" s="8" t="s">
        <v>762</v>
      </c>
      <c r="C5101" s="8">
        <v>445300</v>
      </c>
      <c r="D5101" s="8" t="s">
        <v>27</v>
      </c>
      <c r="E5101" s="8" t="s">
        <v>703</v>
      </c>
      <c r="F5101" s="9">
        <v>340.865257</v>
      </c>
      <c r="G5101" s="9">
        <v>89.12</v>
      </c>
      <c r="H5101" s="9">
        <v>139.32</v>
      </c>
      <c r="I5101" s="9">
        <v>116.06</v>
      </c>
      <c r="J5101" s="10">
        <v>0.261452287435532</v>
      </c>
      <c r="K5101" s="10">
        <v>0.408724546432495</v>
      </c>
      <c r="L5101" s="10">
        <v>0.340486437082291</v>
      </c>
      <c r="M5101" s="10">
        <v>0.340486437082291</v>
      </c>
      <c r="N5101" s="10">
        <v>2.10036063194275</v>
      </c>
      <c r="O5101" s="10">
        <v>0.833046197891235</v>
      </c>
    </row>
    <row r="5102" spans="1:15">
      <c r="A5102" s="8">
        <v>2010</v>
      </c>
      <c r="B5102" s="8" t="s">
        <v>762</v>
      </c>
      <c r="C5102" s="8">
        <v>445300</v>
      </c>
      <c r="D5102" s="8" t="s">
        <v>27</v>
      </c>
      <c r="E5102" s="8" t="s">
        <v>703</v>
      </c>
      <c r="F5102" s="9">
        <v>396.212643</v>
      </c>
      <c r="G5102" s="9">
        <v>92.4554115759072</v>
      </c>
      <c r="H5102" s="9">
        <v>158.176818</v>
      </c>
      <c r="I5102" s="9">
        <v>145.580413</v>
      </c>
      <c r="J5102" s="10">
        <v>0.233347952365875</v>
      </c>
      <c r="K5102" s="10">
        <v>0.399222046136856</v>
      </c>
      <c r="L5102" s="10">
        <v>0.367430001497269</v>
      </c>
      <c r="M5102" s="10">
        <v>0.367430001497269</v>
      </c>
      <c r="N5102" s="10">
        <v>2.13408207893372</v>
      </c>
      <c r="O5102" s="10">
        <v>0.920365035533905</v>
      </c>
    </row>
    <row r="5103" spans="1:15">
      <c r="A5103" s="8">
        <v>2011</v>
      </c>
      <c r="B5103" s="8" t="s">
        <v>762</v>
      </c>
      <c r="C5103" s="8">
        <v>445300</v>
      </c>
      <c r="D5103" s="8" t="s">
        <v>27</v>
      </c>
      <c r="E5103" s="8" t="s">
        <v>703</v>
      </c>
      <c r="F5103" s="9">
        <v>471.454794</v>
      </c>
      <c r="G5103" s="9">
        <v>119.72</v>
      </c>
      <c r="H5103" s="9">
        <v>204.44</v>
      </c>
      <c r="I5103" s="9">
        <v>157.17</v>
      </c>
      <c r="J5103" s="10">
        <v>0.253937393426895</v>
      </c>
      <c r="K5103" s="10">
        <v>0.433636486530304</v>
      </c>
      <c r="L5103" s="10">
        <v>0.333372354507446</v>
      </c>
      <c r="M5103" s="10">
        <v>0.333372354507446</v>
      </c>
      <c r="N5103" s="10">
        <v>2.12132740020752</v>
      </c>
      <c r="O5103" s="10">
        <v>0.768783032894135</v>
      </c>
    </row>
    <row r="5104" spans="1:15">
      <c r="A5104" s="8">
        <v>2012</v>
      </c>
      <c r="B5104" s="8" t="s">
        <v>762</v>
      </c>
      <c r="C5104" s="8">
        <v>445300</v>
      </c>
      <c r="D5104" s="8" t="s">
        <v>27</v>
      </c>
      <c r="E5104" s="8" t="s">
        <v>703</v>
      </c>
      <c r="F5104" s="9">
        <v>524.281939</v>
      </c>
      <c r="G5104" s="9">
        <v>129.17</v>
      </c>
      <c r="H5104" s="9">
        <v>238.77</v>
      </c>
      <c r="I5104" s="9">
        <v>172.51</v>
      </c>
      <c r="J5104" s="10">
        <v>0.246375069022179</v>
      </c>
      <c r="K5104" s="10">
        <v>0.455422908067703</v>
      </c>
      <c r="L5104" s="10">
        <v>0.32904052734375</v>
      </c>
      <c r="M5104" s="10">
        <v>0.32904052734375</v>
      </c>
      <c r="N5104" s="10">
        <v>2.14434242248535</v>
      </c>
      <c r="O5104" s="10">
        <v>0.722494423389435</v>
      </c>
    </row>
    <row r="5105" spans="1:15">
      <c r="A5105" s="8">
        <v>2013</v>
      </c>
      <c r="B5105" s="8" t="s">
        <v>762</v>
      </c>
      <c r="C5105" s="8">
        <v>445300</v>
      </c>
      <c r="D5105" s="8" t="s">
        <v>27</v>
      </c>
      <c r="E5105" s="8" t="s">
        <v>703</v>
      </c>
      <c r="F5105" s="9">
        <v>596.66502786962</v>
      </c>
      <c r="G5105" s="9">
        <v>135.28</v>
      </c>
      <c r="H5105" s="9">
        <v>259.65</v>
      </c>
      <c r="I5105" s="9">
        <v>207.43</v>
      </c>
      <c r="J5105" s="10">
        <v>0.226726874709129</v>
      </c>
      <c r="K5105" s="10">
        <v>0.43516880273819</v>
      </c>
      <c r="L5105" s="10">
        <v>0.34764900803566</v>
      </c>
      <c r="M5105" s="10">
        <v>0.34764900803566</v>
      </c>
      <c r="N5105" s="10">
        <v>2.14001154899597</v>
      </c>
      <c r="O5105" s="10">
        <v>0.798883140087128</v>
      </c>
    </row>
    <row r="5106" spans="1:15">
      <c r="A5106" s="8">
        <v>2014</v>
      </c>
      <c r="B5106" s="8" t="s">
        <v>762</v>
      </c>
      <c r="C5106" s="8">
        <v>445300</v>
      </c>
      <c r="D5106" s="8" t="s">
        <v>27</v>
      </c>
      <c r="E5106" s="8" t="s">
        <v>703</v>
      </c>
      <c r="F5106" s="9">
        <v>645.74342319689</v>
      </c>
      <c r="G5106" s="9">
        <v>140.3</v>
      </c>
      <c r="H5106" s="9">
        <v>292.89</v>
      </c>
      <c r="I5106" s="9">
        <v>230.81</v>
      </c>
      <c r="J5106" s="10">
        <v>0.217268958687782</v>
      </c>
      <c r="K5106" s="10">
        <v>0.453570246696472</v>
      </c>
      <c r="L5106" s="10">
        <v>0.357432991266251</v>
      </c>
      <c r="M5106" s="10">
        <v>0.357432991266251</v>
      </c>
      <c r="N5106" s="10">
        <v>2.19670844078064</v>
      </c>
      <c r="O5106" s="10">
        <v>0.788043320178986</v>
      </c>
    </row>
    <row r="5107" spans="1:15">
      <c r="A5107" s="8">
        <v>2015</v>
      </c>
      <c r="B5107" s="8" t="s">
        <v>762</v>
      </c>
      <c r="C5107" s="8">
        <v>445300</v>
      </c>
      <c r="D5107" s="8" t="s">
        <v>27</v>
      </c>
      <c r="E5107" s="8" t="s">
        <v>703</v>
      </c>
      <c r="F5107" s="9">
        <v>696.598801796446</v>
      </c>
      <c r="G5107" s="9">
        <v>129.435928211836</v>
      </c>
      <c r="H5107" s="9">
        <v>274.793827896132</v>
      </c>
      <c r="I5107" s="9">
        <v>292.369046</v>
      </c>
      <c r="J5107" s="10">
        <v>0.185811296105385</v>
      </c>
      <c r="K5107" s="10">
        <v>0.394479334354401</v>
      </c>
      <c r="L5107" s="10">
        <v>0.419709384441376</v>
      </c>
      <c r="M5107" s="10">
        <v>0.419709384441376</v>
      </c>
      <c r="N5107" s="10">
        <v>2.2338981628418</v>
      </c>
      <c r="O5107" s="10">
        <v>1.06395781040192</v>
      </c>
    </row>
    <row r="5108" spans="1:15">
      <c r="A5108" s="8">
        <v>2016</v>
      </c>
      <c r="B5108" s="8" t="s">
        <v>762</v>
      </c>
      <c r="C5108" s="8">
        <v>445300</v>
      </c>
      <c r="D5108" s="8" t="s">
        <v>27</v>
      </c>
      <c r="E5108" s="8" t="s">
        <v>703</v>
      </c>
      <c r="F5108" s="9">
        <v>758.683086973321</v>
      </c>
      <c r="G5108" s="9">
        <v>135.092662533321</v>
      </c>
      <c r="H5108" s="9">
        <v>288.022247580502</v>
      </c>
      <c r="I5108" s="9">
        <v>335.568177</v>
      </c>
      <c r="J5108" s="10">
        <v>0.178062051534653</v>
      </c>
      <c r="K5108" s="10">
        <v>0.379634469747543</v>
      </c>
      <c r="L5108" s="10">
        <v>0.442303478717804</v>
      </c>
      <c r="M5108" s="10">
        <v>0.442303478717804</v>
      </c>
      <c r="N5108" s="10">
        <v>2.26424145698547</v>
      </c>
      <c r="O5108" s="10">
        <v>1.16507732868195</v>
      </c>
    </row>
    <row r="5109" spans="1:15">
      <c r="A5109" s="8">
        <v>2017</v>
      </c>
      <c r="B5109" s="8" t="s">
        <v>762</v>
      </c>
      <c r="C5109" s="8">
        <v>445300</v>
      </c>
      <c r="D5109" s="8" t="s">
        <v>27</v>
      </c>
      <c r="E5109" s="8" t="s">
        <v>703</v>
      </c>
      <c r="F5109" s="9">
        <v>804.632698790015</v>
      </c>
      <c r="G5109" s="9">
        <v>142.649021554802</v>
      </c>
      <c r="H5109" s="9">
        <v>271.113660242334</v>
      </c>
      <c r="I5109" s="9">
        <v>390.870017</v>
      </c>
      <c r="J5109" s="10">
        <v>0.177284643054008</v>
      </c>
      <c r="K5109" s="10">
        <v>0.336940884590149</v>
      </c>
      <c r="L5109" s="10">
        <v>0.485774457454681</v>
      </c>
      <c r="M5109" s="10">
        <v>0.485774457454681</v>
      </c>
      <c r="N5109" s="10">
        <v>2.30848979949951</v>
      </c>
      <c r="O5109" s="10">
        <v>1.44172012805939</v>
      </c>
    </row>
    <row r="5110" spans="1:15">
      <c r="A5110" s="8">
        <v>2018</v>
      </c>
      <c r="B5110" s="8" t="s">
        <v>762</v>
      </c>
      <c r="C5110" s="8">
        <v>445300</v>
      </c>
      <c r="D5110" s="8" t="s">
        <v>27</v>
      </c>
      <c r="E5110" s="8" t="s">
        <v>703</v>
      </c>
      <c r="F5110" s="9">
        <v>855.6747</v>
      </c>
      <c r="G5110" s="9">
        <v>154.7903</v>
      </c>
      <c r="H5110" s="9">
        <v>270.4443</v>
      </c>
      <c r="I5110" s="9">
        <v>430.4401</v>
      </c>
      <c r="J5110" s="10">
        <v>0.180898532271385</v>
      </c>
      <c r="K5110" s="10">
        <v>0.316059708595276</v>
      </c>
      <c r="L5110" s="10">
        <v>0.503041744232178</v>
      </c>
      <c r="M5110" s="10">
        <v>0.503041744232178</v>
      </c>
      <c r="N5110" s="10">
        <v>2.32214307785034</v>
      </c>
      <c r="O5110" s="10">
        <v>1.59160351753235</v>
      </c>
    </row>
    <row r="5111" spans="1:15">
      <c r="A5111" s="8">
        <v>2019</v>
      </c>
      <c r="B5111" s="8" t="s">
        <v>762</v>
      </c>
      <c r="C5111" s="8">
        <v>445300</v>
      </c>
      <c r="D5111" s="8" t="s">
        <v>27</v>
      </c>
      <c r="E5111" s="8" t="s">
        <v>703</v>
      </c>
      <c r="F5111" s="9">
        <v>944.144745203274</v>
      </c>
      <c r="G5111" s="9">
        <v>171.744113688163</v>
      </c>
      <c r="H5111" s="9">
        <v>302.539447992394</v>
      </c>
      <c r="I5111" s="9">
        <v>469.861183522717</v>
      </c>
      <c r="J5111" s="10">
        <v>0.181904435157776</v>
      </c>
      <c r="K5111" s="10">
        <v>0.320437580347061</v>
      </c>
      <c r="L5111" s="10">
        <v>0.497657984495163</v>
      </c>
      <c r="M5111" s="10">
        <v>0.497657984495163</v>
      </c>
      <c r="N5111" s="10">
        <v>2.31575345993042</v>
      </c>
      <c r="O5111" s="10">
        <v>1.55305755138397</v>
      </c>
    </row>
    <row r="5112" spans="1:15">
      <c r="A5112" s="8">
        <v>2020</v>
      </c>
      <c r="B5112" s="8" t="s">
        <v>762</v>
      </c>
      <c r="C5112" s="8">
        <v>445300</v>
      </c>
      <c r="D5112" s="8" t="s">
        <v>27</v>
      </c>
      <c r="E5112" s="8" t="s">
        <v>703</v>
      </c>
      <c r="F5112" s="9">
        <v>1002.1784</v>
      </c>
      <c r="G5112" s="9">
        <v>193.101470947266</v>
      </c>
      <c r="H5112" s="9">
        <v>311.793395996094</v>
      </c>
      <c r="I5112" s="9">
        <v>497.283569335938</v>
      </c>
      <c r="J5112" s="10">
        <v>0.192681729793549</v>
      </c>
      <c r="K5112" s="10">
        <v>0.311115652322769</v>
      </c>
      <c r="L5112" s="10">
        <v>0.496202647686005</v>
      </c>
      <c r="M5112" s="10">
        <v>0.496202647686005</v>
      </c>
      <c r="N5112" s="10">
        <v>2.30352091789246</v>
      </c>
      <c r="O5112" s="10">
        <v>1.59491372108459</v>
      </c>
    </row>
    <row r="5113" spans="1:15">
      <c r="A5113" s="8">
        <v>2021</v>
      </c>
      <c r="B5113" s="8" t="s">
        <v>762</v>
      </c>
      <c r="C5113" s="8">
        <v>445300</v>
      </c>
      <c r="D5113" s="8" t="s">
        <v>27</v>
      </c>
      <c r="E5113" s="8" t="s">
        <v>703</v>
      </c>
      <c r="F5113" s="9">
        <v>1138.9653</v>
      </c>
      <c r="G5113" s="9">
        <v>209.961273193359</v>
      </c>
      <c r="H5113" s="9">
        <v>377.895721435547</v>
      </c>
      <c r="I5113" s="9">
        <v>551.108337402344</v>
      </c>
      <c r="J5113" s="10">
        <v>0.184343874454498</v>
      </c>
      <c r="K5113" s="10">
        <v>0.331788629293442</v>
      </c>
      <c r="L5113" s="10">
        <v>0.483867526054382</v>
      </c>
      <c r="M5113" s="10">
        <v>0.483867526054382</v>
      </c>
      <c r="N5113" s="10">
        <v>2.29952383041382</v>
      </c>
      <c r="O5113" s="10">
        <v>1.45836091041565</v>
      </c>
    </row>
    <row r="5114" spans="1:15">
      <c r="A5114" s="8">
        <v>2022</v>
      </c>
      <c r="B5114" s="8" t="s">
        <v>762</v>
      </c>
      <c r="C5114" s="8">
        <v>445300</v>
      </c>
      <c r="D5114" s="8" t="s">
        <v>27</v>
      </c>
      <c r="E5114" s="8" t="s">
        <v>703</v>
      </c>
      <c r="F5114" s="9">
        <v>1162.43</v>
      </c>
      <c r="G5114" s="9">
        <v>218.91</v>
      </c>
      <c r="H5114" s="9">
        <v>378.32</v>
      </c>
      <c r="I5114" s="9">
        <v>565.2</v>
      </c>
      <c r="J5114" s="10">
        <v>0.188321017179529</v>
      </c>
      <c r="K5114" s="10">
        <v>0.325456156499746</v>
      </c>
      <c r="L5114" s="10">
        <v>0.486222826320725</v>
      </c>
      <c r="M5114" s="10">
        <v>0.486222826320725</v>
      </c>
      <c r="N5114" s="10">
        <v>2.2979018091412</v>
      </c>
      <c r="O5114" s="10">
        <v>1.49397335588919</v>
      </c>
    </row>
    <row r="5115" spans="1:15">
      <c r="A5115" s="1">
        <v>2023</v>
      </c>
      <c r="B5115" s="1" t="s">
        <v>762</v>
      </c>
      <c r="C5115" s="1">
        <v>445300</v>
      </c>
      <c r="D5115" s="1" t="s">
        <v>27</v>
      </c>
      <c r="E5115" s="1" t="s">
        <v>703</v>
      </c>
      <c r="F5115" s="14" t="s">
        <v>763</v>
      </c>
      <c r="G5115" s="14">
        <v>222.55</v>
      </c>
      <c r="H5115" s="14" t="s">
        <v>764</v>
      </c>
      <c r="I5115" s="14">
        <v>597.58</v>
      </c>
      <c r="J5115" s="18">
        <f>G5115/F5115</f>
        <v>0.184318629805701</v>
      </c>
      <c r="K5115" s="18">
        <f>H5115/F5115</f>
        <v>0.320758311109639</v>
      </c>
      <c r="L5115" s="18">
        <f>I5115/F5115</f>
        <v>0.49492305908466</v>
      </c>
      <c r="M5115" s="18">
        <f>I5115/F5115</f>
        <v>0.49492305908466</v>
      </c>
      <c r="N5115" s="18">
        <f>J5115*1+K5115*2+L5115*3</f>
        <v>2.31060442927896</v>
      </c>
      <c r="O5115" s="18">
        <f>I5115/H5115</f>
        <v>1.5429781300834</v>
      </c>
    </row>
    <row r="5116" spans="1:15">
      <c r="A5116" s="8">
        <v>2000</v>
      </c>
      <c r="B5116" s="8" t="s">
        <v>765</v>
      </c>
      <c r="C5116" s="8">
        <v>450100</v>
      </c>
      <c r="D5116" s="8" t="s">
        <v>27</v>
      </c>
      <c r="E5116" s="8" t="s">
        <v>766</v>
      </c>
      <c r="F5116" s="9">
        <v>294.3002</v>
      </c>
      <c r="G5116" s="9">
        <v>48.6324996948242</v>
      </c>
      <c r="H5116" s="9">
        <v>89.1135025024414</v>
      </c>
      <c r="I5116" s="9">
        <v>156.55419921875</v>
      </c>
      <c r="J5116" s="10">
        <v>0.165247932076454</v>
      </c>
      <c r="K5116" s="10">
        <v>0.302797973155975</v>
      </c>
      <c r="L5116" s="10">
        <v>0.531954109668732</v>
      </c>
      <c r="M5116" s="10">
        <v>0.531954109668732</v>
      </c>
      <c r="N5116" s="10">
        <v>2.36670613288879</v>
      </c>
      <c r="O5116" s="10">
        <v>1.75679552555084</v>
      </c>
    </row>
    <row r="5117" spans="1:15">
      <c r="A5117" s="8">
        <v>2001</v>
      </c>
      <c r="B5117" s="8" t="s">
        <v>765</v>
      </c>
      <c r="C5117" s="8">
        <v>450100</v>
      </c>
      <c r="D5117" s="8" t="s">
        <v>27</v>
      </c>
      <c r="E5117" s="8" t="s">
        <v>766</v>
      </c>
      <c r="F5117" s="9">
        <v>324.7856</v>
      </c>
      <c r="G5117" s="9">
        <v>49.5172996520996</v>
      </c>
      <c r="H5117" s="9">
        <v>93.4271011352539</v>
      </c>
      <c r="I5117" s="9">
        <v>181.841201782227</v>
      </c>
      <c r="J5117" s="10">
        <v>0.152461498975754</v>
      </c>
      <c r="K5117" s="10">
        <v>0.287657767534256</v>
      </c>
      <c r="L5117" s="10">
        <v>0.55988073348999</v>
      </c>
      <c r="M5117" s="10">
        <v>0.55988073348999</v>
      </c>
      <c r="N5117" s="10">
        <v>2.40741920471191</v>
      </c>
      <c r="O5117" s="10">
        <v>1.94634318351746</v>
      </c>
    </row>
    <row r="5118" spans="1:15">
      <c r="A5118" s="8">
        <v>2002</v>
      </c>
      <c r="B5118" s="8" t="s">
        <v>765</v>
      </c>
      <c r="C5118" s="8">
        <v>450100</v>
      </c>
      <c r="D5118" s="8" t="s">
        <v>27</v>
      </c>
      <c r="E5118" s="8" t="s">
        <v>766</v>
      </c>
      <c r="F5118" s="9">
        <v>356.07</v>
      </c>
      <c r="G5118" s="9">
        <v>51.1599998474121</v>
      </c>
      <c r="H5118" s="9">
        <v>102.559997558594</v>
      </c>
      <c r="I5118" s="9">
        <v>202.350006103516</v>
      </c>
      <c r="J5118" s="10">
        <v>0.143679618835449</v>
      </c>
      <c r="K5118" s="10">
        <v>0.288033246994019</v>
      </c>
      <c r="L5118" s="10">
        <v>0.568287134170532</v>
      </c>
      <c r="M5118" s="10">
        <v>0.568287134170532</v>
      </c>
      <c r="N5118" s="10">
        <v>2.42460751533508</v>
      </c>
      <c r="O5118" s="10">
        <v>1.97299158573151</v>
      </c>
    </row>
    <row r="5119" spans="1:15">
      <c r="A5119" s="8">
        <v>2003</v>
      </c>
      <c r="B5119" s="8" t="s">
        <v>765</v>
      </c>
      <c r="C5119" s="8">
        <v>450100</v>
      </c>
      <c r="D5119" s="8" t="s">
        <v>27</v>
      </c>
      <c r="E5119" s="8" t="s">
        <v>766</v>
      </c>
      <c r="F5119" s="9">
        <v>502.53</v>
      </c>
      <c r="G5119" s="9">
        <v>95.6500015258789</v>
      </c>
      <c r="H5119" s="9">
        <v>148.460006713867</v>
      </c>
      <c r="I5119" s="9">
        <v>258.420013427734</v>
      </c>
      <c r="J5119" s="10">
        <v>0.190336897969246</v>
      </c>
      <c r="K5119" s="10">
        <v>0.295425176620483</v>
      </c>
      <c r="L5119" s="10">
        <v>0.514237999916077</v>
      </c>
      <c r="M5119" s="10">
        <v>0.514237999916077</v>
      </c>
      <c r="N5119" s="10">
        <v>2.32390117645264</v>
      </c>
      <c r="O5119" s="10">
        <v>1.74067091941833</v>
      </c>
    </row>
    <row r="5120" spans="1:15">
      <c r="A5120" s="8">
        <v>2004</v>
      </c>
      <c r="B5120" s="8" t="s">
        <v>765</v>
      </c>
      <c r="C5120" s="8">
        <v>450100</v>
      </c>
      <c r="D5120" s="8" t="s">
        <v>27</v>
      </c>
      <c r="E5120" s="8" t="s">
        <v>766</v>
      </c>
      <c r="F5120" s="9">
        <v>593.69</v>
      </c>
      <c r="G5120" s="9">
        <v>107.580001831055</v>
      </c>
      <c r="H5120" s="9">
        <v>184.970001220703</v>
      </c>
      <c r="I5120" s="9">
        <v>301.140014648438</v>
      </c>
      <c r="J5120" s="10">
        <v>0.181205689907074</v>
      </c>
      <c r="K5120" s="10">
        <v>0.311559915542603</v>
      </c>
      <c r="L5120" s="10">
        <v>0.507234454154968</v>
      </c>
      <c r="M5120" s="10">
        <v>0.507234454154968</v>
      </c>
      <c r="N5120" s="10">
        <v>2.32602882385254</v>
      </c>
      <c r="O5120" s="10">
        <v>1.62804782390594</v>
      </c>
    </row>
    <row r="5121" spans="1:15">
      <c r="A5121" s="8">
        <v>2005</v>
      </c>
      <c r="B5121" s="8" t="s">
        <v>765</v>
      </c>
      <c r="C5121" s="8">
        <v>450100</v>
      </c>
      <c r="D5121" s="8" t="s">
        <v>27</v>
      </c>
      <c r="E5121" s="8" t="s">
        <v>766</v>
      </c>
      <c r="F5121" s="9">
        <v>723.36</v>
      </c>
      <c r="G5121" s="9">
        <v>119.709999084473</v>
      </c>
      <c r="H5121" s="9">
        <v>231.210006713867</v>
      </c>
      <c r="I5121" s="9">
        <v>372.440002441406</v>
      </c>
      <c r="J5121" s="10">
        <v>0.165491595864296</v>
      </c>
      <c r="K5121" s="10">
        <v>0.319633394479752</v>
      </c>
      <c r="L5121" s="10">
        <v>0.514875054359436</v>
      </c>
      <c r="M5121" s="10">
        <v>0.514875054359436</v>
      </c>
      <c r="N5121" s="10">
        <v>2.34938359260559</v>
      </c>
      <c r="O5121" s="10">
        <v>1.61082994937897</v>
      </c>
    </row>
    <row r="5122" spans="1:15">
      <c r="A5122" s="8">
        <v>2006</v>
      </c>
      <c r="B5122" s="8" t="s">
        <v>765</v>
      </c>
      <c r="C5122" s="8">
        <v>450100</v>
      </c>
      <c r="D5122" s="8" t="s">
        <v>27</v>
      </c>
      <c r="E5122" s="8" t="s">
        <v>766</v>
      </c>
      <c r="F5122" s="9">
        <v>870.1481</v>
      </c>
      <c r="G5122" s="9">
        <v>134.377105712891</v>
      </c>
      <c r="H5122" s="9">
        <v>297.306915283203</v>
      </c>
      <c r="I5122" s="9">
        <v>438.464080810547</v>
      </c>
      <c r="J5122" s="10">
        <v>0.154430150985718</v>
      </c>
      <c r="K5122" s="10">
        <v>0.341673910617828</v>
      </c>
      <c r="L5122" s="10">
        <v>0.503895938396454</v>
      </c>
      <c r="M5122" s="10">
        <v>0.503895938396454</v>
      </c>
      <c r="N5122" s="10">
        <v>2.34946584701538</v>
      </c>
      <c r="O5122" s="10">
        <v>1.47478604316711</v>
      </c>
    </row>
    <row r="5123" spans="1:15">
      <c r="A5123" s="8">
        <v>2007</v>
      </c>
      <c r="B5123" s="8" t="s">
        <v>765</v>
      </c>
      <c r="C5123" s="8">
        <v>450100</v>
      </c>
      <c r="D5123" s="8" t="s">
        <v>27</v>
      </c>
      <c r="E5123" s="8" t="s">
        <v>766</v>
      </c>
      <c r="F5123" s="9">
        <v>1069.0099</v>
      </c>
      <c r="G5123" s="9">
        <v>157.937103271484</v>
      </c>
      <c r="H5123" s="9">
        <v>372.271301269531</v>
      </c>
      <c r="I5123" s="9">
        <v>538.801452636719</v>
      </c>
      <c r="J5123" s="10">
        <v>0.147741481661797</v>
      </c>
      <c r="K5123" s="10">
        <v>0.348239332437515</v>
      </c>
      <c r="L5123" s="10">
        <v>0.504019141197205</v>
      </c>
      <c r="M5123" s="10">
        <v>0.504019141197205</v>
      </c>
      <c r="N5123" s="10">
        <v>2.35627746582031</v>
      </c>
      <c r="O5123" s="10">
        <v>1.44733548164368</v>
      </c>
    </row>
    <row r="5124" spans="1:15">
      <c r="A5124" s="8">
        <v>2008</v>
      </c>
      <c r="B5124" s="8" t="s">
        <v>765</v>
      </c>
      <c r="C5124" s="8">
        <v>450100</v>
      </c>
      <c r="D5124" s="8" t="s">
        <v>27</v>
      </c>
      <c r="E5124" s="8" t="s">
        <v>766</v>
      </c>
      <c r="F5124" s="9">
        <v>1316.2137</v>
      </c>
      <c r="G5124" s="9">
        <v>203.194900512695</v>
      </c>
      <c r="H5124" s="9">
        <v>456.117584228516</v>
      </c>
      <c r="I5124" s="9">
        <v>656.901184082031</v>
      </c>
      <c r="J5124" s="10">
        <v>0.154378354549408</v>
      </c>
      <c r="K5124" s="10">
        <v>0.3465376496315</v>
      </c>
      <c r="L5124" s="10">
        <v>0.499083995819092</v>
      </c>
      <c r="M5124" s="10">
        <v>0.499083995819092</v>
      </c>
      <c r="N5124" s="10">
        <v>2.34470558166504</v>
      </c>
      <c r="O5124" s="10">
        <v>1.44020140171051</v>
      </c>
    </row>
    <row r="5125" spans="1:15">
      <c r="A5125" s="8">
        <v>2009</v>
      </c>
      <c r="B5125" s="8" t="s">
        <v>765</v>
      </c>
      <c r="C5125" s="8">
        <v>450100</v>
      </c>
      <c r="D5125" s="8" t="s">
        <v>27</v>
      </c>
      <c r="E5125" s="8" t="s">
        <v>766</v>
      </c>
      <c r="F5125" s="9">
        <v>1524.7144</v>
      </c>
      <c r="G5125" s="9">
        <v>212.378005981445</v>
      </c>
      <c r="H5125" s="9">
        <v>527.45751953125</v>
      </c>
      <c r="I5125" s="9">
        <v>784.87890625</v>
      </c>
      <c r="J5125" s="10">
        <v>0.139290347695351</v>
      </c>
      <c r="K5125" s="10">
        <v>0.345938563346863</v>
      </c>
      <c r="L5125" s="10">
        <v>0.514771103858948</v>
      </c>
      <c r="M5125" s="10">
        <v>0.514771103858948</v>
      </c>
      <c r="N5125" s="10">
        <v>2.37548089027405</v>
      </c>
      <c r="O5125" s="10">
        <v>1.48804187774658</v>
      </c>
    </row>
    <row r="5126" spans="1:15">
      <c r="A5126" s="8">
        <v>2010</v>
      </c>
      <c r="B5126" s="8" t="s">
        <v>765</v>
      </c>
      <c r="C5126" s="8">
        <v>450100</v>
      </c>
      <c r="D5126" s="8" t="s">
        <v>27</v>
      </c>
      <c r="E5126" s="8" t="s">
        <v>766</v>
      </c>
      <c r="F5126" s="9">
        <v>1800.2613</v>
      </c>
      <c r="G5126" s="9">
        <v>244.434906005859</v>
      </c>
      <c r="H5126" s="9">
        <v>651.884094238281</v>
      </c>
      <c r="I5126" s="9">
        <v>903.942321777344</v>
      </c>
      <c r="J5126" s="10">
        <v>0.135777458548546</v>
      </c>
      <c r="K5126" s="10">
        <v>0.362105250358582</v>
      </c>
      <c r="L5126" s="10">
        <v>0.502117276191711</v>
      </c>
      <c r="M5126" s="10">
        <v>0.502117276191711</v>
      </c>
      <c r="N5126" s="10">
        <v>2.36633968353271</v>
      </c>
      <c r="O5126" s="10">
        <v>1.38666105270386</v>
      </c>
    </row>
    <row r="5127" spans="1:15">
      <c r="A5127" s="8">
        <v>2011</v>
      </c>
      <c r="B5127" s="8" t="s">
        <v>765</v>
      </c>
      <c r="C5127" s="8">
        <v>450100</v>
      </c>
      <c r="D5127" s="8" t="s">
        <v>27</v>
      </c>
      <c r="E5127" s="8" t="s">
        <v>766</v>
      </c>
      <c r="F5127" s="9">
        <v>2211.44</v>
      </c>
      <c r="G5127" s="9">
        <v>305.549987792969</v>
      </c>
      <c r="H5127" s="9">
        <v>829.609985351563</v>
      </c>
      <c r="I5127" s="9">
        <v>1076.28002929687</v>
      </c>
      <c r="J5127" s="10">
        <v>0.138167887926102</v>
      </c>
      <c r="K5127" s="10">
        <v>0.375144690275192</v>
      </c>
      <c r="L5127" s="10">
        <v>0.486687421798706</v>
      </c>
      <c r="M5127" s="10">
        <v>0.486687421798706</v>
      </c>
      <c r="N5127" s="10">
        <v>2.34851956367493</v>
      </c>
      <c r="O5127" s="10">
        <v>1.2973325252533</v>
      </c>
    </row>
    <row r="5128" spans="1:15">
      <c r="A5128" s="8">
        <v>2012</v>
      </c>
      <c r="B5128" s="8" t="s">
        <v>765</v>
      </c>
      <c r="C5128" s="8">
        <v>450100</v>
      </c>
      <c r="D5128" s="8" t="s">
        <v>27</v>
      </c>
      <c r="E5128" s="8" t="s">
        <v>766</v>
      </c>
      <c r="F5128" s="9">
        <v>2503.18</v>
      </c>
      <c r="G5128" s="9">
        <v>322.959991455078</v>
      </c>
      <c r="H5128" s="9">
        <v>960.75</v>
      </c>
      <c r="I5128" s="9">
        <v>1219.47998046875</v>
      </c>
      <c r="J5128" s="10">
        <v>0.129019886255264</v>
      </c>
      <c r="K5128" s="10">
        <v>0.383811801671982</v>
      </c>
      <c r="L5128" s="10">
        <v>0.487172305583954</v>
      </c>
      <c r="M5128" s="10">
        <v>0.487172305583954</v>
      </c>
      <c r="N5128" s="10">
        <v>2.35816049575806</v>
      </c>
      <c r="O5128" s="10">
        <v>1.26929998397827</v>
      </c>
    </row>
    <row r="5129" spans="1:15">
      <c r="A5129" s="8">
        <v>2013</v>
      </c>
      <c r="B5129" s="8" t="s">
        <v>765</v>
      </c>
      <c r="C5129" s="8">
        <v>450100</v>
      </c>
      <c r="D5129" s="8" t="s">
        <v>27</v>
      </c>
      <c r="E5129" s="8" t="s">
        <v>766</v>
      </c>
      <c r="F5129" s="9">
        <v>2803.54</v>
      </c>
      <c r="G5129" s="9">
        <v>349.929992675781</v>
      </c>
      <c r="H5129" s="9">
        <v>1110.89001464844</v>
      </c>
      <c r="I5129" s="9">
        <v>1342.72998046875</v>
      </c>
      <c r="J5129" s="10">
        <v>0.124817192554474</v>
      </c>
      <c r="K5129" s="10">
        <v>0.39624547958374</v>
      </c>
      <c r="L5129" s="10">
        <v>0.478940904140472</v>
      </c>
      <c r="M5129" s="10">
        <v>0.478940904140472</v>
      </c>
      <c r="N5129" s="10">
        <v>2.35413074493408</v>
      </c>
      <c r="O5129" s="10">
        <v>1.20869743824005</v>
      </c>
    </row>
    <row r="5130" spans="1:15">
      <c r="A5130" s="8">
        <v>2014</v>
      </c>
      <c r="B5130" s="8" t="s">
        <v>765</v>
      </c>
      <c r="C5130" s="8">
        <v>450100</v>
      </c>
      <c r="D5130" s="8" t="s">
        <v>27</v>
      </c>
      <c r="E5130" s="8" t="s">
        <v>766</v>
      </c>
      <c r="F5130" s="9">
        <v>3148.3154</v>
      </c>
      <c r="G5130" s="9">
        <v>354.690002441406</v>
      </c>
      <c r="H5130" s="9">
        <v>1251.5400390625</v>
      </c>
      <c r="I5130" s="9">
        <v>1542.08544921875</v>
      </c>
      <c r="J5130" s="10">
        <v>0.112660251557827</v>
      </c>
      <c r="K5130" s="10">
        <v>0.397526890039444</v>
      </c>
      <c r="L5130" s="10">
        <v>0.489812880754471</v>
      </c>
      <c r="M5130" s="10">
        <v>0.489812880754471</v>
      </c>
      <c r="N5130" s="10">
        <v>2.37715268135071</v>
      </c>
      <c r="O5130" s="10">
        <v>1.2321503162384</v>
      </c>
    </row>
    <row r="5131" spans="1:15">
      <c r="A5131" s="8">
        <v>2015</v>
      </c>
      <c r="B5131" s="8" t="s">
        <v>765</v>
      </c>
      <c r="C5131" s="8">
        <v>450100</v>
      </c>
      <c r="D5131" s="8" t="s">
        <v>27</v>
      </c>
      <c r="E5131" s="8" t="s">
        <v>766</v>
      </c>
      <c r="F5131" s="9">
        <v>3410.08</v>
      </c>
      <c r="G5131" s="9">
        <v>371.100006103516</v>
      </c>
      <c r="H5131" s="9">
        <v>1345.15002441406</v>
      </c>
      <c r="I5131" s="9">
        <v>1693.82995605469</v>
      </c>
      <c r="J5131" s="10">
        <v>0.10882443189621</v>
      </c>
      <c r="K5131" s="10">
        <v>0.394462883472443</v>
      </c>
      <c r="L5131" s="10">
        <v>0.496712684631348</v>
      </c>
      <c r="M5131" s="10">
        <v>0.496712684631348</v>
      </c>
      <c r="N5131" s="10">
        <v>2.38788819313049</v>
      </c>
      <c r="O5131" s="10">
        <v>1.25921261310577</v>
      </c>
    </row>
    <row r="5132" spans="1:15">
      <c r="A5132" s="8">
        <v>2016</v>
      </c>
      <c r="B5132" s="8" t="s">
        <v>765</v>
      </c>
      <c r="C5132" s="8">
        <v>450100</v>
      </c>
      <c r="D5132" s="8" t="s">
        <v>27</v>
      </c>
      <c r="E5132" s="8" t="s">
        <v>766</v>
      </c>
      <c r="F5132" s="9">
        <v>3703.33</v>
      </c>
      <c r="G5132" s="9">
        <v>395.929992675781</v>
      </c>
      <c r="H5132" s="9">
        <v>1426.5</v>
      </c>
      <c r="I5132" s="9">
        <v>1880.90002441406</v>
      </c>
      <c r="J5132" s="10">
        <v>0.106911882758141</v>
      </c>
      <c r="K5132" s="10">
        <v>0.385193854570389</v>
      </c>
      <c r="L5132" s="10">
        <v>0.507894277572632</v>
      </c>
      <c r="M5132" s="10">
        <v>0.507894277572632</v>
      </c>
      <c r="N5132" s="10">
        <v>2.40098237991333</v>
      </c>
      <c r="O5132" s="10">
        <v>1.3185418844223</v>
      </c>
    </row>
    <row r="5133" spans="1:15">
      <c r="A5133" s="8">
        <v>2017</v>
      </c>
      <c r="B5133" s="8" t="s">
        <v>765</v>
      </c>
      <c r="C5133" s="8">
        <v>450100</v>
      </c>
      <c r="D5133" s="8" t="s">
        <v>27</v>
      </c>
      <c r="E5133" s="8" t="s">
        <v>766</v>
      </c>
      <c r="F5133" s="9">
        <v>4118.8293</v>
      </c>
      <c r="G5133" s="9">
        <v>404.184204101563</v>
      </c>
      <c r="H5133" s="9">
        <v>1599.49743652344</v>
      </c>
      <c r="I5133" s="9">
        <v>2115.14770507813</v>
      </c>
      <c r="J5133" s="10">
        <v>0.0981308445334435</v>
      </c>
      <c r="K5133" s="10">
        <v>0.388337880373001</v>
      </c>
      <c r="L5133" s="10">
        <v>0.513531267642975</v>
      </c>
      <c r="M5133" s="10">
        <v>0.513531267642975</v>
      </c>
      <c r="N5133" s="10">
        <v>2.41540050506592</v>
      </c>
      <c r="O5133" s="10">
        <v>1.32238268852234</v>
      </c>
    </row>
    <row r="5134" spans="1:15">
      <c r="A5134" s="8">
        <v>2018</v>
      </c>
      <c r="B5134" s="8" t="s">
        <v>765</v>
      </c>
      <c r="C5134" s="8">
        <v>450100</v>
      </c>
      <c r="D5134" s="8" t="s">
        <v>27</v>
      </c>
      <c r="E5134" s="8" t="s">
        <v>766</v>
      </c>
      <c r="F5134" s="9">
        <v>4026.91</v>
      </c>
      <c r="G5134" s="9">
        <v>421.309997558594</v>
      </c>
      <c r="H5134" s="9">
        <v>1225.78002929687</v>
      </c>
      <c r="I5134" s="9">
        <v>2379.81005859375</v>
      </c>
      <c r="J5134" s="10">
        <v>0.104623645544052</v>
      </c>
      <c r="K5134" s="10">
        <v>0.304397165775299</v>
      </c>
      <c r="L5134" s="10">
        <v>0.590976715087891</v>
      </c>
      <c r="M5134" s="10">
        <v>0.590976715087891</v>
      </c>
      <c r="N5134" s="10">
        <v>2.48634815216064</v>
      </c>
      <c r="O5134" s="10">
        <v>1.94146585464478</v>
      </c>
    </row>
    <row r="5135" spans="1:15">
      <c r="A5135" s="8">
        <v>2019</v>
      </c>
      <c r="B5135" s="8" t="s">
        <v>765</v>
      </c>
      <c r="C5135" s="8">
        <v>450100</v>
      </c>
      <c r="D5135" s="8" t="s">
        <v>27</v>
      </c>
      <c r="E5135" s="8" t="s">
        <v>766</v>
      </c>
      <c r="F5135" s="9">
        <v>4506.56</v>
      </c>
      <c r="G5135" s="9">
        <v>507.269989013672</v>
      </c>
      <c r="H5135" s="9">
        <v>1044.96997070312</v>
      </c>
      <c r="I5135" s="9">
        <v>2954.32006835938</v>
      </c>
      <c r="J5135" s="10">
        <v>0.112562574446201</v>
      </c>
      <c r="K5135" s="10">
        <v>0.231877520680428</v>
      </c>
      <c r="L5135" s="10">
        <v>0.655559897422791</v>
      </c>
      <c r="M5135" s="10">
        <v>0.655559897422791</v>
      </c>
      <c r="N5135" s="10">
        <v>2.54299736022949</v>
      </c>
      <c r="O5135" s="10">
        <v>2.82718181610107</v>
      </c>
    </row>
    <row r="5136" spans="1:15">
      <c r="A5136" s="8">
        <v>2020</v>
      </c>
      <c r="B5136" s="8" t="s">
        <v>765</v>
      </c>
      <c r="C5136" s="8">
        <v>450100</v>
      </c>
      <c r="D5136" s="8" t="s">
        <v>27</v>
      </c>
      <c r="E5136" s="8" t="s">
        <v>766</v>
      </c>
      <c r="F5136" s="9">
        <v>4726.34</v>
      </c>
      <c r="G5136" s="9">
        <v>534.359985351563</v>
      </c>
      <c r="H5136" s="9">
        <v>1084.31994628906</v>
      </c>
      <c r="I5136" s="9">
        <v>3107.669921875</v>
      </c>
      <c r="J5136" s="10">
        <v>0.113059997558594</v>
      </c>
      <c r="K5136" s="10">
        <v>0.229420647025108</v>
      </c>
      <c r="L5136" s="10">
        <v>0.657521426677704</v>
      </c>
      <c r="M5136" s="10">
        <v>0.657521426677704</v>
      </c>
      <c r="N5136" s="10">
        <v>2.5444655418396</v>
      </c>
      <c r="O5136" s="10">
        <v>2.86600828170776</v>
      </c>
    </row>
    <row r="5137" spans="1:15">
      <c r="A5137" s="8">
        <v>2021</v>
      </c>
      <c r="B5137" s="8" t="s">
        <v>765</v>
      </c>
      <c r="C5137" s="8">
        <v>450100</v>
      </c>
      <c r="D5137" s="8" t="s">
        <v>27</v>
      </c>
      <c r="E5137" s="8" t="s">
        <v>766</v>
      </c>
      <c r="F5137" s="9">
        <v>5120.94</v>
      </c>
      <c r="G5137" s="9">
        <v>606.760009765625</v>
      </c>
      <c r="H5137" s="9">
        <v>1198.76000976562</v>
      </c>
      <c r="I5137" s="9">
        <v>3315.419921875</v>
      </c>
      <c r="J5137" s="10">
        <v>0.118486061692238</v>
      </c>
      <c r="K5137" s="10">
        <v>0.234089836478233</v>
      </c>
      <c r="L5137" s="10">
        <v>0.647424101829529</v>
      </c>
      <c r="M5137" s="10">
        <v>0.647424101829529</v>
      </c>
      <c r="N5137" s="10">
        <v>2.52893805503845</v>
      </c>
      <c r="O5137" s="10">
        <v>2.76570773124695</v>
      </c>
    </row>
    <row r="5138" spans="1:15">
      <c r="A5138" s="8">
        <v>2022</v>
      </c>
      <c r="B5138" s="8" t="s">
        <v>765</v>
      </c>
      <c r="C5138" s="8">
        <v>450100</v>
      </c>
      <c r="D5138" s="8" t="s">
        <v>27</v>
      </c>
      <c r="E5138" s="8" t="s">
        <v>766</v>
      </c>
      <c r="F5138" s="9">
        <v>5218</v>
      </c>
      <c r="G5138" s="9">
        <v>602</v>
      </c>
      <c r="H5138" s="9">
        <v>1183</v>
      </c>
      <c r="I5138" s="9">
        <v>3434</v>
      </c>
      <c r="J5138" s="10">
        <v>0.115369873514757</v>
      </c>
      <c r="K5138" s="10">
        <v>0.226715216558068</v>
      </c>
      <c r="L5138" s="10">
        <v>0.658106554235339</v>
      </c>
      <c r="M5138" s="10">
        <v>0.658106554235339</v>
      </c>
      <c r="N5138" s="10">
        <v>2.54311996933691</v>
      </c>
      <c r="O5138" s="10">
        <v>2.90278951817413</v>
      </c>
    </row>
    <row r="5139" spans="1:15">
      <c r="A5139" s="1">
        <v>2023</v>
      </c>
      <c r="B5139" s="1" t="s">
        <v>765</v>
      </c>
      <c r="C5139" s="1">
        <v>450100</v>
      </c>
      <c r="D5139" s="1" t="s">
        <v>27</v>
      </c>
      <c r="E5139" s="1" t="s">
        <v>766</v>
      </c>
      <c r="F5139" s="14" t="s">
        <v>767</v>
      </c>
      <c r="G5139" s="14">
        <v>636.4</v>
      </c>
      <c r="H5139" s="14" t="s">
        <v>768</v>
      </c>
      <c r="I5139" s="14">
        <v>3638.08</v>
      </c>
      <c r="J5139" s="18">
        <f>G5139/F5139</f>
        <v>0.116363689555426</v>
      </c>
      <c r="K5139" s="18">
        <f>H5139/F5139</f>
        <v>0.21842510413124</v>
      </c>
      <c r="L5139" s="18">
        <f>I5139/F5139</f>
        <v>0.665211206313334</v>
      </c>
      <c r="M5139" s="18">
        <f>I5139/F5139</f>
        <v>0.665211206313334</v>
      </c>
      <c r="N5139" s="18">
        <f>J5139*1+K5139*2+L5139*3</f>
        <v>2.54884751675791</v>
      </c>
      <c r="O5139" s="18">
        <f>I5139/H5139</f>
        <v>3.04548879103953</v>
      </c>
    </row>
    <row r="5140" spans="1:15">
      <c r="A5140" s="8">
        <v>2000</v>
      </c>
      <c r="B5140" s="8" t="s">
        <v>769</v>
      </c>
      <c r="C5140" s="8">
        <v>450200</v>
      </c>
      <c r="D5140" s="8" t="s">
        <v>27</v>
      </c>
      <c r="E5140" s="8" t="s">
        <v>766</v>
      </c>
      <c r="F5140" s="9">
        <v>184.5031</v>
      </c>
      <c r="G5140" s="9">
        <v>19.853099822998</v>
      </c>
      <c r="H5140" s="9">
        <v>90.6547012329102</v>
      </c>
      <c r="I5140" s="9">
        <v>73.9953002929687</v>
      </c>
      <c r="J5140" s="10">
        <v>0.107603065669537</v>
      </c>
      <c r="K5140" s="10">
        <v>0.491345137357712</v>
      </c>
      <c r="L5140" s="10">
        <v>0.401051789522171</v>
      </c>
      <c r="M5140" s="10">
        <v>0.401051789522171</v>
      </c>
      <c r="N5140" s="10">
        <v>2.29344868659973</v>
      </c>
      <c r="O5140" s="10">
        <v>0.81623238325119</v>
      </c>
    </row>
    <row r="5141" spans="1:15">
      <c r="A5141" s="8">
        <v>2001</v>
      </c>
      <c r="B5141" s="8" t="s">
        <v>769</v>
      </c>
      <c r="C5141" s="8">
        <v>450200</v>
      </c>
      <c r="D5141" s="8" t="s">
        <v>27</v>
      </c>
      <c r="E5141" s="8" t="s">
        <v>766</v>
      </c>
      <c r="F5141" s="9">
        <v>207.006</v>
      </c>
      <c r="G5141" s="9">
        <v>21.1772003173828</v>
      </c>
      <c r="H5141" s="9">
        <v>100.518898010254</v>
      </c>
      <c r="I5141" s="9">
        <v>85.3098983764648</v>
      </c>
      <c r="J5141" s="10">
        <v>0.102302350103855</v>
      </c>
      <c r="K5141" s="10">
        <v>0.48558446764946</v>
      </c>
      <c r="L5141" s="10">
        <v>0.412113159894943</v>
      </c>
      <c r="M5141" s="10">
        <v>0.412113159894943</v>
      </c>
      <c r="N5141" s="10">
        <v>2.30981087684631</v>
      </c>
      <c r="O5141" s="10">
        <v>0.84869509935379</v>
      </c>
    </row>
    <row r="5142" spans="1:15">
      <c r="A5142" s="8">
        <v>2002</v>
      </c>
      <c r="B5142" s="8" t="s">
        <v>769</v>
      </c>
      <c r="C5142" s="8">
        <v>450200</v>
      </c>
      <c r="D5142" s="8" t="s">
        <v>27</v>
      </c>
      <c r="E5142" s="8" t="s">
        <v>766</v>
      </c>
      <c r="F5142" s="9">
        <v>285.23</v>
      </c>
      <c r="G5142" s="9">
        <v>41.4099998474121</v>
      </c>
      <c r="H5142" s="9">
        <v>128.149993896484</v>
      </c>
      <c r="I5142" s="9">
        <v>115.680000305176</v>
      </c>
      <c r="J5142" s="10">
        <v>0.145181074738503</v>
      </c>
      <c r="K5142" s="10">
        <v>0.44928652048111</v>
      </c>
      <c r="L5142" s="10">
        <v>0.405567437410355</v>
      </c>
      <c r="M5142" s="10">
        <v>0.405567437410355</v>
      </c>
      <c r="N5142" s="10">
        <v>2.26045632362366</v>
      </c>
      <c r="O5142" s="10">
        <v>0.902692198753357</v>
      </c>
    </row>
    <row r="5143" spans="1:15">
      <c r="A5143" s="8">
        <v>2003</v>
      </c>
      <c r="B5143" s="8" t="s">
        <v>769</v>
      </c>
      <c r="C5143" s="8">
        <v>450200</v>
      </c>
      <c r="D5143" s="8" t="s">
        <v>27</v>
      </c>
      <c r="E5143" s="8" t="s">
        <v>766</v>
      </c>
      <c r="F5143" s="9">
        <v>326.67</v>
      </c>
      <c r="G5143" s="9">
        <v>44.6100006103516</v>
      </c>
      <c r="H5143" s="9">
        <v>161.070007324219</v>
      </c>
      <c r="I5143" s="9">
        <v>120.98999786377</v>
      </c>
      <c r="J5143" s="10">
        <v>0.136559829115868</v>
      </c>
      <c r="K5143" s="10">
        <v>0.493066430091858</v>
      </c>
      <c r="L5143" s="10">
        <v>0.370373755693436</v>
      </c>
      <c r="M5143" s="10">
        <v>0.370373755693436</v>
      </c>
      <c r="N5143" s="10">
        <v>2.23381400108337</v>
      </c>
      <c r="O5143" s="10">
        <v>0.751164019107819</v>
      </c>
    </row>
    <row r="5144" spans="1:15">
      <c r="A5144" s="8">
        <v>2004</v>
      </c>
      <c r="B5144" s="8" t="s">
        <v>769</v>
      </c>
      <c r="C5144" s="8">
        <v>450200</v>
      </c>
      <c r="D5144" s="8" t="s">
        <v>27</v>
      </c>
      <c r="E5144" s="8" t="s">
        <v>766</v>
      </c>
      <c r="F5144" s="9">
        <v>403.76</v>
      </c>
      <c r="G5144" s="9">
        <v>54.560001373291</v>
      </c>
      <c r="H5144" s="9">
        <v>214.190002441406</v>
      </c>
      <c r="I5144" s="9">
        <v>135.009994506836</v>
      </c>
      <c r="J5144" s="10">
        <v>0.135129779577255</v>
      </c>
      <c r="K5144" s="10">
        <v>0.530488431453705</v>
      </c>
      <c r="L5144" s="10">
        <v>0.33438178896904</v>
      </c>
      <c r="M5144" s="10">
        <v>0.33438178896904</v>
      </c>
      <c r="N5144" s="10">
        <v>2.19925212860107</v>
      </c>
      <c r="O5144" s="10">
        <v>0.630328178405762</v>
      </c>
    </row>
    <row r="5145" spans="1:15">
      <c r="A5145" s="8">
        <v>2005</v>
      </c>
      <c r="B5145" s="8" t="s">
        <v>769</v>
      </c>
      <c r="C5145" s="8">
        <v>450200</v>
      </c>
      <c r="D5145" s="8" t="s">
        <v>27</v>
      </c>
      <c r="E5145" s="8" t="s">
        <v>766</v>
      </c>
      <c r="F5145" s="9">
        <v>512</v>
      </c>
      <c r="G5145" s="9">
        <v>58.9500007629395</v>
      </c>
      <c r="H5145" s="9">
        <v>266.109985351563</v>
      </c>
      <c r="I5145" s="9">
        <v>186.949996948242</v>
      </c>
      <c r="J5145" s="10">
        <v>0.115136720240116</v>
      </c>
      <c r="K5145" s="10">
        <v>0.519746065139771</v>
      </c>
      <c r="L5145" s="10">
        <v>0.365136712789536</v>
      </c>
      <c r="M5145" s="10">
        <v>0.365136712789536</v>
      </c>
      <c r="N5145" s="10">
        <v>2.25003910064697</v>
      </c>
      <c r="O5145" s="10">
        <v>0.702529072761536</v>
      </c>
    </row>
    <row r="5146" spans="1:15">
      <c r="A5146" s="8">
        <v>2006</v>
      </c>
      <c r="B5146" s="8" t="s">
        <v>769</v>
      </c>
      <c r="C5146" s="8">
        <v>450200</v>
      </c>
      <c r="D5146" s="8" t="s">
        <v>27</v>
      </c>
      <c r="E5146" s="8" t="s">
        <v>766</v>
      </c>
      <c r="F5146" s="9">
        <v>622.3355</v>
      </c>
      <c r="G5146" s="9">
        <v>65.7536010742187</v>
      </c>
      <c r="H5146" s="9">
        <v>345.791198730469</v>
      </c>
      <c r="I5146" s="9">
        <v>210.790679931641</v>
      </c>
      <c r="J5146" s="10">
        <v>0.105656191706657</v>
      </c>
      <c r="K5146" s="10">
        <v>0.555634677410126</v>
      </c>
      <c r="L5146" s="10">
        <v>0.338709086179733</v>
      </c>
      <c r="M5146" s="10">
        <v>0.338709086179733</v>
      </c>
      <c r="N5146" s="10">
        <v>2.2330527305603</v>
      </c>
      <c r="O5146" s="10">
        <v>0.609589517116547</v>
      </c>
    </row>
    <row r="5147" spans="1:15">
      <c r="A5147" s="8">
        <v>2007</v>
      </c>
      <c r="B5147" s="8" t="s">
        <v>769</v>
      </c>
      <c r="C5147" s="8">
        <v>450200</v>
      </c>
      <c r="D5147" s="8" t="s">
        <v>27</v>
      </c>
      <c r="E5147" s="8" t="s">
        <v>766</v>
      </c>
      <c r="F5147" s="9">
        <v>755.1234</v>
      </c>
      <c r="G5147" s="9">
        <v>77.1978988647461</v>
      </c>
      <c r="H5147" s="9">
        <v>437.933410644531</v>
      </c>
      <c r="I5147" s="9">
        <v>239.992126464844</v>
      </c>
      <c r="J5147" s="10">
        <v>0.102232165634632</v>
      </c>
      <c r="K5147" s="10">
        <v>0.57994943857193</v>
      </c>
      <c r="L5147" s="10">
        <v>0.317818433046341</v>
      </c>
      <c r="M5147" s="10">
        <v>0.317818433046341</v>
      </c>
      <c r="N5147" s="10">
        <v>2.2155864238739</v>
      </c>
      <c r="O5147" s="10">
        <v>0.548010528087616</v>
      </c>
    </row>
    <row r="5148" spans="1:15">
      <c r="A5148" s="8">
        <v>2008</v>
      </c>
      <c r="B5148" s="8" t="s">
        <v>769</v>
      </c>
      <c r="C5148" s="8">
        <v>450200</v>
      </c>
      <c r="D5148" s="8" t="s">
        <v>27</v>
      </c>
      <c r="E5148" s="8" t="s">
        <v>766</v>
      </c>
      <c r="F5148" s="9">
        <v>909.8522</v>
      </c>
      <c r="G5148" s="9">
        <v>86.7477035522461</v>
      </c>
      <c r="H5148" s="9">
        <v>548.956481933594</v>
      </c>
      <c r="I5148" s="9">
        <v>274.148040771484</v>
      </c>
      <c r="J5148" s="10">
        <v>0.0953426286578178</v>
      </c>
      <c r="K5148" s="10">
        <v>0.603346884250641</v>
      </c>
      <c r="L5148" s="10">
        <v>0.301310509443283</v>
      </c>
      <c r="M5148" s="10">
        <v>0.301310509443283</v>
      </c>
      <c r="N5148" s="10">
        <v>2.20596790313721</v>
      </c>
      <c r="O5148" s="10">
        <v>0.499398499727249</v>
      </c>
    </row>
    <row r="5149" spans="1:15">
      <c r="A5149" s="8">
        <v>2009</v>
      </c>
      <c r="B5149" s="8" t="s">
        <v>769</v>
      </c>
      <c r="C5149" s="8">
        <v>450200</v>
      </c>
      <c r="D5149" s="8" t="s">
        <v>27</v>
      </c>
      <c r="E5149" s="8" t="s">
        <v>766</v>
      </c>
      <c r="F5149" s="9">
        <v>1046.0537</v>
      </c>
      <c r="G5149" s="9">
        <v>90.4495010375977</v>
      </c>
      <c r="H5149" s="9">
        <v>636.428894042969</v>
      </c>
      <c r="I5149" s="9">
        <v>319.175323486328</v>
      </c>
      <c r="J5149" s="10">
        <v>0.0864673629403114</v>
      </c>
      <c r="K5149" s="10">
        <v>0.608409404754639</v>
      </c>
      <c r="L5149" s="10">
        <v>0.305123269557953</v>
      </c>
      <c r="M5149" s="10">
        <v>0.305123269557953</v>
      </c>
      <c r="N5149" s="10">
        <v>2.21865606307983</v>
      </c>
      <c r="O5149" s="10">
        <v>0.501509785652161</v>
      </c>
    </row>
    <row r="5150" spans="1:15">
      <c r="A5150" s="8">
        <v>2010</v>
      </c>
      <c r="B5150" s="8" t="s">
        <v>769</v>
      </c>
      <c r="C5150" s="8">
        <v>450200</v>
      </c>
      <c r="D5150" s="8" t="s">
        <v>27</v>
      </c>
      <c r="E5150" s="8" t="s">
        <v>766</v>
      </c>
      <c r="F5150" s="9">
        <v>1315.312</v>
      </c>
      <c r="G5150" s="9">
        <v>109.481101989746</v>
      </c>
      <c r="H5150" s="9">
        <v>839.957153320313</v>
      </c>
      <c r="I5150" s="9">
        <v>365.873748779297</v>
      </c>
      <c r="J5150" s="10">
        <v>0.0832358449697495</v>
      </c>
      <c r="K5150" s="10">
        <v>0.638599157333374</v>
      </c>
      <c r="L5150" s="10">
        <v>0.278164982795715</v>
      </c>
      <c r="M5150" s="10">
        <v>0.278164982795715</v>
      </c>
      <c r="N5150" s="10">
        <v>2.1949291229248</v>
      </c>
      <c r="O5150" s="10">
        <v>0.435586214065552</v>
      </c>
    </row>
    <row r="5151" spans="1:15">
      <c r="A5151" s="8">
        <v>2011</v>
      </c>
      <c r="B5151" s="8" t="s">
        <v>769</v>
      </c>
      <c r="C5151" s="8">
        <v>450200</v>
      </c>
      <c r="D5151" s="8" t="s">
        <v>27</v>
      </c>
      <c r="E5151" s="8" t="s">
        <v>766</v>
      </c>
      <c r="F5151" s="9">
        <v>1579.72</v>
      </c>
      <c r="G5151" s="9">
        <v>135.860000610352</v>
      </c>
      <c r="H5151" s="9">
        <v>1003.67999267578</v>
      </c>
      <c r="I5151" s="9">
        <v>440.170013427734</v>
      </c>
      <c r="J5151" s="10">
        <v>0.0860025808215141</v>
      </c>
      <c r="K5151" s="10">
        <v>0.635353088378906</v>
      </c>
      <c r="L5151" s="10">
        <v>0.278638005256653</v>
      </c>
      <c r="M5151" s="10">
        <v>0.278638005256653</v>
      </c>
      <c r="N5151" s="10">
        <v>2.19262266159058</v>
      </c>
      <c r="O5151" s="10">
        <v>0.438556134700775</v>
      </c>
    </row>
    <row r="5152" spans="1:15">
      <c r="A5152" s="8">
        <v>2012</v>
      </c>
      <c r="B5152" s="8" t="s">
        <v>769</v>
      </c>
      <c r="C5152" s="8">
        <v>450200</v>
      </c>
      <c r="D5152" s="8" t="s">
        <v>27</v>
      </c>
      <c r="E5152" s="8" t="s">
        <v>766</v>
      </c>
      <c r="F5152" s="9">
        <v>1820.61</v>
      </c>
      <c r="G5152" s="9">
        <v>147.380004882812</v>
      </c>
      <c r="H5152" s="9">
        <v>1147.35998535156</v>
      </c>
      <c r="I5152" s="9">
        <v>525.869995117188</v>
      </c>
      <c r="J5152" s="10">
        <v>0.0809508934617043</v>
      </c>
      <c r="K5152" s="10">
        <v>0.630206346511841</v>
      </c>
      <c r="L5152" s="10">
        <v>0.288842737674713</v>
      </c>
      <c r="M5152" s="10">
        <v>0.288842737674713</v>
      </c>
      <c r="N5152" s="10">
        <v>2.20789170265198</v>
      </c>
      <c r="O5152" s="10">
        <v>0.458330422639847</v>
      </c>
    </row>
    <row r="5153" spans="1:15">
      <c r="A5153" s="8">
        <v>2013</v>
      </c>
      <c r="B5153" s="8" t="s">
        <v>769</v>
      </c>
      <c r="C5153" s="8">
        <v>450200</v>
      </c>
      <c r="D5153" s="8" t="s">
        <v>27</v>
      </c>
      <c r="E5153" s="8" t="s">
        <v>766</v>
      </c>
      <c r="F5153" s="9">
        <v>2010.0543</v>
      </c>
      <c r="G5153" s="9">
        <v>159.291107177734</v>
      </c>
      <c r="H5153" s="9">
        <v>1274.92565917969</v>
      </c>
      <c r="I5153" s="9">
        <v>575.837463378906</v>
      </c>
      <c r="J5153" s="10">
        <v>0.0792471691966057</v>
      </c>
      <c r="K5153" s="10">
        <v>0.634274244308472</v>
      </c>
      <c r="L5153" s="10">
        <v>0.28647854924202</v>
      </c>
      <c r="M5153" s="10">
        <v>0.28647854924202</v>
      </c>
      <c r="N5153" s="10">
        <v>2.20723128318787</v>
      </c>
      <c r="O5153" s="10">
        <v>0.451663553714752</v>
      </c>
    </row>
    <row r="5154" spans="1:15">
      <c r="A5154" s="8">
        <v>2014</v>
      </c>
      <c r="B5154" s="8" t="s">
        <v>769</v>
      </c>
      <c r="C5154" s="8">
        <v>450200</v>
      </c>
      <c r="D5154" s="8" t="s">
        <v>27</v>
      </c>
      <c r="E5154" s="8" t="s">
        <v>766</v>
      </c>
      <c r="F5154" s="9">
        <v>2208.5074</v>
      </c>
      <c r="G5154" s="9">
        <v>160.068893432617</v>
      </c>
      <c r="H5154" s="9">
        <v>1312.53845214844</v>
      </c>
      <c r="I5154" s="9">
        <v>735.900024414063</v>
      </c>
      <c r="J5154" s="10">
        <v>0.0724783167243004</v>
      </c>
      <c r="K5154" s="10">
        <v>0.594310164451599</v>
      </c>
      <c r="L5154" s="10">
        <v>0.333211481571198</v>
      </c>
      <c r="M5154" s="10">
        <v>0.333211481571198</v>
      </c>
      <c r="N5154" s="10">
        <v>2.26073312759399</v>
      </c>
      <c r="O5154" s="10">
        <v>0.560669302940369</v>
      </c>
    </row>
    <row r="5155" spans="1:15">
      <c r="A5155" s="8">
        <v>2015</v>
      </c>
      <c r="B5155" s="8" t="s">
        <v>769</v>
      </c>
      <c r="C5155" s="8">
        <v>450200</v>
      </c>
      <c r="D5155" s="8" t="s">
        <v>27</v>
      </c>
      <c r="E5155" s="8" t="s">
        <v>766</v>
      </c>
      <c r="F5155" s="9">
        <v>2298.62</v>
      </c>
      <c r="G5155" s="9">
        <v>167.100006103516</v>
      </c>
      <c r="H5155" s="9">
        <v>1300.10998535156</v>
      </c>
      <c r="I5155" s="9">
        <v>831.409973144531</v>
      </c>
      <c r="J5155" s="10">
        <v>0.072695791721344</v>
      </c>
      <c r="K5155" s="10">
        <v>0.565604567527771</v>
      </c>
      <c r="L5155" s="10">
        <v>0.361699610948563</v>
      </c>
      <c r="M5155" s="10">
        <v>0.361699610948563</v>
      </c>
      <c r="N5155" s="10">
        <v>2.28900384902954</v>
      </c>
      <c r="O5155" s="10">
        <v>0.639492034912109</v>
      </c>
    </row>
    <row r="5156" spans="1:15">
      <c r="A5156" s="8">
        <v>2016</v>
      </c>
      <c r="B5156" s="8" t="s">
        <v>769</v>
      </c>
      <c r="C5156" s="8">
        <v>450200</v>
      </c>
      <c r="D5156" s="8" t="s">
        <v>27</v>
      </c>
      <c r="E5156" s="8" t="s">
        <v>766</v>
      </c>
      <c r="F5156" s="9">
        <v>2476.94</v>
      </c>
      <c r="G5156" s="9">
        <v>179.460006713867</v>
      </c>
      <c r="H5156" s="9">
        <v>1361.81005859375</v>
      </c>
      <c r="I5156" s="9">
        <v>935.669982910156</v>
      </c>
      <c r="J5156" s="10">
        <v>0.0724522992968559</v>
      </c>
      <c r="K5156" s="10">
        <v>0.54979532957077</v>
      </c>
      <c r="L5156" s="10">
        <v>0.377752393484116</v>
      </c>
      <c r="M5156" s="10">
        <v>0.377752393484116</v>
      </c>
      <c r="N5156" s="10">
        <v>2.30530023574829</v>
      </c>
      <c r="O5156" s="10">
        <v>0.687078177928925</v>
      </c>
    </row>
    <row r="5157" spans="1:15">
      <c r="A5157" s="8">
        <v>2017</v>
      </c>
      <c r="B5157" s="8" t="s">
        <v>769</v>
      </c>
      <c r="C5157" s="8">
        <v>450200</v>
      </c>
      <c r="D5157" s="8" t="s">
        <v>27</v>
      </c>
      <c r="E5157" s="8" t="s">
        <v>766</v>
      </c>
      <c r="F5157" s="9">
        <v>2755.6424</v>
      </c>
      <c r="G5157" s="9">
        <v>189.487503051758</v>
      </c>
      <c r="H5157" s="9">
        <v>1487.08349609375</v>
      </c>
      <c r="I5157" s="9">
        <v>1079.07153320312</v>
      </c>
      <c r="J5157" s="10">
        <v>0.0687634572386742</v>
      </c>
      <c r="K5157" s="10">
        <v>0.53965038061142</v>
      </c>
      <c r="L5157" s="10">
        <v>0.391586184501648</v>
      </c>
      <c r="M5157" s="10">
        <v>0.391586184501648</v>
      </c>
      <c r="N5157" s="10">
        <v>2.32282280921936</v>
      </c>
      <c r="O5157" s="10">
        <v>0.725629389286041</v>
      </c>
    </row>
    <row r="5158" spans="1:15">
      <c r="A5158" s="8">
        <v>2018</v>
      </c>
      <c r="B5158" s="8" t="s">
        <v>769</v>
      </c>
      <c r="C5158" s="8">
        <v>450200</v>
      </c>
      <c r="D5158" s="8" t="s">
        <v>27</v>
      </c>
      <c r="E5158" s="8" t="s">
        <v>766</v>
      </c>
      <c r="F5158" s="9">
        <v>3053.65</v>
      </c>
      <c r="G5158" s="9">
        <v>195</v>
      </c>
      <c r="H5158" s="9">
        <v>1608.66003417969</v>
      </c>
      <c r="I5158" s="9">
        <v>1249.98999023437</v>
      </c>
      <c r="J5158" s="10">
        <v>0.0638580024242401</v>
      </c>
      <c r="K5158" s="10">
        <v>0.526799082756042</v>
      </c>
      <c r="L5158" s="10">
        <v>0.409342914819717</v>
      </c>
      <c r="M5158" s="10">
        <v>0.409342914819717</v>
      </c>
      <c r="N5158" s="10">
        <v>2.34548497200012</v>
      </c>
      <c r="O5158" s="10">
        <v>0.777038037776947</v>
      </c>
    </row>
    <row r="5159" spans="1:15">
      <c r="A5159" s="8">
        <v>2019</v>
      </c>
      <c r="B5159" s="8" t="s">
        <v>769</v>
      </c>
      <c r="C5159" s="8">
        <v>450200</v>
      </c>
      <c r="D5159" s="8" t="s">
        <v>27</v>
      </c>
      <c r="E5159" s="8" t="s">
        <v>766</v>
      </c>
      <c r="F5159" s="9">
        <v>3128.35</v>
      </c>
      <c r="G5159" s="9">
        <v>223.470001220703</v>
      </c>
      <c r="H5159" s="9">
        <v>1551.91003417969</v>
      </c>
      <c r="I5159" s="9">
        <v>1352.9599609375</v>
      </c>
      <c r="J5159" s="10">
        <v>0.0714338198304176</v>
      </c>
      <c r="K5159" s="10">
        <v>0.496079415082932</v>
      </c>
      <c r="L5159" s="10">
        <v>0.432483553886414</v>
      </c>
      <c r="M5159" s="10">
        <v>0.432483553886414</v>
      </c>
      <c r="N5159" s="10">
        <v>2.36104321479797</v>
      </c>
      <c r="O5159" s="10">
        <v>0.871803104877472</v>
      </c>
    </row>
    <row r="5160" spans="1:15">
      <c r="A5160" s="8">
        <v>2020</v>
      </c>
      <c r="B5160" s="8" t="s">
        <v>769</v>
      </c>
      <c r="C5160" s="8">
        <v>450200</v>
      </c>
      <c r="D5160" s="8" t="s">
        <v>27</v>
      </c>
      <c r="E5160" s="8" t="s">
        <v>766</v>
      </c>
      <c r="F5160" s="9">
        <v>3176.94</v>
      </c>
      <c r="G5160" s="9">
        <v>231.369995117187</v>
      </c>
      <c r="H5160" s="9">
        <v>1501.13000488281</v>
      </c>
      <c r="I5160" s="9">
        <v>1444.43005371094</v>
      </c>
      <c r="J5160" s="10">
        <v>0.0728279426693916</v>
      </c>
      <c r="K5160" s="10">
        <v>0.472508132457733</v>
      </c>
      <c r="L5160" s="10">
        <v>0.454660803079605</v>
      </c>
      <c r="M5160" s="10">
        <v>0.454660803079605</v>
      </c>
      <c r="N5160" s="10">
        <v>2.38182663917541</v>
      </c>
      <c r="O5160" s="10">
        <v>0.96222847700119</v>
      </c>
    </row>
    <row r="5161" spans="1:15">
      <c r="A5161" s="8">
        <v>2021</v>
      </c>
      <c r="B5161" s="8" t="s">
        <v>769</v>
      </c>
      <c r="C5161" s="8">
        <v>450200</v>
      </c>
      <c r="D5161" s="8" t="s">
        <v>27</v>
      </c>
      <c r="E5161" s="8" t="s">
        <v>766</v>
      </c>
      <c r="F5161" s="9">
        <v>3057.24</v>
      </c>
      <c r="G5161" s="9">
        <v>257.850006103516</v>
      </c>
      <c r="H5161" s="9">
        <v>1277.5</v>
      </c>
      <c r="I5161" s="9">
        <v>1521.88000488281</v>
      </c>
      <c r="J5161" s="10">
        <v>0.0843407809734344</v>
      </c>
      <c r="K5161" s="10">
        <v>0.417860567569733</v>
      </c>
      <c r="L5161" s="10">
        <v>0.497795403003693</v>
      </c>
      <c r="M5161" s="10">
        <v>0.497795403003693</v>
      </c>
      <c r="N5161" s="10">
        <v>2.41344809532166</v>
      </c>
      <c r="O5161" s="10">
        <v>1.19129550457001</v>
      </c>
    </row>
    <row r="5162" spans="1:15">
      <c r="A5162" s="8">
        <v>2022</v>
      </c>
      <c r="B5162" s="8" t="s">
        <v>769</v>
      </c>
      <c r="C5162" s="8">
        <v>450200</v>
      </c>
      <c r="D5162" s="8" t="s">
        <v>27</v>
      </c>
      <c r="E5162" s="8" t="s">
        <v>766</v>
      </c>
      <c r="F5162" s="9">
        <v>3109.09</v>
      </c>
      <c r="G5162" s="9">
        <v>285.23</v>
      </c>
      <c r="H5162" s="9">
        <v>1292.44</v>
      </c>
      <c r="I5162" s="9">
        <v>1531.42</v>
      </c>
      <c r="J5162" s="10">
        <v>0.0917406700996111</v>
      </c>
      <c r="K5162" s="10">
        <v>0.41569719757228</v>
      </c>
      <c r="L5162" s="10">
        <v>0.492562132328109</v>
      </c>
      <c r="M5162" s="10">
        <v>0.492562132328109</v>
      </c>
      <c r="N5162" s="10">
        <v>2.4008214622285</v>
      </c>
      <c r="O5162" s="10">
        <v>1.18490606914054</v>
      </c>
    </row>
    <row r="5163" spans="1:15">
      <c r="A5163" s="1">
        <v>2023</v>
      </c>
      <c r="B5163" s="1" t="s">
        <v>769</v>
      </c>
      <c r="C5163" s="1">
        <v>450200</v>
      </c>
      <c r="D5163" s="1" t="s">
        <v>27</v>
      </c>
      <c r="E5163" s="1" t="s">
        <v>766</v>
      </c>
      <c r="F5163" s="14" t="s">
        <v>770</v>
      </c>
      <c r="G5163" s="14">
        <v>298.68</v>
      </c>
      <c r="H5163" s="14" t="s">
        <v>771</v>
      </c>
      <c r="I5163" s="14">
        <v>1584.56</v>
      </c>
      <c r="J5163" s="18">
        <f>G5163/F5163</f>
        <v>0.095857965377135</v>
      </c>
      <c r="K5163" s="18">
        <f>H5163/F5163</f>
        <v>0.395595437535704</v>
      </c>
      <c r="L5163" s="18">
        <f>I5163/F5163</f>
        <v>0.50854659708716</v>
      </c>
      <c r="M5163" s="18">
        <f>I5163/F5163</f>
        <v>0.50854659708716</v>
      </c>
      <c r="N5163" s="18">
        <f>J5163*1+K5163*2+L5163*3</f>
        <v>2.41268863171002</v>
      </c>
      <c r="O5163" s="18">
        <f>I5163/H5163</f>
        <v>1.28552189644822</v>
      </c>
    </row>
    <row r="5164" spans="1:15">
      <c r="A5164" s="8">
        <v>2000</v>
      </c>
      <c r="B5164" s="8" t="s">
        <v>772</v>
      </c>
      <c r="C5164" s="8">
        <v>450300</v>
      </c>
      <c r="D5164" s="8" t="s">
        <v>27</v>
      </c>
      <c r="E5164" s="8" t="s">
        <v>766</v>
      </c>
      <c r="F5164" s="9">
        <v>302.4924</v>
      </c>
      <c r="G5164" s="9">
        <v>99.5009</v>
      </c>
      <c r="H5164" s="9">
        <v>93.5675</v>
      </c>
      <c r="I5164" s="9">
        <v>109.424</v>
      </c>
      <c r="J5164" s="10">
        <v>0.3289368592401</v>
      </c>
      <c r="K5164" s="10">
        <v>0.309321820977982</v>
      </c>
      <c r="L5164" s="10">
        <v>0.361741319781919</v>
      </c>
      <c r="M5164" s="10">
        <v>0.361741319781919</v>
      </c>
      <c r="N5164" s="10">
        <v>2.03280446054182</v>
      </c>
      <c r="O5164" s="10">
        <v>1.16946589360622</v>
      </c>
    </row>
    <row r="5165" spans="1:15">
      <c r="A5165" s="8">
        <v>2001</v>
      </c>
      <c r="B5165" s="8" t="s">
        <v>772</v>
      </c>
      <c r="C5165" s="8">
        <v>450300</v>
      </c>
      <c r="D5165" s="8" t="s">
        <v>27</v>
      </c>
      <c r="E5165" s="8" t="s">
        <v>766</v>
      </c>
      <c r="F5165" s="9">
        <v>329.7756</v>
      </c>
      <c r="G5165" s="9">
        <v>104.182197570801</v>
      </c>
      <c r="H5165" s="9">
        <v>99.651496887207</v>
      </c>
      <c r="I5165" s="9">
        <v>125.941902160645</v>
      </c>
      <c r="J5165" s="10">
        <v>0.315918445587158</v>
      </c>
      <c r="K5165" s="10">
        <v>0.302179723978043</v>
      </c>
      <c r="L5165" s="10">
        <v>0.381901830434799</v>
      </c>
      <c r="M5165" s="10">
        <v>0.381901830434799</v>
      </c>
      <c r="N5165" s="10">
        <v>2.06598329544067</v>
      </c>
      <c r="O5165" s="10">
        <v>1.26382350921631</v>
      </c>
    </row>
    <row r="5166" spans="1:15">
      <c r="A5166" s="8">
        <v>2002</v>
      </c>
      <c r="B5166" s="8" t="s">
        <v>772</v>
      </c>
      <c r="C5166" s="8">
        <v>450300</v>
      </c>
      <c r="D5166" s="8" t="s">
        <v>27</v>
      </c>
      <c r="E5166" s="8" t="s">
        <v>766</v>
      </c>
      <c r="F5166" s="9">
        <v>357.75</v>
      </c>
      <c r="G5166" s="9">
        <v>106.720001220703</v>
      </c>
      <c r="H5166" s="9">
        <v>110.540000915527</v>
      </c>
      <c r="I5166" s="9">
        <v>140.5</v>
      </c>
      <c r="J5166" s="10">
        <v>0.298308879137039</v>
      </c>
      <c r="K5166" s="10">
        <v>0.308986723423004</v>
      </c>
      <c r="L5166" s="10">
        <v>0.392732352018356</v>
      </c>
      <c r="M5166" s="10">
        <v>0.392732352018356</v>
      </c>
      <c r="N5166" s="10">
        <v>2.09447932243347</v>
      </c>
      <c r="O5166" s="10">
        <v>1.27103304862976</v>
      </c>
    </row>
    <row r="5167" spans="1:15">
      <c r="A5167" s="8">
        <v>2003</v>
      </c>
      <c r="B5167" s="8" t="s">
        <v>772</v>
      </c>
      <c r="C5167" s="8">
        <v>450300</v>
      </c>
      <c r="D5167" s="8" t="s">
        <v>27</v>
      </c>
      <c r="E5167" s="8" t="s">
        <v>766</v>
      </c>
      <c r="F5167" s="9">
        <v>388.29</v>
      </c>
      <c r="G5167" s="9">
        <v>105.639999389648</v>
      </c>
      <c r="H5167" s="9">
        <v>137.740005493164</v>
      </c>
      <c r="I5167" s="9">
        <v>144.899993896484</v>
      </c>
      <c r="J5167" s="10">
        <v>0.272064685821533</v>
      </c>
      <c r="K5167" s="10">
        <v>0.354734867811203</v>
      </c>
      <c r="L5167" s="10">
        <v>0.373174667358398</v>
      </c>
      <c r="M5167" s="10">
        <v>0.373174667358398</v>
      </c>
      <c r="N5167" s="10">
        <v>2.10105848312378</v>
      </c>
      <c r="O5167" s="10">
        <v>1.05198192596436</v>
      </c>
    </row>
    <row r="5168" spans="1:15">
      <c r="A5168" s="8">
        <v>2004</v>
      </c>
      <c r="B5168" s="8" t="s">
        <v>772</v>
      </c>
      <c r="C5168" s="8">
        <v>450300</v>
      </c>
      <c r="D5168" s="8" t="s">
        <v>27</v>
      </c>
      <c r="E5168" s="8" t="s">
        <v>766</v>
      </c>
      <c r="F5168" s="9">
        <v>454.76</v>
      </c>
      <c r="G5168" s="9">
        <v>118.069999694824</v>
      </c>
      <c r="H5168" s="9">
        <v>167.940002441406</v>
      </c>
      <c r="I5168" s="9">
        <v>168.759994506836</v>
      </c>
      <c r="J5168" s="10">
        <v>0.259631454944611</v>
      </c>
      <c r="K5168" s="10">
        <v>0.369293689727783</v>
      </c>
      <c r="L5168" s="10">
        <v>0.371096819639206</v>
      </c>
      <c r="M5168" s="10">
        <v>0.371096819639206</v>
      </c>
      <c r="N5168" s="10">
        <v>2.11150932312012</v>
      </c>
      <c r="O5168" s="10">
        <v>1.00488269329071</v>
      </c>
    </row>
    <row r="5169" spans="1:15">
      <c r="A5169" s="8">
        <v>2005</v>
      </c>
      <c r="B5169" s="8" t="s">
        <v>772</v>
      </c>
      <c r="C5169" s="8">
        <v>450300</v>
      </c>
      <c r="D5169" s="8" t="s">
        <v>27</v>
      </c>
      <c r="E5169" s="8" t="s">
        <v>766</v>
      </c>
      <c r="F5169" s="9">
        <v>531.76</v>
      </c>
      <c r="G5169" s="9">
        <v>125.919998168945</v>
      </c>
      <c r="H5169" s="9">
        <v>210.919998168945</v>
      </c>
      <c r="I5169" s="9">
        <v>194.919998168945</v>
      </c>
      <c r="J5169" s="10">
        <v>0.23679855465889</v>
      </c>
      <c r="K5169" s="10">
        <v>0.396645098924637</v>
      </c>
      <c r="L5169" s="10">
        <v>0.366556346416473</v>
      </c>
      <c r="M5169" s="10">
        <v>0.366556346416473</v>
      </c>
      <c r="N5169" s="10">
        <v>2.12975788116455</v>
      </c>
      <c r="O5169" s="10">
        <v>0.924141883850098</v>
      </c>
    </row>
    <row r="5170" spans="1:15">
      <c r="A5170" s="8">
        <v>2006</v>
      </c>
      <c r="B5170" s="8" t="s">
        <v>772</v>
      </c>
      <c r="C5170" s="8">
        <v>450300</v>
      </c>
      <c r="D5170" s="8" t="s">
        <v>27</v>
      </c>
      <c r="E5170" s="8" t="s">
        <v>766</v>
      </c>
      <c r="F5170" s="9">
        <v>607.0178</v>
      </c>
      <c r="G5170" s="9">
        <v>133.457305908203</v>
      </c>
      <c r="H5170" s="9">
        <v>250.22802734375</v>
      </c>
      <c r="I5170" s="9">
        <v>223.332443237305</v>
      </c>
      <c r="J5170" s="10">
        <v>0.219857320189476</v>
      </c>
      <c r="K5170" s="10">
        <v>0.412225186824799</v>
      </c>
      <c r="L5170" s="10">
        <v>0.367917448282242</v>
      </c>
      <c r="M5170" s="10">
        <v>0.367917448282242</v>
      </c>
      <c r="N5170" s="10">
        <v>2.14806008338928</v>
      </c>
      <c r="O5170" s="10">
        <v>0.89251571893692</v>
      </c>
    </row>
    <row r="5171" spans="1:15">
      <c r="A5171" s="8">
        <v>2007</v>
      </c>
      <c r="B5171" s="8" t="s">
        <v>772</v>
      </c>
      <c r="C5171" s="8">
        <v>450300</v>
      </c>
      <c r="D5171" s="8" t="s">
        <v>27</v>
      </c>
      <c r="E5171" s="8" t="s">
        <v>766</v>
      </c>
      <c r="F5171" s="9">
        <v>744.3201</v>
      </c>
      <c r="G5171" s="9">
        <v>157.78450012207</v>
      </c>
      <c r="H5171" s="9">
        <v>317.219573974609</v>
      </c>
      <c r="I5171" s="9">
        <v>269.316009521484</v>
      </c>
      <c r="J5171" s="10">
        <v>0.211984738707542</v>
      </c>
      <c r="K5171" s="10">
        <v>0.426187038421631</v>
      </c>
      <c r="L5171" s="10">
        <v>0.361828207969666</v>
      </c>
      <c r="M5171" s="10">
        <v>0.361828207969666</v>
      </c>
      <c r="N5171" s="10">
        <v>2.14984345436096</v>
      </c>
      <c r="O5171" s="10">
        <v>0.848989248275757</v>
      </c>
    </row>
    <row r="5172" spans="1:15">
      <c r="A5172" s="8">
        <v>2008</v>
      </c>
      <c r="B5172" s="8" t="s">
        <v>772</v>
      </c>
      <c r="C5172" s="8">
        <v>450300</v>
      </c>
      <c r="D5172" s="8" t="s">
        <v>27</v>
      </c>
      <c r="E5172" s="8" t="s">
        <v>766</v>
      </c>
      <c r="F5172" s="9">
        <v>883.025</v>
      </c>
      <c r="G5172" s="9">
        <v>171.510498046875</v>
      </c>
      <c r="H5172" s="9">
        <v>399.448913574219</v>
      </c>
      <c r="I5172" s="9">
        <v>312.065643310547</v>
      </c>
      <c r="J5172" s="10">
        <v>0.194230630993843</v>
      </c>
      <c r="K5172" s="10">
        <v>0.452364206314087</v>
      </c>
      <c r="L5172" s="10">
        <v>0.353405207395554</v>
      </c>
      <c r="M5172" s="10">
        <v>0.353405207395554</v>
      </c>
      <c r="N5172" s="10">
        <v>2.15917468070984</v>
      </c>
      <c r="O5172" s="10">
        <v>0.781240463256836</v>
      </c>
    </row>
    <row r="5173" spans="1:15">
      <c r="A5173" s="8">
        <v>2009</v>
      </c>
      <c r="B5173" s="8" t="s">
        <v>772</v>
      </c>
      <c r="C5173" s="8">
        <v>450300</v>
      </c>
      <c r="D5173" s="8" t="s">
        <v>27</v>
      </c>
      <c r="E5173" s="8" t="s">
        <v>766</v>
      </c>
      <c r="F5173" s="9">
        <v>948.2319</v>
      </c>
      <c r="G5173" s="9">
        <v>177.904495239258</v>
      </c>
      <c r="H5173" s="9">
        <v>412.000885009766</v>
      </c>
      <c r="I5173" s="9">
        <v>358.326507568359</v>
      </c>
      <c r="J5173" s="10">
        <v>0.1876170784235</v>
      </c>
      <c r="K5173" s="10">
        <v>0.434493809938431</v>
      </c>
      <c r="L5173" s="10">
        <v>0.377889096736908</v>
      </c>
      <c r="M5173" s="10">
        <v>0.377889096736908</v>
      </c>
      <c r="N5173" s="10">
        <v>2.19027209281921</v>
      </c>
      <c r="O5173" s="10">
        <v>0.869722664356232</v>
      </c>
    </row>
    <row r="5174" spans="1:15">
      <c r="A5174" s="8">
        <v>2010</v>
      </c>
      <c r="B5174" s="8" t="s">
        <v>772</v>
      </c>
      <c r="C5174" s="8">
        <v>450300</v>
      </c>
      <c r="D5174" s="8" t="s">
        <v>27</v>
      </c>
      <c r="E5174" s="8" t="s">
        <v>766</v>
      </c>
      <c r="F5174" s="9">
        <v>1103.5587</v>
      </c>
      <c r="G5174" s="9">
        <v>203.31379699707</v>
      </c>
      <c r="H5174" s="9">
        <v>492.352661132813</v>
      </c>
      <c r="I5174" s="9">
        <v>407.892242431641</v>
      </c>
      <c r="J5174" s="10">
        <v>0.184234693646431</v>
      </c>
      <c r="K5174" s="10">
        <v>0.446149945259094</v>
      </c>
      <c r="L5174" s="10">
        <v>0.369615346193314</v>
      </c>
      <c r="M5174" s="10">
        <v>0.369615346193314</v>
      </c>
      <c r="N5174" s="10">
        <v>2.18538069725037</v>
      </c>
      <c r="O5174" s="10">
        <v>0.828455448150635</v>
      </c>
    </row>
    <row r="5175" spans="1:15">
      <c r="A5175" s="8">
        <v>2011</v>
      </c>
      <c r="B5175" s="8" t="s">
        <v>772</v>
      </c>
      <c r="C5175" s="8">
        <v>450300</v>
      </c>
      <c r="D5175" s="8" t="s">
        <v>27</v>
      </c>
      <c r="E5175" s="8" t="s">
        <v>766</v>
      </c>
      <c r="F5175" s="9">
        <v>1327.57</v>
      </c>
      <c r="G5175" s="9">
        <v>247.110000610352</v>
      </c>
      <c r="H5175" s="9">
        <v>615.080017089844</v>
      </c>
      <c r="I5175" s="9">
        <v>465.369995117188</v>
      </c>
      <c r="J5175" s="10">
        <v>0.186137080192566</v>
      </c>
      <c r="K5175" s="10">
        <v>0.463312685489655</v>
      </c>
      <c r="L5175" s="10">
        <v>0.350542724132538</v>
      </c>
      <c r="M5175" s="10">
        <v>0.350542724132538</v>
      </c>
      <c r="N5175" s="10">
        <v>2.16439056396484</v>
      </c>
      <c r="O5175" s="10">
        <v>0.756600737571716</v>
      </c>
    </row>
    <row r="5176" spans="1:15">
      <c r="A5176" s="8">
        <v>2012</v>
      </c>
      <c r="B5176" s="8" t="s">
        <v>772</v>
      </c>
      <c r="C5176" s="8">
        <v>450300</v>
      </c>
      <c r="D5176" s="8" t="s">
        <v>27</v>
      </c>
      <c r="E5176" s="8" t="s">
        <v>766</v>
      </c>
      <c r="F5176" s="9">
        <v>1485.02</v>
      </c>
      <c r="G5176" s="9">
        <v>271.839996337891</v>
      </c>
      <c r="H5176" s="9">
        <v>697.460021972656</v>
      </c>
      <c r="I5176" s="9">
        <v>515.710021972656</v>
      </c>
      <c r="J5176" s="10">
        <v>0.183054774999619</v>
      </c>
      <c r="K5176" s="10">
        <v>0.469663709402084</v>
      </c>
      <c r="L5176" s="10">
        <v>0.34727481007576</v>
      </c>
      <c r="M5176" s="10">
        <v>0.34727481007576</v>
      </c>
      <c r="N5176" s="10">
        <v>2.16420650482178</v>
      </c>
      <c r="O5176" s="10">
        <v>0.739411592483521</v>
      </c>
    </row>
    <row r="5177" spans="1:15">
      <c r="A5177" s="8">
        <v>2013</v>
      </c>
      <c r="B5177" s="8" t="s">
        <v>772</v>
      </c>
      <c r="C5177" s="8">
        <v>450300</v>
      </c>
      <c r="D5177" s="8" t="s">
        <v>27</v>
      </c>
      <c r="E5177" s="8" t="s">
        <v>766</v>
      </c>
      <c r="F5177" s="9">
        <v>1657.9048</v>
      </c>
      <c r="G5177" s="9">
        <v>299.436614990234</v>
      </c>
      <c r="H5177" s="9">
        <v>792.869995117188</v>
      </c>
      <c r="I5177" s="9">
        <v>565.592590332031</v>
      </c>
      <c r="J5177" s="10">
        <v>0.180611461400986</v>
      </c>
      <c r="K5177" s="10">
        <v>0.478236138820648</v>
      </c>
      <c r="L5177" s="10">
        <v>0.341149002313614</v>
      </c>
      <c r="M5177" s="10">
        <v>0.341149002313614</v>
      </c>
      <c r="N5177" s="10">
        <v>2.16053080558777</v>
      </c>
      <c r="O5177" s="10">
        <v>0.71334844827652</v>
      </c>
    </row>
    <row r="5178" spans="1:15">
      <c r="A5178" s="8">
        <v>2014</v>
      </c>
      <c r="B5178" s="8" t="s">
        <v>772</v>
      </c>
      <c r="C5178" s="8">
        <v>450300</v>
      </c>
      <c r="D5178" s="8" t="s">
        <v>27</v>
      </c>
      <c r="E5178" s="8" t="s">
        <v>766</v>
      </c>
      <c r="F5178" s="9">
        <v>1826.2706</v>
      </c>
      <c r="G5178" s="9">
        <v>320.632385253906</v>
      </c>
      <c r="H5178" s="9">
        <v>865.051513671875</v>
      </c>
      <c r="I5178" s="9">
        <v>640.586669921875</v>
      </c>
      <c r="J5178" s="10">
        <v>0.175566747784615</v>
      </c>
      <c r="K5178" s="10">
        <v>0.473671048879623</v>
      </c>
      <c r="L5178" s="10">
        <v>0.350762188434601</v>
      </c>
      <c r="M5178" s="10">
        <v>0.350762188434601</v>
      </c>
      <c r="N5178" s="10">
        <v>2.17519545555115</v>
      </c>
      <c r="O5178" s="10">
        <v>0.740518510341644</v>
      </c>
    </row>
    <row r="5179" spans="1:15">
      <c r="A5179" s="8">
        <v>2015</v>
      </c>
      <c r="B5179" s="8" t="s">
        <v>772</v>
      </c>
      <c r="C5179" s="8">
        <v>450300</v>
      </c>
      <c r="D5179" s="8" t="s">
        <v>27</v>
      </c>
      <c r="E5179" s="8" t="s">
        <v>766</v>
      </c>
      <c r="F5179" s="9">
        <v>1942.9</v>
      </c>
      <c r="G5179" s="9">
        <v>339.589996337891</v>
      </c>
      <c r="H5179" s="9">
        <v>900.97998046875</v>
      </c>
      <c r="I5179" s="9">
        <v>702.330017089844</v>
      </c>
      <c r="J5179" s="10">
        <v>0.174785107374191</v>
      </c>
      <c r="K5179" s="10">
        <v>0.463729470968246</v>
      </c>
      <c r="L5179" s="10">
        <v>0.361485421657562</v>
      </c>
      <c r="M5179" s="10">
        <v>0.361485421657562</v>
      </c>
      <c r="N5179" s="10">
        <v>2.18670034408569</v>
      </c>
      <c r="O5179" s="10">
        <v>0.779517889022827</v>
      </c>
    </row>
    <row r="5180" spans="1:15">
      <c r="A5180" s="8">
        <v>2016</v>
      </c>
      <c r="B5180" s="8" t="s">
        <v>772</v>
      </c>
      <c r="C5180" s="8">
        <v>450300</v>
      </c>
      <c r="D5180" s="8" t="s">
        <v>27</v>
      </c>
      <c r="E5180" s="8" t="s">
        <v>766</v>
      </c>
      <c r="F5180" s="9">
        <v>2054.8216</v>
      </c>
      <c r="G5180" s="9">
        <v>361.269714355469</v>
      </c>
      <c r="H5180" s="9">
        <v>916.741882324219</v>
      </c>
      <c r="I5180" s="9">
        <v>776.809997558594</v>
      </c>
      <c r="J5180" s="10">
        <v>0.175815612077713</v>
      </c>
      <c r="K5180" s="10">
        <v>0.446141839027405</v>
      </c>
      <c r="L5180" s="10">
        <v>0.378042548894882</v>
      </c>
      <c r="M5180" s="10">
        <v>0.378042548894882</v>
      </c>
      <c r="N5180" s="10">
        <v>2.20222687721252</v>
      </c>
      <c r="O5180" s="10">
        <v>0.847359538078308</v>
      </c>
    </row>
    <row r="5181" spans="1:15">
      <c r="A5181" s="8">
        <v>2017</v>
      </c>
      <c r="B5181" s="8" t="s">
        <v>772</v>
      </c>
      <c r="C5181" s="8">
        <v>450300</v>
      </c>
      <c r="D5181" s="8" t="s">
        <v>27</v>
      </c>
      <c r="E5181" s="8" t="s">
        <v>766</v>
      </c>
      <c r="F5181" s="9">
        <v>2045.1807</v>
      </c>
      <c r="G5181" s="9">
        <v>381.832305908203</v>
      </c>
      <c r="H5181" s="9">
        <v>791.936157226563</v>
      </c>
      <c r="I5181" s="9">
        <v>871.412292480469</v>
      </c>
      <c r="J5181" s="10">
        <v>0.186698570847511</v>
      </c>
      <c r="K5181" s="10">
        <v>0.387220621109009</v>
      </c>
      <c r="L5181" s="10">
        <v>0.426080822944641</v>
      </c>
      <c r="M5181" s="10">
        <v>0.426080822944641</v>
      </c>
      <c r="N5181" s="10">
        <v>2.23938226699829</v>
      </c>
      <c r="O5181" s="10">
        <v>1.10035669803619</v>
      </c>
    </row>
    <row r="5182" spans="1:15">
      <c r="A5182" s="8">
        <v>2018</v>
      </c>
      <c r="B5182" s="8" t="s">
        <v>772</v>
      </c>
      <c r="C5182" s="8">
        <v>450300</v>
      </c>
      <c r="D5182" s="8" t="s">
        <v>27</v>
      </c>
      <c r="E5182" s="8" t="s">
        <v>766</v>
      </c>
      <c r="F5182" s="9">
        <v>2003.6055</v>
      </c>
      <c r="G5182" s="9">
        <v>393.510101318359</v>
      </c>
      <c r="H5182" s="9">
        <v>621.832275390625</v>
      </c>
      <c r="I5182" s="9">
        <v>988.263122558594</v>
      </c>
      <c r="J5182" s="10">
        <v>0.196400985121727</v>
      </c>
      <c r="K5182" s="10">
        <v>0.310356646776199</v>
      </c>
      <c r="L5182" s="10">
        <v>0.493242383003235</v>
      </c>
      <c r="M5182" s="10">
        <v>0.493242383003235</v>
      </c>
      <c r="N5182" s="10">
        <v>2.29684138298035</v>
      </c>
      <c r="O5182" s="10">
        <v>1.58927607536316</v>
      </c>
    </row>
    <row r="5183" spans="1:15">
      <c r="A5183" s="8">
        <v>2019</v>
      </c>
      <c r="B5183" s="8" t="s">
        <v>772</v>
      </c>
      <c r="C5183" s="8">
        <v>450300</v>
      </c>
      <c r="D5183" s="8" t="s">
        <v>27</v>
      </c>
      <c r="E5183" s="8" t="s">
        <v>766</v>
      </c>
      <c r="F5183" s="9">
        <v>2105.5615</v>
      </c>
      <c r="G5183" s="9">
        <v>486.899291992188</v>
      </c>
      <c r="H5183" s="9">
        <v>474.984497070313</v>
      </c>
      <c r="I5183" s="9">
        <v>1143.677734375</v>
      </c>
      <c r="J5183" s="10">
        <v>0.231244400143623</v>
      </c>
      <c r="K5183" s="10">
        <v>0.225585669279099</v>
      </c>
      <c r="L5183" s="10">
        <v>0.543169975280762</v>
      </c>
      <c r="M5183" s="10">
        <v>0.543169975280762</v>
      </c>
      <c r="N5183" s="10">
        <v>2.31192564964294</v>
      </c>
      <c r="O5183" s="10">
        <v>2.40782117843628</v>
      </c>
    </row>
    <row r="5184" spans="1:15">
      <c r="A5184" s="8">
        <v>2020</v>
      </c>
      <c r="B5184" s="8" t="s">
        <v>772</v>
      </c>
      <c r="C5184" s="8">
        <v>450300</v>
      </c>
      <c r="D5184" s="8" t="s">
        <v>27</v>
      </c>
      <c r="E5184" s="8" t="s">
        <v>766</v>
      </c>
      <c r="F5184" s="9">
        <v>2130.41</v>
      </c>
      <c r="G5184" s="9">
        <v>484.459991455078</v>
      </c>
      <c r="H5184" s="9">
        <v>486.480010986328</v>
      </c>
      <c r="I5184" s="9">
        <v>1159.46997070312</v>
      </c>
      <c r="J5184" s="10">
        <v>0.227402240037918</v>
      </c>
      <c r="K5184" s="10">
        <v>0.228350415825844</v>
      </c>
      <c r="L5184" s="10">
        <v>0.544247329235077</v>
      </c>
      <c r="M5184" s="10">
        <v>0.544247329235077</v>
      </c>
      <c r="N5184" s="10">
        <v>2.31684494018555</v>
      </c>
      <c r="O5184" s="10">
        <v>2.38338661193848</v>
      </c>
    </row>
    <row r="5185" spans="1:15">
      <c r="A5185" s="8">
        <v>2021</v>
      </c>
      <c r="B5185" s="8" t="s">
        <v>772</v>
      </c>
      <c r="C5185" s="8">
        <v>450300</v>
      </c>
      <c r="D5185" s="8" t="s">
        <v>27</v>
      </c>
      <c r="E5185" s="8" t="s">
        <v>766</v>
      </c>
      <c r="F5185" s="9">
        <v>2311.06</v>
      </c>
      <c r="G5185" s="9">
        <v>549.469970703125</v>
      </c>
      <c r="H5185" s="9">
        <v>506.399993896484</v>
      </c>
      <c r="I5185" s="9">
        <v>1255.18994140625</v>
      </c>
      <c r="J5185" s="10">
        <v>0.237756684422493</v>
      </c>
      <c r="K5185" s="10">
        <v>0.219120234251022</v>
      </c>
      <c r="L5185" s="10">
        <v>0.543123066425323</v>
      </c>
      <c r="M5185" s="10">
        <v>0.543123066425323</v>
      </c>
      <c r="N5185" s="10">
        <v>2.3053662776947</v>
      </c>
      <c r="O5185" s="10">
        <v>2.47865319252014</v>
      </c>
    </row>
    <row r="5186" spans="1:15">
      <c r="A5186" s="8">
        <v>2022</v>
      </c>
      <c r="B5186" s="8" t="s">
        <v>772</v>
      </c>
      <c r="C5186" s="8">
        <v>450300</v>
      </c>
      <c r="D5186" s="8" t="s">
        <v>27</v>
      </c>
      <c r="E5186" s="8" t="s">
        <v>766</v>
      </c>
      <c r="F5186" s="9">
        <v>2435.75</v>
      </c>
      <c r="G5186" s="9">
        <v>620.12</v>
      </c>
      <c r="H5186" s="9">
        <v>527.63</v>
      </c>
      <c r="I5186" s="9">
        <v>1288</v>
      </c>
      <c r="J5186" s="10">
        <v>0.25459098840193</v>
      </c>
      <c r="K5186" s="10">
        <v>0.216619111156728</v>
      </c>
      <c r="L5186" s="10">
        <v>0.528789900441343</v>
      </c>
      <c r="M5186" s="10">
        <v>0.528789900441343</v>
      </c>
      <c r="N5186" s="10">
        <v>2.27419891203941</v>
      </c>
      <c r="O5186" s="10">
        <v>2.44110456190891</v>
      </c>
    </row>
    <row r="5187" spans="1:15">
      <c r="A5187" s="1">
        <v>2023</v>
      </c>
      <c r="B5187" s="1" t="s">
        <v>772</v>
      </c>
      <c r="C5187" s="1">
        <v>450300</v>
      </c>
      <c r="D5187" s="1" t="s">
        <v>27</v>
      </c>
      <c r="E5187" s="1" t="s">
        <v>766</v>
      </c>
      <c r="F5187" s="14" t="s">
        <v>773</v>
      </c>
      <c r="G5187" s="14">
        <v>661.16</v>
      </c>
      <c r="H5187" s="14" t="s">
        <v>774</v>
      </c>
      <c r="I5187" s="14">
        <v>1363.8</v>
      </c>
      <c r="J5187" s="18">
        <f>G5187/F5187</f>
        <v>0.262004303597824</v>
      </c>
      <c r="K5187" s="18">
        <f>H5187/F5187</f>
        <v>0.197549406174831</v>
      </c>
      <c r="L5187" s="18">
        <f>I5187/F5187</f>
        <v>0.540446290227346</v>
      </c>
      <c r="M5187" s="18">
        <f>I5187/F5187</f>
        <v>0.540446290227346</v>
      </c>
      <c r="N5187" s="18">
        <f>J5187*1+K5187*2+L5187*3</f>
        <v>2.27844198662952</v>
      </c>
      <c r="O5187" s="18">
        <f>I5187/H5187</f>
        <v>2.73575254257688</v>
      </c>
    </row>
    <row r="5188" spans="1:15">
      <c r="A5188" s="8">
        <v>2000</v>
      </c>
      <c r="B5188" s="8" t="s">
        <v>775</v>
      </c>
      <c r="C5188" s="8">
        <v>450400</v>
      </c>
      <c r="D5188" s="8" t="s">
        <v>27</v>
      </c>
      <c r="E5188" s="8" t="s">
        <v>766</v>
      </c>
      <c r="F5188" s="9">
        <v>127.0786</v>
      </c>
      <c r="G5188" s="9">
        <v>41.7744</v>
      </c>
      <c r="H5188" s="9">
        <v>38.5131</v>
      </c>
      <c r="I5188" s="9">
        <v>46.7911</v>
      </c>
      <c r="J5188" s="10">
        <v>0.32872883396575</v>
      </c>
      <c r="K5188" s="10">
        <v>0.303065189575586</v>
      </c>
      <c r="L5188" s="10">
        <v>0.368205976458664</v>
      </c>
      <c r="M5188" s="10">
        <v>0.368205976458664</v>
      </c>
      <c r="N5188" s="10">
        <v>2.03947714249291</v>
      </c>
      <c r="O5188" s="10">
        <v>1.2149398516349</v>
      </c>
    </row>
    <row r="5189" spans="1:15">
      <c r="A5189" s="8">
        <v>2001</v>
      </c>
      <c r="B5189" s="8" t="s">
        <v>775</v>
      </c>
      <c r="C5189" s="8">
        <v>450400</v>
      </c>
      <c r="D5189" s="8" t="s">
        <v>27</v>
      </c>
      <c r="E5189" s="8" t="s">
        <v>766</v>
      </c>
      <c r="F5189" s="9">
        <v>139.0514</v>
      </c>
      <c r="G5189" s="9">
        <v>43.1339988708496</v>
      </c>
      <c r="H5189" s="9">
        <v>41.6422996520996</v>
      </c>
      <c r="I5189" s="9">
        <v>54.2751007080078</v>
      </c>
      <c r="J5189" s="10">
        <v>0.310201823711395</v>
      </c>
      <c r="K5189" s="10">
        <v>0.299474149942398</v>
      </c>
      <c r="L5189" s="10">
        <v>0.390324026346207</v>
      </c>
      <c r="M5189" s="10">
        <v>0.390324026346207</v>
      </c>
      <c r="N5189" s="10">
        <v>2.08012223243713</v>
      </c>
      <c r="O5189" s="10">
        <v>1.30336463451385</v>
      </c>
    </row>
    <row r="5190" spans="1:15">
      <c r="A5190" s="8">
        <v>2002</v>
      </c>
      <c r="B5190" s="8" t="s">
        <v>775</v>
      </c>
      <c r="C5190" s="8">
        <v>450400</v>
      </c>
      <c r="D5190" s="8" t="s">
        <v>27</v>
      </c>
      <c r="E5190" s="8" t="s">
        <v>766</v>
      </c>
      <c r="F5190" s="9">
        <v>153.16</v>
      </c>
      <c r="G5190" s="9">
        <v>46.0999984741211</v>
      </c>
      <c r="H5190" s="9">
        <v>47.060001373291</v>
      </c>
      <c r="I5190" s="9">
        <v>60</v>
      </c>
      <c r="J5190" s="10">
        <v>0.300992429256439</v>
      </c>
      <c r="K5190" s="10">
        <v>0.307260394096375</v>
      </c>
      <c r="L5190" s="10">
        <v>0.391747206449509</v>
      </c>
      <c r="M5190" s="10">
        <v>0.391747206449509</v>
      </c>
      <c r="N5190" s="10">
        <v>2.09075474739075</v>
      </c>
      <c r="O5190" s="10">
        <v>1.27496814727783</v>
      </c>
    </row>
    <row r="5191" spans="1:15">
      <c r="A5191" s="8">
        <v>2003</v>
      </c>
      <c r="B5191" s="8" t="s">
        <v>775</v>
      </c>
      <c r="C5191" s="8">
        <v>450400</v>
      </c>
      <c r="D5191" s="8" t="s">
        <v>27</v>
      </c>
      <c r="E5191" s="8" t="s">
        <v>766</v>
      </c>
      <c r="F5191" s="9">
        <v>162</v>
      </c>
      <c r="G5191" s="9">
        <v>40.2200012207031</v>
      </c>
      <c r="H5191" s="9">
        <v>56.0200004577637</v>
      </c>
      <c r="I5191" s="9">
        <v>65.7600021362305</v>
      </c>
      <c r="J5191" s="10">
        <v>0.248271614313126</v>
      </c>
      <c r="K5191" s="10">
        <v>0.345802485942841</v>
      </c>
      <c r="L5191" s="10">
        <v>0.405925929546356</v>
      </c>
      <c r="M5191" s="10">
        <v>0.405925929546356</v>
      </c>
      <c r="N5191" s="10">
        <v>2.15765428543091</v>
      </c>
      <c r="O5191" s="10">
        <v>1.17386651039124</v>
      </c>
    </row>
    <row r="5192" spans="1:15">
      <c r="A5192" s="8">
        <v>2004</v>
      </c>
      <c r="B5192" s="8" t="s">
        <v>775</v>
      </c>
      <c r="C5192" s="8">
        <v>450400</v>
      </c>
      <c r="D5192" s="8" t="s">
        <v>27</v>
      </c>
      <c r="E5192" s="8" t="s">
        <v>766</v>
      </c>
      <c r="F5192" s="9">
        <v>196.61</v>
      </c>
      <c r="G5192" s="9">
        <v>47.7400016784668</v>
      </c>
      <c r="H5192" s="9">
        <v>75.9300003051758</v>
      </c>
      <c r="I5192" s="9">
        <v>72.9499969482422</v>
      </c>
      <c r="J5192" s="10">
        <v>0.242815732955933</v>
      </c>
      <c r="K5192" s="10">
        <v>0.38619601726532</v>
      </c>
      <c r="L5192" s="10">
        <v>0.371039092540741</v>
      </c>
      <c r="M5192" s="10">
        <v>0.371039092540741</v>
      </c>
      <c r="N5192" s="10">
        <v>2.12832498550415</v>
      </c>
      <c r="O5192" s="10">
        <v>0.960753262042999</v>
      </c>
    </row>
    <row r="5193" spans="1:15">
      <c r="A5193" s="8">
        <v>2005</v>
      </c>
      <c r="B5193" s="8" t="s">
        <v>775</v>
      </c>
      <c r="C5193" s="8">
        <v>450400</v>
      </c>
      <c r="D5193" s="8" t="s">
        <v>27</v>
      </c>
      <c r="E5193" s="8" t="s">
        <v>766</v>
      </c>
      <c r="F5193" s="9">
        <v>228.4</v>
      </c>
      <c r="G5193" s="9">
        <v>49.8300018310547</v>
      </c>
      <c r="H5193" s="9">
        <v>97.6100006103516</v>
      </c>
      <c r="I5193" s="9">
        <v>80.9599990844727</v>
      </c>
      <c r="J5193" s="10">
        <v>0.218169882893562</v>
      </c>
      <c r="K5193" s="10">
        <v>0.42736428976059</v>
      </c>
      <c r="L5193" s="10">
        <v>0.354465842247009</v>
      </c>
      <c r="M5193" s="10">
        <v>0.354465842247009</v>
      </c>
      <c r="N5193" s="10">
        <v>2.13629603385925</v>
      </c>
      <c r="O5193" s="10">
        <v>0.829423189163208</v>
      </c>
    </row>
    <row r="5194" spans="1:15">
      <c r="A5194" s="8">
        <v>2006</v>
      </c>
      <c r="B5194" s="8" t="s">
        <v>775</v>
      </c>
      <c r="C5194" s="8">
        <v>450400</v>
      </c>
      <c r="D5194" s="8" t="s">
        <v>27</v>
      </c>
      <c r="E5194" s="8" t="s">
        <v>766</v>
      </c>
      <c r="F5194" s="9">
        <v>270.4162</v>
      </c>
      <c r="G5194" s="9">
        <v>52.9630012512207</v>
      </c>
      <c r="H5194" s="9">
        <v>126.229499816895</v>
      </c>
      <c r="I5194" s="9">
        <v>91.2237167358398</v>
      </c>
      <c r="J5194" s="10">
        <v>0.195857346057892</v>
      </c>
      <c r="K5194" s="10">
        <v>0.466797113418579</v>
      </c>
      <c r="L5194" s="10">
        <v>0.337345600128174</v>
      </c>
      <c r="M5194" s="10">
        <v>0.337345600128174</v>
      </c>
      <c r="N5194" s="10">
        <v>2.14148831367493</v>
      </c>
      <c r="O5194" s="10">
        <v>0.72268146276474</v>
      </c>
    </row>
    <row r="5195" spans="1:15">
      <c r="A5195" s="8">
        <v>2007</v>
      </c>
      <c r="B5195" s="8" t="s">
        <v>775</v>
      </c>
      <c r="C5195" s="8">
        <v>450400</v>
      </c>
      <c r="D5195" s="8" t="s">
        <v>27</v>
      </c>
      <c r="E5195" s="8" t="s">
        <v>766</v>
      </c>
      <c r="F5195" s="9">
        <v>319.5739</v>
      </c>
      <c r="G5195" s="9">
        <v>59.6697006225586</v>
      </c>
      <c r="H5195" s="9">
        <v>164.998596191406</v>
      </c>
      <c r="I5195" s="9">
        <v>94.9055709838867</v>
      </c>
      <c r="J5195" s="10">
        <v>0.186716437339783</v>
      </c>
      <c r="K5195" s="10">
        <v>0.516308128833771</v>
      </c>
      <c r="L5195" s="10">
        <v>0.296975344419479</v>
      </c>
      <c r="M5195" s="10">
        <v>0.296975344419479</v>
      </c>
      <c r="N5195" s="10">
        <v>2.11025881767273</v>
      </c>
      <c r="O5195" s="10">
        <v>0.575190186500549</v>
      </c>
    </row>
    <row r="5196" spans="1:15">
      <c r="A5196" s="8">
        <v>2008</v>
      </c>
      <c r="B5196" s="8" t="s">
        <v>775</v>
      </c>
      <c r="C5196" s="8">
        <v>450400</v>
      </c>
      <c r="D5196" s="8" t="s">
        <v>27</v>
      </c>
      <c r="E5196" s="8" t="s">
        <v>766</v>
      </c>
      <c r="F5196" s="9">
        <v>400.1238</v>
      </c>
      <c r="G5196" s="9">
        <v>66.44580078125</v>
      </c>
      <c r="H5196" s="9">
        <v>215.503402709961</v>
      </c>
      <c r="I5196" s="9">
        <v>118.174613952637</v>
      </c>
      <c r="J5196" s="10">
        <v>0.166063100099564</v>
      </c>
      <c r="K5196" s="10">
        <v>0.538591802120209</v>
      </c>
      <c r="L5196" s="10">
        <v>0.29534512758255</v>
      </c>
      <c r="M5196" s="10">
        <v>0.29534512758255</v>
      </c>
      <c r="N5196" s="10">
        <v>2.12928199768066</v>
      </c>
      <c r="O5196" s="10">
        <v>0.548365414142609</v>
      </c>
    </row>
    <row r="5197" spans="1:15">
      <c r="A5197" s="8">
        <v>2009</v>
      </c>
      <c r="B5197" s="8" t="s">
        <v>775</v>
      </c>
      <c r="C5197" s="8">
        <v>450400</v>
      </c>
      <c r="D5197" s="8" t="s">
        <v>27</v>
      </c>
      <c r="E5197" s="8" t="s">
        <v>766</v>
      </c>
      <c r="F5197" s="9">
        <v>453.6513</v>
      </c>
      <c r="G5197" s="9">
        <v>69.5308990478516</v>
      </c>
      <c r="H5197" s="9">
        <v>246.604507446289</v>
      </c>
      <c r="I5197" s="9">
        <v>137.515899658203</v>
      </c>
      <c r="J5197" s="10">
        <v>0.153269484639168</v>
      </c>
      <c r="K5197" s="10">
        <v>0.543599247932434</v>
      </c>
      <c r="L5197" s="10">
        <v>0.303131282329559</v>
      </c>
      <c r="M5197" s="10">
        <v>0.303131282329559</v>
      </c>
      <c r="N5197" s="10">
        <v>2.14986181259155</v>
      </c>
      <c r="O5197" s="10">
        <v>0.557637393474579</v>
      </c>
    </row>
    <row r="5198" spans="1:15">
      <c r="A5198" s="8">
        <v>2010</v>
      </c>
      <c r="B5198" s="8" t="s">
        <v>775</v>
      </c>
      <c r="C5198" s="8">
        <v>450400</v>
      </c>
      <c r="D5198" s="8" t="s">
        <v>27</v>
      </c>
      <c r="E5198" s="8" t="s">
        <v>766</v>
      </c>
      <c r="F5198" s="9">
        <v>579.2817</v>
      </c>
      <c r="G5198" s="9">
        <v>79.9553985595703</v>
      </c>
      <c r="H5198" s="9">
        <v>341.230255126953</v>
      </c>
      <c r="I5198" s="9">
        <v>158.09602355957</v>
      </c>
      <c r="J5198" s="10">
        <v>0.13802507519722</v>
      </c>
      <c r="K5198" s="10">
        <v>0.589057564735413</v>
      </c>
      <c r="L5198" s="10">
        <v>0.272917330265045</v>
      </c>
      <c r="M5198" s="10">
        <v>0.272917330265045</v>
      </c>
      <c r="N5198" s="10">
        <v>2.1348922252655</v>
      </c>
      <c r="O5198" s="10">
        <v>0.463311851024628</v>
      </c>
    </row>
    <row r="5199" spans="1:15">
      <c r="A5199" s="8">
        <v>2011</v>
      </c>
      <c r="B5199" s="8" t="s">
        <v>775</v>
      </c>
      <c r="C5199" s="8">
        <v>450400</v>
      </c>
      <c r="D5199" s="8" t="s">
        <v>27</v>
      </c>
      <c r="E5199" s="8" t="s">
        <v>766</v>
      </c>
      <c r="F5199" s="9">
        <v>742.49</v>
      </c>
      <c r="G5199" s="9">
        <v>96.0199966430664</v>
      </c>
      <c r="H5199" s="9">
        <v>465.839996337891</v>
      </c>
      <c r="I5199" s="9">
        <v>180.619995117187</v>
      </c>
      <c r="J5199" s="10">
        <v>0.129321604967117</v>
      </c>
      <c r="K5199" s="10">
        <v>0.627402365207672</v>
      </c>
      <c r="L5199" s="10">
        <v>0.243262529373169</v>
      </c>
      <c r="M5199" s="10">
        <v>0.243262529373169</v>
      </c>
      <c r="N5199" s="10">
        <v>2.11391401290894</v>
      </c>
      <c r="O5199" s="10">
        <v>0.387729674577713</v>
      </c>
    </row>
    <row r="5200" spans="1:15">
      <c r="A5200" s="8">
        <v>2012</v>
      </c>
      <c r="B5200" s="8" t="s">
        <v>775</v>
      </c>
      <c r="C5200" s="8">
        <v>450400</v>
      </c>
      <c r="D5200" s="8" t="s">
        <v>27</v>
      </c>
      <c r="E5200" s="8" t="s">
        <v>766</v>
      </c>
      <c r="F5200" s="9">
        <v>832.58</v>
      </c>
      <c r="G5200" s="9">
        <v>104.839996337891</v>
      </c>
      <c r="H5200" s="9">
        <v>525.219970703125</v>
      </c>
      <c r="I5200" s="9">
        <v>202.520004272461</v>
      </c>
      <c r="J5200" s="10">
        <v>0.125921830534935</v>
      </c>
      <c r="K5200" s="10">
        <v>0.630834221839905</v>
      </c>
      <c r="L5200" s="10">
        <v>0.243243902921677</v>
      </c>
      <c r="M5200" s="10">
        <v>0.243243902921677</v>
      </c>
      <c r="N5200" s="10">
        <v>2.11732196807861</v>
      </c>
      <c r="O5200" s="10">
        <v>0.385590821504593</v>
      </c>
    </row>
    <row r="5201" spans="1:15">
      <c r="A5201" s="8">
        <v>2013</v>
      </c>
      <c r="B5201" s="8" t="s">
        <v>775</v>
      </c>
      <c r="C5201" s="8">
        <v>450400</v>
      </c>
      <c r="D5201" s="8" t="s">
        <v>27</v>
      </c>
      <c r="E5201" s="8" t="s">
        <v>766</v>
      </c>
      <c r="F5201" s="9">
        <v>991.71</v>
      </c>
      <c r="G5201" s="9">
        <v>115.319999694824</v>
      </c>
      <c r="H5201" s="9">
        <v>654.830017089844</v>
      </c>
      <c r="I5201" s="9">
        <v>221.550003051758</v>
      </c>
      <c r="J5201" s="10">
        <v>0.116283990442753</v>
      </c>
      <c r="K5201" s="10">
        <v>0.660303950309753</v>
      </c>
      <c r="L5201" s="10">
        <v>0.223402008414268</v>
      </c>
      <c r="M5201" s="10">
        <v>0.223402008414268</v>
      </c>
      <c r="N5201" s="10">
        <v>2.107097864151</v>
      </c>
      <c r="O5201" s="10">
        <v>0.338332086801529</v>
      </c>
    </row>
    <row r="5202" spans="1:15">
      <c r="A5202" s="8">
        <v>2014</v>
      </c>
      <c r="B5202" s="8" t="s">
        <v>775</v>
      </c>
      <c r="C5202" s="8">
        <v>450400</v>
      </c>
      <c r="D5202" s="8" t="s">
        <v>27</v>
      </c>
      <c r="E5202" s="8" t="s">
        <v>766</v>
      </c>
      <c r="F5202" s="9">
        <v>1062.0028</v>
      </c>
      <c r="G5202" s="9">
        <v>117.183601379395</v>
      </c>
      <c r="H5202" s="9">
        <v>646.061889648438</v>
      </c>
      <c r="I5202" s="9">
        <v>298.757263183594</v>
      </c>
      <c r="J5202" s="10">
        <v>0.110342085361481</v>
      </c>
      <c r="K5202" s="10">
        <v>0.608342945575714</v>
      </c>
      <c r="L5202" s="10">
        <v>0.281314939260483</v>
      </c>
      <c r="M5202" s="10">
        <v>0.281314939260483</v>
      </c>
      <c r="N5202" s="10">
        <v>2.17097282409668</v>
      </c>
      <c r="O5202" s="10">
        <v>0.462428241968155</v>
      </c>
    </row>
    <row r="5203" spans="1:15">
      <c r="A5203" s="8">
        <v>2015</v>
      </c>
      <c r="B5203" s="8" t="s">
        <v>775</v>
      </c>
      <c r="C5203" s="8">
        <v>450400</v>
      </c>
      <c r="D5203" s="8" t="s">
        <v>27</v>
      </c>
      <c r="E5203" s="8" t="s">
        <v>766</v>
      </c>
      <c r="F5203" s="9">
        <v>1078.65</v>
      </c>
      <c r="G5203" s="9">
        <v>122.440002441406</v>
      </c>
      <c r="H5203" s="9">
        <v>623.960021972656</v>
      </c>
      <c r="I5203" s="9">
        <v>332.25</v>
      </c>
      <c r="J5203" s="10">
        <v>0.113512262701988</v>
      </c>
      <c r="K5203" s="10">
        <v>0.578463852405548</v>
      </c>
      <c r="L5203" s="10">
        <v>0.308023929595947</v>
      </c>
      <c r="M5203" s="10">
        <v>0.308023929595947</v>
      </c>
      <c r="N5203" s="10">
        <v>2.1945116519928</v>
      </c>
      <c r="O5203" s="10">
        <v>0.532486021518707</v>
      </c>
    </row>
    <row r="5204" spans="1:15">
      <c r="A5204" s="8">
        <v>2016</v>
      </c>
      <c r="B5204" s="8" t="s">
        <v>775</v>
      </c>
      <c r="C5204" s="8">
        <v>450400</v>
      </c>
      <c r="D5204" s="8" t="s">
        <v>27</v>
      </c>
      <c r="E5204" s="8" t="s">
        <v>766</v>
      </c>
      <c r="F5204" s="9">
        <v>1175.65</v>
      </c>
      <c r="G5204" s="9">
        <v>131.309997558594</v>
      </c>
      <c r="H5204" s="9">
        <v>679.349975585938</v>
      </c>
      <c r="I5204" s="9">
        <v>364.989990234375</v>
      </c>
      <c r="J5204" s="10">
        <v>0.111691400408745</v>
      </c>
      <c r="K5204" s="10">
        <v>0.577850520610809</v>
      </c>
      <c r="L5204" s="10">
        <v>0.310458034276962</v>
      </c>
      <c r="M5204" s="10">
        <v>0.310458034276962</v>
      </c>
      <c r="N5204" s="10">
        <v>2.19876646995544</v>
      </c>
      <c r="O5204" s="10">
        <v>0.537263572216034</v>
      </c>
    </row>
    <row r="5205" spans="1:15">
      <c r="A5205" s="8">
        <v>2017</v>
      </c>
      <c r="B5205" s="8" t="s">
        <v>775</v>
      </c>
      <c r="C5205" s="8">
        <v>450400</v>
      </c>
      <c r="D5205" s="8" t="s">
        <v>27</v>
      </c>
      <c r="E5205" s="8" t="s">
        <v>766</v>
      </c>
      <c r="F5205" s="9">
        <v>1338.105</v>
      </c>
      <c r="G5205" s="9">
        <v>136.414001464844</v>
      </c>
      <c r="H5205" s="9">
        <v>785.708374023438</v>
      </c>
      <c r="I5205" s="9">
        <v>415.982604980469</v>
      </c>
      <c r="J5205" s="10">
        <v>0.101945661008358</v>
      </c>
      <c r="K5205" s="10">
        <v>0.587179899215698</v>
      </c>
      <c r="L5205" s="10">
        <v>0.310874402523041</v>
      </c>
      <c r="M5205" s="10">
        <v>0.310874402523041</v>
      </c>
      <c r="N5205" s="10">
        <v>2.20892858505249</v>
      </c>
      <c r="O5205" s="10">
        <v>0.529436409473419</v>
      </c>
    </row>
    <row r="5206" spans="1:15">
      <c r="A5206" s="8">
        <v>2018</v>
      </c>
      <c r="B5206" s="8" t="s">
        <v>775</v>
      </c>
      <c r="C5206" s="8">
        <v>450400</v>
      </c>
      <c r="D5206" s="8" t="s">
        <v>27</v>
      </c>
      <c r="E5206" s="8" t="s">
        <v>766</v>
      </c>
      <c r="F5206" s="9">
        <v>1029.85</v>
      </c>
      <c r="G5206" s="9">
        <v>143.210006713867</v>
      </c>
      <c r="H5206" s="9">
        <v>416.790008544922</v>
      </c>
      <c r="I5206" s="9">
        <v>469.850006103516</v>
      </c>
      <c r="J5206" s="10">
        <v>0.139059096574783</v>
      </c>
      <c r="K5206" s="10">
        <v>0.404709428548813</v>
      </c>
      <c r="L5206" s="10">
        <v>0.456231504678726</v>
      </c>
      <c r="M5206" s="10">
        <v>0.456231504678726</v>
      </c>
      <c r="N5206" s="10">
        <v>2.31717252731323</v>
      </c>
      <c r="O5206" s="10">
        <v>1.12730634212494</v>
      </c>
    </row>
    <row r="5207" spans="1:15">
      <c r="A5207" s="8">
        <v>2019</v>
      </c>
      <c r="B5207" s="8" t="s">
        <v>775</v>
      </c>
      <c r="C5207" s="8">
        <v>450400</v>
      </c>
      <c r="D5207" s="8" t="s">
        <v>27</v>
      </c>
      <c r="E5207" s="8" t="s">
        <v>766</v>
      </c>
      <c r="F5207" s="9">
        <v>991.4049</v>
      </c>
      <c r="G5207" s="9">
        <v>162.026992797852</v>
      </c>
      <c r="H5207" s="9">
        <v>341.561889648438</v>
      </c>
      <c r="I5207" s="9">
        <v>487.816009521484</v>
      </c>
      <c r="J5207" s="10">
        <v>0.163431704044342</v>
      </c>
      <c r="K5207" s="10">
        <v>0.344523102045059</v>
      </c>
      <c r="L5207" s="10">
        <v>0.492045193910599</v>
      </c>
      <c r="M5207" s="10">
        <v>0.492045193910599</v>
      </c>
      <c r="N5207" s="10">
        <v>2.32861351966858</v>
      </c>
      <c r="O5207" s="10">
        <v>1.42819213867187</v>
      </c>
    </row>
    <row r="5208" spans="1:15">
      <c r="A5208" s="8">
        <v>2020</v>
      </c>
      <c r="B5208" s="8" t="s">
        <v>775</v>
      </c>
      <c r="C5208" s="8">
        <v>450400</v>
      </c>
      <c r="D5208" s="8" t="s">
        <v>27</v>
      </c>
      <c r="E5208" s="8" t="s">
        <v>766</v>
      </c>
      <c r="F5208" s="9">
        <v>1081.34</v>
      </c>
      <c r="G5208" s="9">
        <v>173.839996337891</v>
      </c>
      <c r="H5208" s="9">
        <v>383.290008544922</v>
      </c>
      <c r="I5208" s="9">
        <v>524.210021972656</v>
      </c>
      <c r="J5208" s="10">
        <v>0.16076348721981</v>
      </c>
      <c r="K5208" s="10">
        <v>0.35445836186409</v>
      </c>
      <c r="L5208" s="10">
        <v>0.484778165817261</v>
      </c>
      <c r="M5208" s="10">
        <v>0.484778165817261</v>
      </c>
      <c r="N5208" s="10">
        <v>2.32401466369629</v>
      </c>
      <c r="O5208" s="10">
        <v>1.36765897274017</v>
      </c>
    </row>
    <row r="5209" spans="1:15">
      <c r="A5209" s="8">
        <v>2021</v>
      </c>
      <c r="B5209" s="8" t="s">
        <v>775</v>
      </c>
      <c r="C5209" s="8">
        <v>450400</v>
      </c>
      <c r="D5209" s="8" t="s">
        <v>27</v>
      </c>
      <c r="E5209" s="8" t="s">
        <v>766</v>
      </c>
      <c r="F5209" s="9">
        <v>1369.37</v>
      </c>
      <c r="G5209" s="9">
        <v>196.089996337891</v>
      </c>
      <c r="H5209" s="9">
        <v>589.390014648438</v>
      </c>
      <c r="I5209" s="9">
        <v>583.890014648438</v>
      </c>
      <c r="J5209" s="10">
        <v>0.143197238445282</v>
      </c>
      <c r="K5209" s="10">
        <v>0.430409610271454</v>
      </c>
      <c r="L5209" s="10">
        <v>0.426393181085587</v>
      </c>
      <c r="M5209" s="10">
        <v>0.426393181085587</v>
      </c>
      <c r="N5209" s="10">
        <v>2.28319597244263</v>
      </c>
      <c r="O5209" s="10">
        <v>0.990668296813965</v>
      </c>
    </row>
    <row r="5210" spans="1:15">
      <c r="A5210" s="8">
        <v>2022</v>
      </c>
      <c r="B5210" s="8" t="s">
        <v>775</v>
      </c>
      <c r="C5210" s="8">
        <v>450400</v>
      </c>
      <c r="D5210" s="8" t="s">
        <v>27</v>
      </c>
      <c r="E5210" s="8" t="s">
        <v>766</v>
      </c>
      <c r="F5210" s="9">
        <v>1419.67</v>
      </c>
      <c r="G5210" s="9">
        <v>200.7</v>
      </c>
      <c r="H5210" s="9">
        <v>584.19</v>
      </c>
      <c r="I5210" s="9">
        <v>634.78</v>
      </c>
      <c r="J5210" s="10">
        <v>0.141370881965527</v>
      </c>
      <c r="K5210" s="10">
        <v>0.411497038044053</v>
      </c>
      <c r="L5210" s="10">
        <v>0.44713207999042</v>
      </c>
      <c r="M5210" s="10">
        <v>0.44713207999042</v>
      </c>
      <c r="N5210" s="10">
        <v>2.30576119802489</v>
      </c>
      <c r="O5210" s="10">
        <v>1.08659853814684</v>
      </c>
    </row>
    <row r="5211" spans="1:15">
      <c r="A5211" s="1">
        <v>2023</v>
      </c>
      <c r="B5211" s="1" t="s">
        <v>775</v>
      </c>
      <c r="C5211" s="1">
        <v>450400</v>
      </c>
      <c r="D5211" s="1" t="s">
        <v>27</v>
      </c>
      <c r="E5211" s="1" t="s">
        <v>766</v>
      </c>
      <c r="F5211" s="14" t="s">
        <v>776</v>
      </c>
      <c r="G5211" s="14">
        <v>221.2</v>
      </c>
      <c r="H5211" s="14" t="s">
        <v>777</v>
      </c>
      <c r="I5211" s="14">
        <v>668.27</v>
      </c>
      <c r="J5211" s="18">
        <f>G5211/F5211</f>
        <v>0.148379696398505</v>
      </c>
      <c r="K5211" s="18">
        <f>H5211/F5211</f>
        <v>0.403348605083279</v>
      </c>
      <c r="L5211" s="18">
        <f>I5211/F5211</f>
        <v>0.448271698518215</v>
      </c>
      <c r="M5211" s="18">
        <f>I5211/F5211</f>
        <v>0.448271698518215</v>
      </c>
      <c r="N5211" s="18">
        <f>J5211*1+K5211*2+L5211*3</f>
        <v>2.29989200211971</v>
      </c>
      <c r="O5211" s="18">
        <f>I5211/H5211</f>
        <v>1.11137535340096</v>
      </c>
    </row>
    <row r="5212" spans="1:15">
      <c r="A5212" s="8">
        <v>2000</v>
      </c>
      <c r="B5212" s="8" t="s">
        <v>778</v>
      </c>
      <c r="C5212" s="8">
        <v>450500</v>
      </c>
      <c r="D5212" s="8" t="s">
        <v>27</v>
      </c>
      <c r="E5212" s="8" t="s">
        <v>766</v>
      </c>
      <c r="F5212" s="9">
        <v>113.67</v>
      </c>
      <c r="G5212" s="9">
        <v>35.46</v>
      </c>
      <c r="H5212" s="9">
        <v>31.81</v>
      </c>
      <c r="I5212" s="9">
        <v>46.4</v>
      </c>
      <c r="J5212" s="10">
        <v>0.311955661124307</v>
      </c>
      <c r="K5212" s="10">
        <v>0.279845165830914</v>
      </c>
      <c r="L5212" s="10">
        <v>0.408199173044779</v>
      </c>
      <c r="M5212" s="10">
        <v>0.408199173044779</v>
      </c>
      <c r="N5212" s="10">
        <v>2.09624351192047</v>
      </c>
      <c r="O5212" s="10">
        <v>1.45866079849104</v>
      </c>
    </row>
    <row r="5213" spans="1:15">
      <c r="A5213" s="8">
        <v>2001</v>
      </c>
      <c r="B5213" s="8" t="s">
        <v>778</v>
      </c>
      <c r="C5213" s="8">
        <v>450500</v>
      </c>
      <c r="D5213" s="8" t="s">
        <v>27</v>
      </c>
      <c r="E5213" s="8" t="s">
        <v>766</v>
      </c>
      <c r="F5213" s="9">
        <v>123.4378</v>
      </c>
      <c r="G5213" s="9">
        <v>37.3866996765137</v>
      </c>
      <c r="H5213" s="9">
        <v>33.8741989135742</v>
      </c>
      <c r="I5213" s="9">
        <v>51.2769012451172</v>
      </c>
      <c r="J5213" s="10">
        <v>0.302878856658936</v>
      </c>
      <c r="K5213" s="10">
        <v>0.274423211812973</v>
      </c>
      <c r="L5213" s="10">
        <v>0.415406793355942</v>
      </c>
      <c r="M5213" s="10">
        <v>0.415406793355942</v>
      </c>
      <c r="N5213" s="10">
        <v>2.09794569015503</v>
      </c>
      <c r="O5213" s="10">
        <v>1.51374506950378</v>
      </c>
    </row>
    <row r="5214" spans="1:15">
      <c r="A5214" s="8">
        <v>2002</v>
      </c>
      <c r="B5214" s="8" t="s">
        <v>778</v>
      </c>
      <c r="C5214" s="8">
        <v>450500</v>
      </c>
      <c r="D5214" s="8" t="s">
        <v>27</v>
      </c>
      <c r="E5214" s="8" t="s">
        <v>766</v>
      </c>
      <c r="F5214" s="9">
        <v>134.39</v>
      </c>
      <c r="G5214" s="9">
        <v>39.4300003051758</v>
      </c>
      <c r="H5214" s="9">
        <v>36.7700004577637</v>
      </c>
      <c r="I5214" s="9">
        <v>58.189998626709</v>
      </c>
      <c r="J5214" s="10">
        <v>0.293399810791016</v>
      </c>
      <c r="K5214" s="10">
        <v>0.273606657981873</v>
      </c>
      <c r="L5214" s="10">
        <v>0.432993501424789</v>
      </c>
      <c r="M5214" s="10">
        <v>0.432993501424789</v>
      </c>
      <c r="N5214" s="10">
        <v>2.13959360122681</v>
      </c>
      <c r="O5214" s="10">
        <v>1.5825400352478</v>
      </c>
    </row>
    <row r="5215" spans="1:15">
      <c r="A5215" s="8">
        <v>2003</v>
      </c>
      <c r="B5215" s="8" t="s">
        <v>778</v>
      </c>
      <c r="C5215" s="8">
        <v>450500</v>
      </c>
      <c r="D5215" s="8" t="s">
        <v>27</v>
      </c>
      <c r="E5215" s="8" t="s">
        <v>766</v>
      </c>
      <c r="F5215" s="9">
        <v>140.14</v>
      </c>
      <c r="G5215" s="9">
        <v>39.0800018310547</v>
      </c>
      <c r="H5215" s="9">
        <v>42.8199996948242</v>
      </c>
      <c r="I5215" s="9">
        <v>58.2400016784668</v>
      </c>
      <c r="J5215" s="10">
        <v>0.278863996267319</v>
      </c>
      <c r="K5215" s="10">
        <v>0.305551588535309</v>
      </c>
      <c r="L5215" s="10">
        <v>0.415584415197372</v>
      </c>
      <c r="M5215" s="10">
        <v>0.415584415197372</v>
      </c>
      <c r="N5215" s="10">
        <v>2.13672041893005</v>
      </c>
      <c r="O5215" s="10">
        <v>1.36011219024658</v>
      </c>
    </row>
    <row r="5216" spans="1:15">
      <c r="A5216" s="8">
        <v>2004</v>
      </c>
      <c r="B5216" s="8" t="s">
        <v>778</v>
      </c>
      <c r="C5216" s="8">
        <v>450500</v>
      </c>
      <c r="D5216" s="8" t="s">
        <v>27</v>
      </c>
      <c r="E5216" s="8" t="s">
        <v>766</v>
      </c>
      <c r="F5216" s="9">
        <v>161.89</v>
      </c>
      <c r="G5216" s="9">
        <v>42.6500015258789</v>
      </c>
      <c r="H5216" s="9">
        <v>53.0900001525879</v>
      </c>
      <c r="I5216" s="9">
        <v>66.1500015258789</v>
      </c>
      <c r="J5216" s="10">
        <v>0.263450503349304</v>
      </c>
      <c r="K5216" s="10">
        <v>0.327938735485077</v>
      </c>
      <c r="L5216" s="10">
        <v>0.408610790967941</v>
      </c>
      <c r="M5216" s="10">
        <v>0.408610790967941</v>
      </c>
      <c r="N5216" s="10">
        <v>2.14516043663025</v>
      </c>
      <c r="O5216" s="10">
        <v>1.24599742889404</v>
      </c>
    </row>
    <row r="5217" spans="1:15">
      <c r="A5217" s="8">
        <v>2005</v>
      </c>
      <c r="B5217" s="8" t="s">
        <v>778</v>
      </c>
      <c r="C5217" s="8">
        <v>450500</v>
      </c>
      <c r="D5217" s="8" t="s">
        <v>27</v>
      </c>
      <c r="E5217" s="8" t="s">
        <v>766</v>
      </c>
      <c r="F5217" s="9">
        <v>181.62</v>
      </c>
      <c r="G5217" s="9">
        <v>45.7200012207031</v>
      </c>
      <c r="H5217" s="9">
        <v>68.620002746582</v>
      </c>
      <c r="I5217" s="9">
        <v>67.2799987792969</v>
      </c>
      <c r="J5217" s="10">
        <v>0.251734405755997</v>
      </c>
      <c r="K5217" s="10">
        <v>0.377821832895279</v>
      </c>
      <c r="L5217" s="10">
        <v>0.370443791151047</v>
      </c>
      <c r="M5217" s="10">
        <v>0.370443791151047</v>
      </c>
      <c r="N5217" s="10">
        <v>2.11870956420898</v>
      </c>
      <c r="O5217" s="10">
        <v>0.980472087860107</v>
      </c>
    </row>
    <row r="5218" spans="1:15">
      <c r="A5218" s="8">
        <v>2006</v>
      </c>
      <c r="B5218" s="8" t="s">
        <v>778</v>
      </c>
      <c r="C5218" s="8">
        <v>450500</v>
      </c>
      <c r="D5218" s="8" t="s">
        <v>27</v>
      </c>
      <c r="E5218" s="8" t="s">
        <v>766</v>
      </c>
      <c r="F5218" s="9">
        <v>199.6407</v>
      </c>
      <c r="G5218" s="9">
        <v>49.8549003601074</v>
      </c>
      <c r="H5218" s="9">
        <v>81.8455200195312</v>
      </c>
      <c r="I5218" s="9">
        <v>67.9402542114258</v>
      </c>
      <c r="J5218" s="10">
        <v>0.249723136425018</v>
      </c>
      <c r="K5218" s="10">
        <v>0.409964114427567</v>
      </c>
      <c r="L5218" s="10">
        <v>0.340312629938126</v>
      </c>
      <c r="M5218" s="10">
        <v>0.340312629938126</v>
      </c>
      <c r="N5218" s="10">
        <v>2.09058928489685</v>
      </c>
      <c r="O5218" s="10">
        <v>0.830103516578674</v>
      </c>
    </row>
    <row r="5219" spans="1:15">
      <c r="A5219" s="8">
        <v>2007</v>
      </c>
      <c r="B5219" s="8" t="s">
        <v>778</v>
      </c>
      <c r="C5219" s="8">
        <v>450500</v>
      </c>
      <c r="D5219" s="8" t="s">
        <v>27</v>
      </c>
      <c r="E5219" s="8" t="s">
        <v>766</v>
      </c>
      <c r="F5219" s="9">
        <v>246.5826</v>
      </c>
      <c r="G5219" s="9">
        <v>57.3250007629395</v>
      </c>
      <c r="H5219" s="9">
        <v>98.4723129272461</v>
      </c>
      <c r="I5219" s="9">
        <v>90.7853012084961</v>
      </c>
      <c r="J5219" s="10">
        <v>0.232477888464928</v>
      </c>
      <c r="K5219" s="10">
        <v>0.399348169565201</v>
      </c>
      <c r="L5219" s="10">
        <v>0.368173986673355</v>
      </c>
      <c r="M5219" s="10">
        <v>0.368173986673355</v>
      </c>
      <c r="N5219" s="10">
        <v>2.13569617271423</v>
      </c>
      <c r="O5219" s="10">
        <v>0.921937346458435</v>
      </c>
    </row>
    <row r="5220" spans="1:15">
      <c r="A5220" s="8">
        <v>2008</v>
      </c>
      <c r="B5220" s="8" t="s">
        <v>778</v>
      </c>
      <c r="C5220" s="8">
        <v>450500</v>
      </c>
      <c r="D5220" s="8" t="s">
        <v>27</v>
      </c>
      <c r="E5220" s="8" t="s">
        <v>766</v>
      </c>
      <c r="F5220" s="9">
        <v>313.8785</v>
      </c>
      <c r="G5220" s="9">
        <v>71.7437973022461</v>
      </c>
      <c r="H5220" s="9">
        <v>134.859588623047</v>
      </c>
      <c r="I5220" s="9">
        <v>107.27515411377</v>
      </c>
      <c r="J5220" s="10">
        <v>0.228571876883507</v>
      </c>
      <c r="K5220" s="10">
        <v>0.429655373096466</v>
      </c>
      <c r="L5220" s="10">
        <v>0.341772854328156</v>
      </c>
      <c r="M5220" s="10">
        <v>0.341772854328156</v>
      </c>
      <c r="N5220" s="10">
        <v>2.11320114135742</v>
      </c>
      <c r="O5220" s="10">
        <v>0.795458137989044</v>
      </c>
    </row>
    <row r="5221" spans="1:15">
      <c r="A5221" s="8">
        <v>2009</v>
      </c>
      <c r="B5221" s="8" t="s">
        <v>778</v>
      </c>
      <c r="C5221" s="8">
        <v>450500</v>
      </c>
      <c r="D5221" s="8" t="s">
        <v>27</v>
      </c>
      <c r="E5221" s="8" t="s">
        <v>766</v>
      </c>
      <c r="F5221" s="9">
        <v>321.0598</v>
      </c>
      <c r="G5221" s="9">
        <v>77.0652008056641</v>
      </c>
      <c r="H5221" s="9">
        <v>118.403869628906</v>
      </c>
      <c r="I5221" s="9">
        <v>125.590744018555</v>
      </c>
      <c r="J5221" s="10">
        <v>0.24003379046917</v>
      </c>
      <c r="K5221" s="10">
        <v>0.368790715932846</v>
      </c>
      <c r="L5221" s="10">
        <v>0.391175538301468</v>
      </c>
      <c r="M5221" s="10">
        <v>0.391175538301468</v>
      </c>
      <c r="N5221" s="10">
        <v>2.15114188194275</v>
      </c>
      <c r="O5221" s="10">
        <v>1.06069791316986</v>
      </c>
    </row>
    <row r="5222" spans="1:15">
      <c r="A5222" s="8">
        <v>2010</v>
      </c>
      <c r="B5222" s="8" t="s">
        <v>778</v>
      </c>
      <c r="C5222" s="8">
        <v>450500</v>
      </c>
      <c r="D5222" s="8" t="s">
        <v>27</v>
      </c>
      <c r="E5222" s="8" t="s">
        <v>766</v>
      </c>
      <c r="F5222" s="9">
        <v>401.4073</v>
      </c>
      <c r="G5222" s="9">
        <v>87.1695022583008</v>
      </c>
      <c r="H5222" s="9">
        <v>167.882659912109</v>
      </c>
      <c r="I5222" s="9">
        <v>146.35514831543</v>
      </c>
      <c r="J5222" s="10">
        <v>0.217159733176231</v>
      </c>
      <c r="K5222" s="10">
        <v>0.418235182762146</v>
      </c>
      <c r="L5222" s="10">
        <v>0.364605098962784</v>
      </c>
      <c r="M5222" s="10">
        <v>0.364605098962784</v>
      </c>
      <c r="N5222" s="10">
        <v>2.14744544029236</v>
      </c>
      <c r="O5222" s="10">
        <v>0.87177050113678</v>
      </c>
    </row>
    <row r="5223" spans="1:15">
      <c r="A5223" s="8">
        <v>2011</v>
      </c>
      <c r="B5223" s="8" t="s">
        <v>778</v>
      </c>
      <c r="C5223" s="8">
        <v>450500</v>
      </c>
      <c r="D5223" s="8" t="s">
        <v>27</v>
      </c>
      <c r="E5223" s="8" t="s">
        <v>766</v>
      </c>
      <c r="F5223" s="9">
        <v>498.31</v>
      </c>
      <c r="G5223" s="9">
        <v>115.730003356934</v>
      </c>
      <c r="H5223" s="9">
        <v>207.210006713867</v>
      </c>
      <c r="I5223" s="9">
        <v>175.380004882812</v>
      </c>
      <c r="J5223" s="10">
        <v>0.232244998216629</v>
      </c>
      <c r="K5223" s="10">
        <v>0.415825515985489</v>
      </c>
      <c r="L5223" s="10">
        <v>0.351949602365494</v>
      </c>
      <c r="M5223" s="10">
        <v>0.351949602365494</v>
      </c>
      <c r="N5223" s="10">
        <v>2.11974477767944</v>
      </c>
      <c r="O5223" s="10">
        <v>0.84638774394989</v>
      </c>
    </row>
    <row r="5224" spans="1:15">
      <c r="A5224" s="8">
        <v>2012</v>
      </c>
      <c r="B5224" s="8" t="s">
        <v>778</v>
      </c>
      <c r="C5224" s="8">
        <v>450500</v>
      </c>
      <c r="D5224" s="8" t="s">
        <v>27</v>
      </c>
      <c r="E5224" s="8" t="s">
        <v>766</v>
      </c>
      <c r="F5224" s="9">
        <v>630.09</v>
      </c>
      <c r="G5224" s="9">
        <v>127.370002746582</v>
      </c>
      <c r="H5224" s="9">
        <v>303.75</v>
      </c>
      <c r="I5224" s="9">
        <v>198.970001220703</v>
      </c>
      <c r="J5224" s="10">
        <v>0.202145725488663</v>
      </c>
      <c r="K5224" s="10">
        <v>0.482073992490768</v>
      </c>
      <c r="L5224" s="10">
        <v>0.315780282020569</v>
      </c>
      <c r="M5224" s="10">
        <v>0.315780282020569</v>
      </c>
      <c r="N5224" s="10">
        <v>2.11363458633423</v>
      </c>
      <c r="O5224" s="10">
        <v>0.6550452709198</v>
      </c>
    </row>
    <row r="5225" spans="1:15">
      <c r="A5225" s="8">
        <v>2013</v>
      </c>
      <c r="B5225" s="8" t="s">
        <v>778</v>
      </c>
      <c r="C5225" s="8">
        <v>450500</v>
      </c>
      <c r="D5225" s="8" t="s">
        <v>27</v>
      </c>
      <c r="E5225" s="8" t="s">
        <v>766</v>
      </c>
      <c r="F5225" s="9">
        <v>735</v>
      </c>
      <c r="G5225" s="9">
        <v>142.809997558594</v>
      </c>
      <c r="H5225" s="9">
        <v>373.649993896484</v>
      </c>
      <c r="I5225" s="9">
        <v>218.529998779297</v>
      </c>
      <c r="J5225" s="10">
        <v>0.194299310445786</v>
      </c>
      <c r="K5225" s="10">
        <v>0.508367359638214</v>
      </c>
      <c r="L5225" s="10">
        <v>0.297319740056992</v>
      </c>
      <c r="M5225" s="10">
        <v>0.297319740056992</v>
      </c>
      <c r="N5225" s="10">
        <v>2.10299324989319</v>
      </c>
      <c r="O5225" s="10">
        <v>0.584852159023285</v>
      </c>
    </row>
    <row r="5226" spans="1:15">
      <c r="A5226" s="8">
        <v>2014</v>
      </c>
      <c r="B5226" s="8" t="s">
        <v>778</v>
      </c>
      <c r="C5226" s="8">
        <v>450500</v>
      </c>
      <c r="D5226" s="8" t="s">
        <v>27</v>
      </c>
      <c r="E5226" s="8" t="s">
        <v>766</v>
      </c>
      <c r="F5226" s="9">
        <v>856.5446</v>
      </c>
      <c r="G5226" s="9">
        <v>149.490005493164</v>
      </c>
      <c r="H5226" s="9">
        <v>454.510009765625</v>
      </c>
      <c r="I5226" s="9">
        <v>252.54460144043</v>
      </c>
      <c r="J5226" s="10">
        <v>0.174526825547218</v>
      </c>
      <c r="K5226" s="10">
        <v>0.530632019042969</v>
      </c>
      <c r="L5226" s="10">
        <v>0.294841170310974</v>
      </c>
      <c r="M5226" s="10">
        <v>0.294841170310974</v>
      </c>
      <c r="N5226" s="10">
        <v>2.12031435966492</v>
      </c>
      <c r="O5226" s="10">
        <v>0.55564147233963</v>
      </c>
    </row>
    <row r="5227" spans="1:15">
      <c r="A5227" s="8">
        <v>2015</v>
      </c>
      <c r="B5227" s="8" t="s">
        <v>778</v>
      </c>
      <c r="C5227" s="8">
        <v>450500</v>
      </c>
      <c r="D5227" s="8" t="s">
        <v>27</v>
      </c>
      <c r="E5227" s="8" t="s">
        <v>766</v>
      </c>
      <c r="F5227" s="9">
        <v>891.94</v>
      </c>
      <c r="G5227" s="9">
        <v>159.350006103516</v>
      </c>
      <c r="H5227" s="9">
        <v>450.130004882813</v>
      </c>
      <c r="I5227" s="9">
        <v>282.459991455078</v>
      </c>
      <c r="J5227" s="10">
        <v>0.17865552008152</v>
      </c>
      <c r="K5227" s="10">
        <v>0.50466400384903</v>
      </c>
      <c r="L5227" s="10">
        <v>0.316680490970612</v>
      </c>
      <c r="M5227" s="10">
        <v>0.316680490970612</v>
      </c>
      <c r="N5227" s="10">
        <v>2.1380250453949</v>
      </c>
      <c r="O5227" s="10">
        <v>0.627507567405701</v>
      </c>
    </row>
    <row r="5228" spans="1:15">
      <c r="A5228" s="8">
        <v>2016</v>
      </c>
      <c r="B5228" s="8" t="s">
        <v>778</v>
      </c>
      <c r="C5228" s="8">
        <v>450500</v>
      </c>
      <c r="D5228" s="8" t="s">
        <v>27</v>
      </c>
      <c r="E5228" s="8" t="s">
        <v>766</v>
      </c>
      <c r="F5228" s="9">
        <v>1006.65</v>
      </c>
      <c r="G5228" s="9">
        <v>174.759994506836</v>
      </c>
      <c r="H5228" s="9">
        <v>516.141418457031</v>
      </c>
      <c r="I5228" s="9">
        <v>315.746398925781</v>
      </c>
      <c r="J5228" s="10">
        <v>0.173605516552925</v>
      </c>
      <c r="K5228" s="10">
        <v>0.512731730937958</v>
      </c>
      <c r="L5228" s="10">
        <v>0.313660562038422</v>
      </c>
      <c r="M5228" s="10">
        <v>0.313660562038422</v>
      </c>
      <c r="N5228" s="10">
        <v>2.14005064964294</v>
      </c>
      <c r="O5228" s="10">
        <v>0.611743986606598</v>
      </c>
    </row>
    <row r="5229" spans="1:15">
      <c r="A5229" s="8">
        <v>2017</v>
      </c>
      <c r="B5229" s="8" t="s">
        <v>778</v>
      </c>
      <c r="C5229" s="8">
        <v>450500</v>
      </c>
      <c r="D5229" s="8" t="s">
        <v>27</v>
      </c>
      <c r="E5229" s="8" t="s">
        <v>766</v>
      </c>
      <c r="F5229" s="9">
        <v>1229.842</v>
      </c>
      <c r="G5229" s="9">
        <v>190.544494628906</v>
      </c>
      <c r="H5229" s="9">
        <v>668.657043457031</v>
      </c>
      <c r="I5229" s="9">
        <v>370.640502929688</v>
      </c>
      <c r="J5229" s="10">
        <v>0.154934123158455</v>
      </c>
      <c r="K5229" s="10">
        <v>0.543693423271179</v>
      </c>
      <c r="L5229" s="10">
        <v>0.301372468471527</v>
      </c>
      <c r="M5229" s="10">
        <v>0.301372468471527</v>
      </c>
      <c r="N5229" s="10">
        <v>2.14643836021423</v>
      </c>
      <c r="O5229" s="10">
        <v>0.554305851459503</v>
      </c>
    </row>
    <row r="5230" spans="1:15">
      <c r="A5230" s="8">
        <v>2018</v>
      </c>
      <c r="B5230" s="8" t="s">
        <v>778</v>
      </c>
      <c r="C5230" s="8">
        <v>450500</v>
      </c>
      <c r="D5230" s="8" t="s">
        <v>27</v>
      </c>
      <c r="E5230" s="8" t="s">
        <v>766</v>
      </c>
      <c r="F5230" s="9">
        <v>1213.3</v>
      </c>
      <c r="G5230" s="9">
        <v>201.218505859375</v>
      </c>
      <c r="H5230" s="9">
        <v>583.190246582031</v>
      </c>
      <c r="I5230" s="9">
        <v>428.892303466797</v>
      </c>
      <c r="J5230" s="10">
        <v>0.165843978524208</v>
      </c>
      <c r="K5230" s="10">
        <v>0.480664521455765</v>
      </c>
      <c r="L5230" s="10">
        <v>0.353492379188538</v>
      </c>
      <c r="M5230" s="10">
        <v>0.353492379188538</v>
      </c>
      <c r="N5230" s="10">
        <v>2.18765020370483</v>
      </c>
      <c r="O5230" s="10">
        <v>0.735424339771271</v>
      </c>
    </row>
    <row r="5231" spans="1:15">
      <c r="A5231" s="8">
        <v>2019</v>
      </c>
      <c r="B5231" s="8" t="s">
        <v>778</v>
      </c>
      <c r="C5231" s="8">
        <v>450500</v>
      </c>
      <c r="D5231" s="8" t="s">
        <v>27</v>
      </c>
      <c r="E5231" s="8" t="s">
        <v>766</v>
      </c>
      <c r="F5231" s="9">
        <v>1300.8</v>
      </c>
      <c r="G5231" s="9">
        <v>211.700607299805</v>
      </c>
      <c r="H5231" s="9">
        <v>557.824645996094</v>
      </c>
      <c r="I5231" s="9">
        <v>531.277099609375</v>
      </c>
      <c r="J5231" s="10">
        <v>0.162746474146843</v>
      </c>
      <c r="K5231" s="10">
        <v>0.428831994533539</v>
      </c>
      <c r="L5231" s="10">
        <v>0.408423364162445</v>
      </c>
      <c r="M5231" s="10">
        <v>0.408423364162445</v>
      </c>
      <c r="N5231" s="10">
        <v>2.24568057060242</v>
      </c>
      <c r="O5231" s="10">
        <v>0.952408790588379</v>
      </c>
    </row>
    <row r="5232" spans="1:15">
      <c r="A5232" s="8">
        <v>2020</v>
      </c>
      <c r="B5232" s="8" t="s">
        <v>778</v>
      </c>
      <c r="C5232" s="8">
        <v>450500</v>
      </c>
      <c r="D5232" s="8" t="s">
        <v>27</v>
      </c>
      <c r="E5232" s="8" t="s">
        <v>766</v>
      </c>
      <c r="F5232" s="9">
        <v>1276.92</v>
      </c>
      <c r="G5232" s="9">
        <v>206.600006103516</v>
      </c>
      <c r="H5232" s="9">
        <v>485.660003662109</v>
      </c>
      <c r="I5232" s="9">
        <v>584.659973144531</v>
      </c>
      <c r="J5232" s="10">
        <v>0.161795571446419</v>
      </c>
      <c r="K5232" s="10">
        <v>0.380337059497833</v>
      </c>
      <c r="L5232" s="10">
        <v>0.457867354154587</v>
      </c>
      <c r="M5232" s="10">
        <v>0.457867354154587</v>
      </c>
      <c r="N5232" s="10">
        <v>2.29607176780701</v>
      </c>
      <c r="O5232" s="10">
        <v>1.20384621620178</v>
      </c>
    </row>
    <row r="5233" spans="1:15">
      <c r="A5233" s="8">
        <v>2021</v>
      </c>
      <c r="B5233" s="8" t="s">
        <v>778</v>
      </c>
      <c r="C5233" s="8">
        <v>450500</v>
      </c>
      <c r="D5233" s="8" t="s">
        <v>27</v>
      </c>
      <c r="E5233" s="8" t="s">
        <v>766</v>
      </c>
      <c r="F5233" s="9">
        <v>1504.43</v>
      </c>
      <c r="G5233" s="9">
        <v>225.309997558594</v>
      </c>
      <c r="H5233" s="9">
        <v>635.739990234375</v>
      </c>
      <c r="I5233" s="9">
        <v>643.380004882813</v>
      </c>
      <c r="J5233" s="10">
        <v>0.149764358997345</v>
      </c>
      <c r="K5233" s="10">
        <v>0.422578632831573</v>
      </c>
      <c r="L5233" s="10">
        <v>0.427656978368759</v>
      </c>
      <c r="M5233" s="10">
        <v>0.427656978368759</v>
      </c>
      <c r="N5233" s="10">
        <v>2.27789258956909</v>
      </c>
      <c r="O5233" s="10">
        <v>1.01201748847961</v>
      </c>
    </row>
    <row r="5234" spans="1:15">
      <c r="A5234" s="8">
        <v>2022</v>
      </c>
      <c r="B5234" s="8" t="s">
        <v>778</v>
      </c>
      <c r="C5234" s="8">
        <v>450500</v>
      </c>
      <c r="D5234" s="8" t="s">
        <v>27</v>
      </c>
      <c r="E5234" s="8" t="s">
        <v>766</v>
      </c>
      <c r="F5234" s="9">
        <v>1674.21</v>
      </c>
      <c r="G5234" s="9">
        <v>239.55</v>
      </c>
      <c r="H5234" s="9">
        <v>761.53</v>
      </c>
      <c r="I5234" s="9">
        <v>673.14</v>
      </c>
      <c r="J5234" s="10">
        <v>0.14308240901679</v>
      </c>
      <c r="K5234" s="10">
        <v>0.454859306777525</v>
      </c>
      <c r="L5234" s="10">
        <v>0.402064257172039</v>
      </c>
      <c r="M5234" s="10">
        <v>0.402064257172039</v>
      </c>
      <c r="N5234" s="10">
        <v>2.25899379408796</v>
      </c>
      <c r="O5234" s="10">
        <v>0.883931033577141</v>
      </c>
    </row>
    <row r="5235" spans="1:15">
      <c r="A5235" s="1">
        <v>2023</v>
      </c>
      <c r="B5235" s="1" t="s">
        <v>778</v>
      </c>
      <c r="C5235" s="1">
        <v>450500</v>
      </c>
      <c r="D5235" s="1" t="s">
        <v>27</v>
      </c>
      <c r="E5235" s="1" t="s">
        <v>766</v>
      </c>
      <c r="F5235" s="14" t="s">
        <v>779</v>
      </c>
      <c r="G5235" s="14">
        <v>245.13</v>
      </c>
      <c r="H5235" s="14" t="s">
        <v>780</v>
      </c>
      <c r="I5235" s="14">
        <v>709.62</v>
      </c>
      <c r="J5235" s="18">
        <f>G5235/F5235</f>
        <v>0.140001484942116</v>
      </c>
      <c r="K5235" s="18">
        <f>H5235/F5235</f>
        <v>0.454712121125586</v>
      </c>
      <c r="L5235" s="18">
        <f>I5235/F5235</f>
        <v>0.405286393932298</v>
      </c>
      <c r="M5235" s="18">
        <f>I5235/F5235</f>
        <v>0.405286393932298</v>
      </c>
      <c r="N5235" s="18">
        <f>J5235*1+K5235*2+L5235*3</f>
        <v>2.26528490899018</v>
      </c>
      <c r="O5235" s="18">
        <f>I5235/H5235</f>
        <v>0.89130325562701</v>
      </c>
    </row>
    <row r="5236" spans="1:15">
      <c r="A5236" s="8">
        <v>2000</v>
      </c>
      <c r="B5236" s="8" t="s">
        <v>781</v>
      </c>
      <c r="C5236" s="8">
        <v>450600</v>
      </c>
      <c r="D5236" s="8" t="s">
        <v>27</v>
      </c>
      <c r="E5236" s="8" t="s">
        <v>766</v>
      </c>
      <c r="F5236" s="9">
        <v>55.0339</v>
      </c>
      <c r="G5236" s="9">
        <v>19.9872</v>
      </c>
      <c r="H5236" s="9">
        <v>14.2813</v>
      </c>
      <c r="I5236" s="9">
        <v>20.7654</v>
      </c>
      <c r="J5236" s="10">
        <v>0.363179785550361</v>
      </c>
      <c r="K5236" s="10">
        <v>0.259500053603324</v>
      </c>
      <c r="L5236" s="10">
        <v>0.377320160846315</v>
      </c>
      <c r="M5236" s="10">
        <v>0.377320160846315</v>
      </c>
      <c r="N5236" s="10">
        <v>2.01414037529595</v>
      </c>
      <c r="O5236" s="10">
        <v>1.45402729443398</v>
      </c>
    </row>
    <row r="5237" spans="1:15">
      <c r="A5237" s="8">
        <v>2001</v>
      </c>
      <c r="B5237" s="8" t="s">
        <v>781</v>
      </c>
      <c r="C5237" s="8">
        <v>450600</v>
      </c>
      <c r="D5237" s="8" t="s">
        <v>27</v>
      </c>
      <c r="E5237" s="8" t="s">
        <v>766</v>
      </c>
      <c r="F5237" s="9">
        <v>62.6461</v>
      </c>
      <c r="G5237" s="9">
        <v>20.1403999328613</v>
      </c>
      <c r="H5237" s="9">
        <v>17.798900604248</v>
      </c>
      <c r="I5237" s="9">
        <v>24.7068004608154</v>
      </c>
      <c r="J5237" s="10">
        <v>0.321494877338409</v>
      </c>
      <c r="K5237" s="10">
        <v>0.284118264913559</v>
      </c>
      <c r="L5237" s="10">
        <v>0.394386887550354</v>
      </c>
      <c r="M5237" s="10">
        <v>0.394386887550354</v>
      </c>
      <c r="N5237" s="10">
        <v>2.07289218902588</v>
      </c>
      <c r="O5237" s="10">
        <v>1.388108253479</v>
      </c>
    </row>
    <row r="5238" spans="1:15">
      <c r="A5238" s="8">
        <v>2002</v>
      </c>
      <c r="B5238" s="8" t="s">
        <v>781</v>
      </c>
      <c r="C5238" s="8">
        <v>450600</v>
      </c>
      <c r="D5238" s="8" t="s">
        <v>27</v>
      </c>
      <c r="E5238" s="8" t="s">
        <v>766</v>
      </c>
      <c r="F5238" s="9">
        <v>69.28</v>
      </c>
      <c r="G5238" s="9">
        <v>20.3500003814697</v>
      </c>
      <c r="H5238" s="9">
        <v>22.0300006866455</v>
      </c>
      <c r="I5238" s="9">
        <v>26.8999996185303</v>
      </c>
      <c r="J5238" s="10">
        <v>0.293735563755035</v>
      </c>
      <c r="K5238" s="10">
        <v>0.317984998226166</v>
      </c>
      <c r="L5238" s="10">
        <v>0.388279438018799</v>
      </c>
      <c r="M5238" s="10">
        <v>0.388279438018799</v>
      </c>
      <c r="N5238" s="10">
        <v>2.09454393386841</v>
      </c>
      <c r="O5238" s="10">
        <v>1.22106218338013</v>
      </c>
    </row>
    <row r="5239" spans="1:15">
      <c r="A5239" s="8">
        <v>2003</v>
      </c>
      <c r="B5239" s="8" t="s">
        <v>781</v>
      </c>
      <c r="C5239" s="8">
        <v>450600</v>
      </c>
      <c r="D5239" s="8" t="s">
        <v>27</v>
      </c>
      <c r="E5239" s="8" t="s">
        <v>766</v>
      </c>
      <c r="F5239" s="9">
        <v>71.98</v>
      </c>
      <c r="G5239" s="9">
        <v>19.9500007629395</v>
      </c>
      <c r="H5239" s="9">
        <v>24</v>
      </c>
      <c r="I5239" s="9">
        <v>28.0300006866455</v>
      </c>
      <c r="J5239" s="10">
        <v>0.277160346508026</v>
      </c>
      <c r="K5239" s="10">
        <v>0.333425939083099</v>
      </c>
      <c r="L5239" s="10">
        <v>0.389413744211197</v>
      </c>
      <c r="M5239" s="10">
        <v>0.389413744211197</v>
      </c>
      <c r="N5239" s="10">
        <v>2.11225342750549</v>
      </c>
      <c r="O5239" s="10">
        <v>1.16791665554047</v>
      </c>
    </row>
    <row r="5240" spans="1:15">
      <c r="A5240" s="8">
        <v>2004</v>
      </c>
      <c r="B5240" s="8" t="s">
        <v>781</v>
      </c>
      <c r="C5240" s="8">
        <v>450600</v>
      </c>
      <c r="D5240" s="8" t="s">
        <v>27</v>
      </c>
      <c r="E5240" s="8" t="s">
        <v>766</v>
      </c>
      <c r="F5240" s="9">
        <v>84.6</v>
      </c>
      <c r="G5240" s="9">
        <v>21.6200008392334</v>
      </c>
      <c r="H5240" s="9">
        <v>31.4099998474121</v>
      </c>
      <c r="I5240" s="9">
        <v>31.5699996948242</v>
      </c>
      <c r="J5240" s="10">
        <v>0.25555557012558</v>
      </c>
      <c r="K5240" s="10">
        <v>0.371276587247849</v>
      </c>
      <c r="L5240" s="10">
        <v>0.373167842626572</v>
      </c>
      <c r="M5240" s="10">
        <v>0.373167842626572</v>
      </c>
      <c r="N5240" s="10">
        <v>2.11761236190796</v>
      </c>
      <c r="O5240" s="10">
        <v>1.00509393215179</v>
      </c>
    </row>
    <row r="5241" spans="1:15">
      <c r="A5241" s="8">
        <v>2005</v>
      </c>
      <c r="B5241" s="8" t="s">
        <v>781</v>
      </c>
      <c r="C5241" s="8">
        <v>450600</v>
      </c>
      <c r="D5241" s="8" t="s">
        <v>27</v>
      </c>
      <c r="E5241" s="8" t="s">
        <v>766</v>
      </c>
      <c r="F5241" s="9">
        <v>94.77</v>
      </c>
      <c r="G5241" s="9">
        <v>22.6200008392334</v>
      </c>
      <c r="H5241" s="9">
        <v>36.0200004577637</v>
      </c>
      <c r="I5241" s="9">
        <v>36.1300010681152</v>
      </c>
      <c r="J5241" s="10">
        <v>0.238683134317398</v>
      </c>
      <c r="K5241" s="10">
        <v>0.380078077316284</v>
      </c>
      <c r="L5241" s="10">
        <v>0.381238788366318</v>
      </c>
      <c r="M5241" s="10">
        <v>0.381238788366318</v>
      </c>
      <c r="N5241" s="10">
        <v>2.14255571365356</v>
      </c>
      <c r="O5241" s="10">
        <v>1.00305390357971</v>
      </c>
    </row>
    <row r="5242" spans="1:15">
      <c r="A5242" s="8">
        <v>2006</v>
      </c>
      <c r="B5242" s="8" t="s">
        <v>781</v>
      </c>
      <c r="C5242" s="8">
        <v>450600</v>
      </c>
      <c r="D5242" s="8" t="s">
        <v>27</v>
      </c>
      <c r="E5242" s="8" t="s">
        <v>766</v>
      </c>
      <c r="F5242" s="9">
        <v>119.6125</v>
      </c>
      <c r="G5242" s="9">
        <v>25.8423004150391</v>
      </c>
      <c r="H5242" s="9">
        <v>51.0710601806641</v>
      </c>
      <c r="I5242" s="9">
        <v>42.6991539001465</v>
      </c>
      <c r="J5242" s="10">
        <v>0.216050162911415</v>
      </c>
      <c r="K5242" s="10">
        <v>0.426970928907394</v>
      </c>
      <c r="L5242" s="10">
        <v>0.356979012489319</v>
      </c>
      <c r="M5242" s="10">
        <v>0.356979012489319</v>
      </c>
      <c r="N5242" s="10">
        <v>2.14092898368835</v>
      </c>
      <c r="O5242" s="10">
        <v>0.836073398590088</v>
      </c>
    </row>
    <row r="5243" spans="1:15">
      <c r="A5243" s="8">
        <v>2007</v>
      </c>
      <c r="B5243" s="8" t="s">
        <v>781</v>
      </c>
      <c r="C5243" s="8">
        <v>450600</v>
      </c>
      <c r="D5243" s="8" t="s">
        <v>27</v>
      </c>
      <c r="E5243" s="8" t="s">
        <v>766</v>
      </c>
      <c r="F5243" s="9">
        <v>159.2769</v>
      </c>
      <c r="G5243" s="9">
        <v>28.7537994384766</v>
      </c>
      <c r="H5243" s="9">
        <v>76.9113540649414</v>
      </c>
      <c r="I5243" s="9">
        <v>53.6117820739746</v>
      </c>
      <c r="J5243" s="10">
        <v>0.180527120828629</v>
      </c>
      <c r="K5243" s="10">
        <v>0.482878267765045</v>
      </c>
      <c r="L5243" s="10">
        <v>0.336594849824905</v>
      </c>
      <c r="M5243" s="10">
        <v>0.336594849824905</v>
      </c>
      <c r="N5243" s="10">
        <v>2.15606832504272</v>
      </c>
      <c r="O5243" s="10">
        <v>0.697059392929077</v>
      </c>
    </row>
    <row r="5244" spans="1:15">
      <c r="A5244" s="8">
        <v>2008</v>
      </c>
      <c r="B5244" s="8" t="s">
        <v>781</v>
      </c>
      <c r="C5244" s="8">
        <v>450600</v>
      </c>
      <c r="D5244" s="8" t="s">
        <v>27</v>
      </c>
      <c r="E5244" s="8" t="s">
        <v>766</v>
      </c>
      <c r="F5244" s="9">
        <v>212.1817</v>
      </c>
      <c r="G5244" s="9">
        <v>36.0917015075684</v>
      </c>
      <c r="H5244" s="9">
        <v>105.82918548584</v>
      </c>
      <c r="I5244" s="9">
        <v>70.260856628418</v>
      </c>
      <c r="J5244" s="10">
        <v>0.170098081231117</v>
      </c>
      <c r="K5244" s="10">
        <v>0.498766779899597</v>
      </c>
      <c r="L5244" s="10">
        <v>0.331135332584381</v>
      </c>
      <c r="M5244" s="10">
        <v>0.331135332584381</v>
      </c>
      <c r="N5244" s="10">
        <v>2.16103768348694</v>
      </c>
      <c r="O5244" s="10">
        <v>0.663908123970032</v>
      </c>
    </row>
    <row r="5245" spans="1:15">
      <c r="A5245" s="8">
        <v>2009</v>
      </c>
      <c r="B5245" s="8" t="s">
        <v>781</v>
      </c>
      <c r="C5245" s="8">
        <v>450600</v>
      </c>
      <c r="D5245" s="8" t="s">
        <v>27</v>
      </c>
      <c r="E5245" s="8" t="s">
        <v>766</v>
      </c>
      <c r="F5245" s="9">
        <v>251.0367</v>
      </c>
      <c r="G5245" s="9">
        <v>39.8776016235352</v>
      </c>
      <c r="H5245" s="9">
        <v>124.929000854492</v>
      </c>
      <c r="I5245" s="9">
        <v>86.2300872802734</v>
      </c>
      <c r="J5245" s="10">
        <v>0.158851683139801</v>
      </c>
      <c r="K5245" s="10">
        <v>0.497652351856232</v>
      </c>
      <c r="L5245" s="10">
        <v>0.343495935201645</v>
      </c>
      <c r="M5245" s="10">
        <v>0.343495935201645</v>
      </c>
      <c r="N5245" s="10">
        <v>2.18464422225952</v>
      </c>
      <c r="O5245" s="10">
        <v>0.690232753753662</v>
      </c>
    </row>
    <row r="5246" spans="1:15">
      <c r="A5246" s="8">
        <v>2010</v>
      </c>
      <c r="B5246" s="8" t="s">
        <v>781</v>
      </c>
      <c r="C5246" s="8">
        <v>450600</v>
      </c>
      <c r="D5246" s="8" t="s">
        <v>27</v>
      </c>
      <c r="E5246" s="8" t="s">
        <v>766</v>
      </c>
      <c r="F5246" s="9">
        <v>320.4154</v>
      </c>
      <c r="G5246" s="9">
        <v>47.4333992004395</v>
      </c>
      <c r="H5246" s="9">
        <v>159.770721435547</v>
      </c>
      <c r="I5246" s="9">
        <v>113.211326599121</v>
      </c>
      <c r="J5246" s="10">
        <v>0.148037195205688</v>
      </c>
      <c r="K5246" s="10">
        <v>0.498636215925217</v>
      </c>
      <c r="L5246" s="10">
        <v>0.353326737880707</v>
      </c>
      <c r="M5246" s="10">
        <v>0.353326737880707</v>
      </c>
      <c r="N5246" s="10">
        <v>2.20528984069824</v>
      </c>
      <c r="O5246" s="10">
        <v>0.7085862159729</v>
      </c>
    </row>
    <row r="5247" spans="1:15">
      <c r="A5247" s="8">
        <v>2011</v>
      </c>
      <c r="B5247" s="8" t="s">
        <v>781</v>
      </c>
      <c r="C5247" s="8">
        <v>450600</v>
      </c>
      <c r="D5247" s="8" t="s">
        <v>27</v>
      </c>
      <c r="E5247" s="8" t="s">
        <v>766</v>
      </c>
      <c r="F5247" s="9">
        <v>413.77</v>
      </c>
      <c r="G5247" s="9">
        <v>57.7900009155273</v>
      </c>
      <c r="H5247" s="9">
        <v>217.630004882812</v>
      </c>
      <c r="I5247" s="9">
        <v>138.350006103516</v>
      </c>
      <c r="J5247" s="10">
        <v>0.139666959643364</v>
      </c>
      <c r="K5247" s="10">
        <v>0.525968551635742</v>
      </c>
      <c r="L5247" s="10">
        <v>0.334364503622055</v>
      </c>
      <c r="M5247" s="10">
        <v>0.334364503622055</v>
      </c>
      <c r="N5247" s="10">
        <v>2.1946976184845</v>
      </c>
      <c r="O5247" s="10">
        <v>0.635712027549744</v>
      </c>
    </row>
    <row r="5248" spans="1:15">
      <c r="A5248" s="8">
        <v>2012</v>
      </c>
      <c r="B5248" s="8" t="s">
        <v>781</v>
      </c>
      <c r="C5248" s="8">
        <v>450600</v>
      </c>
      <c r="D5248" s="8" t="s">
        <v>27</v>
      </c>
      <c r="E5248" s="8" t="s">
        <v>766</v>
      </c>
      <c r="F5248" s="9">
        <v>443.99</v>
      </c>
      <c r="G5248" s="9">
        <v>61.1599998474121</v>
      </c>
      <c r="H5248" s="9">
        <v>233.559997558594</v>
      </c>
      <c r="I5248" s="9">
        <v>149.279998779297</v>
      </c>
      <c r="J5248" s="10">
        <v>0.137750849127769</v>
      </c>
      <c r="K5248" s="10">
        <v>0.526047885417938</v>
      </c>
      <c r="L5248" s="10">
        <v>0.336223781108856</v>
      </c>
      <c r="M5248" s="10">
        <v>0.336223781108856</v>
      </c>
      <c r="N5248" s="10">
        <v>2.19851803779602</v>
      </c>
      <c r="O5248" s="10">
        <v>0.639150559902191</v>
      </c>
    </row>
    <row r="5249" spans="1:15">
      <c r="A5249" s="8">
        <v>2013</v>
      </c>
      <c r="B5249" s="8" t="s">
        <v>781</v>
      </c>
      <c r="C5249" s="8">
        <v>450600</v>
      </c>
      <c r="D5249" s="8" t="s">
        <v>27</v>
      </c>
      <c r="E5249" s="8" t="s">
        <v>766</v>
      </c>
      <c r="F5249" s="9">
        <v>525.1469</v>
      </c>
      <c r="G5249" s="9">
        <v>68.4512023925781</v>
      </c>
      <c r="H5249" s="9">
        <v>296.084411621094</v>
      </c>
      <c r="I5249" s="9">
        <v>160.611404418945</v>
      </c>
      <c r="J5249" s="10">
        <v>0.130346775054932</v>
      </c>
      <c r="K5249" s="10">
        <v>0.563812553882599</v>
      </c>
      <c r="L5249" s="10">
        <v>0.305840909481049</v>
      </c>
      <c r="M5249" s="10">
        <v>0.305840909481049</v>
      </c>
      <c r="N5249" s="10">
        <v>2.17549467086792</v>
      </c>
      <c r="O5249" s="10">
        <v>0.54245138168335</v>
      </c>
    </row>
    <row r="5250" spans="1:15">
      <c r="A5250" s="8">
        <v>2014</v>
      </c>
      <c r="B5250" s="8" t="s">
        <v>781</v>
      </c>
      <c r="C5250" s="8">
        <v>450600</v>
      </c>
      <c r="D5250" s="8" t="s">
        <v>27</v>
      </c>
      <c r="E5250" s="8" t="s">
        <v>766</v>
      </c>
      <c r="F5250" s="9">
        <v>588.8922</v>
      </c>
      <c r="G5250" s="9">
        <v>70.5699996948242</v>
      </c>
      <c r="H5250" s="9">
        <v>340.359283447266</v>
      </c>
      <c r="I5250" s="9">
        <v>177.962905883789</v>
      </c>
      <c r="J5250" s="10">
        <v>0.119835175573826</v>
      </c>
      <c r="K5250" s="10">
        <v>0.577965319156647</v>
      </c>
      <c r="L5250" s="10">
        <v>0.302199453115463</v>
      </c>
      <c r="M5250" s="10">
        <v>0.302199453115463</v>
      </c>
      <c r="N5250" s="10">
        <v>2.18236422538757</v>
      </c>
      <c r="O5250" s="10">
        <v>0.522867798805237</v>
      </c>
    </row>
    <row r="5251" spans="1:15">
      <c r="A5251" s="8">
        <v>2015</v>
      </c>
      <c r="B5251" s="8" t="s">
        <v>781</v>
      </c>
      <c r="C5251" s="8">
        <v>450600</v>
      </c>
      <c r="D5251" s="8" t="s">
        <v>27</v>
      </c>
      <c r="E5251" s="8" t="s">
        <v>766</v>
      </c>
      <c r="F5251" s="9">
        <v>620.71</v>
      </c>
      <c r="G5251" s="9">
        <v>75.4899978637695</v>
      </c>
      <c r="H5251" s="9">
        <v>353</v>
      </c>
      <c r="I5251" s="9">
        <v>192.229995727539</v>
      </c>
      <c r="J5251" s="10">
        <v>0.121618784964085</v>
      </c>
      <c r="K5251" s="10">
        <v>0.568703591823578</v>
      </c>
      <c r="L5251" s="10">
        <v>0.309693723917007</v>
      </c>
      <c r="M5251" s="10">
        <v>0.309693723917007</v>
      </c>
      <c r="N5251" s="10">
        <v>2.18810725212097</v>
      </c>
      <c r="O5251" s="10">
        <v>0.54456090927124</v>
      </c>
    </row>
    <row r="5252" spans="1:15">
      <c r="A5252" s="8">
        <v>2016</v>
      </c>
      <c r="B5252" s="8" t="s">
        <v>781</v>
      </c>
      <c r="C5252" s="8">
        <v>450600</v>
      </c>
      <c r="D5252" s="8" t="s">
        <v>27</v>
      </c>
      <c r="E5252" s="8" t="s">
        <v>766</v>
      </c>
      <c r="F5252" s="9">
        <v>676.0383</v>
      </c>
      <c r="G5252" s="9">
        <v>82.60009765625</v>
      </c>
      <c r="H5252" s="9">
        <v>386.258270263672</v>
      </c>
      <c r="I5252" s="9">
        <v>207.179870605469</v>
      </c>
      <c r="J5252" s="10">
        <v>0.122182570397854</v>
      </c>
      <c r="K5252" s="10">
        <v>0.571355581283569</v>
      </c>
      <c r="L5252" s="10">
        <v>0.306461721658707</v>
      </c>
      <c r="M5252" s="10">
        <v>0.306461721658707</v>
      </c>
      <c r="N5252" s="10">
        <v>2.18427896499634</v>
      </c>
      <c r="O5252" s="10">
        <v>0.536376535892487</v>
      </c>
    </row>
    <row r="5253" spans="1:15">
      <c r="A5253" s="8">
        <v>2017</v>
      </c>
      <c r="B5253" s="8" t="s">
        <v>781</v>
      </c>
      <c r="C5253" s="8">
        <v>450600</v>
      </c>
      <c r="D5253" s="8" t="s">
        <v>27</v>
      </c>
      <c r="E5253" s="8" t="s">
        <v>766</v>
      </c>
      <c r="F5253" s="9">
        <v>741.6175</v>
      </c>
      <c r="G5253" s="9">
        <v>89.2698974609375</v>
      </c>
      <c r="H5253" s="9">
        <v>421.228149414063</v>
      </c>
      <c r="I5253" s="9">
        <v>231.119445800781</v>
      </c>
      <c r="J5253" s="10">
        <v>0.120371885597706</v>
      </c>
      <c r="K5253" s="10">
        <v>0.567985713481903</v>
      </c>
      <c r="L5253" s="10">
        <v>0.311642378568649</v>
      </c>
      <c r="M5253" s="10">
        <v>0.311642378568649</v>
      </c>
      <c r="N5253" s="10">
        <v>2.19127035140991</v>
      </c>
      <c r="O5253" s="10">
        <v>0.548679947853088</v>
      </c>
    </row>
    <row r="5254" spans="1:15">
      <c r="A5254" s="8">
        <v>2018</v>
      </c>
      <c r="B5254" s="8" t="s">
        <v>781</v>
      </c>
      <c r="C5254" s="8">
        <v>450600</v>
      </c>
      <c r="D5254" s="8" t="s">
        <v>27</v>
      </c>
      <c r="E5254" s="8" t="s">
        <v>766</v>
      </c>
      <c r="F5254" s="9">
        <v>696.8185</v>
      </c>
      <c r="G5254" s="9">
        <v>96.8697967529297</v>
      </c>
      <c r="H5254" s="9">
        <v>343.823699951172</v>
      </c>
      <c r="I5254" s="9">
        <v>256.125</v>
      </c>
      <c r="J5254" s="10">
        <v>0.139017254114151</v>
      </c>
      <c r="K5254" s="10">
        <v>0.493419319391251</v>
      </c>
      <c r="L5254" s="10">
        <v>0.367563426494598</v>
      </c>
      <c r="M5254" s="10">
        <v>0.367563426494598</v>
      </c>
      <c r="N5254" s="10">
        <v>2.22854614257812</v>
      </c>
      <c r="O5254" s="10">
        <v>0.744931221008301</v>
      </c>
    </row>
    <row r="5255" spans="1:15">
      <c r="A5255" s="8">
        <v>2019</v>
      </c>
      <c r="B5255" s="8" t="s">
        <v>781</v>
      </c>
      <c r="C5255" s="8">
        <v>450600</v>
      </c>
      <c r="D5255" s="8" t="s">
        <v>27</v>
      </c>
      <c r="E5255" s="8" t="s">
        <v>766</v>
      </c>
      <c r="F5255" s="9">
        <v>701.2275</v>
      </c>
      <c r="G5255" s="9">
        <v>109.415802001953</v>
      </c>
      <c r="H5255" s="9">
        <v>330.828094482422</v>
      </c>
      <c r="I5255" s="9">
        <v>260.983612060547</v>
      </c>
      <c r="J5255" s="10">
        <v>0.156034663319588</v>
      </c>
      <c r="K5255" s="10">
        <v>0.471784263849258</v>
      </c>
      <c r="L5255" s="10">
        <v>0.372181087732315</v>
      </c>
      <c r="M5255" s="10">
        <v>0.372181087732315</v>
      </c>
      <c r="N5255" s="10">
        <v>2.21614646911621</v>
      </c>
      <c r="O5255" s="10">
        <v>0.788879811763763</v>
      </c>
    </row>
    <row r="5256" spans="1:15">
      <c r="A5256" s="8">
        <v>2020</v>
      </c>
      <c r="B5256" s="8" t="s">
        <v>781</v>
      </c>
      <c r="C5256" s="8">
        <v>450600</v>
      </c>
      <c r="D5256" s="8" t="s">
        <v>27</v>
      </c>
      <c r="E5256" s="8" t="s">
        <v>766</v>
      </c>
      <c r="F5256" s="9">
        <v>732.81</v>
      </c>
      <c r="G5256" s="9">
        <v>111.080001831055</v>
      </c>
      <c r="H5256" s="9">
        <v>348.070007324219</v>
      </c>
      <c r="I5256" s="9">
        <v>273.660003662109</v>
      </c>
      <c r="J5256" s="10">
        <v>0.151580899953842</v>
      </c>
      <c r="K5256" s="10">
        <v>0.474979877471924</v>
      </c>
      <c r="L5256" s="10">
        <v>0.373439222574234</v>
      </c>
      <c r="M5256" s="10">
        <v>0.373439222574234</v>
      </c>
      <c r="N5256" s="10">
        <v>2.22185826301575</v>
      </c>
      <c r="O5256" s="10">
        <v>0.786221146583557</v>
      </c>
    </row>
    <row r="5257" spans="1:15">
      <c r="A5257" s="8">
        <v>2021</v>
      </c>
      <c r="B5257" s="8" t="s">
        <v>781</v>
      </c>
      <c r="C5257" s="8">
        <v>450600</v>
      </c>
      <c r="D5257" s="8" t="s">
        <v>27</v>
      </c>
      <c r="E5257" s="8" t="s">
        <v>766</v>
      </c>
      <c r="F5257" s="9">
        <v>815.88</v>
      </c>
      <c r="G5257" s="9">
        <v>119.639999389648</v>
      </c>
      <c r="H5257" s="9">
        <v>398.519989013672</v>
      </c>
      <c r="I5257" s="9">
        <v>297.720001220703</v>
      </c>
      <c r="J5257" s="10">
        <v>0.146639212965965</v>
      </c>
      <c r="K5257" s="10">
        <v>0.488454163074493</v>
      </c>
      <c r="L5257" s="10">
        <v>0.36490660905838</v>
      </c>
      <c r="M5257" s="10">
        <v>0.36490660905838</v>
      </c>
      <c r="N5257" s="10">
        <v>2.2182674407959</v>
      </c>
      <c r="O5257" s="10">
        <v>0.747064173221588</v>
      </c>
    </row>
    <row r="5258" spans="1:15">
      <c r="A5258" s="8">
        <v>2022</v>
      </c>
      <c r="B5258" s="8" t="s">
        <v>781</v>
      </c>
      <c r="C5258" s="8">
        <v>450600</v>
      </c>
      <c r="D5258" s="8" t="s">
        <v>27</v>
      </c>
      <c r="E5258" s="8" t="s">
        <v>766</v>
      </c>
      <c r="F5258" s="9">
        <v>968.08</v>
      </c>
      <c r="G5258" s="9">
        <v>125.14</v>
      </c>
      <c r="H5258" s="9">
        <v>517.84</v>
      </c>
      <c r="I5258" s="9">
        <v>325.09</v>
      </c>
      <c r="J5258" s="10">
        <v>0.129266176349062</v>
      </c>
      <c r="K5258" s="10">
        <v>0.534914469878522</v>
      </c>
      <c r="L5258" s="10">
        <v>0.335809024047599</v>
      </c>
      <c r="M5258" s="10">
        <v>0.335809024047599</v>
      </c>
      <c r="N5258" s="10">
        <v>2.2065221882489</v>
      </c>
      <c r="O5258" s="10">
        <v>0.627780781708636</v>
      </c>
    </row>
    <row r="5259" spans="1:15">
      <c r="A5259" s="1">
        <v>2023</v>
      </c>
      <c r="B5259" s="1" t="s">
        <v>781</v>
      </c>
      <c r="C5259" s="1">
        <v>450600</v>
      </c>
      <c r="D5259" s="1" t="s">
        <v>27</v>
      </c>
      <c r="E5259" s="1" t="s">
        <v>766</v>
      </c>
      <c r="F5259" s="14" t="s">
        <v>782</v>
      </c>
      <c r="G5259" s="14">
        <v>131.32</v>
      </c>
      <c r="H5259" s="14" t="s">
        <v>783</v>
      </c>
      <c r="I5259" s="14">
        <v>349.26</v>
      </c>
      <c r="J5259" s="18">
        <f>G5259/F5259</f>
        <v>0.126804492038509</v>
      </c>
      <c r="K5259" s="18">
        <f>H5259/F5259</f>
        <v>0.535944998599859</v>
      </c>
      <c r="L5259" s="18">
        <f>I5259/F5259</f>
        <v>0.337250509361632</v>
      </c>
      <c r="M5259" s="18">
        <f>I5259/F5259</f>
        <v>0.337250509361632</v>
      </c>
      <c r="N5259" s="18">
        <f>J5259*1+K5259*2+L5259*3</f>
        <v>2.21044601732312</v>
      </c>
      <c r="O5259" s="18">
        <f>I5259/H5259</f>
        <v>0.62926328306578</v>
      </c>
    </row>
    <row r="5260" spans="1:15">
      <c r="A5260" s="8">
        <v>2000</v>
      </c>
      <c r="B5260" s="8" t="s">
        <v>784</v>
      </c>
      <c r="C5260" s="8">
        <v>450700</v>
      </c>
      <c r="D5260" s="8" t="s">
        <v>27</v>
      </c>
      <c r="E5260" s="8" t="s">
        <v>766</v>
      </c>
      <c r="F5260" s="9">
        <v>131.25</v>
      </c>
      <c r="G5260" s="9">
        <v>68.69</v>
      </c>
      <c r="H5260" s="9">
        <v>23.49</v>
      </c>
      <c r="I5260" s="9">
        <v>39.07</v>
      </c>
      <c r="J5260" s="10">
        <v>0.523352380952381</v>
      </c>
      <c r="K5260" s="10">
        <v>0.178971428571429</v>
      </c>
      <c r="L5260" s="10">
        <v>0.29767619047619</v>
      </c>
      <c r="M5260" s="10">
        <v>0.29767619047619</v>
      </c>
      <c r="N5260" s="10">
        <v>1.77432380952381</v>
      </c>
      <c r="O5260" s="10">
        <v>1.66326096211154</v>
      </c>
    </row>
    <row r="5261" spans="1:15">
      <c r="A5261" s="8">
        <v>2001</v>
      </c>
      <c r="B5261" s="8" t="s">
        <v>784</v>
      </c>
      <c r="C5261" s="8">
        <v>450700</v>
      </c>
      <c r="D5261" s="8" t="s">
        <v>27</v>
      </c>
      <c r="E5261" s="8" t="s">
        <v>766</v>
      </c>
      <c r="F5261" s="9">
        <v>144.0898</v>
      </c>
      <c r="G5261" s="9">
        <v>72.5870971679687</v>
      </c>
      <c r="H5261" s="9">
        <v>27.6574993133545</v>
      </c>
      <c r="I5261" s="9">
        <v>43.8451995849609</v>
      </c>
      <c r="J5261" s="10">
        <v>0.503762900829315</v>
      </c>
      <c r="K5261" s="10">
        <v>0.191946268081665</v>
      </c>
      <c r="L5261" s="10">
        <v>0.304290801286697</v>
      </c>
      <c r="M5261" s="10">
        <v>0.304290801286697</v>
      </c>
      <c r="N5261" s="10">
        <v>1.80052781105042</v>
      </c>
      <c r="O5261" s="10">
        <v>1.58529150485992</v>
      </c>
    </row>
    <row r="5262" spans="1:15">
      <c r="A5262" s="8">
        <v>2002</v>
      </c>
      <c r="B5262" s="8" t="s">
        <v>784</v>
      </c>
      <c r="C5262" s="8">
        <v>450700</v>
      </c>
      <c r="D5262" s="8" t="s">
        <v>27</v>
      </c>
      <c r="E5262" s="8" t="s">
        <v>766</v>
      </c>
      <c r="F5262" s="9">
        <v>154.66</v>
      </c>
      <c r="G5262" s="9">
        <v>75.2900009155273</v>
      </c>
      <c r="H5262" s="9">
        <v>30.8400001525879</v>
      </c>
      <c r="I5262" s="9">
        <v>48.5299987792969</v>
      </c>
      <c r="J5262" s="10">
        <v>0.48680979013443</v>
      </c>
      <c r="K5262" s="10">
        <v>0.199405148625374</v>
      </c>
      <c r="L5262" s="10">
        <v>0.313785076141357</v>
      </c>
      <c r="M5262" s="10">
        <v>0.313785076141357</v>
      </c>
      <c r="N5262" s="10">
        <v>1.82697534561157</v>
      </c>
      <c r="O5262" s="10">
        <v>1.57360565662384</v>
      </c>
    </row>
    <row r="5263" spans="1:15">
      <c r="A5263" s="8">
        <v>2003</v>
      </c>
      <c r="B5263" s="8" t="s">
        <v>784</v>
      </c>
      <c r="C5263" s="8">
        <v>450700</v>
      </c>
      <c r="D5263" s="8" t="s">
        <v>27</v>
      </c>
      <c r="E5263" s="8" t="s">
        <v>766</v>
      </c>
      <c r="F5263" s="9">
        <v>155.33</v>
      </c>
      <c r="G5263" s="9">
        <v>69.7799987792969</v>
      </c>
      <c r="H5263" s="9">
        <v>37.1699981689453</v>
      </c>
      <c r="I5263" s="9">
        <v>48.3800010681152</v>
      </c>
      <c r="J5263" s="10">
        <v>0.449237108230591</v>
      </c>
      <c r="K5263" s="10">
        <v>0.239296972751617</v>
      </c>
      <c r="L5263" s="10">
        <v>0.311465919017792</v>
      </c>
      <c r="M5263" s="10">
        <v>0.311465919017792</v>
      </c>
      <c r="N5263" s="10">
        <v>1.86222887039185</v>
      </c>
      <c r="O5263" s="10">
        <v>1.30158734321594</v>
      </c>
    </row>
    <row r="5264" spans="1:15">
      <c r="A5264" s="8">
        <v>2004</v>
      </c>
      <c r="B5264" s="8" t="s">
        <v>784</v>
      </c>
      <c r="C5264" s="8">
        <v>450700</v>
      </c>
      <c r="D5264" s="8" t="s">
        <v>27</v>
      </c>
      <c r="E5264" s="8" t="s">
        <v>766</v>
      </c>
      <c r="F5264" s="9">
        <v>174.65</v>
      </c>
      <c r="G5264" s="9">
        <v>72.4000015258789</v>
      </c>
      <c r="H5264" s="9">
        <v>47.0400009155273</v>
      </c>
      <c r="I5264" s="9">
        <v>55.2099990844727</v>
      </c>
      <c r="J5264" s="10">
        <v>0.414543390274048</v>
      </c>
      <c r="K5264" s="10">
        <v>0.269338697195053</v>
      </c>
      <c r="L5264" s="10">
        <v>0.316117942333221</v>
      </c>
      <c r="M5264" s="10">
        <v>0.316117942333221</v>
      </c>
      <c r="N5264" s="10">
        <v>1.90157461166382</v>
      </c>
      <c r="O5264" s="10">
        <v>1.17368197441101</v>
      </c>
    </row>
    <row r="5265" spans="1:15">
      <c r="A5265" s="8">
        <v>2005</v>
      </c>
      <c r="B5265" s="8" t="s">
        <v>784</v>
      </c>
      <c r="C5265" s="8">
        <v>450700</v>
      </c>
      <c r="D5265" s="8" t="s">
        <v>27</v>
      </c>
      <c r="E5265" s="8" t="s">
        <v>766</v>
      </c>
      <c r="F5265" s="9">
        <v>205.52</v>
      </c>
      <c r="G5265" s="9">
        <v>78.2600021362305</v>
      </c>
      <c r="H5265" s="9">
        <v>65.0599975585937</v>
      </c>
      <c r="I5265" s="9">
        <v>62.2000007629395</v>
      </c>
      <c r="J5265" s="10">
        <v>0.380790203809738</v>
      </c>
      <c r="K5265" s="10">
        <v>0.316562861204147</v>
      </c>
      <c r="L5265" s="10">
        <v>0.302646934986115</v>
      </c>
      <c r="M5265" s="10">
        <v>0.302646934986115</v>
      </c>
      <c r="N5265" s="10">
        <v>1.9218567609787</v>
      </c>
      <c r="O5265" s="10">
        <v>0.956040620803833</v>
      </c>
    </row>
    <row r="5266" spans="1:15">
      <c r="A5266" s="8">
        <v>2006</v>
      </c>
      <c r="B5266" s="8" t="s">
        <v>784</v>
      </c>
      <c r="C5266" s="8">
        <v>450700</v>
      </c>
      <c r="D5266" s="8" t="s">
        <v>27</v>
      </c>
      <c r="E5266" s="8" t="s">
        <v>766</v>
      </c>
      <c r="F5266" s="9">
        <v>245.0725</v>
      </c>
      <c r="G5266" s="9">
        <v>84.3292007446289</v>
      </c>
      <c r="H5266" s="9">
        <v>87.2519149780273</v>
      </c>
      <c r="I5266" s="9">
        <v>73.4914016723633</v>
      </c>
      <c r="J5266" s="10">
        <v>0.34409898519516</v>
      </c>
      <c r="K5266" s="10">
        <v>0.356024920940399</v>
      </c>
      <c r="L5266" s="10">
        <v>0.299876153469086</v>
      </c>
      <c r="M5266" s="10">
        <v>0.299876153469086</v>
      </c>
      <c r="N5266" s="10">
        <v>1.95577728748322</v>
      </c>
      <c r="O5266" s="10">
        <v>0.842289865016937</v>
      </c>
    </row>
    <row r="5267" spans="1:15">
      <c r="A5267" s="8">
        <v>2007</v>
      </c>
      <c r="B5267" s="8" t="s">
        <v>784</v>
      </c>
      <c r="C5267" s="8">
        <v>450700</v>
      </c>
      <c r="D5267" s="8" t="s">
        <v>27</v>
      </c>
      <c r="E5267" s="8" t="s">
        <v>766</v>
      </c>
      <c r="F5267" s="9">
        <v>303.9209</v>
      </c>
      <c r="G5267" s="9">
        <v>97.4056015014648</v>
      </c>
      <c r="H5267" s="9">
        <v>113.736915588379</v>
      </c>
      <c r="I5267" s="9">
        <v>92.7783584594727</v>
      </c>
      <c r="J5267" s="10">
        <v>0.320496559143066</v>
      </c>
      <c r="K5267" s="10">
        <v>0.374231964349747</v>
      </c>
      <c r="L5267" s="10">
        <v>0.30527138710022</v>
      </c>
      <c r="M5267" s="10">
        <v>0.30527138710022</v>
      </c>
      <c r="N5267" s="10">
        <v>1.98477458953857</v>
      </c>
      <c r="O5267" s="10">
        <v>0.815727770328522</v>
      </c>
    </row>
    <row r="5268" spans="1:15">
      <c r="A5268" s="8">
        <v>2008</v>
      </c>
      <c r="B5268" s="8" t="s">
        <v>784</v>
      </c>
      <c r="C5268" s="8">
        <v>450700</v>
      </c>
      <c r="D5268" s="8" t="s">
        <v>27</v>
      </c>
      <c r="E5268" s="8" t="s">
        <v>766</v>
      </c>
      <c r="F5268" s="9">
        <v>377.4232</v>
      </c>
      <c r="G5268" s="9">
        <v>107.865097045898</v>
      </c>
      <c r="H5268" s="9">
        <v>150.519638061523</v>
      </c>
      <c r="I5268" s="9">
        <v>119.03849029541</v>
      </c>
      <c r="J5268" s="10">
        <v>0.285793513059616</v>
      </c>
      <c r="K5268" s="10">
        <v>0.398808658123016</v>
      </c>
      <c r="L5268" s="10">
        <v>0.315397918224335</v>
      </c>
      <c r="M5268" s="10">
        <v>0.315397918224335</v>
      </c>
      <c r="N5268" s="10">
        <v>2.02960467338562</v>
      </c>
      <c r="O5268" s="10">
        <v>0.790850222110748</v>
      </c>
    </row>
    <row r="5269" spans="1:15">
      <c r="A5269" s="8">
        <v>2009</v>
      </c>
      <c r="B5269" s="8" t="s">
        <v>784</v>
      </c>
      <c r="C5269" s="8">
        <v>450700</v>
      </c>
      <c r="D5269" s="8" t="s">
        <v>27</v>
      </c>
      <c r="E5269" s="8" t="s">
        <v>766</v>
      </c>
      <c r="F5269" s="9">
        <v>396.1829</v>
      </c>
      <c r="G5269" s="9">
        <v>114.040802001953</v>
      </c>
      <c r="H5269" s="9">
        <v>141.383651733398</v>
      </c>
      <c r="I5269" s="9">
        <v>140.758453369141</v>
      </c>
      <c r="J5269" s="10">
        <v>0.287848860025406</v>
      </c>
      <c r="K5269" s="10">
        <v>0.356864601373672</v>
      </c>
      <c r="L5269" s="10">
        <v>0.355286538600922</v>
      </c>
      <c r="M5269" s="10">
        <v>0.355286538600922</v>
      </c>
      <c r="N5269" s="10">
        <v>2.06743764877319</v>
      </c>
      <c r="O5269" s="10">
        <v>0.995577991008759</v>
      </c>
    </row>
    <row r="5270" spans="1:15">
      <c r="A5270" s="8">
        <v>2010</v>
      </c>
      <c r="B5270" s="8" t="s">
        <v>784</v>
      </c>
      <c r="C5270" s="8">
        <v>450700</v>
      </c>
      <c r="D5270" s="8" t="s">
        <v>27</v>
      </c>
      <c r="E5270" s="8" t="s">
        <v>766</v>
      </c>
      <c r="F5270" s="9">
        <v>520.6655</v>
      </c>
      <c r="G5270" s="9">
        <v>132.206298828125</v>
      </c>
      <c r="H5270" s="9">
        <v>218.514114379883</v>
      </c>
      <c r="I5270" s="9">
        <v>169.945083618164</v>
      </c>
      <c r="J5270" s="10">
        <v>0.253917902708054</v>
      </c>
      <c r="K5270" s="10">
        <v>0.419682323932648</v>
      </c>
      <c r="L5270" s="10">
        <v>0.326399743556976</v>
      </c>
      <c r="M5270" s="10">
        <v>0.326399743556976</v>
      </c>
      <c r="N5270" s="10">
        <v>2.07248187065124</v>
      </c>
      <c r="O5270" s="10">
        <v>0.777730464935303</v>
      </c>
    </row>
    <row r="5271" spans="1:15">
      <c r="A5271" s="8">
        <v>2011</v>
      </c>
      <c r="B5271" s="8" t="s">
        <v>784</v>
      </c>
      <c r="C5271" s="8">
        <v>450700</v>
      </c>
      <c r="D5271" s="8" t="s">
        <v>27</v>
      </c>
      <c r="E5271" s="8" t="s">
        <v>766</v>
      </c>
      <c r="F5271" s="9">
        <v>646.65</v>
      </c>
      <c r="G5271" s="9">
        <v>156.009994506836</v>
      </c>
      <c r="H5271" s="9">
        <v>290.730010986328</v>
      </c>
      <c r="I5271" s="9">
        <v>199.910003662109</v>
      </c>
      <c r="J5271" s="10">
        <v>0.241258785128593</v>
      </c>
      <c r="K5271" s="10">
        <v>0.449594080448151</v>
      </c>
      <c r="L5271" s="10">
        <v>0.309147149324417</v>
      </c>
      <c r="M5271" s="10">
        <v>0.309147149324417</v>
      </c>
      <c r="N5271" s="10">
        <v>2.06788849830627</v>
      </c>
      <c r="O5271" s="10">
        <v>0.687613904476166</v>
      </c>
    </row>
    <row r="5272" spans="1:15">
      <c r="A5272" s="8">
        <v>2012</v>
      </c>
      <c r="B5272" s="8" t="s">
        <v>784</v>
      </c>
      <c r="C5272" s="8">
        <v>450700</v>
      </c>
      <c r="D5272" s="8" t="s">
        <v>27</v>
      </c>
      <c r="E5272" s="8" t="s">
        <v>766</v>
      </c>
      <c r="F5272" s="9">
        <v>691.32</v>
      </c>
      <c r="G5272" s="9">
        <v>166.809997558594</v>
      </c>
      <c r="H5272" s="9">
        <v>289.149993896484</v>
      </c>
      <c r="I5272" s="9">
        <v>235.350006103516</v>
      </c>
      <c r="J5272" s="10">
        <v>0.241292014718056</v>
      </c>
      <c r="K5272" s="10">
        <v>0.418257802724838</v>
      </c>
      <c r="L5272" s="10">
        <v>0.340435683727264</v>
      </c>
      <c r="M5272" s="10">
        <v>0.340435683727264</v>
      </c>
      <c r="N5272" s="10">
        <v>2.09911465644836</v>
      </c>
      <c r="O5272" s="10">
        <v>0.813937425613403</v>
      </c>
    </row>
    <row r="5273" spans="1:15">
      <c r="A5273" s="8">
        <v>2013</v>
      </c>
      <c r="B5273" s="8" t="s">
        <v>784</v>
      </c>
      <c r="C5273" s="8">
        <v>450700</v>
      </c>
      <c r="D5273" s="8" t="s">
        <v>27</v>
      </c>
      <c r="E5273" s="8" t="s">
        <v>766</v>
      </c>
      <c r="F5273" s="9">
        <v>753.14</v>
      </c>
      <c r="G5273" s="9">
        <v>181.770004272461</v>
      </c>
      <c r="H5273" s="9">
        <v>316.850006103516</v>
      </c>
      <c r="I5273" s="9">
        <v>255.130004882812</v>
      </c>
      <c r="J5273" s="10">
        <v>0.241349563002586</v>
      </c>
      <c r="K5273" s="10">
        <v>0.420705318450928</v>
      </c>
      <c r="L5273" s="10">
        <v>0.338755071163177</v>
      </c>
      <c r="M5273" s="10">
        <v>0.338755071163177</v>
      </c>
      <c r="N5273" s="10">
        <v>2.09902548789978</v>
      </c>
      <c r="O5273" s="10">
        <v>0.805207490921021</v>
      </c>
    </row>
    <row r="5274" spans="1:15">
      <c r="A5274" s="8">
        <v>2014</v>
      </c>
      <c r="B5274" s="8" t="s">
        <v>784</v>
      </c>
      <c r="C5274" s="8">
        <v>450700</v>
      </c>
      <c r="D5274" s="8" t="s">
        <v>27</v>
      </c>
      <c r="E5274" s="8" t="s">
        <v>766</v>
      </c>
      <c r="F5274" s="9">
        <v>854.9638</v>
      </c>
      <c r="G5274" s="9">
        <v>193.949996948242</v>
      </c>
      <c r="H5274" s="9">
        <v>338.940002441406</v>
      </c>
      <c r="I5274" s="9">
        <v>322.073822021484</v>
      </c>
      <c r="J5274" s="10">
        <v>0.22685170173645</v>
      </c>
      <c r="K5274" s="10">
        <v>0.396437853574753</v>
      </c>
      <c r="L5274" s="10">
        <v>0.376710474491119</v>
      </c>
      <c r="M5274" s="10">
        <v>0.376710474491119</v>
      </c>
      <c r="N5274" s="10">
        <v>2.1498589515686</v>
      </c>
      <c r="O5274" s="10">
        <v>0.950238466262817</v>
      </c>
    </row>
    <row r="5275" spans="1:15">
      <c r="A5275" s="8">
        <v>2015</v>
      </c>
      <c r="B5275" s="8" t="s">
        <v>784</v>
      </c>
      <c r="C5275" s="8">
        <v>450700</v>
      </c>
      <c r="D5275" s="8" t="s">
        <v>27</v>
      </c>
      <c r="E5275" s="8" t="s">
        <v>766</v>
      </c>
      <c r="F5275" s="9">
        <v>944.42</v>
      </c>
      <c r="G5275" s="9">
        <v>204.369995117187</v>
      </c>
      <c r="H5275" s="9">
        <v>381.75</v>
      </c>
      <c r="I5275" s="9">
        <v>358.309997558594</v>
      </c>
      <c r="J5275" s="10">
        <v>0.216397359967232</v>
      </c>
      <c r="K5275" s="10">
        <v>0.404216349124908</v>
      </c>
      <c r="L5275" s="10">
        <v>0.379396885633469</v>
      </c>
      <c r="M5275" s="10">
        <v>0.379396885633469</v>
      </c>
      <c r="N5275" s="10">
        <v>2.16302061080933</v>
      </c>
      <c r="O5275" s="10">
        <v>0.938598573207855</v>
      </c>
    </row>
    <row r="5276" spans="1:15">
      <c r="A5276" s="8">
        <v>2016</v>
      </c>
      <c r="B5276" s="8" t="s">
        <v>784</v>
      </c>
      <c r="C5276" s="8">
        <v>450700</v>
      </c>
      <c r="D5276" s="8" t="s">
        <v>27</v>
      </c>
      <c r="E5276" s="8" t="s">
        <v>766</v>
      </c>
      <c r="F5276" s="9">
        <v>1102.0465</v>
      </c>
      <c r="G5276" s="9">
        <v>220.100006103516</v>
      </c>
      <c r="H5276" s="9">
        <v>481.899993896484</v>
      </c>
      <c r="I5276" s="9">
        <v>400.049987792969</v>
      </c>
      <c r="J5276" s="10">
        <v>0.199719339609146</v>
      </c>
      <c r="K5276" s="10">
        <v>0.437277376651764</v>
      </c>
      <c r="L5276" s="10">
        <v>0.363006442785263</v>
      </c>
      <c r="M5276" s="10">
        <v>0.363006442785263</v>
      </c>
      <c r="N5276" s="10">
        <v>2.16329336166382</v>
      </c>
      <c r="O5276" s="10">
        <v>0.830151498317719</v>
      </c>
    </row>
    <row r="5277" spans="1:15">
      <c r="A5277" s="8">
        <v>2017</v>
      </c>
      <c r="B5277" s="8" t="s">
        <v>784</v>
      </c>
      <c r="C5277" s="8">
        <v>450700</v>
      </c>
      <c r="D5277" s="8" t="s">
        <v>27</v>
      </c>
      <c r="E5277" s="8" t="s">
        <v>766</v>
      </c>
      <c r="F5277" s="9">
        <v>1309.8171</v>
      </c>
      <c r="G5277" s="9">
        <v>234.946701049805</v>
      </c>
      <c r="H5277" s="9">
        <v>625.0107421875</v>
      </c>
      <c r="I5277" s="9">
        <v>449.859680175781</v>
      </c>
      <c r="J5277" s="10">
        <v>0.179373666644096</v>
      </c>
      <c r="K5277" s="10">
        <v>0.477174073457718</v>
      </c>
      <c r="L5277" s="10">
        <v>0.343452274799347</v>
      </c>
      <c r="M5277" s="10">
        <v>0.343452274799347</v>
      </c>
      <c r="N5277" s="10">
        <v>2.16407871246338</v>
      </c>
      <c r="O5277" s="10">
        <v>0.719763100147247</v>
      </c>
    </row>
    <row r="5278" spans="1:15">
      <c r="A5278" s="8">
        <v>2018</v>
      </c>
      <c r="B5278" s="8" t="s">
        <v>784</v>
      </c>
      <c r="C5278" s="8">
        <v>450700</v>
      </c>
      <c r="D5278" s="8" t="s">
        <v>27</v>
      </c>
      <c r="E5278" s="8" t="s">
        <v>766</v>
      </c>
      <c r="F5278" s="9">
        <v>1291.9647</v>
      </c>
      <c r="G5278" s="9">
        <v>245.280899047852</v>
      </c>
      <c r="H5278" s="9">
        <v>533.143493652344</v>
      </c>
      <c r="I5278" s="9">
        <v>513.540405273438</v>
      </c>
      <c r="J5278" s="10">
        <v>0.189851090312004</v>
      </c>
      <c r="K5278" s="10">
        <v>0.412661045789719</v>
      </c>
      <c r="L5278" s="10">
        <v>0.397487968206406</v>
      </c>
      <c r="M5278" s="10">
        <v>0.397487968206406</v>
      </c>
      <c r="N5278" s="10">
        <v>2.2076370716095</v>
      </c>
      <c r="O5278" s="10">
        <v>0.963231146335602</v>
      </c>
    </row>
    <row r="5279" spans="1:15">
      <c r="A5279" s="8">
        <v>2019</v>
      </c>
      <c r="B5279" s="8" t="s">
        <v>784</v>
      </c>
      <c r="C5279" s="8">
        <v>450700</v>
      </c>
      <c r="D5279" s="8" t="s">
        <v>27</v>
      </c>
      <c r="E5279" s="8" t="s">
        <v>766</v>
      </c>
      <c r="F5279" s="9">
        <v>1356.27</v>
      </c>
      <c r="G5279" s="9">
        <v>279.779998779297</v>
      </c>
      <c r="H5279" s="9">
        <v>451.769989013672</v>
      </c>
      <c r="I5279" s="9">
        <v>624.719970703125</v>
      </c>
      <c r="J5279" s="10">
        <v>0.206286355853081</v>
      </c>
      <c r="K5279" s="10">
        <v>0.333097398281097</v>
      </c>
      <c r="L5279" s="10">
        <v>0.460616230964661</v>
      </c>
      <c r="M5279" s="10">
        <v>0.460616230964661</v>
      </c>
      <c r="N5279" s="10">
        <v>2.25432991981506</v>
      </c>
      <c r="O5279" s="10">
        <v>1.38282752037048</v>
      </c>
    </row>
    <row r="5280" spans="1:15">
      <c r="A5280" s="8">
        <v>2020</v>
      </c>
      <c r="B5280" s="8" t="s">
        <v>784</v>
      </c>
      <c r="C5280" s="8">
        <v>450700</v>
      </c>
      <c r="D5280" s="8" t="s">
        <v>27</v>
      </c>
      <c r="E5280" s="8" t="s">
        <v>766</v>
      </c>
      <c r="F5280" s="9">
        <v>1387.96</v>
      </c>
      <c r="G5280" s="9">
        <v>282.820007324219</v>
      </c>
      <c r="H5280" s="9">
        <v>390.130004882813</v>
      </c>
      <c r="I5280" s="9">
        <v>715.010009765625</v>
      </c>
      <c r="J5280" s="10">
        <v>0.203766688704491</v>
      </c>
      <c r="K5280" s="10">
        <v>0.281081587076187</v>
      </c>
      <c r="L5280" s="10">
        <v>0.515151739120483</v>
      </c>
      <c r="M5280" s="10">
        <v>0.515151739120483</v>
      </c>
      <c r="N5280" s="10">
        <v>2.31138515472412</v>
      </c>
      <c r="O5280" s="10">
        <v>1.83274805545807</v>
      </c>
    </row>
    <row r="5281" spans="1:15">
      <c r="A5281" s="8">
        <v>2021</v>
      </c>
      <c r="B5281" s="8" t="s">
        <v>784</v>
      </c>
      <c r="C5281" s="8">
        <v>450700</v>
      </c>
      <c r="D5281" s="8" t="s">
        <v>27</v>
      </c>
      <c r="E5281" s="8" t="s">
        <v>766</v>
      </c>
      <c r="F5281" s="9">
        <v>1647.83</v>
      </c>
      <c r="G5281" s="9">
        <v>315.989990234375</v>
      </c>
      <c r="H5281" s="9">
        <v>532.75</v>
      </c>
      <c r="I5281" s="9">
        <v>799.090026855469</v>
      </c>
      <c r="J5281" s="10">
        <v>0.191761285066605</v>
      </c>
      <c r="K5281" s="10">
        <v>0.32330396771431</v>
      </c>
      <c r="L5281" s="10">
        <v>0.484934747219086</v>
      </c>
      <c r="M5281" s="10">
        <v>0.484934747219086</v>
      </c>
      <c r="N5281" s="10">
        <v>2.29317355155945</v>
      </c>
      <c r="O5281" s="10">
        <v>1.49993431568146</v>
      </c>
    </row>
    <row r="5282" spans="1:15">
      <c r="A5282" s="8">
        <v>2022</v>
      </c>
      <c r="B5282" s="8" t="s">
        <v>784</v>
      </c>
      <c r="C5282" s="8">
        <v>450700</v>
      </c>
      <c r="D5282" s="8" t="s">
        <v>27</v>
      </c>
      <c r="E5282" s="8" t="s">
        <v>766</v>
      </c>
      <c r="F5282" s="9">
        <v>1917</v>
      </c>
      <c r="G5282" s="9">
        <v>338.38</v>
      </c>
      <c r="H5282" s="9">
        <v>678.61</v>
      </c>
      <c r="I5282" s="9">
        <v>900.01</v>
      </c>
      <c r="J5282" s="10">
        <v>0.176515388628065</v>
      </c>
      <c r="K5282" s="10">
        <v>0.353995826812728</v>
      </c>
      <c r="L5282" s="10">
        <v>0.469488784559207</v>
      </c>
      <c r="M5282" s="10">
        <v>0.469488784559207</v>
      </c>
      <c r="N5282" s="10">
        <v>2.29297339593114</v>
      </c>
      <c r="O5282" s="10">
        <v>1.32625513918156</v>
      </c>
    </row>
    <row r="5283" spans="1:15">
      <c r="A5283" s="1">
        <v>2023</v>
      </c>
      <c r="B5283" s="1" t="s">
        <v>784</v>
      </c>
      <c r="C5283" s="1">
        <v>450700</v>
      </c>
      <c r="D5283" s="1" t="s">
        <v>27</v>
      </c>
      <c r="E5283" s="1" t="s">
        <v>766</v>
      </c>
      <c r="F5283" s="14" t="s">
        <v>785</v>
      </c>
      <c r="G5283" s="14">
        <v>352.39</v>
      </c>
      <c r="H5283" s="14" t="s">
        <v>786</v>
      </c>
      <c r="I5283" s="14">
        <v>962.69</v>
      </c>
      <c r="J5283" s="18">
        <f>G5283/F5283</f>
        <v>0.179672562446145</v>
      </c>
      <c r="K5283" s="18">
        <f>H5283/F5283</f>
        <v>0.329477027874511</v>
      </c>
      <c r="L5283" s="18">
        <f>I5283/F5283</f>
        <v>0.490845310994295</v>
      </c>
      <c r="M5283" s="18">
        <f>I5283/F5283</f>
        <v>0.490845310994295</v>
      </c>
      <c r="N5283" s="18">
        <f>J5283*1+K5283*2+L5283*3</f>
        <v>2.31116255117805</v>
      </c>
      <c r="O5283" s="18">
        <f>I5283/H5283</f>
        <v>1.48977096874033</v>
      </c>
    </row>
    <row r="5284" spans="1:15">
      <c r="A5284" s="8">
        <v>2000</v>
      </c>
      <c r="B5284" s="8" t="s">
        <v>787</v>
      </c>
      <c r="C5284" s="8">
        <v>450800</v>
      </c>
      <c r="D5284" s="8" t="s">
        <v>27</v>
      </c>
      <c r="E5284" s="8" t="s">
        <v>766</v>
      </c>
      <c r="F5284" s="9">
        <v>120.81</v>
      </c>
      <c r="G5284" s="9">
        <v>51.17</v>
      </c>
      <c r="H5284" s="9">
        <v>24.87</v>
      </c>
      <c r="I5284" s="9">
        <v>44.77</v>
      </c>
      <c r="J5284" s="10">
        <v>0.423557652512209</v>
      </c>
      <c r="K5284" s="10">
        <v>0.205860442016389</v>
      </c>
      <c r="L5284" s="10">
        <v>0.370581905471401</v>
      </c>
      <c r="M5284" s="10">
        <v>0.370581905471401</v>
      </c>
      <c r="N5284" s="10">
        <v>1.94702425295919</v>
      </c>
      <c r="O5284" s="10">
        <v>1.80016083634901</v>
      </c>
    </row>
    <row r="5285" spans="1:15">
      <c r="A5285" s="8">
        <v>2001</v>
      </c>
      <c r="B5285" s="8" t="s">
        <v>787</v>
      </c>
      <c r="C5285" s="8">
        <v>450800</v>
      </c>
      <c r="D5285" s="8" t="s">
        <v>27</v>
      </c>
      <c r="E5285" s="8" t="s">
        <v>766</v>
      </c>
      <c r="F5285" s="9">
        <v>119.6569</v>
      </c>
      <c r="G5285" s="9">
        <v>46.4300994873047</v>
      </c>
      <c r="H5285" s="9">
        <v>27.7938995361328</v>
      </c>
      <c r="I5285" s="9">
        <v>45.4328994750977</v>
      </c>
      <c r="J5285" s="10">
        <v>0.388026922941208</v>
      </c>
      <c r="K5285" s="10">
        <v>0.23227995634079</v>
      </c>
      <c r="L5285" s="10">
        <v>0.37969309091568</v>
      </c>
      <c r="M5285" s="10">
        <v>0.37969309091568</v>
      </c>
      <c r="N5285" s="10">
        <v>1.9916660785675</v>
      </c>
      <c r="O5285" s="10">
        <v>1.63463568687439</v>
      </c>
    </row>
    <row r="5286" spans="1:15">
      <c r="A5286" s="8">
        <v>2002</v>
      </c>
      <c r="B5286" s="8" t="s">
        <v>787</v>
      </c>
      <c r="C5286" s="8">
        <v>450800</v>
      </c>
      <c r="D5286" s="8" t="s">
        <v>27</v>
      </c>
      <c r="E5286" s="8" t="s">
        <v>766</v>
      </c>
      <c r="F5286" s="9">
        <v>126.27</v>
      </c>
      <c r="G5286" s="9">
        <v>46.7299995422363</v>
      </c>
      <c r="H5286" s="9">
        <v>29.7000007629395</v>
      </c>
      <c r="I5286" s="9">
        <v>49.8400001525879</v>
      </c>
      <c r="J5286" s="10">
        <v>0.37007999420166</v>
      </c>
      <c r="K5286" s="10">
        <v>0.23521026968956</v>
      </c>
      <c r="L5286" s="10">
        <v>0.39470973610878</v>
      </c>
      <c r="M5286" s="10">
        <v>0.39470973610878</v>
      </c>
      <c r="N5286" s="10">
        <v>2.02462983131409</v>
      </c>
      <c r="O5286" s="10">
        <v>1.67811441421509</v>
      </c>
    </row>
    <row r="5287" spans="1:15">
      <c r="A5287" s="8">
        <v>2003</v>
      </c>
      <c r="B5287" s="8" t="s">
        <v>787</v>
      </c>
      <c r="C5287" s="8">
        <v>450800</v>
      </c>
      <c r="D5287" s="8" t="s">
        <v>27</v>
      </c>
      <c r="E5287" s="8" t="s">
        <v>766</v>
      </c>
      <c r="F5287" s="9">
        <v>134.4</v>
      </c>
      <c r="G5287" s="9">
        <v>52.5099983215332</v>
      </c>
      <c r="H5287" s="9">
        <v>35.9099998474121</v>
      </c>
      <c r="I5287" s="9">
        <v>45.9799995422363</v>
      </c>
      <c r="J5287" s="10">
        <v>0.39069938659668</v>
      </c>
      <c r="K5287" s="10">
        <v>0.267187505960464</v>
      </c>
      <c r="L5287" s="10">
        <v>0.342113077640533</v>
      </c>
      <c r="M5287" s="10">
        <v>0.342113077640533</v>
      </c>
      <c r="N5287" s="10">
        <v>1.95141363143921</v>
      </c>
      <c r="O5287" s="10">
        <v>1.28042328357697</v>
      </c>
    </row>
    <row r="5288" spans="1:15">
      <c r="A5288" s="8">
        <v>2004</v>
      </c>
      <c r="B5288" s="8" t="s">
        <v>787</v>
      </c>
      <c r="C5288" s="8">
        <v>450800</v>
      </c>
      <c r="D5288" s="8" t="s">
        <v>27</v>
      </c>
      <c r="E5288" s="8" t="s">
        <v>766</v>
      </c>
      <c r="F5288" s="9">
        <v>164.83</v>
      </c>
      <c r="G5288" s="9">
        <v>62.0200004577637</v>
      </c>
      <c r="H5288" s="9">
        <v>48.6300010681152</v>
      </c>
      <c r="I5288" s="9">
        <v>54.1699981689453</v>
      </c>
      <c r="J5288" s="10">
        <v>0.376266449689865</v>
      </c>
      <c r="K5288" s="10">
        <v>0.295031249523163</v>
      </c>
      <c r="L5288" s="10">
        <v>0.328641623258591</v>
      </c>
      <c r="M5288" s="10">
        <v>0.328641623258591</v>
      </c>
      <c r="N5288" s="10">
        <v>1.95225381851196</v>
      </c>
      <c r="O5288" s="10">
        <v>1.11392140388489</v>
      </c>
    </row>
    <row r="5289" spans="1:15">
      <c r="A5289" s="8">
        <v>2005</v>
      </c>
      <c r="B5289" s="8" t="s">
        <v>787</v>
      </c>
      <c r="C5289" s="8">
        <v>450800</v>
      </c>
      <c r="D5289" s="8" t="s">
        <v>27</v>
      </c>
      <c r="E5289" s="8" t="s">
        <v>766</v>
      </c>
      <c r="F5289" s="9">
        <v>356.25</v>
      </c>
      <c r="G5289" s="9">
        <v>104.26000213623</v>
      </c>
      <c r="H5289" s="9">
        <v>120.800003051758</v>
      </c>
      <c r="I5289" s="9">
        <v>131.190002441406</v>
      </c>
      <c r="J5289" s="10">
        <v>0.292659640312195</v>
      </c>
      <c r="K5289" s="10">
        <v>0.339087724685669</v>
      </c>
      <c r="L5289" s="10">
        <v>0.368252635002136</v>
      </c>
      <c r="M5289" s="10">
        <v>0.368252635002136</v>
      </c>
      <c r="N5289" s="10">
        <v>2.07559299468994</v>
      </c>
      <c r="O5289" s="10">
        <v>1.08600997924805</v>
      </c>
    </row>
    <row r="5290" spans="1:15">
      <c r="A5290" s="8">
        <v>2006</v>
      </c>
      <c r="B5290" s="8" t="s">
        <v>787</v>
      </c>
      <c r="C5290" s="8">
        <v>450800</v>
      </c>
      <c r="D5290" s="8" t="s">
        <v>27</v>
      </c>
      <c r="E5290" s="8" t="s">
        <v>766</v>
      </c>
      <c r="F5290" s="9">
        <v>265.1941</v>
      </c>
      <c r="G5290" s="9">
        <v>71.092399597168</v>
      </c>
      <c r="H5290" s="9">
        <v>93.0118637084961</v>
      </c>
      <c r="I5290" s="9">
        <v>101.089881896973</v>
      </c>
      <c r="J5290" s="10">
        <v>0.268076866865158</v>
      </c>
      <c r="K5290" s="10">
        <v>0.350731283426285</v>
      </c>
      <c r="L5290" s="10">
        <v>0.381192058324814</v>
      </c>
      <c r="M5290" s="10">
        <v>0.381192058324814</v>
      </c>
      <c r="N5290" s="10">
        <v>2.11311554908752</v>
      </c>
      <c r="O5290" s="10">
        <v>1.08684933185577</v>
      </c>
    </row>
    <row r="5291" spans="1:15">
      <c r="A5291" s="8">
        <v>2007</v>
      </c>
      <c r="B5291" s="8" t="s">
        <v>787</v>
      </c>
      <c r="C5291" s="8">
        <v>450800</v>
      </c>
      <c r="D5291" s="8" t="s">
        <v>27</v>
      </c>
      <c r="E5291" s="8" t="s">
        <v>766</v>
      </c>
      <c r="F5291" s="9">
        <v>338.018</v>
      </c>
      <c r="G5291" s="9">
        <v>87.2270965576172</v>
      </c>
      <c r="H5291" s="9">
        <v>131.038421630859</v>
      </c>
      <c r="I5291" s="9">
        <v>119.752479553223</v>
      </c>
      <c r="J5291" s="10">
        <v>0.258054584264755</v>
      </c>
      <c r="K5291" s="10">
        <v>0.387667000293732</v>
      </c>
      <c r="L5291" s="10">
        <v>0.354278415441513</v>
      </c>
      <c r="M5291" s="10">
        <v>0.354278415441513</v>
      </c>
      <c r="N5291" s="10">
        <v>2.09622383117676</v>
      </c>
      <c r="O5291" s="10">
        <v>0.913873016834259</v>
      </c>
    </row>
    <row r="5292" spans="1:15">
      <c r="A5292" s="8">
        <v>2008</v>
      </c>
      <c r="B5292" s="8" t="s">
        <v>787</v>
      </c>
      <c r="C5292" s="8">
        <v>450800</v>
      </c>
      <c r="D5292" s="8" t="s">
        <v>27</v>
      </c>
      <c r="E5292" s="8" t="s">
        <v>766</v>
      </c>
      <c r="F5292" s="9">
        <v>398.5273</v>
      </c>
      <c r="G5292" s="9">
        <v>96.4449005126953</v>
      </c>
      <c r="H5292" s="9">
        <v>161.531982421875</v>
      </c>
      <c r="I5292" s="9">
        <v>140.55046081543</v>
      </c>
      <c r="J5292" s="10">
        <v>0.242003247141838</v>
      </c>
      <c r="K5292" s="10">
        <v>0.405322253704071</v>
      </c>
      <c r="L5292" s="10">
        <v>0.352674603462219</v>
      </c>
      <c r="M5292" s="10">
        <v>0.352674603462219</v>
      </c>
      <c r="N5292" s="10">
        <v>2.11067152023315</v>
      </c>
      <c r="O5292" s="10">
        <v>0.8701092004776</v>
      </c>
    </row>
    <row r="5293" spans="1:15">
      <c r="A5293" s="8">
        <v>2009</v>
      </c>
      <c r="B5293" s="8" t="s">
        <v>787</v>
      </c>
      <c r="C5293" s="8">
        <v>450800</v>
      </c>
      <c r="D5293" s="8" t="s">
        <v>27</v>
      </c>
      <c r="E5293" s="8" t="s">
        <v>766</v>
      </c>
      <c r="F5293" s="9">
        <v>437.7331</v>
      </c>
      <c r="G5293" s="9">
        <v>96.918098449707</v>
      </c>
      <c r="H5293" s="9">
        <v>182.206207275391</v>
      </c>
      <c r="I5293" s="9">
        <v>158.608810424805</v>
      </c>
      <c r="J5293" s="10">
        <v>0.221409112215042</v>
      </c>
      <c r="K5293" s="10">
        <v>0.416249543428421</v>
      </c>
      <c r="L5293" s="10">
        <v>0.362341374158859</v>
      </c>
      <c r="M5293" s="10">
        <v>0.362341374158859</v>
      </c>
      <c r="N5293" s="10">
        <v>2.14093232154846</v>
      </c>
      <c r="O5293" s="10">
        <v>0.870490729808807</v>
      </c>
    </row>
    <row r="5294" spans="1:15">
      <c r="A5294" s="8">
        <v>2010</v>
      </c>
      <c r="B5294" s="8" t="s">
        <v>787</v>
      </c>
      <c r="C5294" s="8">
        <v>450800</v>
      </c>
      <c r="D5294" s="8" t="s">
        <v>27</v>
      </c>
      <c r="E5294" s="8" t="s">
        <v>766</v>
      </c>
      <c r="F5294" s="9">
        <v>544.6571</v>
      </c>
      <c r="G5294" s="9">
        <v>108.049499511719</v>
      </c>
      <c r="H5294" s="9">
        <v>248.253646850586</v>
      </c>
      <c r="I5294" s="9">
        <v>188.353912353516</v>
      </c>
      <c r="J5294" s="10">
        <v>0.198380783200264</v>
      </c>
      <c r="K5294" s="10">
        <v>0.45579805970192</v>
      </c>
      <c r="L5294" s="10">
        <v>0.34582108259201</v>
      </c>
      <c r="M5294" s="10">
        <v>0.34582108259201</v>
      </c>
      <c r="N5294" s="10">
        <v>2.14744019508362</v>
      </c>
      <c r="O5294" s="10">
        <v>0.758715569972992</v>
      </c>
    </row>
    <row r="5295" spans="1:15">
      <c r="A5295" s="8">
        <v>2011</v>
      </c>
      <c r="B5295" s="8" t="s">
        <v>787</v>
      </c>
      <c r="C5295" s="8">
        <v>450800</v>
      </c>
      <c r="D5295" s="8" t="s">
        <v>27</v>
      </c>
      <c r="E5295" s="8" t="s">
        <v>766</v>
      </c>
      <c r="F5295" s="9">
        <v>630.82</v>
      </c>
      <c r="G5295" s="9">
        <v>138.789993286133</v>
      </c>
      <c r="H5295" s="9">
        <v>264.489990234375</v>
      </c>
      <c r="I5295" s="9">
        <v>227.539993286133</v>
      </c>
      <c r="J5295" s="10">
        <v>0.220015212893486</v>
      </c>
      <c r="K5295" s="10">
        <v>0.419279664754868</v>
      </c>
      <c r="L5295" s="10">
        <v>0.360705107450485</v>
      </c>
      <c r="M5295" s="10">
        <v>0.360705107450485</v>
      </c>
      <c r="N5295" s="10">
        <v>2.14068984985352</v>
      </c>
      <c r="O5295" s="10">
        <v>0.860297203063965</v>
      </c>
    </row>
    <row r="5296" spans="1:15">
      <c r="A5296" s="8">
        <v>2012</v>
      </c>
      <c r="B5296" s="8" t="s">
        <v>787</v>
      </c>
      <c r="C5296" s="8">
        <v>450800</v>
      </c>
      <c r="D5296" s="8" t="s">
        <v>27</v>
      </c>
      <c r="E5296" s="8" t="s">
        <v>766</v>
      </c>
      <c r="F5296" s="9">
        <v>679.18</v>
      </c>
      <c r="G5296" s="9">
        <v>148.679992675781</v>
      </c>
      <c r="H5296" s="9">
        <v>273.380004882813</v>
      </c>
      <c r="I5296" s="9">
        <v>257.130004882813</v>
      </c>
      <c r="J5296" s="10">
        <v>0.218911021947861</v>
      </c>
      <c r="K5296" s="10">
        <v>0.402514815330505</v>
      </c>
      <c r="L5296" s="10">
        <v>0.378588885068893</v>
      </c>
      <c r="M5296" s="10">
        <v>0.378588885068893</v>
      </c>
      <c r="N5296" s="10">
        <v>2.15970730781555</v>
      </c>
      <c r="O5296" s="10">
        <v>0.940558910369873</v>
      </c>
    </row>
    <row r="5297" spans="1:15">
      <c r="A5297" s="8">
        <v>2013</v>
      </c>
      <c r="B5297" s="8" t="s">
        <v>787</v>
      </c>
      <c r="C5297" s="8">
        <v>450800</v>
      </c>
      <c r="D5297" s="8" t="s">
        <v>27</v>
      </c>
      <c r="E5297" s="8" t="s">
        <v>766</v>
      </c>
      <c r="F5297" s="9">
        <v>742.01</v>
      </c>
      <c r="G5297" s="9">
        <v>160.759994506836</v>
      </c>
      <c r="H5297" s="9">
        <v>303.350006103516</v>
      </c>
      <c r="I5297" s="9">
        <v>277.899993896484</v>
      </c>
      <c r="J5297" s="10">
        <v>0.216654747724533</v>
      </c>
      <c r="K5297" s="10">
        <v>0.408822000026703</v>
      </c>
      <c r="L5297" s="10">
        <v>0.374523252248764</v>
      </c>
      <c r="M5297" s="10">
        <v>0.374523252248764</v>
      </c>
      <c r="N5297" s="10">
        <v>2.15786838531494</v>
      </c>
      <c r="O5297" s="10">
        <v>0.916103482246399</v>
      </c>
    </row>
    <row r="5298" spans="1:15">
      <c r="A5298" s="8">
        <v>2014</v>
      </c>
      <c r="B5298" s="8" t="s">
        <v>787</v>
      </c>
      <c r="C5298" s="8">
        <v>450800</v>
      </c>
      <c r="D5298" s="8" t="s">
        <v>27</v>
      </c>
      <c r="E5298" s="8" t="s">
        <v>766</v>
      </c>
      <c r="F5298" s="9">
        <v>805.3951</v>
      </c>
      <c r="G5298" s="9">
        <v>162.139999389648</v>
      </c>
      <c r="H5298" s="9">
        <v>325.510009765625</v>
      </c>
      <c r="I5298" s="9">
        <v>317.745086669922</v>
      </c>
      <c r="J5298" s="10">
        <v>0.201317340135574</v>
      </c>
      <c r="K5298" s="10">
        <v>0.404161900281906</v>
      </c>
      <c r="L5298" s="10">
        <v>0.39452075958252</v>
      </c>
      <c r="M5298" s="10">
        <v>0.39452075958252</v>
      </c>
      <c r="N5298" s="10">
        <v>2.19320344924927</v>
      </c>
      <c r="O5298" s="10">
        <v>0.976145386695862</v>
      </c>
    </row>
    <row r="5299" spans="1:15">
      <c r="A5299" s="8">
        <v>2015</v>
      </c>
      <c r="B5299" s="8" t="s">
        <v>787</v>
      </c>
      <c r="C5299" s="8">
        <v>450800</v>
      </c>
      <c r="D5299" s="8" t="s">
        <v>27</v>
      </c>
      <c r="E5299" s="8" t="s">
        <v>766</v>
      </c>
      <c r="F5299" s="9">
        <v>865.2</v>
      </c>
      <c r="G5299" s="9">
        <v>173.949996948242</v>
      </c>
      <c r="H5299" s="9">
        <v>348.5</v>
      </c>
      <c r="I5299" s="9">
        <v>342.75</v>
      </c>
      <c r="J5299" s="10">
        <v>0.201051771640778</v>
      </c>
      <c r="K5299" s="10">
        <v>0.402797043323517</v>
      </c>
      <c r="L5299" s="10">
        <v>0.396151185035706</v>
      </c>
      <c r="M5299" s="10">
        <v>0.396151185035706</v>
      </c>
      <c r="N5299" s="10">
        <v>2.19509935379028</v>
      </c>
      <c r="O5299" s="10">
        <v>0.983500719070435</v>
      </c>
    </row>
    <row r="5300" spans="1:15">
      <c r="A5300" s="8">
        <v>2016</v>
      </c>
      <c r="B5300" s="8" t="s">
        <v>787</v>
      </c>
      <c r="C5300" s="8">
        <v>450800</v>
      </c>
      <c r="D5300" s="8" t="s">
        <v>27</v>
      </c>
      <c r="E5300" s="8" t="s">
        <v>766</v>
      </c>
      <c r="F5300" s="9">
        <v>958.7564</v>
      </c>
      <c r="G5300" s="9">
        <v>190.007202148437</v>
      </c>
      <c r="H5300" s="9">
        <v>393.198699951172</v>
      </c>
      <c r="I5300" s="9">
        <v>375.550445556641</v>
      </c>
      <c r="J5300" s="10">
        <v>0.19818089902401</v>
      </c>
      <c r="K5300" s="10">
        <v>0.410113245248795</v>
      </c>
      <c r="L5300" s="10">
        <v>0.391705811023712</v>
      </c>
      <c r="M5300" s="10">
        <v>0.391705811023712</v>
      </c>
      <c r="N5300" s="10">
        <v>2.1935248374939</v>
      </c>
      <c r="O5300" s="10">
        <v>0.955116212368011</v>
      </c>
    </row>
    <row r="5301" spans="1:15">
      <c r="A5301" s="8">
        <v>2017</v>
      </c>
      <c r="B5301" s="8" t="s">
        <v>787</v>
      </c>
      <c r="C5301" s="8">
        <v>450800</v>
      </c>
      <c r="D5301" s="8" t="s">
        <v>27</v>
      </c>
      <c r="E5301" s="8" t="s">
        <v>766</v>
      </c>
      <c r="F5301" s="9">
        <v>1082.1841</v>
      </c>
      <c r="G5301" s="9">
        <v>193.64860534668</v>
      </c>
      <c r="H5301" s="9">
        <v>465.859680175781</v>
      </c>
      <c r="I5301" s="9">
        <v>422.675750732422</v>
      </c>
      <c r="J5301" s="10">
        <v>0.178942382335663</v>
      </c>
      <c r="K5301" s="10">
        <v>0.430480986833572</v>
      </c>
      <c r="L5301" s="10">
        <v>0.39057657122612</v>
      </c>
      <c r="M5301" s="10">
        <v>0.39057657122612</v>
      </c>
      <c r="N5301" s="10">
        <v>2.21163415908813</v>
      </c>
      <c r="O5301" s="10">
        <v>0.907302737236023</v>
      </c>
    </row>
    <row r="5302" spans="1:15">
      <c r="A5302" s="8">
        <v>2018</v>
      </c>
      <c r="B5302" s="8" t="s">
        <v>787</v>
      </c>
      <c r="C5302" s="8">
        <v>450800</v>
      </c>
      <c r="D5302" s="8" t="s">
        <v>27</v>
      </c>
      <c r="E5302" s="8" t="s">
        <v>766</v>
      </c>
      <c r="F5302" s="9">
        <v>1169.8754</v>
      </c>
      <c r="G5302" s="9">
        <v>198.20849609375</v>
      </c>
      <c r="H5302" s="9">
        <v>494.039398193359</v>
      </c>
      <c r="I5302" s="9">
        <v>477.627502441406</v>
      </c>
      <c r="J5302" s="10">
        <v>0.169427007436752</v>
      </c>
      <c r="K5302" s="10">
        <v>0.42230087518692</v>
      </c>
      <c r="L5302" s="10">
        <v>0.408272117376328</v>
      </c>
      <c r="M5302" s="10">
        <v>0.408272117376328</v>
      </c>
      <c r="N5302" s="10">
        <v>2.23884510993958</v>
      </c>
      <c r="O5302" s="10">
        <v>0.966780185699463</v>
      </c>
    </row>
    <row r="5303" spans="1:15">
      <c r="A5303" s="8">
        <v>2019</v>
      </c>
      <c r="B5303" s="8" t="s">
        <v>787</v>
      </c>
      <c r="C5303" s="8">
        <v>450800</v>
      </c>
      <c r="D5303" s="8" t="s">
        <v>27</v>
      </c>
      <c r="E5303" s="8" t="s">
        <v>766</v>
      </c>
      <c r="F5303" s="9">
        <v>1257.53</v>
      </c>
      <c r="G5303" s="9">
        <v>215.350006103516</v>
      </c>
      <c r="H5303" s="9">
        <v>459.790008544922</v>
      </c>
      <c r="I5303" s="9">
        <v>582.380004882813</v>
      </c>
      <c r="J5303" s="10">
        <v>0.171248406171799</v>
      </c>
      <c r="K5303" s="10">
        <v>0.365629464387894</v>
      </c>
      <c r="L5303" s="10">
        <v>0.463114202022552</v>
      </c>
      <c r="M5303" s="10">
        <v>0.463114202022552</v>
      </c>
      <c r="N5303" s="10">
        <v>2.29184985160828</v>
      </c>
      <c r="O5303" s="10">
        <v>1.26662170886993</v>
      </c>
    </row>
    <row r="5304" spans="1:15">
      <c r="A5304" s="8">
        <v>2020</v>
      </c>
      <c r="B5304" s="8" t="s">
        <v>787</v>
      </c>
      <c r="C5304" s="8">
        <v>450800</v>
      </c>
      <c r="D5304" s="8" t="s">
        <v>27</v>
      </c>
      <c r="E5304" s="8" t="s">
        <v>766</v>
      </c>
      <c r="F5304" s="9">
        <v>1352.73</v>
      </c>
      <c r="G5304" s="9">
        <v>226.559997558594</v>
      </c>
      <c r="H5304" s="9">
        <v>491.660003662109</v>
      </c>
      <c r="I5304" s="9">
        <v>634.510009765625</v>
      </c>
      <c r="J5304" s="10">
        <v>0.167483538389206</v>
      </c>
      <c r="K5304" s="10">
        <v>0.363457590341568</v>
      </c>
      <c r="L5304" s="10">
        <v>0.469058871269226</v>
      </c>
      <c r="M5304" s="10">
        <v>0.469058871269226</v>
      </c>
      <c r="N5304" s="10">
        <v>2.30157542228699</v>
      </c>
      <c r="O5304" s="10">
        <v>1.29054629802704</v>
      </c>
    </row>
    <row r="5305" spans="1:15">
      <c r="A5305" s="8">
        <v>2021</v>
      </c>
      <c r="B5305" s="8" t="s">
        <v>787</v>
      </c>
      <c r="C5305" s="8">
        <v>450800</v>
      </c>
      <c r="D5305" s="8" t="s">
        <v>27</v>
      </c>
      <c r="E5305" s="8" t="s">
        <v>766</v>
      </c>
      <c r="F5305" s="9">
        <v>1501.64</v>
      </c>
      <c r="G5305" s="9">
        <v>259.519989013672</v>
      </c>
      <c r="H5305" s="9">
        <v>544.919982910156</v>
      </c>
      <c r="I5305" s="9">
        <v>697.190002441406</v>
      </c>
      <c r="J5305" s="10">
        <v>0.172824367880821</v>
      </c>
      <c r="K5305" s="10">
        <v>0.362883239984512</v>
      </c>
      <c r="L5305" s="10">
        <v>0.46428570151329</v>
      </c>
      <c r="M5305" s="10">
        <v>0.46428570151329</v>
      </c>
      <c r="N5305" s="10">
        <v>2.29144787788391</v>
      </c>
      <c r="O5305" s="10">
        <v>1.27943551540375</v>
      </c>
    </row>
    <row r="5306" spans="1:15">
      <c r="A5306" s="8">
        <v>2022</v>
      </c>
      <c r="B5306" s="8" t="s">
        <v>787</v>
      </c>
      <c r="C5306" s="8">
        <v>450800</v>
      </c>
      <c r="D5306" s="8" t="s">
        <v>27</v>
      </c>
      <c r="E5306" s="8" t="s">
        <v>766</v>
      </c>
      <c r="F5306" s="9">
        <v>1572.1</v>
      </c>
      <c r="G5306" s="9">
        <v>277.87</v>
      </c>
      <c r="H5306" s="9">
        <v>556.34</v>
      </c>
      <c r="I5306" s="9">
        <v>737.89</v>
      </c>
      <c r="J5306" s="10">
        <v>0.176750842821703</v>
      </c>
      <c r="K5306" s="10">
        <v>0.353883340754405</v>
      </c>
      <c r="L5306" s="10">
        <v>0.469365816423892</v>
      </c>
      <c r="M5306" s="10">
        <v>0.469365816423892</v>
      </c>
      <c r="N5306" s="10">
        <v>2.29261497360219</v>
      </c>
      <c r="O5306" s="10">
        <v>1.32632922313693</v>
      </c>
    </row>
    <row r="5307" spans="1:15">
      <c r="A5307" s="1">
        <v>2023</v>
      </c>
      <c r="B5307" s="1" t="s">
        <v>787</v>
      </c>
      <c r="C5307" s="1">
        <v>450800</v>
      </c>
      <c r="D5307" s="1" t="s">
        <v>27</v>
      </c>
      <c r="E5307" s="1" t="s">
        <v>766</v>
      </c>
      <c r="F5307" s="14" t="s">
        <v>788</v>
      </c>
      <c r="G5307" s="14">
        <v>287.91</v>
      </c>
      <c r="H5307" s="14" t="s">
        <v>789</v>
      </c>
      <c r="I5307" s="14">
        <v>780.75</v>
      </c>
      <c r="J5307" s="18">
        <f>G5307/F5307</f>
        <v>0.18297542405735</v>
      </c>
      <c r="K5307" s="18">
        <f>H5307/F5307</f>
        <v>0.320834577912793</v>
      </c>
      <c r="L5307" s="18">
        <f>I5307/F5307</f>
        <v>0.496189998029857</v>
      </c>
      <c r="M5307" s="18">
        <f>I5307/F5307</f>
        <v>0.496189998029857</v>
      </c>
      <c r="N5307" s="18">
        <f>J5307*1+K5307*2+L5307*3</f>
        <v>2.31321457397251</v>
      </c>
      <c r="O5307" s="18">
        <f>I5307/H5307</f>
        <v>1.54656022819563</v>
      </c>
    </row>
    <row r="5308" spans="1:15">
      <c r="A5308" s="8">
        <v>2000</v>
      </c>
      <c r="B5308" s="8" t="s">
        <v>790</v>
      </c>
      <c r="C5308" s="8">
        <v>450900</v>
      </c>
      <c r="D5308" s="8" t="s">
        <v>27</v>
      </c>
      <c r="E5308" s="8" t="s">
        <v>766</v>
      </c>
      <c r="F5308" s="9">
        <v>199.6395</v>
      </c>
      <c r="G5308" s="9">
        <v>78.419</v>
      </c>
      <c r="H5308" s="9">
        <v>60.6999</v>
      </c>
      <c r="I5308" s="9">
        <v>60.5206</v>
      </c>
      <c r="J5308" s="10">
        <v>0.392803027456991</v>
      </c>
      <c r="K5308" s="10">
        <v>0.304047545701126</v>
      </c>
      <c r="L5308" s="10">
        <v>0.303149426841883</v>
      </c>
      <c r="M5308" s="10">
        <v>0.303149426841883</v>
      </c>
      <c r="N5308" s="10">
        <v>1.91034639938489</v>
      </c>
      <c r="O5308" s="10">
        <v>0.997046123634471</v>
      </c>
    </row>
    <row r="5309" spans="1:15">
      <c r="A5309" s="8">
        <v>2001</v>
      </c>
      <c r="B5309" s="8" t="s">
        <v>790</v>
      </c>
      <c r="C5309" s="8">
        <v>450900</v>
      </c>
      <c r="D5309" s="8" t="s">
        <v>27</v>
      </c>
      <c r="E5309" s="8" t="s">
        <v>766</v>
      </c>
      <c r="F5309" s="9">
        <v>210.9083</v>
      </c>
      <c r="G5309" s="9">
        <v>81.5942993164062</v>
      </c>
      <c r="H5309" s="9">
        <v>61.1749000549316</v>
      </c>
      <c r="I5309" s="9">
        <v>68.1390991210937</v>
      </c>
      <c r="J5309" s="10">
        <v>0.386870980262756</v>
      </c>
      <c r="K5309" s="10">
        <v>0.290054500102997</v>
      </c>
      <c r="L5309" s="10">
        <v>0.323074519634247</v>
      </c>
      <c r="M5309" s="10">
        <v>0.323074519634247</v>
      </c>
      <c r="N5309" s="10">
        <v>1.93620347976685</v>
      </c>
      <c r="O5309" s="10">
        <v>1.11384081840515</v>
      </c>
    </row>
    <row r="5310" spans="1:15">
      <c r="A5310" s="8">
        <v>2002</v>
      </c>
      <c r="B5310" s="8" t="s">
        <v>790</v>
      </c>
      <c r="C5310" s="8">
        <v>450900</v>
      </c>
      <c r="D5310" s="8" t="s">
        <v>27</v>
      </c>
      <c r="E5310" s="8" t="s">
        <v>766</v>
      </c>
      <c r="F5310" s="9">
        <v>225.61</v>
      </c>
      <c r="G5310" s="9">
        <v>80.6100006103516</v>
      </c>
      <c r="H5310" s="9">
        <v>71.5</v>
      </c>
      <c r="I5310" s="9">
        <v>73.5</v>
      </c>
      <c r="J5310" s="10">
        <v>0.357297986745834</v>
      </c>
      <c r="K5310" s="10">
        <v>0.316918581724167</v>
      </c>
      <c r="L5310" s="10">
        <v>0.325783431529999</v>
      </c>
      <c r="M5310" s="10">
        <v>0.325783431529999</v>
      </c>
      <c r="N5310" s="10">
        <v>1.96848547458649</v>
      </c>
      <c r="O5310" s="10">
        <v>1.02797198295593</v>
      </c>
    </row>
    <row r="5311" spans="1:15">
      <c r="A5311" s="8">
        <v>2003</v>
      </c>
      <c r="B5311" s="8" t="s">
        <v>790</v>
      </c>
      <c r="C5311" s="8">
        <v>450900</v>
      </c>
      <c r="D5311" s="8" t="s">
        <v>27</v>
      </c>
      <c r="E5311" s="8" t="s">
        <v>766</v>
      </c>
      <c r="F5311" s="9">
        <v>244.76</v>
      </c>
      <c r="G5311" s="9">
        <v>79.6800003051758</v>
      </c>
      <c r="H5311" s="9">
        <v>90.75</v>
      </c>
      <c r="I5311" s="9">
        <v>74.3399963378906</v>
      </c>
      <c r="J5311" s="10">
        <v>0.325543403625488</v>
      </c>
      <c r="K5311" s="10">
        <v>0.370771378278732</v>
      </c>
      <c r="L5311" s="10">
        <v>0.303726077079773</v>
      </c>
      <c r="M5311" s="10">
        <v>0.303726077079773</v>
      </c>
      <c r="N5311" s="10">
        <v>1.97826433181763</v>
      </c>
      <c r="O5311" s="10">
        <v>0.819173514842987</v>
      </c>
    </row>
    <row r="5312" spans="1:15">
      <c r="A5312" s="8">
        <v>2004</v>
      </c>
      <c r="B5312" s="8" t="s">
        <v>790</v>
      </c>
      <c r="C5312" s="8">
        <v>450900</v>
      </c>
      <c r="D5312" s="8" t="s">
        <v>27</v>
      </c>
      <c r="E5312" s="8" t="s">
        <v>766</v>
      </c>
      <c r="F5312" s="9">
        <v>299.87</v>
      </c>
      <c r="G5312" s="9">
        <v>99.2900009155273</v>
      </c>
      <c r="H5312" s="9">
        <v>116.110000610352</v>
      </c>
      <c r="I5312" s="9">
        <v>84.4800033569336</v>
      </c>
      <c r="J5312" s="10">
        <v>0.331110149621964</v>
      </c>
      <c r="K5312" s="10">
        <v>0.387201130390167</v>
      </c>
      <c r="L5312" s="10">
        <v>0.281722098588943</v>
      </c>
      <c r="M5312" s="10">
        <v>0.281722098588943</v>
      </c>
      <c r="N5312" s="10">
        <v>1.95067870616913</v>
      </c>
      <c r="O5312" s="10">
        <v>0.727585911750793</v>
      </c>
    </row>
    <row r="5313" spans="1:15">
      <c r="A5313" s="8">
        <v>2005</v>
      </c>
      <c r="B5313" s="8" t="s">
        <v>790</v>
      </c>
      <c r="C5313" s="8">
        <v>450900</v>
      </c>
      <c r="D5313" s="8" t="s">
        <v>27</v>
      </c>
      <c r="E5313" s="8" t="s">
        <v>766</v>
      </c>
      <c r="F5313" s="9">
        <v>227.02</v>
      </c>
      <c r="G5313" s="9">
        <v>66.0100021362305</v>
      </c>
      <c r="H5313" s="9">
        <v>76.8199996948242</v>
      </c>
      <c r="I5313" s="9">
        <v>84.1900024414062</v>
      </c>
      <c r="J5313" s="10">
        <v>0.290767341852188</v>
      </c>
      <c r="K5313" s="10">
        <v>0.33838427066803</v>
      </c>
      <c r="L5313" s="10">
        <v>0.370848387479782</v>
      </c>
      <c r="M5313" s="10">
        <v>0.370848387479782</v>
      </c>
      <c r="N5313" s="10">
        <v>2.08008098602295</v>
      </c>
      <c r="O5313" s="10">
        <v>1.09593856334686</v>
      </c>
    </row>
    <row r="5314" spans="1:15">
      <c r="A5314" s="8">
        <v>2006</v>
      </c>
      <c r="B5314" s="8" t="s">
        <v>790</v>
      </c>
      <c r="C5314" s="8">
        <v>450900</v>
      </c>
      <c r="D5314" s="8" t="s">
        <v>27</v>
      </c>
      <c r="E5314" s="8" t="s">
        <v>766</v>
      </c>
      <c r="F5314" s="9">
        <v>415.0625</v>
      </c>
      <c r="G5314" s="9">
        <v>111.721199035645</v>
      </c>
      <c r="H5314" s="9">
        <v>148.640716552734</v>
      </c>
      <c r="I5314" s="9">
        <v>154.700576782227</v>
      </c>
      <c r="J5314" s="10">
        <v>0.269167184829712</v>
      </c>
      <c r="K5314" s="10">
        <v>0.35811647772789</v>
      </c>
      <c r="L5314" s="10">
        <v>0.372716337442398</v>
      </c>
      <c r="M5314" s="10">
        <v>0.372716337442398</v>
      </c>
      <c r="N5314" s="10">
        <v>2.10354924201965</v>
      </c>
      <c r="O5314" s="10">
        <v>1.04076850414276</v>
      </c>
    </row>
    <row r="5315" spans="1:15">
      <c r="A5315" s="8">
        <v>2007</v>
      </c>
      <c r="B5315" s="8" t="s">
        <v>790</v>
      </c>
      <c r="C5315" s="8">
        <v>450900</v>
      </c>
      <c r="D5315" s="8" t="s">
        <v>27</v>
      </c>
      <c r="E5315" s="8" t="s">
        <v>766</v>
      </c>
      <c r="F5315" s="9">
        <v>506.0408</v>
      </c>
      <c r="G5315" s="9">
        <v>133.523300170898</v>
      </c>
      <c r="H5315" s="9">
        <v>187.06413269043</v>
      </c>
      <c r="I5315" s="9">
        <v>185.453338623047</v>
      </c>
      <c r="J5315" s="10">
        <v>0.263858765363693</v>
      </c>
      <c r="K5315" s="10">
        <v>0.369662165641785</v>
      </c>
      <c r="L5315" s="10">
        <v>0.366479009389877</v>
      </c>
      <c r="M5315" s="10">
        <v>0.366479009389877</v>
      </c>
      <c r="N5315" s="10">
        <v>2.10262012481689</v>
      </c>
      <c r="O5315" s="10">
        <v>0.991389095783234</v>
      </c>
    </row>
    <row r="5316" spans="1:15">
      <c r="A5316" s="8">
        <v>2008</v>
      </c>
      <c r="B5316" s="8" t="s">
        <v>790</v>
      </c>
      <c r="C5316" s="8">
        <v>450900</v>
      </c>
      <c r="D5316" s="8" t="s">
        <v>27</v>
      </c>
      <c r="E5316" s="8" t="s">
        <v>766</v>
      </c>
      <c r="F5316" s="9">
        <v>605.9167</v>
      </c>
      <c r="G5316" s="9">
        <v>150.529907226562</v>
      </c>
      <c r="H5316" s="9">
        <v>231.290298461914</v>
      </c>
      <c r="I5316" s="9">
        <v>224.096466064453</v>
      </c>
      <c r="J5316" s="10">
        <v>0.248433336615562</v>
      </c>
      <c r="K5316" s="10">
        <v>0.381719619035721</v>
      </c>
      <c r="L5316" s="10">
        <v>0.369846999645233</v>
      </c>
      <c r="M5316" s="10">
        <v>0.369846999645233</v>
      </c>
      <c r="N5316" s="10">
        <v>2.12141346931458</v>
      </c>
      <c r="O5316" s="10">
        <v>0.968896985054016</v>
      </c>
    </row>
    <row r="5317" spans="1:15">
      <c r="A5317" s="8">
        <v>2009</v>
      </c>
      <c r="B5317" s="8" t="s">
        <v>790</v>
      </c>
      <c r="C5317" s="8">
        <v>450900</v>
      </c>
      <c r="D5317" s="8" t="s">
        <v>27</v>
      </c>
      <c r="E5317" s="8" t="s">
        <v>766</v>
      </c>
      <c r="F5317" s="9">
        <v>683.4915</v>
      </c>
      <c r="G5317" s="9">
        <v>152.060897827148</v>
      </c>
      <c r="H5317" s="9">
        <v>277.143493652344</v>
      </c>
      <c r="I5317" s="9">
        <v>254.287094116211</v>
      </c>
      <c r="J5317" s="10">
        <v>0.222476646304131</v>
      </c>
      <c r="K5317" s="10">
        <v>0.405481994152069</v>
      </c>
      <c r="L5317" s="10">
        <v>0.372041344642639</v>
      </c>
      <c r="M5317" s="10">
        <v>0.372041344642639</v>
      </c>
      <c r="N5317" s="10">
        <v>2.14956474304199</v>
      </c>
      <c r="O5317" s="10">
        <v>0.917528629302979</v>
      </c>
    </row>
    <row r="5318" spans="1:15">
      <c r="A5318" s="8">
        <v>2010</v>
      </c>
      <c r="B5318" s="8" t="s">
        <v>790</v>
      </c>
      <c r="C5318" s="8">
        <v>450900</v>
      </c>
      <c r="D5318" s="8" t="s">
        <v>27</v>
      </c>
      <c r="E5318" s="8" t="s">
        <v>766</v>
      </c>
      <c r="F5318" s="9">
        <v>840.2489</v>
      </c>
      <c r="G5318" s="9">
        <v>171.728500366211</v>
      </c>
      <c r="H5318" s="9">
        <v>373.394287109375</v>
      </c>
      <c r="I5318" s="9">
        <v>295.126129150391</v>
      </c>
      <c r="J5318" s="10">
        <v>0.204378128051758</v>
      </c>
      <c r="K5318" s="10">
        <v>0.444385319948196</v>
      </c>
      <c r="L5318" s="10">
        <v>0.351236552000046</v>
      </c>
      <c r="M5318" s="10">
        <v>0.351236552000046</v>
      </c>
      <c r="N5318" s="10">
        <v>2.14685845375061</v>
      </c>
      <c r="O5318" s="10">
        <v>0.790387392044067</v>
      </c>
    </row>
    <row r="5319" spans="1:15">
      <c r="A5319" s="8">
        <v>2011</v>
      </c>
      <c r="B5319" s="8" t="s">
        <v>790</v>
      </c>
      <c r="C5319" s="8">
        <v>450900</v>
      </c>
      <c r="D5319" s="8" t="s">
        <v>27</v>
      </c>
      <c r="E5319" s="8" t="s">
        <v>766</v>
      </c>
      <c r="F5319" s="9">
        <v>1019.94</v>
      </c>
      <c r="G5319" s="9">
        <v>213.809997558594</v>
      </c>
      <c r="H5319" s="9">
        <v>458.589996337891</v>
      </c>
      <c r="I5319" s="9">
        <v>347.549987792969</v>
      </c>
      <c r="J5319" s="10">
        <v>0.209629982709885</v>
      </c>
      <c r="K5319" s="10">
        <v>0.449624478816986</v>
      </c>
      <c r="L5319" s="10">
        <v>0.340755313634872</v>
      </c>
      <c r="M5319" s="10">
        <v>0.340755313634872</v>
      </c>
      <c r="N5319" s="10">
        <v>2.13114500045776</v>
      </c>
      <c r="O5319" s="10">
        <v>0.757866501808167</v>
      </c>
    </row>
    <row r="5320" spans="1:15">
      <c r="A5320" s="8">
        <v>2012</v>
      </c>
      <c r="B5320" s="8" t="s">
        <v>790</v>
      </c>
      <c r="C5320" s="8">
        <v>450900</v>
      </c>
      <c r="D5320" s="8" t="s">
        <v>27</v>
      </c>
      <c r="E5320" s="8" t="s">
        <v>766</v>
      </c>
      <c r="F5320" s="9">
        <v>1102.08</v>
      </c>
      <c r="G5320" s="9">
        <v>229.199996948242</v>
      </c>
      <c r="H5320" s="9">
        <v>482.329986572266</v>
      </c>
      <c r="I5320" s="9">
        <v>390.549987792969</v>
      </c>
      <c r="J5320" s="10">
        <v>0.207970380783081</v>
      </c>
      <c r="K5320" s="10">
        <v>0.437654227018356</v>
      </c>
      <c r="L5320" s="10">
        <v>0.35437536239624</v>
      </c>
      <c r="M5320" s="10">
        <v>0.35437536239624</v>
      </c>
      <c r="N5320" s="10">
        <v>2.14640498161316</v>
      </c>
      <c r="O5320" s="10">
        <v>0.809715330600739</v>
      </c>
    </row>
    <row r="5321" spans="1:15">
      <c r="A5321" s="8">
        <v>2013</v>
      </c>
      <c r="B5321" s="8" t="s">
        <v>790</v>
      </c>
      <c r="C5321" s="8">
        <v>450900</v>
      </c>
      <c r="D5321" s="8" t="s">
        <v>27</v>
      </c>
      <c r="E5321" s="8" t="s">
        <v>766</v>
      </c>
      <c r="F5321" s="9">
        <v>1198.46</v>
      </c>
      <c r="G5321" s="9">
        <v>243.830001831055</v>
      </c>
      <c r="H5321" s="9">
        <v>526.619995117188</v>
      </c>
      <c r="I5321" s="9">
        <v>428.010009765625</v>
      </c>
      <c r="J5321" s="10">
        <v>0.20345276594162</v>
      </c>
      <c r="K5321" s="10">
        <v>0.439413905143738</v>
      </c>
      <c r="L5321" s="10">
        <v>0.357133328914642</v>
      </c>
      <c r="M5321" s="10">
        <v>0.357133328914642</v>
      </c>
      <c r="N5321" s="10">
        <v>2.15368056297302</v>
      </c>
      <c r="O5321" s="10">
        <v>0.812749266624451</v>
      </c>
    </row>
    <row r="5322" spans="1:15">
      <c r="A5322" s="8">
        <v>2014</v>
      </c>
      <c r="B5322" s="8" t="s">
        <v>790</v>
      </c>
      <c r="C5322" s="8">
        <v>450900</v>
      </c>
      <c r="D5322" s="8" t="s">
        <v>27</v>
      </c>
      <c r="E5322" s="8" t="s">
        <v>766</v>
      </c>
      <c r="F5322" s="9">
        <v>1341.5161</v>
      </c>
      <c r="G5322" s="9">
        <v>248.779998779297</v>
      </c>
      <c r="H5322" s="9">
        <v>591.656127929688</v>
      </c>
      <c r="I5322" s="9">
        <v>501.079986572266</v>
      </c>
      <c r="J5322" s="10">
        <v>0.18544690310955</v>
      </c>
      <c r="K5322" s="10">
        <v>0.44103541970253</v>
      </c>
      <c r="L5322" s="10">
        <v>0.373517692089081</v>
      </c>
      <c r="M5322" s="10">
        <v>0.373517692089081</v>
      </c>
      <c r="N5322" s="10">
        <v>2.18807077407837</v>
      </c>
      <c r="O5322" s="10">
        <v>0.846910834312439</v>
      </c>
    </row>
    <row r="5323" spans="1:15">
      <c r="A5323" s="8">
        <v>2015</v>
      </c>
      <c r="B5323" s="8" t="s">
        <v>790</v>
      </c>
      <c r="C5323" s="8">
        <v>450900</v>
      </c>
      <c r="D5323" s="8" t="s">
        <v>27</v>
      </c>
      <c r="E5323" s="8" t="s">
        <v>766</v>
      </c>
      <c r="F5323" s="9">
        <v>1445.91</v>
      </c>
      <c r="G5323" s="9">
        <v>259.140014648438</v>
      </c>
      <c r="H5323" s="9">
        <v>635.830017089844</v>
      </c>
      <c r="I5323" s="9">
        <v>550.940002441406</v>
      </c>
      <c r="J5323" s="10">
        <v>0.179222777485847</v>
      </c>
      <c r="K5323" s="10">
        <v>0.439743846654892</v>
      </c>
      <c r="L5323" s="10">
        <v>0.381033390760422</v>
      </c>
      <c r="M5323" s="10">
        <v>0.381033390760422</v>
      </c>
      <c r="N5323" s="10">
        <v>2.20181059837341</v>
      </c>
      <c r="O5323" s="10">
        <v>0.866489470005035</v>
      </c>
    </row>
    <row r="5324" spans="1:15">
      <c r="A5324" s="8">
        <v>2016</v>
      </c>
      <c r="B5324" s="8" t="s">
        <v>790</v>
      </c>
      <c r="C5324" s="8">
        <v>450900</v>
      </c>
      <c r="D5324" s="8" t="s">
        <v>27</v>
      </c>
      <c r="E5324" s="8" t="s">
        <v>766</v>
      </c>
      <c r="F5324" s="9">
        <v>1553.8299</v>
      </c>
      <c r="G5324" s="9">
        <v>278.158294677734</v>
      </c>
      <c r="H5324" s="9">
        <v>665.032043457031</v>
      </c>
      <c r="I5324" s="9">
        <v>610.639587402344</v>
      </c>
      <c r="J5324" s="10">
        <v>0.179014638066292</v>
      </c>
      <c r="K5324" s="10">
        <v>0.427995383739471</v>
      </c>
      <c r="L5324" s="10">
        <v>0.392989993095398</v>
      </c>
      <c r="M5324" s="10">
        <v>0.392989993095398</v>
      </c>
      <c r="N5324" s="10">
        <v>2.21397542953491</v>
      </c>
      <c r="O5324" s="10">
        <v>0.918210744857788</v>
      </c>
    </row>
    <row r="5325" spans="1:15">
      <c r="A5325" s="8">
        <v>2017</v>
      </c>
      <c r="B5325" s="8" t="s">
        <v>790</v>
      </c>
      <c r="C5325" s="8">
        <v>450900</v>
      </c>
      <c r="D5325" s="8" t="s">
        <v>27</v>
      </c>
      <c r="E5325" s="8" t="s">
        <v>766</v>
      </c>
      <c r="F5325" s="9">
        <v>1699.5423</v>
      </c>
      <c r="G5325" s="9">
        <v>276.911590576172</v>
      </c>
      <c r="H5325" s="9">
        <v>734.143005371094</v>
      </c>
      <c r="I5325" s="9">
        <v>688.487670898438</v>
      </c>
      <c r="J5325" s="10">
        <v>0.16293303668499</v>
      </c>
      <c r="K5325" s="10">
        <v>0.431965112686157</v>
      </c>
      <c r="L5325" s="10">
        <v>0.405101805925369</v>
      </c>
      <c r="M5325" s="10">
        <v>0.405101805925369</v>
      </c>
      <c r="N5325" s="10">
        <v>2.24216866493225</v>
      </c>
      <c r="O5325" s="10">
        <v>0.937811374664307</v>
      </c>
    </row>
    <row r="5326" spans="1:15">
      <c r="A5326" s="8">
        <v>2018</v>
      </c>
      <c r="B5326" s="8" t="s">
        <v>790</v>
      </c>
      <c r="C5326" s="8">
        <v>450900</v>
      </c>
      <c r="D5326" s="8" t="s">
        <v>27</v>
      </c>
      <c r="E5326" s="8" t="s">
        <v>766</v>
      </c>
      <c r="F5326" s="9">
        <v>1615.46</v>
      </c>
      <c r="G5326" s="9">
        <v>276.440002441406</v>
      </c>
      <c r="H5326" s="9">
        <v>557.409973144531</v>
      </c>
      <c r="I5326" s="9">
        <v>781.599975585938</v>
      </c>
      <c r="J5326" s="10">
        <v>0.171121537685394</v>
      </c>
      <c r="K5326" s="10">
        <v>0.345047205686569</v>
      </c>
      <c r="L5326" s="10">
        <v>0.483825027942657</v>
      </c>
      <c r="M5326" s="10">
        <v>0.483825027942657</v>
      </c>
      <c r="N5326" s="10">
        <v>2.31269097328186</v>
      </c>
      <c r="O5326" s="10">
        <v>1.40219950675964</v>
      </c>
    </row>
    <row r="5327" spans="1:15">
      <c r="A5327" s="8">
        <v>2019</v>
      </c>
      <c r="B5327" s="8" t="s">
        <v>790</v>
      </c>
      <c r="C5327" s="8">
        <v>450900</v>
      </c>
      <c r="D5327" s="8" t="s">
        <v>27</v>
      </c>
      <c r="E5327" s="8" t="s">
        <v>766</v>
      </c>
      <c r="F5327" s="9">
        <v>1679.7728</v>
      </c>
      <c r="G5327" s="9">
        <v>323.000091552734</v>
      </c>
      <c r="H5327" s="9">
        <v>469.288299560547</v>
      </c>
      <c r="I5327" s="9">
        <v>887.484375</v>
      </c>
      <c r="J5327" s="10">
        <v>0.192287966609001</v>
      </c>
      <c r="K5327" s="10">
        <v>0.279376059770584</v>
      </c>
      <c r="L5327" s="10">
        <v>0.528335988521576</v>
      </c>
      <c r="M5327" s="10">
        <v>0.528335988521576</v>
      </c>
      <c r="N5327" s="10">
        <v>2.3360481262207</v>
      </c>
      <c r="O5327" s="10">
        <v>1.89112830162048</v>
      </c>
    </row>
    <row r="5328" spans="1:15">
      <c r="A5328" s="8">
        <v>2020</v>
      </c>
      <c r="B5328" s="8" t="s">
        <v>790</v>
      </c>
      <c r="C5328" s="8">
        <v>450900</v>
      </c>
      <c r="D5328" s="8" t="s">
        <v>27</v>
      </c>
      <c r="E5328" s="8" t="s">
        <v>766</v>
      </c>
      <c r="F5328" s="9">
        <v>1761.08</v>
      </c>
      <c r="G5328" s="9">
        <v>345.420013427734</v>
      </c>
      <c r="H5328" s="9">
        <v>460.850006103516</v>
      </c>
      <c r="I5328" s="9">
        <v>954.809997558594</v>
      </c>
      <c r="J5328" s="10">
        <v>0.196141004562378</v>
      </c>
      <c r="K5328" s="10">
        <v>0.261686027050018</v>
      </c>
      <c r="L5328" s="10">
        <v>0.542172968387604</v>
      </c>
      <c r="M5328" s="10">
        <v>0.542172968387604</v>
      </c>
      <c r="N5328" s="10">
        <v>2.34603190422058</v>
      </c>
      <c r="O5328" s="10">
        <v>2.07184553146362</v>
      </c>
    </row>
    <row r="5329" spans="1:15">
      <c r="A5329" s="8">
        <v>2021</v>
      </c>
      <c r="B5329" s="8" t="s">
        <v>790</v>
      </c>
      <c r="C5329" s="8">
        <v>450900</v>
      </c>
      <c r="D5329" s="8" t="s">
        <v>27</v>
      </c>
      <c r="E5329" s="8" t="s">
        <v>766</v>
      </c>
      <c r="F5329" s="9">
        <v>2070.61</v>
      </c>
      <c r="G5329" s="9">
        <v>399.970001220703</v>
      </c>
      <c r="H5329" s="9">
        <v>605.719970703125</v>
      </c>
      <c r="I5329" s="9">
        <v>1064.92004394531</v>
      </c>
      <c r="J5329" s="10">
        <v>0.193165302276611</v>
      </c>
      <c r="K5329" s="10">
        <v>0.29253214597702</v>
      </c>
      <c r="L5329" s="10">
        <v>0.514302551746368</v>
      </c>
      <c r="M5329" s="10">
        <v>0.514302551746368</v>
      </c>
      <c r="N5329" s="10">
        <v>2.32113718986511</v>
      </c>
      <c r="O5329" s="10">
        <v>1.75810623168945</v>
      </c>
    </row>
    <row r="5330" spans="1:15">
      <c r="A5330" s="8">
        <v>2022</v>
      </c>
      <c r="B5330" s="8" t="s">
        <v>790</v>
      </c>
      <c r="C5330" s="8">
        <v>450900</v>
      </c>
      <c r="D5330" s="8" t="s">
        <v>27</v>
      </c>
      <c r="E5330" s="8" t="s">
        <v>766</v>
      </c>
      <c r="F5330" s="9">
        <v>2167.46</v>
      </c>
      <c r="G5330" s="9">
        <v>430.67</v>
      </c>
      <c r="H5330" s="9">
        <v>625.46</v>
      </c>
      <c r="I5330" s="9">
        <v>1111.33</v>
      </c>
      <c r="J5330" s="10">
        <v>0.198698015188285</v>
      </c>
      <c r="K5330" s="10">
        <v>0.288568185802737</v>
      </c>
      <c r="L5330" s="10">
        <v>0.512733799008978</v>
      </c>
      <c r="M5330" s="10">
        <v>0.512733799008978</v>
      </c>
      <c r="N5330" s="10">
        <v>2.31403578382069</v>
      </c>
      <c r="O5330" s="10">
        <v>1.77682026028843</v>
      </c>
    </row>
    <row r="5331" spans="1:15">
      <c r="A5331" s="1">
        <v>2023</v>
      </c>
      <c r="B5331" s="1" t="s">
        <v>790</v>
      </c>
      <c r="C5331" s="1">
        <v>450900</v>
      </c>
      <c r="D5331" s="1" t="s">
        <v>27</v>
      </c>
      <c r="E5331" s="1" t="s">
        <v>766</v>
      </c>
      <c r="F5331" s="14" t="s">
        <v>791</v>
      </c>
      <c r="G5331" s="14">
        <v>428.56</v>
      </c>
      <c r="H5331" s="14" t="s">
        <v>792</v>
      </c>
      <c r="I5331" s="14">
        <v>1172.68</v>
      </c>
      <c r="J5331" s="18">
        <f>G5331/F5331</f>
        <v>0.195294450039418</v>
      </c>
      <c r="K5331" s="18">
        <f>H5331/F5331</f>
        <v>0.270316209676317</v>
      </c>
      <c r="L5331" s="18">
        <f>I5331/F5331</f>
        <v>0.534389340284265</v>
      </c>
      <c r="M5331" s="18">
        <f>I5331/F5331</f>
        <v>0.534389340284265</v>
      </c>
      <c r="N5331" s="18">
        <f>J5331*1+K5331*2+L5331*3</f>
        <v>2.33909489024485</v>
      </c>
      <c r="O5331" s="18">
        <f>I5331/H5331</f>
        <v>1.97690453311755</v>
      </c>
    </row>
    <row r="5332" spans="1:15">
      <c r="A5332" s="8">
        <v>2002</v>
      </c>
      <c r="B5332" s="8" t="s">
        <v>793</v>
      </c>
      <c r="C5332" s="8">
        <v>451000</v>
      </c>
      <c r="D5332" s="8" t="s">
        <v>27</v>
      </c>
      <c r="E5332" s="8" t="s">
        <v>766</v>
      </c>
      <c r="F5332" s="9">
        <v>144.24</v>
      </c>
      <c r="G5332" s="9">
        <v>51.1500015258789</v>
      </c>
      <c r="H5332" s="9">
        <v>41.6500015258789</v>
      </c>
      <c r="I5332" s="9">
        <v>51.439998626709</v>
      </c>
      <c r="J5332" s="10">
        <v>0.354617327451706</v>
      </c>
      <c r="K5332" s="10">
        <v>0.288754850625992</v>
      </c>
      <c r="L5332" s="10">
        <v>0.356627821922302</v>
      </c>
      <c r="M5332" s="10">
        <v>0.356627821922302</v>
      </c>
      <c r="N5332" s="10">
        <v>2.00201058387756</v>
      </c>
      <c r="O5332" s="10">
        <v>1.23505389690399</v>
      </c>
    </row>
    <row r="5333" spans="1:15">
      <c r="A5333" s="8">
        <v>2003</v>
      </c>
      <c r="B5333" s="8" t="s">
        <v>793</v>
      </c>
      <c r="C5333" s="8">
        <v>451000</v>
      </c>
      <c r="D5333" s="8" t="s">
        <v>27</v>
      </c>
      <c r="E5333" s="8" t="s">
        <v>766</v>
      </c>
      <c r="F5333" s="9">
        <v>162.52</v>
      </c>
      <c r="G5333" s="9">
        <v>50.3199996948242</v>
      </c>
      <c r="H5333" s="9">
        <v>61.7799987792969</v>
      </c>
      <c r="I5333" s="9">
        <v>50.4300003051758</v>
      </c>
      <c r="J5333" s="10">
        <v>0.309623420238495</v>
      </c>
      <c r="K5333" s="10">
        <v>0.380137830972672</v>
      </c>
      <c r="L5333" s="10">
        <v>0.310300260782242</v>
      </c>
      <c r="M5333" s="10">
        <v>0.310300260782242</v>
      </c>
      <c r="N5333" s="10">
        <v>2.00079989433289</v>
      </c>
      <c r="O5333" s="10">
        <v>0.816283583641052</v>
      </c>
    </row>
    <row r="5334" spans="1:15">
      <c r="A5334" s="8">
        <v>2004</v>
      </c>
      <c r="B5334" s="8" t="s">
        <v>793</v>
      </c>
      <c r="C5334" s="8">
        <v>451000</v>
      </c>
      <c r="D5334" s="8" t="s">
        <v>27</v>
      </c>
      <c r="E5334" s="8" t="s">
        <v>766</v>
      </c>
      <c r="F5334" s="9">
        <v>206.16</v>
      </c>
      <c r="G5334" s="9">
        <v>60.9000015258789</v>
      </c>
      <c r="H5334" s="9">
        <v>89.2399978637695</v>
      </c>
      <c r="I5334" s="9">
        <v>56.0299987792969</v>
      </c>
      <c r="J5334" s="10">
        <v>0.295401632785797</v>
      </c>
      <c r="K5334" s="10">
        <v>0.432867676019669</v>
      </c>
      <c r="L5334" s="10">
        <v>0.271779209375381</v>
      </c>
      <c r="M5334" s="10">
        <v>0.271779209375381</v>
      </c>
      <c r="N5334" s="10">
        <v>1.9764746427536</v>
      </c>
      <c r="O5334" s="10">
        <v>0.627857446670532</v>
      </c>
    </row>
    <row r="5335" spans="1:15">
      <c r="A5335" s="8">
        <v>2005</v>
      </c>
      <c r="B5335" s="8" t="s">
        <v>793</v>
      </c>
      <c r="C5335" s="8">
        <v>451000</v>
      </c>
      <c r="D5335" s="8" t="s">
        <v>27</v>
      </c>
      <c r="E5335" s="8" t="s">
        <v>766</v>
      </c>
      <c r="F5335" s="9">
        <v>239.36</v>
      </c>
      <c r="G5335" s="9">
        <v>63.9099998474121</v>
      </c>
      <c r="H5335" s="9">
        <v>105.699996948242</v>
      </c>
      <c r="I5335" s="9">
        <v>69.75</v>
      </c>
      <c r="J5335" s="10">
        <v>0.267003685235977</v>
      </c>
      <c r="K5335" s="10">
        <v>0.441594243049622</v>
      </c>
      <c r="L5335" s="10">
        <v>0.291402071714401</v>
      </c>
      <c r="M5335" s="10">
        <v>0.291402071714401</v>
      </c>
      <c r="N5335" s="10">
        <v>2.02439832687378</v>
      </c>
      <c r="O5335" s="10">
        <v>0.659886479377747</v>
      </c>
    </row>
    <row r="5336" spans="1:15">
      <c r="A5336" s="8">
        <v>2006</v>
      </c>
      <c r="B5336" s="8" t="s">
        <v>793</v>
      </c>
      <c r="C5336" s="8">
        <v>451000</v>
      </c>
      <c r="D5336" s="8" t="s">
        <v>27</v>
      </c>
      <c r="E5336" s="8" t="s">
        <v>766</v>
      </c>
      <c r="F5336" s="9">
        <v>297.3411</v>
      </c>
      <c r="G5336" s="9">
        <v>67.3216018676758</v>
      </c>
      <c r="H5336" s="9">
        <v>149.108459472656</v>
      </c>
      <c r="I5336" s="9">
        <v>80.9110336303711</v>
      </c>
      <c r="J5336" s="10">
        <v>0.226412028074265</v>
      </c>
      <c r="K5336" s="10">
        <v>0.501472771167755</v>
      </c>
      <c r="L5336" s="10">
        <v>0.27211520075798</v>
      </c>
      <c r="M5336" s="10">
        <v>0.27211520075798</v>
      </c>
      <c r="N5336" s="10">
        <v>2.04570317268372</v>
      </c>
      <c r="O5336" s="10">
        <v>0.542632102966309</v>
      </c>
    </row>
    <row r="5337" spans="1:15">
      <c r="A5337" s="8">
        <v>2007</v>
      </c>
      <c r="B5337" s="8" t="s">
        <v>793</v>
      </c>
      <c r="C5337" s="8">
        <v>451000</v>
      </c>
      <c r="D5337" s="8" t="s">
        <v>27</v>
      </c>
      <c r="E5337" s="8" t="s">
        <v>766</v>
      </c>
      <c r="F5337" s="9">
        <v>350.3547</v>
      </c>
      <c r="G5337" s="9">
        <v>77.6037979125977</v>
      </c>
      <c r="H5337" s="9">
        <v>176.486633300781</v>
      </c>
      <c r="I5337" s="9">
        <v>96.2642440795898</v>
      </c>
      <c r="J5337" s="10">
        <v>0.221500664949417</v>
      </c>
      <c r="K5337" s="10">
        <v>0.503737032413483</v>
      </c>
      <c r="L5337" s="10">
        <v>0.274762243032455</v>
      </c>
      <c r="M5337" s="10">
        <v>0.274762243032455</v>
      </c>
      <c r="N5337" s="10">
        <v>2.05326151847839</v>
      </c>
      <c r="O5337" s="10">
        <v>0.545447766780853</v>
      </c>
    </row>
    <row r="5338" spans="1:15">
      <c r="A5338" s="8">
        <v>2008</v>
      </c>
      <c r="B5338" s="8" t="s">
        <v>793</v>
      </c>
      <c r="C5338" s="8">
        <v>451000</v>
      </c>
      <c r="D5338" s="8" t="s">
        <v>27</v>
      </c>
      <c r="E5338" s="8" t="s">
        <v>766</v>
      </c>
      <c r="F5338" s="9">
        <v>416.2366</v>
      </c>
      <c r="G5338" s="9">
        <v>88.0725021362305</v>
      </c>
      <c r="H5338" s="9">
        <v>217.609100341797</v>
      </c>
      <c r="I5338" s="9">
        <v>110.555046081543</v>
      </c>
      <c r="J5338" s="10">
        <v>0.21159240603447</v>
      </c>
      <c r="K5338" s="10">
        <v>0.522801458835602</v>
      </c>
      <c r="L5338" s="10">
        <v>0.265606254339218</v>
      </c>
      <c r="M5338" s="10">
        <v>0.265606254339218</v>
      </c>
      <c r="N5338" s="10">
        <v>2.05401420593262</v>
      </c>
      <c r="O5338" s="10">
        <v>0.508044242858887</v>
      </c>
    </row>
    <row r="5339" spans="1:15">
      <c r="A5339" s="8">
        <v>2009</v>
      </c>
      <c r="B5339" s="8" t="s">
        <v>793</v>
      </c>
      <c r="C5339" s="8">
        <v>451000</v>
      </c>
      <c r="D5339" s="8" t="s">
        <v>27</v>
      </c>
      <c r="E5339" s="8" t="s">
        <v>766</v>
      </c>
      <c r="F5339" s="9">
        <v>452.8599</v>
      </c>
      <c r="G5339" s="9">
        <v>90.7734985351562</v>
      </c>
      <c r="H5339" s="9">
        <v>225.778701782227</v>
      </c>
      <c r="I5339" s="9">
        <v>136.307708740234</v>
      </c>
      <c r="J5339" s="10">
        <v>0.200444996356964</v>
      </c>
      <c r="K5339" s="10">
        <v>0.498561918735504</v>
      </c>
      <c r="L5339" s="10">
        <v>0.300993114709854</v>
      </c>
      <c r="M5339" s="10">
        <v>0.300993114709854</v>
      </c>
      <c r="N5339" s="10">
        <v>2.1005482673645</v>
      </c>
      <c r="O5339" s="10">
        <v>0.603722631931305</v>
      </c>
    </row>
    <row r="5340" spans="1:15">
      <c r="A5340" s="8">
        <v>2010</v>
      </c>
      <c r="B5340" s="8" t="s">
        <v>793</v>
      </c>
      <c r="C5340" s="8">
        <v>451000</v>
      </c>
      <c r="D5340" s="8" t="s">
        <v>27</v>
      </c>
      <c r="E5340" s="8" t="s">
        <v>766</v>
      </c>
      <c r="F5340" s="9">
        <v>573.9896</v>
      </c>
      <c r="G5340" s="9">
        <v>105.211402893066</v>
      </c>
      <c r="H5340" s="9">
        <v>313.978668212891</v>
      </c>
      <c r="I5340" s="9">
        <v>154.799591064453</v>
      </c>
      <c r="J5340" s="10">
        <v>0.183298453688622</v>
      </c>
      <c r="K5340" s="10">
        <v>0.547011077404022</v>
      </c>
      <c r="L5340" s="10">
        <v>0.269690573215485</v>
      </c>
      <c r="M5340" s="10">
        <v>0.269690573215485</v>
      </c>
      <c r="N5340" s="10">
        <v>2.08639240264893</v>
      </c>
      <c r="O5340" s="10">
        <v>0.493025809526443</v>
      </c>
    </row>
    <row r="5341" spans="1:15">
      <c r="A5341" s="8">
        <v>2011</v>
      </c>
      <c r="B5341" s="8" t="s">
        <v>793</v>
      </c>
      <c r="C5341" s="8">
        <v>451000</v>
      </c>
      <c r="D5341" s="8" t="s">
        <v>27</v>
      </c>
      <c r="E5341" s="8" t="s">
        <v>766</v>
      </c>
      <c r="F5341" s="9">
        <v>664.1</v>
      </c>
      <c r="G5341" s="9">
        <v>125.669998168945</v>
      </c>
      <c r="H5341" s="9">
        <v>363.760009765625</v>
      </c>
      <c r="I5341" s="9">
        <v>174.660003662109</v>
      </c>
      <c r="J5341" s="10">
        <v>0.189233541488647</v>
      </c>
      <c r="K5341" s="10">
        <v>0.547748863697052</v>
      </c>
      <c r="L5341" s="10">
        <v>0.263002574443817</v>
      </c>
      <c r="M5341" s="10">
        <v>0.263002574443817</v>
      </c>
      <c r="N5341" s="10">
        <v>2.07373905181885</v>
      </c>
      <c r="O5341" s="10">
        <v>0.480151742696762</v>
      </c>
    </row>
    <row r="5342" spans="1:15">
      <c r="A5342" s="8">
        <v>2012</v>
      </c>
      <c r="B5342" s="8" t="s">
        <v>793</v>
      </c>
      <c r="C5342" s="8">
        <v>451000</v>
      </c>
      <c r="D5342" s="8" t="s">
        <v>27</v>
      </c>
      <c r="E5342" s="8" t="s">
        <v>766</v>
      </c>
      <c r="F5342" s="9">
        <v>755.24</v>
      </c>
      <c r="G5342" s="9">
        <v>137.139999389648</v>
      </c>
      <c r="H5342" s="9">
        <v>414.209991455078</v>
      </c>
      <c r="I5342" s="9">
        <v>203.889999389648</v>
      </c>
      <c r="J5342" s="10">
        <v>0.181584656238556</v>
      </c>
      <c r="K5342" s="10">
        <v>0.548448145389557</v>
      </c>
      <c r="L5342" s="10">
        <v>0.269967168569565</v>
      </c>
      <c r="M5342" s="10">
        <v>0.269967168569565</v>
      </c>
      <c r="N5342" s="10">
        <v>2.08838248252869</v>
      </c>
      <c r="O5342" s="10">
        <v>0.492238253355026</v>
      </c>
    </row>
    <row r="5343" spans="1:15">
      <c r="A5343" s="8">
        <v>2013</v>
      </c>
      <c r="B5343" s="8" t="s">
        <v>793</v>
      </c>
      <c r="C5343" s="8">
        <v>451000</v>
      </c>
      <c r="D5343" s="8" t="s">
        <v>27</v>
      </c>
      <c r="E5343" s="8" t="s">
        <v>766</v>
      </c>
      <c r="F5343" s="9">
        <v>803.58</v>
      </c>
      <c r="G5343" s="9">
        <v>148.759994506836</v>
      </c>
      <c r="H5343" s="9">
        <v>432.600006103516</v>
      </c>
      <c r="I5343" s="9">
        <v>222.220001220703</v>
      </c>
      <c r="J5343" s="10">
        <v>0.185121580958366</v>
      </c>
      <c r="K5343" s="10">
        <v>0.538340926170349</v>
      </c>
      <c r="L5343" s="10">
        <v>0.276537507772446</v>
      </c>
      <c r="M5343" s="10">
        <v>0.276537507772446</v>
      </c>
      <c r="N5343" s="10">
        <v>2.0914158821106</v>
      </c>
      <c r="O5343" s="10">
        <v>0.513684689998627</v>
      </c>
    </row>
    <row r="5344" spans="1:15">
      <c r="A5344" s="8">
        <v>2014</v>
      </c>
      <c r="B5344" s="8" t="s">
        <v>793</v>
      </c>
      <c r="C5344" s="8">
        <v>451000</v>
      </c>
      <c r="D5344" s="8" t="s">
        <v>27</v>
      </c>
      <c r="E5344" s="8" t="s">
        <v>766</v>
      </c>
      <c r="F5344" s="9">
        <v>917.9482</v>
      </c>
      <c r="G5344" s="9">
        <v>158.710006713867</v>
      </c>
      <c r="H5344" s="9">
        <v>490.019989013672</v>
      </c>
      <c r="I5344" s="9">
        <v>269.218231201172</v>
      </c>
      <c r="J5344" s="10">
        <v>0.172896474599838</v>
      </c>
      <c r="K5344" s="10">
        <v>0.533820986747742</v>
      </c>
      <c r="L5344" s="10">
        <v>0.293282598257065</v>
      </c>
      <c r="M5344" s="10">
        <v>0.293282598257065</v>
      </c>
      <c r="N5344" s="10">
        <v>2.12038612365723</v>
      </c>
      <c r="O5344" s="10">
        <v>0.5494025349617</v>
      </c>
    </row>
    <row r="5345" spans="1:15">
      <c r="A5345" s="8">
        <v>2015</v>
      </c>
      <c r="B5345" s="8" t="s">
        <v>793</v>
      </c>
      <c r="C5345" s="8">
        <v>451000</v>
      </c>
      <c r="D5345" s="8" t="s">
        <v>27</v>
      </c>
      <c r="E5345" s="8" t="s">
        <v>766</v>
      </c>
      <c r="F5345" s="9">
        <v>980.42</v>
      </c>
      <c r="G5345" s="9">
        <v>169.380004882812</v>
      </c>
      <c r="H5345" s="9">
        <v>511.679992675781</v>
      </c>
      <c r="I5345" s="9">
        <v>299.359985351563</v>
      </c>
      <c r="J5345" s="10">
        <v>0.17276269197464</v>
      </c>
      <c r="K5345" s="10">
        <v>0.521898746490479</v>
      </c>
      <c r="L5345" s="10">
        <v>0.305338501930237</v>
      </c>
      <c r="M5345" s="10">
        <v>0.305338501930237</v>
      </c>
      <c r="N5345" s="10">
        <v>2.13257575035095</v>
      </c>
      <c r="O5345" s="10">
        <v>0.585053145885468</v>
      </c>
    </row>
    <row r="5346" spans="1:15">
      <c r="A5346" s="8">
        <v>2016</v>
      </c>
      <c r="B5346" s="8" t="s">
        <v>793</v>
      </c>
      <c r="C5346" s="8">
        <v>451000</v>
      </c>
      <c r="D5346" s="8" t="s">
        <v>27</v>
      </c>
      <c r="E5346" s="8" t="s">
        <v>766</v>
      </c>
      <c r="F5346" s="9">
        <v>1114.3094</v>
      </c>
      <c r="G5346" s="9">
        <v>182.251800537109</v>
      </c>
      <c r="H5346" s="9">
        <v>594.729309082031</v>
      </c>
      <c r="I5346" s="9">
        <v>337.328277587891</v>
      </c>
      <c r="J5346" s="10">
        <v>0.163555830717087</v>
      </c>
      <c r="K5346" s="10">
        <v>0.533720076084137</v>
      </c>
      <c r="L5346" s="10">
        <v>0.302724063396454</v>
      </c>
      <c r="M5346" s="10">
        <v>0.302724063396454</v>
      </c>
      <c r="N5346" s="10">
        <v>2.13916826248169</v>
      </c>
      <c r="O5346" s="10">
        <v>0.567196309566498</v>
      </c>
    </row>
    <row r="5347" spans="1:15">
      <c r="A5347" s="8">
        <v>2017</v>
      </c>
      <c r="B5347" s="8" t="s">
        <v>793</v>
      </c>
      <c r="C5347" s="8">
        <v>451000</v>
      </c>
      <c r="D5347" s="8" t="s">
        <v>27</v>
      </c>
      <c r="E5347" s="8" t="s">
        <v>766</v>
      </c>
      <c r="F5347" s="9">
        <v>1361.7614</v>
      </c>
      <c r="G5347" s="9">
        <v>189.23779296875</v>
      </c>
      <c r="H5347" s="9">
        <v>789.328125</v>
      </c>
      <c r="I5347" s="9">
        <v>383.195465087891</v>
      </c>
      <c r="J5347" s="10">
        <v>0.138965457677841</v>
      </c>
      <c r="K5347" s="10">
        <v>0.579637587070465</v>
      </c>
      <c r="L5347" s="10">
        <v>0.281396925449371</v>
      </c>
      <c r="M5347" s="10">
        <v>0.281396925449371</v>
      </c>
      <c r="N5347" s="10">
        <v>2.14243149757385</v>
      </c>
      <c r="O5347" s="10">
        <v>0.485470443964005</v>
      </c>
    </row>
    <row r="5348" spans="1:15">
      <c r="A5348" s="8">
        <v>2018</v>
      </c>
      <c r="B5348" s="8" t="s">
        <v>793</v>
      </c>
      <c r="C5348" s="8">
        <v>451000</v>
      </c>
      <c r="D5348" s="8" t="s">
        <v>27</v>
      </c>
      <c r="E5348" s="8" t="s">
        <v>766</v>
      </c>
      <c r="F5348" s="9">
        <v>1176.77</v>
      </c>
      <c r="G5348" s="9">
        <v>195.179992675781</v>
      </c>
      <c r="H5348" s="9">
        <v>563.489990234375</v>
      </c>
      <c r="I5348" s="9">
        <v>418.109985351563</v>
      </c>
      <c r="J5348" s="10">
        <v>0.165860787034035</v>
      </c>
      <c r="K5348" s="10">
        <v>0.478844612836838</v>
      </c>
      <c r="L5348" s="10">
        <v>0.355303049087524</v>
      </c>
      <c r="M5348" s="10">
        <v>0.355303049087524</v>
      </c>
      <c r="N5348" s="10">
        <v>2.18945908546448</v>
      </c>
      <c r="O5348" s="10">
        <v>0.742000758647919</v>
      </c>
    </row>
    <row r="5349" spans="1:15">
      <c r="A5349" s="8">
        <v>2019</v>
      </c>
      <c r="B5349" s="8" t="s">
        <v>793</v>
      </c>
      <c r="C5349" s="8">
        <v>451000</v>
      </c>
      <c r="D5349" s="8" t="s">
        <v>27</v>
      </c>
      <c r="E5349" s="8" t="s">
        <v>766</v>
      </c>
      <c r="F5349" s="9">
        <v>1257.78</v>
      </c>
      <c r="G5349" s="9">
        <v>245.175796508789</v>
      </c>
      <c r="H5349" s="9">
        <v>508.450103759766</v>
      </c>
      <c r="I5349" s="9">
        <v>504.151489257813</v>
      </c>
      <c r="J5349" s="10">
        <v>0.194927409291267</v>
      </c>
      <c r="K5349" s="10">
        <v>0.404244065284729</v>
      </c>
      <c r="L5349" s="10">
        <v>0.400826454162598</v>
      </c>
      <c r="M5349" s="10">
        <v>0.400826454162598</v>
      </c>
      <c r="N5349" s="10">
        <v>2.205894947052</v>
      </c>
      <c r="O5349" s="10">
        <v>0.991545677185059</v>
      </c>
    </row>
    <row r="5350" spans="1:15">
      <c r="A5350" s="8">
        <v>2020</v>
      </c>
      <c r="B5350" s="8" t="s">
        <v>793</v>
      </c>
      <c r="C5350" s="8">
        <v>451000</v>
      </c>
      <c r="D5350" s="8" t="s">
        <v>27</v>
      </c>
      <c r="E5350" s="8" t="s">
        <v>766</v>
      </c>
      <c r="F5350" s="9">
        <v>1333.73</v>
      </c>
      <c r="G5350" s="9">
        <v>259.369995117188</v>
      </c>
      <c r="H5350" s="9">
        <v>531.109985351563</v>
      </c>
      <c r="I5350" s="9">
        <v>543.25</v>
      </c>
      <c r="J5350" s="10">
        <v>0.194469645619392</v>
      </c>
      <c r="K5350" s="10">
        <v>0.398214012384415</v>
      </c>
      <c r="L5350" s="10">
        <v>0.407316327095032</v>
      </c>
      <c r="M5350" s="10">
        <v>0.407316327095032</v>
      </c>
      <c r="N5350" s="10">
        <v>2.21284675598145</v>
      </c>
      <c r="O5350" s="10">
        <v>1.02285778522491</v>
      </c>
    </row>
    <row r="5351" spans="1:15">
      <c r="A5351" s="8">
        <v>2021</v>
      </c>
      <c r="B5351" s="8" t="s">
        <v>793</v>
      </c>
      <c r="C5351" s="8">
        <v>451000</v>
      </c>
      <c r="D5351" s="8" t="s">
        <v>27</v>
      </c>
      <c r="E5351" s="8" t="s">
        <v>766</v>
      </c>
      <c r="F5351" s="9">
        <v>1568.71</v>
      </c>
      <c r="G5351" s="9">
        <v>294.649993896484</v>
      </c>
      <c r="H5351" s="9">
        <v>670.969970703125</v>
      </c>
      <c r="I5351" s="9">
        <v>603.080017089844</v>
      </c>
      <c r="J5351" s="10">
        <v>0.187829479575157</v>
      </c>
      <c r="K5351" s="10">
        <v>0.427720844745636</v>
      </c>
      <c r="L5351" s="10">
        <v>0.384443283081055</v>
      </c>
      <c r="M5351" s="10">
        <v>0.384443283081055</v>
      </c>
      <c r="N5351" s="10">
        <v>2.19660091400146</v>
      </c>
      <c r="O5351" s="10">
        <v>0.89881819486618</v>
      </c>
    </row>
    <row r="5352" spans="1:15">
      <c r="A5352" s="8">
        <v>2022</v>
      </c>
      <c r="B5352" s="8" t="s">
        <v>793</v>
      </c>
      <c r="C5352" s="8">
        <v>451000</v>
      </c>
      <c r="D5352" s="8" t="s">
        <v>27</v>
      </c>
      <c r="E5352" s="8" t="s">
        <v>766</v>
      </c>
      <c r="F5352" s="9">
        <v>1729.1</v>
      </c>
      <c r="G5352" s="9">
        <v>309.45</v>
      </c>
      <c r="H5352" s="9">
        <v>788.55</v>
      </c>
      <c r="I5352" s="9">
        <v>631.1</v>
      </c>
      <c r="J5352" s="10">
        <v>0.178965936036088</v>
      </c>
      <c r="K5352" s="10">
        <v>0.456046498178243</v>
      </c>
      <c r="L5352" s="10">
        <v>0.364987565785669</v>
      </c>
      <c r="M5352" s="10">
        <v>0.364987565785669</v>
      </c>
      <c r="N5352" s="10">
        <v>2.18602162974958</v>
      </c>
      <c r="O5352" s="10">
        <v>0.800329719104686</v>
      </c>
    </row>
    <row r="5353" spans="1:15">
      <c r="A5353" s="1">
        <v>2023</v>
      </c>
      <c r="B5353" s="1" t="s">
        <v>793</v>
      </c>
      <c r="C5353" s="1">
        <v>451000</v>
      </c>
      <c r="D5353" s="1" t="s">
        <v>27</v>
      </c>
      <c r="E5353" s="1" t="s">
        <v>766</v>
      </c>
      <c r="F5353" s="14" t="s">
        <v>794</v>
      </c>
      <c r="G5353" s="14">
        <v>331.01</v>
      </c>
      <c r="H5353" s="14" t="s">
        <v>795</v>
      </c>
      <c r="I5353" s="14">
        <v>669.41</v>
      </c>
      <c r="J5353" s="18">
        <f>G5353/F5353</f>
        <v>0.178942702223472</v>
      </c>
      <c r="K5353" s="18">
        <f>H5353/F5353</f>
        <v>0.459182294397803</v>
      </c>
      <c r="L5353" s="18">
        <f>I5353/F5353</f>
        <v>0.361880409339338</v>
      </c>
      <c r="M5353" s="18">
        <f>I5353/F5353</f>
        <v>0.361880409339338</v>
      </c>
      <c r="N5353" s="18">
        <f>J5353*1+K5353*2+L5353*3</f>
        <v>2.18294851903709</v>
      </c>
      <c r="O5353" s="18">
        <f>I5353/H5353</f>
        <v>0.788097480574523</v>
      </c>
    </row>
    <row r="5354" spans="1:15">
      <c r="A5354" s="8">
        <v>2002</v>
      </c>
      <c r="B5354" s="8" t="s">
        <v>796</v>
      </c>
      <c r="C5354" s="8">
        <v>451100</v>
      </c>
      <c r="D5354" s="8" t="s">
        <v>27</v>
      </c>
      <c r="E5354" s="8" t="s">
        <v>766</v>
      </c>
      <c r="F5354" s="9">
        <v>110.26</v>
      </c>
      <c r="G5354" s="9">
        <v>41.8199996948242</v>
      </c>
      <c r="H5354" s="9">
        <v>30.6800003051758</v>
      </c>
      <c r="I5354" s="9">
        <v>37.7599983215332</v>
      </c>
      <c r="J5354" s="10">
        <v>0.379285335540771</v>
      </c>
      <c r="K5354" s="10">
        <v>0.27825140953064</v>
      </c>
      <c r="L5354" s="10">
        <v>0.342463254928589</v>
      </c>
      <c r="M5354" s="10">
        <v>0.342463254928589</v>
      </c>
      <c r="N5354" s="10">
        <v>1.96317791938782</v>
      </c>
      <c r="O5354" s="10">
        <v>1.23076915740967</v>
      </c>
    </row>
    <row r="5355" spans="1:15">
      <c r="A5355" s="8">
        <v>2003</v>
      </c>
      <c r="B5355" s="8" t="s">
        <v>796</v>
      </c>
      <c r="C5355" s="8">
        <v>451100</v>
      </c>
      <c r="D5355" s="8" t="s">
        <v>27</v>
      </c>
      <c r="E5355" s="8" t="s">
        <v>766</v>
      </c>
      <c r="F5355" s="9">
        <v>114.98</v>
      </c>
      <c r="G5355" s="9">
        <v>40.7099990844727</v>
      </c>
      <c r="H5355" s="9">
        <v>38.2400016784668</v>
      </c>
      <c r="I5355" s="9">
        <v>36.0299987792969</v>
      </c>
      <c r="J5355" s="10">
        <v>0.35406157374382</v>
      </c>
      <c r="K5355" s="10">
        <v>0.332579582929611</v>
      </c>
      <c r="L5355" s="10">
        <v>0.313358843326569</v>
      </c>
      <c r="M5355" s="10">
        <v>0.313358843326569</v>
      </c>
      <c r="N5355" s="10">
        <v>1.95929729938507</v>
      </c>
      <c r="O5355" s="10">
        <v>0.942207038402557</v>
      </c>
    </row>
    <row r="5356" spans="1:15">
      <c r="A5356" s="8">
        <v>2004</v>
      </c>
      <c r="B5356" s="8" t="s">
        <v>796</v>
      </c>
      <c r="C5356" s="8">
        <v>451100</v>
      </c>
      <c r="D5356" s="8" t="s">
        <v>27</v>
      </c>
      <c r="E5356" s="8" t="s">
        <v>766</v>
      </c>
      <c r="F5356" s="9">
        <v>140.04</v>
      </c>
      <c r="G5356" s="9">
        <v>49.4199981689453</v>
      </c>
      <c r="H5356" s="9">
        <v>50.439998626709</v>
      </c>
      <c r="I5356" s="9">
        <v>40.1800003051758</v>
      </c>
      <c r="J5356" s="10">
        <v>0.352899163961411</v>
      </c>
      <c r="K5356" s="10">
        <v>0.360182791948318</v>
      </c>
      <c r="L5356" s="10">
        <v>0.286918014287949</v>
      </c>
      <c r="M5356" s="10">
        <v>0.286918014287949</v>
      </c>
      <c r="N5356" s="10">
        <v>1.93401885032654</v>
      </c>
      <c r="O5356" s="10">
        <v>0.796590030193329</v>
      </c>
    </row>
    <row r="5357" spans="1:15">
      <c r="A5357" s="8">
        <v>2005</v>
      </c>
      <c r="B5357" s="8" t="s">
        <v>796</v>
      </c>
      <c r="C5357" s="8">
        <v>451100</v>
      </c>
      <c r="D5357" s="8" t="s">
        <v>27</v>
      </c>
      <c r="E5357" s="8" t="s">
        <v>766</v>
      </c>
      <c r="F5357" s="9">
        <v>164.39</v>
      </c>
      <c r="G5357" s="9">
        <v>51.25</v>
      </c>
      <c r="H5357" s="9">
        <v>71.8300018310547</v>
      </c>
      <c r="I5357" s="9">
        <v>41.2999992370605</v>
      </c>
      <c r="J5357" s="10">
        <v>0.311758637428284</v>
      </c>
      <c r="K5357" s="10">
        <v>0.436948716640472</v>
      </c>
      <c r="L5357" s="10">
        <v>0.251231819391251</v>
      </c>
      <c r="M5357" s="10">
        <v>0.251231819391251</v>
      </c>
      <c r="N5357" s="10">
        <v>1.9393515586853</v>
      </c>
      <c r="O5357" s="10">
        <v>0.574968636035919</v>
      </c>
    </row>
    <row r="5358" spans="1:15">
      <c r="A5358" s="8">
        <v>2006</v>
      </c>
      <c r="B5358" s="8" t="s">
        <v>796</v>
      </c>
      <c r="C5358" s="8">
        <v>451100</v>
      </c>
      <c r="D5358" s="8" t="s">
        <v>27</v>
      </c>
      <c r="E5358" s="8" t="s">
        <v>766</v>
      </c>
      <c r="F5358" s="9">
        <v>189.0418</v>
      </c>
      <c r="G5358" s="9">
        <v>53.6054000854492</v>
      </c>
      <c r="H5358" s="9">
        <v>88.2873992919922</v>
      </c>
      <c r="I5358" s="9">
        <v>47.1490364074707</v>
      </c>
      <c r="J5358" s="10">
        <v>0.283563733100891</v>
      </c>
      <c r="K5358" s="10">
        <v>0.467025816440582</v>
      </c>
      <c r="L5358" s="10">
        <v>0.249410644173622</v>
      </c>
      <c r="M5358" s="10">
        <v>0.249410644173622</v>
      </c>
      <c r="N5358" s="10">
        <v>1.96584725379944</v>
      </c>
      <c r="O5358" s="10">
        <v>0.53404039144516</v>
      </c>
    </row>
    <row r="5359" spans="1:15">
      <c r="A5359" s="8">
        <v>2007</v>
      </c>
      <c r="B5359" s="8" t="s">
        <v>796</v>
      </c>
      <c r="C5359" s="8">
        <v>451100</v>
      </c>
      <c r="D5359" s="8" t="s">
        <v>27</v>
      </c>
      <c r="E5359" s="8" t="s">
        <v>766</v>
      </c>
      <c r="F5359" s="9">
        <v>239.2012</v>
      </c>
      <c r="G5359" s="9">
        <v>64.5463027954102</v>
      </c>
      <c r="H5359" s="9">
        <v>118.009101867676</v>
      </c>
      <c r="I5359" s="9">
        <v>56.6457862854004</v>
      </c>
      <c r="J5359" s="10">
        <v>0.26984104514122</v>
      </c>
      <c r="K5359" s="10">
        <v>0.493346601724625</v>
      </c>
      <c r="L5359" s="10">
        <v>0.23681229352951</v>
      </c>
      <c r="M5359" s="10">
        <v>0.23681229352951</v>
      </c>
      <c r="N5359" s="10">
        <v>1.96697115898132</v>
      </c>
      <c r="O5359" s="10">
        <v>0.480011999607086</v>
      </c>
    </row>
    <row r="5360" spans="1:15">
      <c r="A5360" s="8">
        <v>2008</v>
      </c>
      <c r="B5360" s="8" t="s">
        <v>796</v>
      </c>
      <c r="C5360" s="8">
        <v>451100</v>
      </c>
      <c r="D5360" s="8" t="s">
        <v>27</v>
      </c>
      <c r="E5360" s="8" t="s">
        <v>766</v>
      </c>
      <c r="F5360" s="9">
        <v>252.8364</v>
      </c>
      <c r="G5360" s="9">
        <v>54.9057006835938</v>
      </c>
      <c r="H5360" s="9">
        <v>132.779800415039</v>
      </c>
      <c r="I5360" s="9">
        <v>65.1508941650391</v>
      </c>
      <c r="J5360" s="10">
        <v>0.217159003019333</v>
      </c>
      <c r="K5360" s="10">
        <v>0.525160908699036</v>
      </c>
      <c r="L5360" s="10">
        <v>0.257680028676987</v>
      </c>
      <c r="M5360" s="10">
        <v>0.257680028676987</v>
      </c>
      <c r="N5360" s="10">
        <v>2.04052090644836</v>
      </c>
      <c r="O5360" s="10">
        <v>0.490668714046478</v>
      </c>
    </row>
    <row r="5361" spans="1:15">
      <c r="A5361" s="8">
        <v>2009</v>
      </c>
      <c r="B5361" s="8" t="s">
        <v>796</v>
      </c>
      <c r="C5361" s="8">
        <v>451100</v>
      </c>
      <c r="D5361" s="8" t="s">
        <v>27</v>
      </c>
      <c r="E5361" s="8" t="s">
        <v>766</v>
      </c>
      <c r="F5361" s="9">
        <v>249.2167</v>
      </c>
      <c r="G5361" s="9">
        <v>56.3050003051758</v>
      </c>
      <c r="H5361" s="9">
        <v>112.068397521973</v>
      </c>
      <c r="I5361" s="9">
        <v>80.8432846069336</v>
      </c>
      <c r="J5361" s="10">
        <v>0.225927874445915</v>
      </c>
      <c r="K5361" s="10">
        <v>0.449682533740997</v>
      </c>
      <c r="L5361" s="10">
        <v>0.324389517307281</v>
      </c>
      <c r="M5361" s="10">
        <v>0.324389517307281</v>
      </c>
      <c r="N5361" s="10">
        <v>2.09846138954163</v>
      </c>
      <c r="O5361" s="10">
        <v>0.72137451171875</v>
      </c>
    </row>
    <row r="5362" spans="1:15">
      <c r="A5362" s="8">
        <v>2010</v>
      </c>
      <c r="B5362" s="8" t="s">
        <v>796</v>
      </c>
      <c r="C5362" s="8">
        <v>451100</v>
      </c>
      <c r="D5362" s="8" t="s">
        <v>27</v>
      </c>
      <c r="E5362" s="8" t="s">
        <v>766</v>
      </c>
      <c r="F5362" s="9">
        <v>296.868</v>
      </c>
      <c r="G5362" s="9">
        <v>63.6789016723633</v>
      </c>
      <c r="H5362" s="9">
        <v>139.568588256836</v>
      </c>
      <c r="I5362" s="9">
        <v>93.6205291748047</v>
      </c>
      <c r="J5362" s="10">
        <v>0.214502409100533</v>
      </c>
      <c r="K5362" s="10">
        <v>0.470136851072311</v>
      </c>
      <c r="L5362" s="10">
        <v>0.31536078453064</v>
      </c>
      <c r="M5362" s="10">
        <v>0.31536078453064</v>
      </c>
      <c r="N5362" s="10">
        <v>2.10085844993591</v>
      </c>
      <c r="O5362" s="10">
        <v>0.670785069465637</v>
      </c>
    </row>
    <row r="5363" spans="1:15">
      <c r="A5363" s="8">
        <v>2011</v>
      </c>
      <c r="B5363" s="8" t="s">
        <v>796</v>
      </c>
      <c r="C5363" s="8">
        <v>451100</v>
      </c>
      <c r="D5363" s="8" t="s">
        <v>27</v>
      </c>
      <c r="E5363" s="8" t="s">
        <v>766</v>
      </c>
      <c r="F5363" s="9">
        <v>356.4</v>
      </c>
      <c r="G5363" s="9">
        <v>78.9199981689453</v>
      </c>
      <c r="H5363" s="9">
        <v>165.089996337891</v>
      </c>
      <c r="I5363" s="9">
        <v>112.389999389648</v>
      </c>
      <c r="J5363" s="10">
        <v>0.221436589956284</v>
      </c>
      <c r="K5363" s="10">
        <v>0.463215470314026</v>
      </c>
      <c r="L5363" s="10">
        <v>0.315347909927368</v>
      </c>
      <c r="M5363" s="10">
        <v>0.315347909927368</v>
      </c>
      <c r="N5363" s="10">
        <v>2.09391117095947</v>
      </c>
      <c r="O5363" s="10">
        <v>0.680780172348022</v>
      </c>
    </row>
    <row r="5364" spans="1:15">
      <c r="A5364" s="8">
        <v>2012</v>
      </c>
      <c r="B5364" s="8" t="s">
        <v>796</v>
      </c>
      <c r="C5364" s="8">
        <v>451100</v>
      </c>
      <c r="D5364" s="8" t="s">
        <v>27</v>
      </c>
      <c r="E5364" s="8" t="s">
        <v>766</v>
      </c>
      <c r="F5364" s="9">
        <v>394.21</v>
      </c>
      <c r="G5364" s="9">
        <v>85.4300003051758</v>
      </c>
      <c r="H5364" s="9">
        <v>183.529998779297</v>
      </c>
      <c r="I5364" s="9">
        <v>125.25</v>
      </c>
      <c r="J5364" s="10">
        <v>0.216711908578873</v>
      </c>
      <c r="K5364" s="10">
        <v>0.465564042329788</v>
      </c>
      <c r="L5364" s="10">
        <v>0.317724049091339</v>
      </c>
      <c r="M5364" s="10">
        <v>0.317724049091339</v>
      </c>
      <c r="N5364" s="10">
        <v>2.10101222991943</v>
      </c>
      <c r="O5364" s="10">
        <v>0.682449758052826</v>
      </c>
    </row>
    <row r="5365" spans="1:15">
      <c r="A5365" s="8">
        <v>2013</v>
      </c>
      <c r="B5365" s="8" t="s">
        <v>796</v>
      </c>
      <c r="C5365" s="8">
        <v>451100</v>
      </c>
      <c r="D5365" s="8" t="s">
        <v>27</v>
      </c>
      <c r="E5365" s="8" t="s">
        <v>766</v>
      </c>
      <c r="F5365" s="9">
        <v>423.85</v>
      </c>
      <c r="G5365" s="9">
        <v>92.5800018310547</v>
      </c>
      <c r="H5365" s="9">
        <v>196.300003051758</v>
      </c>
      <c r="I5365" s="9">
        <v>134.970001220703</v>
      </c>
      <c r="J5365" s="10">
        <v>0.218426331877708</v>
      </c>
      <c r="K5365" s="10">
        <v>0.463135540485382</v>
      </c>
      <c r="L5365" s="10">
        <v>0.318438142538071</v>
      </c>
      <c r="M5365" s="10">
        <v>0.318438142538071</v>
      </c>
      <c r="N5365" s="10">
        <v>2.10001182556152</v>
      </c>
      <c r="O5365" s="10">
        <v>0.687570035457611</v>
      </c>
    </row>
    <row r="5366" spans="1:15">
      <c r="A5366" s="8">
        <v>2014</v>
      </c>
      <c r="B5366" s="8" t="s">
        <v>796</v>
      </c>
      <c r="C5366" s="8">
        <v>451100</v>
      </c>
      <c r="D5366" s="8" t="s">
        <v>27</v>
      </c>
      <c r="E5366" s="8" t="s">
        <v>766</v>
      </c>
      <c r="F5366" s="9">
        <v>448.9748</v>
      </c>
      <c r="G5366" s="9">
        <v>98.5899963378906</v>
      </c>
      <c r="H5366" s="9">
        <v>192.020004272461</v>
      </c>
      <c r="I5366" s="9">
        <v>158.364807128906</v>
      </c>
      <c r="J5366" s="10">
        <v>0.219589158892632</v>
      </c>
      <c r="K5366" s="10">
        <v>0.427685469388962</v>
      </c>
      <c r="L5366" s="10">
        <v>0.352725386619568</v>
      </c>
      <c r="M5366" s="10">
        <v>0.352725386619568</v>
      </c>
      <c r="N5366" s="10">
        <v>2.13313627243042</v>
      </c>
      <c r="O5366" s="10">
        <v>0.824730753898621</v>
      </c>
    </row>
    <row r="5367" spans="1:15">
      <c r="A5367" s="8">
        <v>2015</v>
      </c>
      <c r="B5367" s="8" t="s">
        <v>796</v>
      </c>
      <c r="C5367" s="8">
        <v>451100</v>
      </c>
      <c r="D5367" s="8" t="s">
        <v>27</v>
      </c>
      <c r="E5367" s="8" t="s">
        <v>766</v>
      </c>
      <c r="F5367" s="9">
        <v>468.11</v>
      </c>
      <c r="G5367" s="9">
        <v>103.139999389648</v>
      </c>
      <c r="H5367" s="9">
        <v>188.679992675781</v>
      </c>
      <c r="I5367" s="9">
        <v>176.289993286133</v>
      </c>
      <c r="J5367" s="10">
        <v>0.220332831144333</v>
      </c>
      <c r="K5367" s="10">
        <v>0.403067648410797</v>
      </c>
      <c r="L5367" s="10">
        <v>0.376599490642548</v>
      </c>
      <c r="M5367" s="10">
        <v>0.376599490642548</v>
      </c>
      <c r="N5367" s="10">
        <v>2.15626668930054</v>
      </c>
      <c r="O5367" s="10">
        <v>0.934333264827728</v>
      </c>
    </row>
    <row r="5368" spans="1:15">
      <c r="A5368" s="8">
        <v>2016</v>
      </c>
      <c r="B5368" s="8" t="s">
        <v>796</v>
      </c>
      <c r="C5368" s="8">
        <v>451100</v>
      </c>
      <c r="D5368" s="8" t="s">
        <v>27</v>
      </c>
      <c r="E5368" s="8" t="s">
        <v>766</v>
      </c>
      <c r="F5368" s="9">
        <v>518.19</v>
      </c>
      <c r="G5368" s="9">
        <v>111.440002441406</v>
      </c>
      <c r="H5368" s="9">
        <v>211.550003051758</v>
      </c>
      <c r="I5368" s="9">
        <v>195.199996948242</v>
      </c>
      <c r="J5368" s="10">
        <v>0.215056255459785</v>
      </c>
      <c r="K5368" s="10">
        <v>0.408247947692871</v>
      </c>
      <c r="L5368" s="10">
        <v>0.376695811748505</v>
      </c>
      <c r="M5368" s="10">
        <v>0.376695811748505</v>
      </c>
      <c r="N5368" s="10">
        <v>2.16163969039917</v>
      </c>
      <c r="O5368" s="10">
        <v>0.922713279724121</v>
      </c>
    </row>
    <row r="5369" spans="1:15">
      <c r="A5369" s="8">
        <v>2017</v>
      </c>
      <c r="B5369" s="8" t="s">
        <v>796</v>
      </c>
      <c r="C5369" s="8">
        <v>451100</v>
      </c>
      <c r="D5369" s="8" t="s">
        <v>27</v>
      </c>
      <c r="E5369" s="8" t="s">
        <v>766</v>
      </c>
      <c r="F5369" s="9">
        <v>548.8255</v>
      </c>
      <c r="G5369" s="9">
        <v>115.757202148437</v>
      </c>
      <c r="H5369" s="9">
        <v>210.910125732422</v>
      </c>
      <c r="I5369" s="9">
        <v>222.158172607422</v>
      </c>
      <c r="J5369" s="10">
        <v>0.210918039083481</v>
      </c>
      <c r="K5369" s="10">
        <v>0.384293586015701</v>
      </c>
      <c r="L5369" s="10">
        <v>0.404788345098495</v>
      </c>
      <c r="M5369" s="10">
        <v>0.404788345098495</v>
      </c>
      <c r="N5369" s="10">
        <v>2.19387030601501</v>
      </c>
      <c r="O5369" s="10">
        <v>1.0533310174942</v>
      </c>
    </row>
    <row r="5370" spans="1:15">
      <c r="A5370" s="8">
        <v>2018</v>
      </c>
      <c r="B5370" s="8" t="s">
        <v>796</v>
      </c>
      <c r="C5370" s="8">
        <v>451100</v>
      </c>
      <c r="D5370" s="8" t="s">
        <v>27</v>
      </c>
      <c r="E5370" s="8" t="s">
        <v>766</v>
      </c>
      <c r="F5370" s="9">
        <v>602.63</v>
      </c>
      <c r="G5370" s="9">
        <v>119.620002746582</v>
      </c>
      <c r="H5370" s="9">
        <v>213.389999389648</v>
      </c>
      <c r="I5370" s="9">
        <v>269.619995117188</v>
      </c>
      <c r="J5370" s="10">
        <v>0.198496595025063</v>
      </c>
      <c r="K5370" s="10">
        <v>0.354097872972488</v>
      </c>
      <c r="L5370" s="10">
        <v>0.447405517101288</v>
      </c>
      <c r="M5370" s="10">
        <v>0.447405517101288</v>
      </c>
      <c r="N5370" s="10">
        <v>2.24890899658203</v>
      </c>
      <c r="O5370" s="10">
        <v>1.26350808143616</v>
      </c>
    </row>
    <row r="5371" spans="1:15">
      <c r="A5371" s="8">
        <v>2019</v>
      </c>
      <c r="B5371" s="8" t="s">
        <v>796</v>
      </c>
      <c r="C5371" s="8">
        <v>451100</v>
      </c>
      <c r="D5371" s="8" t="s">
        <v>27</v>
      </c>
      <c r="E5371" s="8" t="s">
        <v>766</v>
      </c>
      <c r="F5371" s="9">
        <v>700.1077</v>
      </c>
      <c r="G5371" s="9">
        <v>134.276504516602</v>
      </c>
      <c r="H5371" s="9">
        <v>244.872894287109</v>
      </c>
      <c r="I5371" s="9">
        <v>320.958312988281</v>
      </c>
      <c r="J5371" s="10">
        <v>0.191794067621231</v>
      </c>
      <c r="K5371" s="10">
        <v>0.349764615297318</v>
      </c>
      <c r="L5371" s="10">
        <v>0.458441346883774</v>
      </c>
      <c r="M5371" s="10">
        <v>0.458441346883774</v>
      </c>
      <c r="N5371" s="10">
        <v>2.26664733886719</v>
      </c>
      <c r="O5371" s="10">
        <v>1.31071388721466</v>
      </c>
    </row>
    <row r="5372" spans="1:15">
      <c r="A5372" s="8">
        <v>2020</v>
      </c>
      <c r="B5372" s="8" t="s">
        <v>796</v>
      </c>
      <c r="C5372" s="8">
        <v>451100</v>
      </c>
      <c r="D5372" s="8" t="s">
        <v>27</v>
      </c>
      <c r="E5372" s="8" t="s">
        <v>766</v>
      </c>
      <c r="F5372" s="9">
        <v>753.95</v>
      </c>
      <c r="G5372" s="9">
        <v>144.169998168945</v>
      </c>
      <c r="H5372" s="9">
        <v>257.589996337891</v>
      </c>
      <c r="I5372" s="9">
        <v>352.190002441406</v>
      </c>
      <c r="J5372" s="10">
        <v>0.191219568252563</v>
      </c>
      <c r="K5372" s="10">
        <v>0.341653943061829</v>
      </c>
      <c r="L5372" s="10">
        <v>0.467126458883286</v>
      </c>
      <c r="M5372" s="10">
        <v>0.467126458883286</v>
      </c>
      <c r="N5372" s="10">
        <v>2.27590680122375</v>
      </c>
      <c r="O5372" s="10">
        <v>1.36725032329559</v>
      </c>
    </row>
    <row r="5373" spans="1:15">
      <c r="A5373" s="8">
        <v>2021</v>
      </c>
      <c r="B5373" s="8" t="s">
        <v>796</v>
      </c>
      <c r="C5373" s="8">
        <v>451100</v>
      </c>
      <c r="D5373" s="8" t="s">
        <v>27</v>
      </c>
      <c r="E5373" s="8" t="s">
        <v>766</v>
      </c>
      <c r="F5373" s="9">
        <v>909.21</v>
      </c>
      <c r="G5373" s="9">
        <v>164.630004882812</v>
      </c>
      <c r="H5373" s="9">
        <v>345.369995117188</v>
      </c>
      <c r="I5373" s="9">
        <v>399.200012207031</v>
      </c>
      <c r="J5373" s="10">
        <v>0.181069284677505</v>
      </c>
      <c r="K5373" s="10">
        <v>0.379857242107391</v>
      </c>
      <c r="L5373" s="10">
        <v>0.439062505960464</v>
      </c>
      <c r="M5373" s="10">
        <v>0.439062505960464</v>
      </c>
      <c r="N5373" s="10">
        <v>2.25797128677368</v>
      </c>
      <c r="O5373" s="10">
        <v>1.15586185455322</v>
      </c>
    </row>
    <row r="5374" spans="1:15">
      <c r="A5374" s="8">
        <v>2022</v>
      </c>
      <c r="B5374" s="8" t="s">
        <v>796</v>
      </c>
      <c r="C5374" s="8">
        <v>451100</v>
      </c>
      <c r="D5374" s="8" t="s">
        <v>27</v>
      </c>
      <c r="E5374" s="8" t="s">
        <v>766</v>
      </c>
      <c r="F5374" s="9">
        <v>972.16</v>
      </c>
      <c r="G5374" s="9">
        <v>177.04</v>
      </c>
      <c r="H5374" s="9">
        <v>387.47</v>
      </c>
      <c r="I5374" s="9">
        <v>407.66</v>
      </c>
      <c r="J5374" s="10">
        <v>0.182109940750494</v>
      </c>
      <c r="K5374" s="10">
        <v>0.39856607965767</v>
      </c>
      <c r="L5374" s="10">
        <v>0.41933426596445</v>
      </c>
      <c r="M5374" s="10">
        <v>0.41933426596445</v>
      </c>
      <c r="N5374" s="10">
        <v>2.23724489795918</v>
      </c>
      <c r="O5374" s="10">
        <v>1.0521072599169</v>
      </c>
    </row>
    <row r="5375" spans="1:15">
      <c r="A5375" s="1">
        <v>2023</v>
      </c>
      <c r="B5375" s="1" t="s">
        <v>796</v>
      </c>
      <c r="C5375" s="1">
        <v>451100</v>
      </c>
      <c r="D5375" s="1" t="s">
        <v>27</v>
      </c>
      <c r="E5375" s="1" t="s">
        <v>766</v>
      </c>
      <c r="F5375" s="14" t="s">
        <v>797</v>
      </c>
      <c r="G5375" s="14">
        <v>178.24</v>
      </c>
      <c r="H5375" s="14" t="s">
        <v>798</v>
      </c>
      <c r="I5375" s="14">
        <v>421.87</v>
      </c>
      <c r="J5375" s="18">
        <f>G5375/F5375</f>
        <v>0.182784010501056</v>
      </c>
      <c r="K5375" s="18">
        <f>H5375/F5375</f>
        <v>0.384601185470804</v>
      </c>
      <c r="L5375" s="18">
        <f>I5375/F5375</f>
        <v>0.432625058965892</v>
      </c>
      <c r="M5375" s="18">
        <f>I5375/F5375</f>
        <v>0.432625058965892</v>
      </c>
      <c r="N5375" s="18">
        <f>J5375*1+K5375*2+L5375*3</f>
        <v>2.24986155834034</v>
      </c>
      <c r="O5375" s="18">
        <f>I5375/H5375</f>
        <v>1.12486668088737</v>
      </c>
    </row>
    <row r="5376" spans="1:15">
      <c r="A5376" s="8">
        <v>2002</v>
      </c>
      <c r="B5376" s="8" t="s">
        <v>799</v>
      </c>
      <c r="C5376" s="8">
        <v>451200</v>
      </c>
      <c r="D5376" s="8" t="s">
        <v>27</v>
      </c>
      <c r="E5376" s="8" t="s">
        <v>766</v>
      </c>
      <c r="F5376" s="9">
        <v>144.61</v>
      </c>
      <c r="G5376" s="9">
        <v>44.6300010681152</v>
      </c>
      <c r="H5376" s="9">
        <v>38.1599998474121</v>
      </c>
      <c r="I5376" s="9">
        <v>61.810001373291</v>
      </c>
      <c r="J5376" s="10">
        <v>0.308623194694519</v>
      </c>
      <c r="K5376" s="10">
        <v>0.263882160186768</v>
      </c>
      <c r="L5376" s="10">
        <v>0.427425503730774</v>
      </c>
      <c r="M5376" s="10">
        <v>0.427425503730774</v>
      </c>
      <c r="N5376" s="10">
        <v>2.11866402626038</v>
      </c>
      <c r="O5376" s="10">
        <v>1.6197589635849</v>
      </c>
    </row>
    <row r="5377" spans="1:15">
      <c r="A5377" s="8">
        <v>2003</v>
      </c>
      <c r="B5377" s="8" t="s">
        <v>799</v>
      </c>
      <c r="C5377" s="8">
        <v>451200</v>
      </c>
      <c r="D5377" s="8" t="s">
        <v>27</v>
      </c>
      <c r="E5377" s="8" t="s">
        <v>766</v>
      </c>
      <c r="F5377" s="9">
        <v>143.27</v>
      </c>
      <c r="G5377" s="9">
        <v>44.2299995422363</v>
      </c>
      <c r="H5377" s="9">
        <v>46.3499984741211</v>
      </c>
      <c r="I5377" s="9">
        <v>52.689998626709</v>
      </c>
      <c r="J5377" s="10">
        <v>0.3087178170681</v>
      </c>
      <c r="K5377" s="10">
        <v>0.323515027761459</v>
      </c>
      <c r="L5377" s="10">
        <v>0.367767155170441</v>
      </c>
      <c r="M5377" s="10">
        <v>0.367767155170441</v>
      </c>
      <c r="N5377" s="10">
        <v>2.05904936790466</v>
      </c>
      <c r="O5377" s="10">
        <v>1.13678538799286</v>
      </c>
    </row>
    <row r="5378" spans="1:15">
      <c r="A5378" s="8">
        <v>2004</v>
      </c>
      <c r="B5378" s="8" t="s">
        <v>799</v>
      </c>
      <c r="C5378" s="8">
        <v>451200</v>
      </c>
      <c r="D5378" s="8" t="s">
        <v>27</v>
      </c>
      <c r="E5378" s="8" t="s">
        <v>766</v>
      </c>
      <c r="F5378" s="9">
        <v>174.44</v>
      </c>
      <c r="G5378" s="9">
        <v>54.4500007629395</v>
      </c>
      <c r="H5378" s="9">
        <v>60.7999992370605</v>
      </c>
      <c r="I5378" s="9">
        <v>59.189998626709</v>
      </c>
      <c r="J5378" s="10">
        <v>0.312141716480255</v>
      </c>
      <c r="K5378" s="10">
        <v>0.348543912172318</v>
      </c>
      <c r="L5378" s="10">
        <v>0.339314371347427</v>
      </c>
      <c r="M5378" s="10">
        <v>0.339314371347427</v>
      </c>
      <c r="N5378" s="10">
        <v>2.0271725654602</v>
      </c>
      <c r="O5378" s="10">
        <v>0.973519742488861</v>
      </c>
    </row>
    <row r="5379" spans="1:15">
      <c r="A5379" s="8">
        <v>2005</v>
      </c>
      <c r="B5379" s="8" t="s">
        <v>799</v>
      </c>
      <c r="C5379" s="8">
        <v>451200</v>
      </c>
      <c r="D5379" s="8" t="s">
        <v>27</v>
      </c>
      <c r="E5379" s="8" t="s">
        <v>766</v>
      </c>
      <c r="F5379" s="9">
        <v>206.96</v>
      </c>
      <c r="G5379" s="9">
        <v>58.5499992370605</v>
      </c>
      <c r="H5379" s="9">
        <v>76.0800018310547</v>
      </c>
      <c r="I5379" s="9">
        <v>72.3399963378906</v>
      </c>
      <c r="J5379" s="10">
        <v>0.282904893159866</v>
      </c>
      <c r="K5379" s="10">
        <v>0.367607265710831</v>
      </c>
      <c r="L5379" s="10">
        <v>0.349536120891571</v>
      </c>
      <c r="M5379" s="10">
        <v>0.349536120891571</v>
      </c>
      <c r="N5379" s="10">
        <v>2.06672787666321</v>
      </c>
      <c r="O5379" s="10">
        <v>0.950841128826141</v>
      </c>
    </row>
    <row r="5380" spans="1:15">
      <c r="A5380" s="8">
        <v>2006</v>
      </c>
      <c r="B5380" s="8" t="s">
        <v>799</v>
      </c>
      <c r="C5380" s="8">
        <v>451200</v>
      </c>
      <c r="D5380" s="8" t="s">
        <v>27</v>
      </c>
      <c r="E5380" s="8" t="s">
        <v>766</v>
      </c>
      <c r="F5380" s="9">
        <v>248.892</v>
      </c>
      <c r="G5380" s="9">
        <v>64.8002014160156</v>
      </c>
      <c r="H5380" s="9">
        <v>100.867599487305</v>
      </c>
      <c r="I5380" s="9">
        <v>83.2242279052734</v>
      </c>
      <c r="J5380" s="10">
        <v>0.260354697704315</v>
      </c>
      <c r="K5380" s="10">
        <v>0.405266553163528</v>
      </c>
      <c r="L5380" s="10">
        <v>0.334378868341446</v>
      </c>
      <c r="M5380" s="10">
        <v>0.334378868341446</v>
      </c>
      <c r="N5380" s="10">
        <v>2.07402443885803</v>
      </c>
      <c r="O5380" s="10">
        <v>0.82508385181427</v>
      </c>
    </row>
    <row r="5381" spans="1:15">
      <c r="A5381" s="8">
        <v>2007</v>
      </c>
      <c r="B5381" s="8" t="s">
        <v>799</v>
      </c>
      <c r="C5381" s="8">
        <v>451200</v>
      </c>
      <c r="D5381" s="8" t="s">
        <v>27</v>
      </c>
      <c r="E5381" s="8" t="s">
        <v>766</v>
      </c>
      <c r="F5381" s="9">
        <v>319.3089</v>
      </c>
      <c r="G5381" s="9">
        <v>73.8580017089844</v>
      </c>
      <c r="H5381" s="9">
        <v>144.430999755859</v>
      </c>
      <c r="I5381" s="9">
        <v>101.019882202148</v>
      </c>
      <c r="J5381" s="10">
        <v>0.231305807828903</v>
      </c>
      <c r="K5381" s="10">
        <v>0.452323764562607</v>
      </c>
      <c r="L5381" s="10">
        <v>0.316370397806168</v>
      </c>
      <c r="M5381" s="10">
        <v>0.316370397806168</v>
      </c>
      <c r="N5381" s="10">
        <v>2.08506441116333</v>
      </c>
      <c r="O5381" s="10">
        <v>0.699433505535126</v>
      </c>
    </row>
    <row r="5382" spans="1:15">
      <c r="A5382" s="8">
        <v>2008</v>
      </c>
      <c r="B5382" s="8" t="s">
        <v>799</v>
      </c>
      <c r="C5382" s="8">
        <v>451200</v>
      </c>
      <c r="D5382" s="8" t="s">
        <v>27</v>
      </c>
      <c r="E5382" s="8" t="s">
        <v>766</v>
      </c>
      <c r="F5382" s="9">
        <v>367.3139</v>
      </c>
      <c r="G5382" s="9">
        <v>80.2641983032227</v>
      </c>
      <c r="H5382" s="9">
        <v>166.445205688477</v>
      </c>
      <c r="I5382" s="9">
        <v>120.604507446289</v>
      </c>
      <c r="J5382" s="10">
        <v>0.218516632914543</v>
      </c>
      <c r="K5382" s="10">
        <v>0.45314159989357</v>
      </c>
      <c r="L5382" s="10">
        <v>0.32834181189537</v>
      </c>
      <c r="M5382" s="10">
        <v>0.32834181189537</v>
      </c>
      <c r="N5382" s="10">
        <v>2.10982537269592</v>
      </c>
      <c r="O5382" s="10">
        <v>0.724589884281158</v>
      </c>
    </row>
    <row r="5383" spans="1:15">
      <c r="A5383" s="8">
        <v>2009</v>
      </c>
      <c r="B5383" s="8" t="s">
        <v>799</v>
      </c>
      <c r="C5383" s="8">
        <v>451200</v>
      </c>
      <c r="D5383" s="8" t="s">
        <v>27</v>
      </c>
      <c r="E5383" s="8" t="s">
        <v>766</v>
      </c>
      <c r="F5383" s="9">
        <v>382.7713</v>
      </c>
      <c r="G5383" s="9">
        <v>82.1965026855469</v>
      </c>
      <c r="H5383" s="9">
        <v>165.857162475586</v>
      </c>
      <c r="I5383" s="9">
        <v>134.717590332031</v>
      </c>
      <c r="J5383" s="10">
        <v>0.214740499854088</v>
      </c>
      <c r="K5383" s="10">
        <v>0.433306157588959</v>
      </c>
      <c r="L5383" s="10">
        <v>0.351953208446503</v>
      </c>
      <c r="M5383" s="10">
        <v>0.351953208446503</v>
      </c>
      <c r="N5383" s="10">
        <v>2.13721251487732</v>
      </c>
      <c r="O5383" s="10">
        <v>0.812250673770905</v>
      </c>
    </row>
    <row r="5384" spans="1:15">
      <c r="A5384" s="8">
        <v>2010</v>
      </c>
      <c r="B5384" s="8" t="s">
        <v>799</v>
      </c>
      <c r="C5384" s="8">
        <v>451200</v>
      </c>
      <c r="D5384" s="8" t="s">
        <v>27</v>
      </c>
      <c r="E5384" s="8" t="s">
        <v>766</v>
      </c>
      <c r="F5384" s="9">
        <v>468.7372</v>
      </c>
      <c r="G5384" s="9">
        <v>97.8713989257812</v>
      </c>
      <c r="H5384" s="9">
        <v>216.285293579102</v>
      </c>
      <c r="I5384" s="9">
        <v>154.580505371094</v>
      </c>
      <c r="J5384" s="10">
        <v>0.20879802107811</v>
      </c>
      <c r="K5384" s="10">
        <v>0.461421221494675</v>
      </c>
      <c r="L5384" s="10">
        <v>0.329780757427216</v>
      </c>
      <c r="M5384" s="10">
        <v>0.329780757427216</v>
      </c>
      <c r="N5384" s="10">
        <v>2.12098264694214</v>
      </c>
      <c r="O5384" s="10">
        <v>0.714706480503082</v>
      </c>
    </row>
    <row r="5385" spans="1:15">
      <c r="A5385" s="8">
        <v>2011</v>
      </c>
      <c r="B5385" s="8" t="s">
        <v>799</v>
      </c>
      <c r="C5385" s="8">
        <v>451200</v>
      </c>
      <c r="D5385" s="8" t="s">
        <v>27</v>
      </c>
      <c r="E5385" s="8" t="s">
        <v>766</v>
      </c>
      <c r="F5385" s="9">
        <v>511.96</v>
      </c>
      <c r="G5385" s="9">
        <v>119.809997558594</v>
      </c>
      <c r="H5385" s="9">
        <v>211.649993896484</v>
      </c>
      <c r="I5385" s="9">
        <v>180.5</v>
      </c>
      <c r="J5385" s="10">
        <v>0.234022185206413</v>
      </c>
      <c r="K5385" s="10">
        <v>0.413411200046539</v>
      </c>
      <c r="L5385" s="10">
        <v>0.352566599845886</v>
      </c>
      <c r="M5385" s="10">
        <v>0.352566599845886</v>
      </c>
      <c r="N5385" s="10">
        <v>2.11854434013367</v>
      </c>
      <c r="O5385" s="10">
        <v>0.852823078632355</v>
      </c>
    </row>
    <row r="5386" spans="1:15">
      <c r="A5386" s="8">
        <v>2012</v>
      </c>
      <c r="B5386" s="8" t="s">
        <v>799</v>
      </c>
      <c r="C5386" s="8">
        <v>451200</v>
      </c>
      <c r="D5386" s="8" t="s">
        <v>27</v>
      </c>
      <c r="E5386" s="8" t="s">
        <v>766</v>
      </c>
      <c r="F5386" s="9">
        <v>492.71</v>
      </c>
      <c r="G5386" s="9">
        <v>126.339996337891</v>
      </c>
      <c r="H5386" s="9">
        <v>174.339996337891</v>
      </c>
      <c r="I5386" s="9">
        <v>192.020004272461</v>
      </c>
      <c r="J5386" s="10">
        <v>0.256418585777283</v>
      </c>
      <c r="K5386" s="10">
        <v>0.353838950395584</v>
      </c>
      <c r="L5386" s="10">
        <v>0.389722168445587</v>
      </c>
      <c r="M5386" s="10">
        <v>0.389722168445587</v>
      </c>
      <c r="N5386" s="10">
        <v>2.1332631111145</v>
      </c>
      <c r="O5386" s="10">
        <v>1.10141110420227</v>
      </c>
    </row>
    <row r="5387" spans="1:15">
      <c r="A5387" s="8">
        <v>2013</v>
      </c>
      <c r="B5387" s="8" t="s">
        <v>799</v>
      </c>
      <c r="C5387" s="8">
        <v>451200</v>
      </c>
      <c r="D5387" s="8" t="s">
        <v>27</v>
      </c>
      <c r="E5387" s="8" t="s">
        <v>766</v>
      </c>
      <c r="F5387" s="9">
        <v>528.623</v>
      </c>
      <c r="G5387" s="9">
        <v>133.775405883789</v>
      </c>
      <c r="H5387" s="9">
        <v>189.784103393555</v>
      </c>
      <c r="I5387" s="9">
        <v>205.063507080078</v>
      </c>
      <c r="J5387" s="10">
        <v>0.253063917160034</v>
      </c>
      <c r="K5387" s="10">
        <v>0.359015971422195</v>
      </c>
      <c r="L5387" s="10">
        <v>0.387920141220093</v>
      </c>
      <c r="M5387" s="10">
        <v>0.387920141220093</v>
      </c>
      <c r="N5387" s="10">
        <v>2.13485622406006</v>
      </c>
      <c r="O5387" s="10">
        <v>1.08050942420959</v>
      </c>
    </row>
    <row r="5388" spans="1:15">
      <c r="A5388" s="8">
        <v>2014</v>
      </c>
      <c r="B5388" s="8" t="s">
        <v>799</v>
      </c>
      <c r="C5388" s="8">
        <v>451200</v>
      </c>
      <c r="D5388" s="8" t="s">
        <v>27</v>
      </c>
      <c r="E5388" s="8" t="s">
        <v>766</v>
      </c>
      <c r="F5388" s="9">
        <v>601.1656</v>
      </c>
      <c r="G5388" s="9">
        <v>137.225601196289</v>
      </c>
      <c r="H5388" s="9">
        <v>205.261840820312</v>
      </c>
      <c r="I5388" s="9">
        <v>258.678192138672</v>
      </c>
      <c r="J5388" s="10">
        <v>0.228265896439552</v>
      </c>
      <c r="K5388" s="10">
        <v>0.341439753770828</v>
      </c>
      <c r="L5388" s="10">
        <v>0.430294394493103</v>
      </c>
      <c r="M5388" s="10">
        <v>0.430294394493103</v>
      </c>
      <c r="N5388" s="10">
        <v>2.20202851295471</v>
      </c>
      <c r="O5388" s="10">
        <v>1.26023519039154</v>
      </c>
    </row>
    <row r="5389" spans="1:15">
      <c r="A5389" s="8">
        <v>2015</v>
      </c>
      <c r="B5389" s="8" t="s">
        <v>799</v>
      </c>
      <c r="C5389" s="8">
        <v>451200</v>
      </c>
      <c r="D5389" s="8" t="s">
        <v>27</v>
      </c>
      <c r="E5389" s="8" t="s">
        <v>766</v>
      </c>
      <c r="F5389" s="9">
        <v>618.03</v>
      </c>
      <c r="G5389" s="9">
        <v>140.809997558594</v>
      </c>
      <c r="H5389" s="9">
        <v>200.009994506836</v>
      </c>
      <c r="I5389" s="9">
        <v>277.209991455078</v>
      </c>
      <c r="J5389" s="10">
        <v>0.227836832404137</v>
      </c>
      <c r="K5389" s="10">
        <v>0.323625057935715</v>
      </c>
      <c r="L5389" s="10">
        <v>0.448538094758987</v>
      </c>
      <c r="M5389" s="10">
        <v>0.448538094758987</v>
      </c>
      <c r="N5389" s="10">
        <v>2.22070121765137</v>
      </c>
      <c r="O5389" s="10">
        <v>1.38598072528839</v>
      </c>
    </row>
    <row r="5390" spans="1:15">
      <c r="A5390" s="8">
        <v>2016</v>
      </c>
      <c r="B5390" s="8" t="s">
        <v>799</v>
      </c>
      <c r="C5390" s="8">
        <v>451200</v>
      </c>
      <c r="D5390" s="8" t="s">
        <v>27</v>
      </c>
      <c r="E5390" s="8" t="s">
        <v>766</v>
      </c>
      <c r="F5390" s="9">
        <v>657.1808</v>
      </c>
      <c r="G5390" s="9">
        <v>150.993194580078</v>
      </c>
      <c r="H5390" s="9">
        <v>199.824401855469</v>
      </c>
      <c r="I5390" s="9">
        <v>306.363159179688</v>
      </c>
      <c r="J5390" s="10">
        <v>0.229758992791176</v>
      </c>
      <c r="K5390" s="10">
        <v>0.304063051939011</v>
      </c>
      <c r="L5390" s="10">
        <v>0.466177880764008</v>
      </c>
      <c r="M5390" s="10">
        <v>0.466177880764008</v>
      </c>
      <c r="N5390" s="10">
        <v>2.23641872406006</v>
      </c>
      <c r="O5390" s="10">
        <v>1.53316187858582</v>
      </c>
    </row>
    <row r="5391" spans="1:15">
      <c r="A5391" s="8">
        <v>2017</v>
      </c>
      <c r="B5391" s="8" t="s">
        <v>799</v>
      </c>
      <c r="C5391" s="8">
        <v>451200</v>
      </c>
      <c r="D5391" s="8" t="s">
        <v>27</v>
      </c>
      <c r="E5391" s="8" t="s">
        <v>766</v>
      </c>
      <c r="F5391" s="9">
        <v>734.6024</v>
      </c>
      <c r="G5391" s="9">
        <v>158.959106445312</v>
      </c>
      <c r="H5391" s="9">
        <v>231.493392944336</v>
      </c>
      <c r="I5391" s="9">
        <v>344.14990234375</v>
      </c>
      <c r="J5391" s="10">
        <v>0.216387942433357</v>
      </c>
      <c r="K5391" s="10">
        <v>0.315127462148666</v>
      </c>
      <c r="L5391" s="10">
        <v>0.468484580516815</v>
      </c>
      <c r="M5391" s="10">
        <v>0.468484580516815</v>
      </c>
      <c r="N5391" s="10">
        <v>2.25209665298462</v>
      </c>
      <c r="O5391" s="10">
        <v>1.48665106296539</v>
      </c>
    </row>
    <row r="5392" spans="1:15">
      <c r="A5392" s="8">
        <v>2018</v>
      </c>
      <c r="B5392" s="8" t="s">
        <v>799</v>
      </c>
      <c r="C5392" s="8">
        <v>451200</v>
      </c>
      <c r="D5392" s="8" t="s">
        <v>27</v>
      </c>
      <c r="E5392" s="8" t="s">
        <v>766</v>
      </c>
      <c r="F5392" s="9">
        <v>788.2999</v>
      </c>
      <c r="G5392" s="9">
        <v>160.906097412109</v>
      </c>
      <c r="H5392" s="9">
        <v>249.803024291992</v>
      </c>
      <c r="I5392" s="9">
        <v>377.590759277344</v>
      </c>
      <c r="J5392" s="10">
        <v>0.204117864370346</v>
      </c>
      <c r="K5392" s="10">
        <v>0.316888302564621</v>
      </c>
      <c r="L5392" s="10">
        <v>0.478993803262711</v>
      </c>
      <c r="M5392" s="10">
        <v>0.478993803262711</v>
      </c>
      <c r="N5392" s="10">
        <v>2.27487587928772</v>
      </c>
      <c r="O5392" s="10">
        <v>1.51155400276184</v>
      </c>
    </row>
    <row r="5393" spans="1:15">
      <c r="A5393" s="8">
        <v>2019</v>
      </c>
      <c r="B5393" s="8" t="s">
        <v>799</v>
      </c>
      <c r="C5393" s="8">
        <v>451200</v>
      </c>
      <c r="D5393" s="8" t="s">
        <v>27</v>
      </c>
      <c r="E5393" s="8" t="s">
        <v>766</v>
      </c>
      <c r="F5393" s="9">
        <v>878.0971</v>
      </c>
      <c r="G5393" s="9">
        <v>188.992294311523</v>
      </c>
      <c r="H5393" s="9">
        <v>247.323974609375</v>
      </c>
      <c r="I5393" s="9">
        <v>441.780853271484</v>
      </c>
      <c r="J5393" s="10">
        <v>0.215229377150536</v>
      </c>
      <c r="K5393" s="10">
        <v>0.281659036874771</v>
      </c>
      <c r="L5393" s="10">
        <v>0.503111600875854</v>
      </c>
      <c r="M5393" s="10">
        <v>0.503111600875854</v>
      </c>
      <c r="N5393" s="10">
        <v>2.28788232803345</v>
      </c>
      <c r="O5393" s="10">
        <v>1.78624355792999</v>
      </c>
    </row>
    <row r="5394" spans="1:15">
      <c r="A5394" s="8">
        <v>2020</v>
      </c>
      <c r="B5394" s="8" t="s">
        <v>799</v>
      </c>
      <c r="C5394" s="8">
        <v>451200</v>
      </c>
      <c r="D5394" s="8" t="s">
        <v>27</v>
      </c>
      <c r="E5394" s="8" t="s">
        <v>766</v>
      </c>
      <c r="F5394" s="9">
        <v>927.71</v>
      </c>
      <c r="G5394" s="9">
        <v>198.710006713867</v>
      </c>
      <c r="H5394" s="9">
        <v>263.980010986328</v>
      </c>
      <c r="I5394" s="9">
        <v>465.019989013672</v>
      </c>
      <c r="J5394" s="10">
        <v>0.214194104075432</v>
      </c>
      <c r="K5394" s="10">
        <v>0.284550130367279</v>
      </c>
      <c r="L5394" s="10">
        <v>0.501255750656128</v>
      </c>
      <c r="M5394" s="10">
        <v>0.501255750656128</v>
      </c>
      <c r="N5394" s="10">
        <v>2.28706169128418</v>
      </c>
      <c r="O5394" s="10">
        <v>1.7615727186203</v>
      </c>
    </row>
    <row r="5395" spans="1:15">
      <c r="A5395" s="8">
        <v>2021</v>
      </c>
      <c r="B5395" s="8" t="s">
        <v>799</v>
      </c>
      <c r="C5395" s="8">
        <v>451200</v>
      </c>
      <c r="D5395" s="8" t="s">
        <v>27</v>
      </c>
      <c r="E5395" s="8" t="s">
        <v>766</v>
      </c>
      <c r="F5395" s="9">
        <v>1041.97</v>
      </c>
      <c r="G5395" s="9">
        <v>230.059997558594</v>
      </c>
      <c r="H5395" s="9">
        <v>295.390014648438</v>
      </c>
      <c r="I5395" s="9">
        <v>516.510009765625</v>
      </c>
      <c r="J5395" s="10">
        <v>0.220793306827545</v>
      </c>
      <c r="K5395" s="10">
        <v>0.283491849899292</v>
      </c>
      <c r="L5395" s="10">
        <v>0.495705246925354</v>
      </c>
      <c r="M5395" s="10">
        <v>0.495705246925354</v>
      </c>
      <c r="N5395" s="10">
        <v>2.27489280700684</v>
      </c>
      <c r="O5395" s="10">
        <v>1.74856960773468</v>
      </c>
    </row>
    <row r="5396" spans="1:15">
      <c r="A5396" s="8">
        <v>2022</v>
      </c>
      <c r="B5396" s="8" t="s">
        <v>799</v>
      </c>
      <c r="C5396" s="8">
        <v>451200</v>
      </c>
      <c r="D5396" s="8" t="s">
        <v>27</v>
      </c>
      <c r="E5396" s="8" t="s">
        <v>766</v>
      </c>
      <c r="F5396" s="9">
        <v>1135.54</v>
      </c>
      <c r="G5396" s="9">
        <v>260.08</v>
      </c>
      <c r="H5396" s="9">
        <v>337.71</v>
      </c>
      <c r="I5396" s="9">
        <v>537.75</v>
      </c>
      <c r="J5396" s="10">
        <v>0.229036405586769</v>
      </c>
      <c r="K5396" s="10">
        <v>0.297400355777868</v>
      </c>
      <c r="L5396" s="10">
        <v>0.473563238635363</v>
      </c>
      <c r="M5396" s="10">
        <v>0.473563238635363</v>
      </c>
      <c r="N5396" s="10">
        <v>2.24452683304859</v>
      </c>
      <c r="O5396" s="10">
        <v>1.59234254241805</v>
      </c>
    </row>
    <row r="5397" spans="1:15">
      <c r="A5397" s="1">
        <v>2023</v>
      </c>
      <c r="B5397" s="1" t="s">
        <v>799</v>
      </c>
      <c r="C5397" s="1">
        <v>451200</v>
      </c>
      <c r="D5397" s="1" t="s">
        <v>27</v>
      </c>
      <c r="E5397" s="1" t="s">
        <v>766</v>
      </c>
      <c r="F5397" s="14" t="s">
        <v>800</v>
      </c>
      <c r="G5397" s="14">
        <v>272.64</v>
      </c>
      <c r="H5397" s="14" t="s">
        <v>801</v>
      </c>
      <c r="I5397" s="14">
        <v>568.58</v>
      </c>
      <c r="J5397" s="18">
        <f>G5397/F5397</f>
        <v>0.234341559010856</v>
      </c>
      <c r="K5397" s="18">
        <f>H5397/F5397</f>
        <v>0.276948333806073</v>
      </c>
      <c r="L5397" s="18">
        <f>I5397/F5397</f>
        <v>0.488710107183071</v>
      </c>
      <c r="M5397" s="18">
        <f>I5397/F5397</f>
        <v>0.488710107183071</v>
      </c>
      <c r="N5397" s="18">
        <f>J5397*1+K5397*2+L5397*3</f>
        <v>2.25436854817221</v>
      </c>
      <c r="O5397" s="18">
        <f>I5397/H5397</f>
        <v>1.76462555476242</v>
      </c>
    </row>
    <row r="5398" spans="1:15">
      <c r="A5398" s="8">
        <v>2002</v>
      </c>
      <c r="B5398" s="8" t="s">
        <v>802</v>
      </c>
      <c r="C5398" s="8">
        <v>451300</v>
      </c>
      <c r="D5398" s="8" t="s">
        <v>27</v>
      </c>
      <c r="E5398" s="8" t="s">
        <v>766</v>
      </c>
      <c r="F5398" s="9">
        <v>103.59</v>
      </c>
      <c r="G5398" s="9">
        <v>39.8300018310547</v>
      </c>
      <c r="H5398" s="9">
        <v>33.5900001525879</v>
      </c>
      <c r="I5398" s="9">
        <v>30.1700000762939</v>
      </c>
      <c r="J5398" s="10">
        <v>0.384496599435806</v>
      </c>
      <c r="K5398" s="10">
        <v>0.324259102344513</v>
      </c>
      <c r="L5398" s="10">
        <v>0.291244328022003</v>
      </c>
      <c r="M5398" s="10">
        <v>0.291244328022003</v>
      </c>
      <c r="N5398" s="10">
        <v>1.90674781799316</v>
      </c>
      <c r="O5398" s="10">
        <v>0.89818400144577</v>
      </c>
    </row>
    <row r="5399" spans="1:15">
      <c r="A5399" s="8">
        <v>2003</v>
      </c>
      <c r="B5399" s="8" t="s">
        <v>802</v>
      </c>
      <c r="C5399" s="8">
        <v>451300</v>
      </c>
      <c r="D5399" s="8" t="s">
        <v>27</v>
      </c>
      <c r="E5399" s="8" t="s">
        <v>766</v>
      </c>
      <c r="F5399" s="9">
        <v>119.22</v>
      </c>
      <c r="G5399" s="9">
        <v>48.7200012207031</v>
      </c>
      <c r="H5399" s="9">
        <v>41.4799995422363</v>
      </c>
      <c r="I5399" s="9">
        <v>29.0200004577637</v>
      </c>
      <c r="J5399" s="10">
        <v>0.408656269311905</v>
      </c>
      <c r="K5399" s="10">
        <v>0.347928196191788</v>
      </c>
      <c r="L5399" s="10">
        <v>0.243415534496307</v>
      </c>
      <c r="M5399" s="10">
        <v>0.243415534496307</v>
      </c>
      <c r="N5399" s="10">
        <v>1.83475923538208</v>
      </c>
      <c r="O5399" s="10">
        <v>0.699614286422729</v>
      </c>
    </row>
    <row r="5400" spans="1:15">
      <c r="A5400" s="8">
        <v>2004</v>
      </c>
      <c r="B5400" s="8" t="s">
        <v>802</v>
      </c>
      <c r="C5400" s="8">
        <v>451300</v>
      </c>
      <c r="D5400" s="8" t="s">
        <v>27</v>
      </c>
      <c r="E5400" s="8" t="s">
        <v>766</v>
      </c>
      <c r="F5400" s="9">
        <v>145.21</v>
      </c>
      <c r="G5400" s="9">
        <v>58.9199981689453</v>
      </c>
      <c r="H5400" s="9">
        <v>53.1599998474121</v>
      </c>
      <c r="I5400" s="9">
        <v>33.1300010681152</v>
      </c>
      <c r="J5400" s="10">
        <v>0.405757158994675</v>
      </c>
      <c r="K5400" s="10">
        <v>0.366090476512909</v>
      </c>
      <c r="L5400" s="10">
        <v>0.228152334690094</v>
      </c>
      <c r="M5400" s="10">
        <v>0.228152334690094</v>
      </c>
      <c r="N5400" s="10">
        <v>1.82239508628845</v>
      </c>
      <c r="O5400" s="10">
        <v>0.623212993144989</v>
      </c>
    </row>
    <row r="5401" spans="1:15">
      <c r="A5401" s="8">
        <v>2005</v>
      </c>
      <c r="B5401" s="8" t="s">
        <v>802</v>
      </c>
      <c r="C5401" s="8">
        <v>451300</v>
      </c>
      <c r="D5401" s="8" t="s">
        <v>27</v>
      </c>
      <c r="E5401" s="8" t="s">
        <v>766</v>
      </c>
      <c r="F5401" s="9">
        <v>170.01</v>
      </c>
      <c r="G5401" s="9">
        <v>61.4799995422363</v>
      </c>
      <c r="H5401" s="9">
        <v>65.6600036621094</v>
      </c>
      <c r="I5401" s="9">
        <v>42.8699989318848</v>
      </c>
      <c r="J5401" s="10">
        <v>0.361625790596008</v>
      </c>
      <c r="K5401" s="10">
        <v>0.386212587356567</v>
      </c>
      <c r="L5401" s="10">
        <v>0.252161622047424</v>
      </c>
      <c r="M5401" s="10">
        <v>0.252161622047424</v>
      </c>
      <c r="N5401" s="10">
        <v>1.89053583145142</v>
      </c>
      <c r="O5401" s="10">
        <v>0.652908861637115</v>
      </c>
    </row>
    <row r="5402" spans="1:15">
      <c r="A5402" s="8">
        <v>2006</v>
      </c>
      <c r="B5402" s="8" t="s">
        <v>802</v>
      </c>
      <c r="C5402" s="8">
        <v>451300</v>
      </c>
      <c r="D5402" s="8" t="s">
        <v>27</v>
      </c>
      <c r="E5402" s="8" t="s">
        <v>766</v>
      </c>
      <c r="F5402" s="9">
        <v>203.4565</v>
      </c>
      <c r="G5402" s="9">
        <v>71.0080032348633</v>
      </c>
      <c r="H5402" s="9">
        <v>78.7242965698242</v>
      </c>
      <c r="I5402" s="9">
        <v>53.7242279052734</v>
      </c>
      <c r="J5402" s="10">
        <v>0.349008291959763</v>
      </c>
      <c r="K5402" s="10">
        <v>0.386934280395508</v>
      </c>
      <c r="L5402" s="10">
        <v>0.264057576656342</v>
      </c>
      <c r="M5402" s="10">
        <v>0.264057576656342</v>
      </c>
      <c r="N5402" s="10">
        <v>1.91504955291748</v>
      </c>
      <c r="O5402" s="10">
        <v>0.682435154914856</v>
      </c>
    </row>
    <row r="5403" spans="1:15">
      <c r="A5403" s="8">
        <v>2007</v>
      </c>
      <c r="B5403" s="8" t="s">
        <v>802</v>
      </c>
      <c r="C5403" s="8">
        <v>451300</v>
      </c>
      <c r="D5403" s="8" t="s">
        <v>27</v>
      </c>
      <c r="E5403" s="8" t="s">
        <v>766</v>
      </c>
      <c r="F5403" s="9">
        <v>245.3424</v>
      </c>
      <c r="G5403" s="9">
        <v>83.032096862793</v>
      </c>
      <c r="H5403" s="9">
        <v>97.0202102661133</v>
      </c>
      <c r="I5403" s="9">
        <v>65.2900772094727</v>
      </c>
      <c r="J5403" s="10">
        <v>0.338433533906937</v>
      </c>
      <c r="K5403" s="10">
        <v>0.395448207855225</v>
      </c>
      <c r="L5403" s="10">
        <v>0.266118198633194</v>
      </c>
      <c r="M5403" s="10">
        <v>0.266118198633194</v>
      </c>
      <c r="N5403" s="10">
        <v>1.92768454551697</v>
      </c>
      <c r="O5403" s="10">
        <v>0.672953367233276</v>
      </c>
    </row>
    <row r="5404" spans="1:15">
      <c r="A5404" s="8">
        <v>2008</v>
      </c>
      <c r="B5404" s="8" t="s">
        <v>802</v>
      </c>
      <c r="C5404" s="8">
        <v>451300</v>
      </c>
      <c r="D5404" s="8" t="s">
        <v>27</v>
      </c>
      <c r="E5404" s="8" t="s">
        <v>766</v>
      </c>
      <c r="F5404" s="9">
        <v>271.5837</v>
      </c>
      <c r="G5404" s="9">
        <v>76.1549987792969</v>
      </c>
      <c r="H5404" s="9">
        <v>116.031860351562</v>
      </c>
      <c r="I5404" s="9">
        <v>79.3967895507812</v>
      </c>
      <c r="J5404" s="10">
        <v>0.280410796403885</v>
      </c>
      <c r="K5404" s="10">
        <v>0.427241623401642</v>
      </c>
      <c r="L5404" s="10">
        <v>0.292347401380539</v>
      </c>
      <c r="M5404" s="10">
        <v>0.292347401380539</v>
      </c>
      <c r="N5404" s="10">
        <v>2.01193618774414</v>
      </c>
      <c r="O5404" s="10">
        <v>0.684267163276672</v>
      </c>
    </row>
    <row r="5405" spans="1:15">
      <c r="A5405" s="8">
        <v>2009</v>
      </c>
      <c r="B5405" s="8" t="s">
        <v>802</v>
      </c>
      <c r="C5405" s="8">
        <v>451300</v>
      </c>
      <c r="D5405" s="8" t="s">
        <v>27</v>
      </c>
      <c r="E5405" s="8" t="s">
        <v>766</v>
      </c>
      <c r="F5405" s="9">
        <v>303.1366</v>
      </c>
      <c r="G5405" s="9">
        <v>80.3635025024414</v>
      </c>
      <c r="H5405" s="9">
        <v>129.444595336914</v>
      </c>
      <c r="I5405" s="9">
        <v>93.3285140991211</v>
      </c>
      <c r="J5405" s="10">
        <v>0.265106558799744</v>
      </c>
      <c r="K5405" s="10">
        <v>0.427017360925674</v>
      </c>
      <c r="L5405" s="10">
        <v>0.307876110076904</v>
      </c>
      <c r="M5405" s="10">
        <v>0.307876110076904</v>
      </c>
      <c r="N5405" s="10">
        <v>2.04276967048645</v>
      </c>
      <c r="O5405" s="10">
        <v>0.720991969108582</v>
      </c>
    </row>
    <row r="5406" spans="1:15">
      <c r="A5406" s="8">
        <v>2010</v>
      </c>
      <c r="B5406" s="8" t="s">
        <v>802</v>
      </c>
      <c r="C5406" s="8">
        <v>451300</v>
      </c>
      <c r="D5406" s="8" t="s">
        <v>27</v>
      </c>
      <c r="E5406" s="8" t="s">
        <v>766</v>
      </c>
      <c r="F5406" s="9">
        <v>405.2249</v>
      </c>
      <c r="G5406" s="9">
        <v>97.8320999145508</v>
      </c>
      <c r="H5406" s="9">
        <v>192.352325439453</v>
      </c>
      <c r="I5406" s="9">
        <v>115.04052734375</v>
      </c>
      <c r="J5406" s="10">
        <v>0.241426676511765</v>
      </c>
      <c r="K5406" s="10">
        <v>0.474680423736572</v>
      </c>
      <c r="L5406" s="10">
        <v>0.283893048763275</v>
      </c>
      <c r="M5406" s="10">
        <v>0.283893048763275</v>
      </c>
      <c r="N5406" s="10">
        <v>2.04246664047241</v>
      </c>
      <c r="O5406" s="10">
        <v>0.598071932792664</v>
      </c>
    </row>
    <row r="5407" spans="1:15">
      <c r="A5407" s="8">
        <v>2011</v>
      </c>
      <c r="B5407" s="8" t="s">
        <v>802</v>
      </c>
      <c r="C5407" s="8">
        <v>451300</v>
      </c>
      <c r="D5407" s="8" t="s">
        <v>27</v>
      </c>
      <c r="E5407" s="8" t="s">
        <v>766</v>
      </c>
      <c r="F5407" s="9">
        <v>486.21</v>
      </c>
      <c r="G5407" s="9">
        <v>120.370002746582</v>
      </c>
      <c r="H5407" s="9">
        <v>231.75</v>
      </c>
      <c r="I5407" s="9">
        <v>134.089996337891</v>
      </c>
      <c r="J5407" s="10">
        <v>0.247567921876907</v>
      </c>
      <c r="K5407" s="10">
        <v>0.476645886898041</v>
      </c>
      <c r="L5407" s="10">
        <v>0.275786161422729</v>
      </c>
      <c r="M5407" s="10">
        <v>0.275786161422729</v>
      </c>
      <c r="N5407" s="10">
        <v>2.02821826934814</v>
      </c>
      <c r="O5407" s="10">
        <v>0.578597605228424</v>
      </c>
    </row>
    <row r="5408" spans="1:15">
      <c r="A5408" s="8">
        <v>2012</v>
      </c>
      <c r="B5408" s="8" t="s">
        <v>802</v>
      </c>
      <c r="C5408" s="8">
        <v>451300</v>
      </c>
      <c r="D5408" s="8" t="s">
        <v>27</v>
      </c>
      <c r="E5408" s="8" t="s">
        <v>766</v>
      </c>
      <c r="F5408" s="9">
        <v>514.29</v>
      </c>
      <c r="G5408" s="9">
        <v>127.01000213623</v>
      </c>
      <c r="H5408" s="9">
        <v>236.070007324219</v>
      </c>
      <c r="I5408" s="9">
        <v>151.220001220703</v>
      </c>
      <c r="J5408" s="10">
        <v>0.246961832046509</v>
      </c>
      <c r="K5408" s="10">
        <v>0.459021180868149</v>
      </c>
      <c r="L5408" s="10">
        <v>0.294036448001862</v>
      </c>
      <c r="M5408" s="10">
        <v>0.294036448001862</v>
      </c>
      <c r="N5408" s="10">
        <v>2.0471134185791</v>
      </c>
      <c r="O5408" s="10">
        <v>0.640572667121887</v>
      </c>
    </row>
    <row r="5409" spans="1:15">
      <c r="A5409" s="8">
        <v>2013</v>
      </c>
      <c r="B5409" s="8" t="s">
        <v>802</v>
      </c>
      <c r="C5409" s="8">
        <v>451300</v>
      </c>
      <c r="D5409" s="8" t="s">
        <v>27</v>
      </c>
      <c r="E5409" s="8" t="s">
        <v>766</v>
      </c>
      <c r="F5409" s="9">
        <v>515.57</v>
      </c>
      <c r="G5409" s="9">
        <v>134.449996948242</v>
      </c>
      <c r="H5409" s="9">
        <v>219.509994506836</v>
      </c>
      <c r="I5409" s="9">
        <v>161.610000610352</v>
      </c>
      <c r="J5409" s="10">
        <v>0.260779321193695</v>
      </c>
      <c r="K5409" s="10">
        <v>0.425761759281158</v>
      </c>
      <c r="L5409" s="10">
        <v>0.313458889722824</v>
      </c>
      <c r="M5409" s="10">
        <v>0.313458889722824</v>
      </c>
      <c r="N5409" s="10">
        <v>2.05267953872681</v>
      </c>
      <c r="O5409" s="10">
        <v>0.736230731010437</v>
      </c>
    </row>
    <row r="5410" spans="1:15">
      <c r="A5410" s="8">
        <v>2014</v>
      </c>
      <c r="B5410" s="8" t="s">
        <v>802</v>
      </c>
      <c r="C5410" s="8">
        <v>451300</v>
      </c>
      <c r="D5410" s="8" t="s">
        <v>27</v>
      </c>
      <c r="E5410" s="8" t="s">
        <v>766</v>
      </c>
      <c r="F5410" s="9">
        <v>551.1237</v>
      </c>
      <c r="G5410" s="9">
        <v>133.168594360352</v>
      </c>
      <c r="H5410" s="9">
        <v>228.210006713867</v>
      </c>
      <c r="I5410" s="9">
        <v>189.7451171875</v>
      </c>
      <c r="J5410" s="10">
        <v>0.241631045937538</v>
      </c>
      <c r="K5410" s="10">
        <v>0.414081275463104</v>
      </c>
      <c r="L5410" s="10">
        <v>0.344287723302841</v>
      </c>
      <c r="M5410" s="10">
        <v>0.344287723302841</v>
      </c>
      <c r="N5410" s="10">
        <v>2.10265684127808</v>
      </c>
      <c r="O5410" s="10">
        <v>0.831449568271637</v>
      </c>
    </row>
    <row r="5411" spans="1:15">
      <c r="A5411" s="8">
        <v>2015</v>
      </c>
      <c r="B5411" s="8" t="s">
        <v>802</v>
      </c>
      <c r="C5411" s="8">
        <v>451300</v>
      </c>
      <c r="D5411" s="8" t="s">
        <v>27</v>
      </c>
      <c r="E5411" s="8" t="s">
        <v>766</v>
      </c>
      <c r="F5411" s="9">
        <v>557.93</v>
      </c>
      <c r="G5411" s="9">
        <v>136.830001831055</v>
      </c>
      <c r="H5411" s="9">
        <v>218.050003051758</v>
      </c>
      <c r="I5411" s="9">
        <v>203.050003051758</v>
      </c>
      <c r="J5411" s="10">
        <v>0.245245829224586</v>
      </c>
      <c r="K5411" s="10">
        <v>0.390819638967514</v>
      </c>
      <c r="L5411" s="10">
        <v>0.363934546709061</v>
      </c>
      <c r="M5411" s="10">
        <v>0.363934546709061</v>
      </c>
      <c r="N5411" s="10">
        <v>2.1186888217926</v>
      </c>
      <c r="O5411" s="10">
        <v>0.931208431720734</v>
      </c>
    </row>
    <row r="5412" spans="1:15">
      <c r="A5412" s="8">
        <v>2016</v>
      </c>
      <c r="B5412" s="8" t="s">
        <v>802</v>
      </c>
      <c r="C5412" s="8">
        <v>451300</v>
      </c>
      <c r="D5412" s="8" t="s">
        <v>27</v>
      </c>
      <c r="E5412" s="8" t="s">
        <v>766</v>
      </c>
      <c r="F5412" s="9">
        <v>589.1114</v>
      </c>
      <c r="G5412" s="9">
        <v>148.600006103516</v>
      </c>
      <c r="H5412" s="9">
        <v>220.196411132812</v>
      </c>
      <c r="I5412" s="9">
        <v>220.314956665039</v>
      </c>
      <c r="J5412" s="10">
        <v>0.25224432349205</v>
      </c>
      <c r="K5412" s="10">
        <v>0.373777210712433</v>
      </c>
      <c r="L5412" s="10">
        <v>0.373978435993195</v>
      </c>
      <c r="M5412" s="10">
        <v>0.373978435993195</v>
      </c>
      <c r="N5412" s="10">
        <v>2.12173414230347</v>
      </c>
      <c r="O5412" s="10">
        <v>1.00053834915161</v>
      </c>
    </row>
    <row r="5413" spans="1:15">
      <c r="A5413" s="8">
        <v>2017</v>
      </c>
      <c r="B5413" s="8" t="s">
        <v>802</v>
      </c>
      <c r="C5413" s="8">
        <v>451300</v>
      </c>
      <c r="D5413" s="8" t="s">
        <v>27</v>
      </c>
      <c r="E5413" s="8" t="s">
        <v>766</v>
      </c>
      <c r="F5413" s="9">
        <v>663.6929</v>
      </c>
      <c r="G5413" s="9">
        <v>159.956802368164</v>
      </c>
      <c r="H5413" s="9">
        <v>250.081985473633</v>
      </c>
      <c r="I5413" s="9">
        <v>253.654098510742</v>
      </c>
      <c r="J5413" s="10">
        <v>0.241010263562202</v>
      </c>
      <c r="K5413" s="10">
        <v>0.376803755760193</v>
      </c>
      <c r="L5413" s="10">
        <v>0.382185935974121</v>
      </c>
      <c r="M5413" s="10">
        <v>0.382185935974121</v>
      </c>
      <c r="N5413" s="10">
        <v>2.14117550849915</v>
      </c>
      <c r="O5413" s="10">
        <v>1.01428377628326</v>
      </c>
    </row>
    <row r="5414" spans="1:15">
      <c r="A5414" s="8">
        <v>2018</v>
      </c>
      <c r="B5414" s="8" t="s">
        <v>802</v>
      </c>
      <c r="C5414" s="8">
        <v>451300</v>
      </c>
      <c r="D5414" s="8" t="s">
        <v>27</v>
      </c>
      <c r="E5414" s="8" t="s">
        <v>766</v>
      </c>
      <c r="F5414" s="9">
        <v>692.4112</v>
      </c>
      <c r="G5414" s="9">
        <v>164.848297119141</v>
      </c>
      <c r="H5414" s="9">
        <v>239.221603393555</v>
      </c>
      <c r="I5414" s="9">
        <v>288.34130859375</v>
      </c>
      <c r="J5414" s="10">
        <v>0.238078609108925</v>
      </c>
      <c r="K5414" s="10">
        <v>0.345490664243698</v>
      </c>
      <c r="L5414" s="10">
        <v>0.416430741548538</v>
      </c>
      <c r="M5414" s="10">
        <v>0.416430741548538</v>
      </c>
      <c r="N5414" s="10">
        <v>2.17835211753845</v>
      </c>
      <c r="O5414" s="10">
        <v>1.2053314447403</v>
      </c>
    </row>
    <row r="5415" spans="1:15">
      <c r="A5415" s="8">
        <v>2019</v>
      </c>
      <c r="B5415" s="8" t="s">
        <v>802</v>
      </c>
      <c r="C5415" s="8">
        <v>451300</v>
      </c>
      <c r="D5415" s="8" t="s">
        <v>27</v>
      </c>
      <c r="E5415" s="8" t="s">
        <v>766</v>
      </c>
      <c r="F5415" s="9">
        <v>654.15</v>
      </c>
      <c r="G5415" s="9">
        <v>164.495193481445</v>
      </c>
      <c r="H5415" s="9">
        <v>182.203872680664</v>
      </c>
      <c r="I5415" s="9">
        <v>307.448791503906</v>
      </c>
      <c r="J5415" s="10">
        <v>0.251464039087296</v>
      </c>
      <c r="K5415" s="10">
        <v>0.278535306453705</v>
      </c>
      <c r="L5415" s="10">
        <v>0.469997376203537</v>
      </c>
      <c r="M5415" s="10">
        <v>0.469997376203537</v>
      </c>
      <c r="N5415" s="10">
        <v>2.21852684020996</v>
      </c>
      <c r="O5415" s="10">
        <v>1.68738889694214</v>
      </c>
    </row>
    <row r="5416" spans="1:15">
      <c r="A5416" s="8">
        <v>2020</v>
      </c>
      <c r="B5416" s="8" t="s">
        <v>802</v>
      </c>
      <c r="C5416" s="8">
        <v>451300</v>
      </c>
      <c r="D5416" s="8" t="s">
        <v>27</v>
      </c>
      <c r="E5416" s="8" t="s">
        <v>766</v>
      </c>
      <c r="F5416" s="9">
        <v>705.72</v>
      </c>
      <c r="G5416" s="9">
        <v>176.649993896484</v>
      </c>
      <c r="H5416" s="9">
        <v>191.630004882812</v>
      </c>
      <c r="I5416" s="9">
        <v>337.450012207031</v>
      </c>
      <c r="J5416" s="10">
        <v>0.250311732292175</v>
      </c>
      <c r="K5416" s="10">
        <v>0.271538287401199</v>
      </c>
      <c r="L5416" s="10">
        <v>0.478164166212082</v>
      </c>
      <c r="M5416" s="10">
        <v>0.478164166212082</v>
      </c>
      <c r="N5416" s="10">
        <v>2.22788071632385</v>
      </c>
      <c r="O5416" s="10">
        <v>1.76094555854797</v>
      </c>
    </row>
    <row r="5417" spans="1:15">
      <c r="A5417" s="8">
        <v>2021</v>
      </c>
      <c r="B5417" s="8" t="s">
        <v>802</v>
      </c>
      <c r="C5417" s="8">
        <v>451300</v>
      </c>
      <c r="D5417" s="8" t="s">
        <v>27</v>
      </c>
      <c r="E5417" s="8" t="s">
        <v>766</v>
      </c>
      <c r="F5417" s="9">
        <v>832.88</v>
      </c>
      <c r="G5417" s="9">
        <v>195.610000610352</v>
      </c>
      <c r="H5417" s="9">
        <v>238.850006103516</v>
      </c>
      <c r="I5417" s="9">
        <v>398.420013427734</v>
      </c>
      <c r="J5417" s="10">
        <v>0.234859764575958</v>
      </c>
      <c r="K5417" s="10">
        <v>0.286776006221771</v>
      </c>
      <c r="L5417" s="10">
        <v>0.478364259004593</v>
      </c>
      <c r="M5417" s="10">
        <v>0.478364259004593</v>
      </c>
      <c r="N5417" s="10">
        <v>2.24350452423096</v>
      </c>
      <c r="O5417" s="10">
        <v>1.66807615756989</v>
      </c>
    </row>
    <row r="5418" spans="1:15">
      <c r="A5418" s="8">
        <v>2022</v>
      </c>
      <c r="B5418" s="8" t="s">
        <v>802</v>
      </c>
      <c r="C5418" s="8">
        <v>451300</v>
      </c>
      <c r="D5418" s="8" t="s">
        <v>27</v>
      </c>
      <c r="E5418" s="8" t="s">
        <v>766</v>
      </c>
      <c r="F5418" s="9">
        <v>901.23</v>
      </c>
      <c r="G5418" s="9">
        <v>196.56</v>
      </c>
      <c r="H5418" s="9">
        <v>282.08</v>
      </c>
      <c r="I5418" s="9">
        <v>422.59</v>
      </c>
      <c r="J5418" s="10">
        <v>0.218101927365933</v>
      </c>
      <c r="K5418" s="10">
        <v>0.312994463122621</v>
      </c>
      <c r="L5418" s="10">
        <v>0.468903609511445</v>
      </c>
      <c r="M5418" s="10">
        <v>0.468903609511445</v>
      </c>
      <c r="N5418" s="10">
        <v>2.25080168214551</v>
      </c>
      <c r="O5418" s="10">
        <v>1.49812110039705</v>
      </c>
    </row>
    <row r="5419" spans="1:15">
      <c r="A5419" s="1">
        <v>2023</v>
      </c>
      <c r="B5419" s="1" t="s">
        <v>802</v>
      </c>
      <c r="C5419" s="1">
        <v>451300</v>
      </c>
      <c r="D5419" s="1" t="s">
        <v>27</v>
      </c>
      <c r="E5419" s="1" t="s">
        <v>766</v>
      </c>
      <c r="F5419" s="14" t="s">
        <v>803</v>
      </c>
      <c r="G5419" s="14">
        <v>208.57</v>
      </c>
      <c r="H5419" s="14" t="s">
        <v>804</v>
      </c>
      <c r="I5419" s="14">
        <v>438.39</v>
      </c>
      <c r="J5419" s="18">
        <f>G5419/F5419</f>
        <v>0.212520760945986</v>
      </c>
      <c r="K5419" s="18">
        <f>H5419/F5419</f>
        <v>0.340785196808673</v>
      </c>
      <c r="L5419" s="18">
        <f>I5419/F5419</f>
        <v>0.446694042245341</v>
      </c>
      <c r="M5419" s="18">
        <f>I5419/F5419</f>
        <v>0.446694042245341</v>
      </c>
      <c r="N5419" s="18">
        <f>J5419*1+K5419*2+L5419*3</f>
        <v>2.23417328129935</v>
      </c>
      <c r="O5419" s="18">
        <f>I5419/H5419</f>
        <v>1.3107788907161</v>
      </c>
    </row>
    <row r="5420" spans="1:15">
      <c r="A5420" s="8">
        <v>2003</v>
      </c>
      <c r="B5420" s="8" t="s">
        <v>805</v>
      </c>
      <c r="C5420" s="8">
        <v>451400</v>
      </c>
      <c r="D5420" s="8" t="s">
        <v>27</v>
      </c>
      <c r="E5420" s="8" t="s">
        <v>766</v>
      </c>
      <c r="F5420" s="9">
        <v>106.49</v>
      </c>
      <c r="G5420" s="9">
        <v>40.7099990844727</v>
      </c>
      <c r="H5420" s="9">
        <v>25.4799995422363</v>
      </c>
      <c r="I5420" s="9">
        <v>40.2999992370605</v>
      </c>
      <c r="J5420" s="10">
        <v>0.382289409637451</v>
      </c>
      <c r="K5420" s="10">
        <v>0.239271283149719</v>
      </c>
      <c r="L5420" s="10">
        <v>0.378439277410507</v>
      </c>
      <c r="M5420" s="10">
        <v>0.378439277410507</v>
      </c>
      <c r="N5420" s="10">
        <v>1.99614977836609</v>
      </c>
      <c r="O5420" s="10">
        <v>1.58163261413574</v>
      </c>
    </row>
    <row r="5421" spans="1:15">
      <c r="A5421" s="8">
        <v>2004</v>
      </c>
      <c r="B5421" s="8" t="s">
        <v>805</v>
      </c>
      <c r="C5421" s="8">
        <v>451400</v>
      </c>
      <c r="D5421" s="8" t="s">
        <v>27</v>
      </c>
      <c r="E5421" s="8" t="s">
        <v>766</v>
      </c>
      <c r="F5421" s="9">
        <v>128.73</v>
      </c>
      <c r="G5421" s="9">
        <v>48.3499984741211</v>
      </c>
      <c r="H5421" s="9">
        <v>34.2299995422363</v>
      </c>
      <c r="I5421" s="9">
        <v>46.1500015258789</v>
      </c>
      <c r="J5421" s="10">
        <v>0.375592321157455</v>
      </c>
      <c r="K5421" s="10">
        <v>0.265905380249023</v>
      </c>
      <c r="L5421" s="10">
        <v>0.358502298593521</v>
      </c>
      <c r="M5421" s="10">
        <v>0.358502298593521</v>
      </c>
      <c r="N5421" s="10">
        <v>1.98290991783142</v>
      </c>
      <c r="O5421" s="10">
        <v>1.34823262691498</v>
      </c>
    </row>
    <row r="5422" spans="1:15">
      <c r="A5422" s="8">
        <v>2005</v>
      </c>
      <c r="B5422" s="8" t="s">
        <v>805</v>
      </c>
      <c r="C5422" s="8">
        <v>451400</v>
      </c>
      <c r="D5422" s="8" t="s">
        <v>27</v>
      </c>
      <c r="E5422" s="8" t="s">
        <v>766</v>
      </c>
      <c r="F5422" s="9">
        <v>151.13</v>
      </c>
      <c r="G5422" s="9">
        <v>55.3400001525879</v>
      </c>
      <c r="H5422" s="9">
        <v>43.6300010681152</v>
      </c>
      <c r="I5422" s="9">
        <v>52.1699981689453</v>
      </c>
      <c r="J5422" s="10">
        <v>0.366174817085266</v>
      </c>
      <c r="K5422" s="10">
        <v>0.288691848516464</v>
      </c>
      <c r="L5422" s="10">
        <v>0.34519949555397</v>
      </c>
      <c r="M5422" s="10">
        <v>0.34519949555397</v>
      </c>
      <c r="N5422" s="10">
        <v>1.97915697097778</v>
      </c>
      <c r="O5422" s="10">
        <v>1.19573676586151</v>
      </c>
    </row>
    <row r="5423" spans="1:15">
      <c r="A5423" s="8">
        <v>2006</v>
      </c>
      <c r="B5423" s="8" t="s">
        <v>805</v>
      </c>
      <c r="C5423" s="8">
        <v>451400</v>
      </c>
      <c r="D5423" s="8" t="s">
        <v>27</v>
      </c>
      <c r="E5423" s="8" t="s">
        <v>766</v>
      </c>
      <c r="F5423" s="9">
        <v>194.0282</v>
      </c>
      <c r="G5423" s="9">
        <v>66.4476013183594</v>
      </c>
      <c r="H5423" s="9">
        <v>66.5830841064453</v>
      </c>
      <c r="I5423" s="9">
        <v>60.9975318908691</v>
      </c>
      <c r="J5423" s="10">
        <v>0.34246364235878</v>
      </c>
      <c r="K5423" s="10">
        <v>0.343161880970001</v>
      </c>
      <c r="L5423" s="10">
        <v>0.314374566078186</v>
      </c>
      <c r="M5423" s="10">
        <v>0.314374566078186</v>
      </c>
      <c r="N5423" s="10">
        <v>1.97191107273102</v>
      </c>
      <c r="O5423" s="10">
        <v>0.916111528873444</v>
      </c>
    </row>
    <row r="5424" spans="1:15">
      <c r="A5424" s="8">
        <v>2007</v>
      </c>
      <c r="B5424" s="8" t="s">
        <v>805</v>
      </c>
      <c r="C5424" s="8">
        <v>451400</v>
      </c>
      <c r="D5424" s="8" t="s">
        <v>27</v>
      </c>
      <c r="E5424" s="8" t="s">
        <v>766</v>
      </c>
      <c r="F5424" s="9">
        <v>231.8725</v>
      </c>
      <c r="G5424" s="9">
        <v>76.2428970336914</v>
      </c>
      <c r="H5424" s="9">
        <v>78.1215362548828</v>
      </c>
      <c r="I5424" s="9">
        <v>77.5080413818359</v>
      </c>
      <c r="J5424" s="10">
        <v>0.328813880681992</v>
      </c>
      <c r="K5424" s="10">
        <v>0.336915910243988</v>
      </c>
      <c r="L5424" s="10">
        <v>0.334270089864731</v>
      </c>
      <c r="M5424" s="10">
        <v>0.334270089864731</v>
      </c>
      <c r="N5424" s="10">
        <v>2.00545597076416</v>
      </c>
      <c r="O5424" s="10">
        <v>0.992146909236908</v>
      </c>
    </row>
    <row r="5425" spans="1:15">
      <c r="A5425" s="8">
        <v>2008</v>
      </c>
      <c r="B5425" s="8" t="s">
        <v>805</v>
      </c>
      <c r="C5425" s="8">
        <v>451400</v>
      </c>
      <c r="D5425" s="8" t="s">
        <v>27</v>
      </c>
      <c r="E5425" s="8" t="s">
        <v>766</v>
      </c>
      <c r="F5425" s="9">
        <v>264.8005</v>
      </c>
      <c r="G5425" s="9">
        <v>80.7827987670898</v>
      </c>
      <c r="H5425" s="9">
        <v>94.3164978027344</v>
      </c>
      <c r="I5425" s="9">
        <v>89.7011489868164</v>
      </c>
      <c r="J5425" s="10">
        <v>0.305070430040359</v>
      </c>
      <c r="K5425" s="10">
        <v>0.356179445981979</v>
      </c>
      <c r="L5425" s="10">
        <v>0.338749915361404</v>
      </c>
      <c r="M5425" s="10">
        <v>0.338749915361404</v>
      </c>
      <c r="N5425" s="10">
        <v>2.03367900848389</v>
      </c>
      <c r="O5425" s="10">
        <v>0.951065301895142</v>
      </c>
    </row>
    <row r="5426" spans="1:15">
      <c r="A5426" s="8">
        <v>2009</v>
      </c>
      <c r="B5426" s="8" t="s">
        <v>805</v>
      </c>
      <c r="C5426" s="8">
        <v>451400</v>
      </c>
      <c r="D5426" s="8" t="s">
        <v>27</v>
      </c>
      <c r="E5426" s="8" t="s">
        <v>766</v>
      </c>
      <c r="F5426" s="9">
        <v>304.3555</v>
      </c>
      <c r="G5426" s="9">
        <v>86.9354019165039</v>
      </c>
      <c r="H5426" s="9">
        <v>107.405784606934</v>
      </c>
      <c r="I5426" s="9">
        <v>110.014297485352</v>
      </c>
      <c r="J5426" s="10">
        <v>0.285637676715851</v>
      </c>
      <c r="K5426" s="10">
        <v>0.352895826101303</v>
      </c>
      <c r="L5426" s="10">
        <v>0.361466437578201</v>
      </c>
      <c r="M5426" s="10">
        <v>0.361466437578201</v>
      </c>
      <c r="N5426" s="10">
        <v>2.07582855224609</v>
      </c>
      <c r="O5426" s="10">
        <v>1.02428650856018</v>
      </c>
    </row>
    <row r="5427" spans="1:15">
      <c r="A5427" s="8">
        <v>2010</v>
      </c>
      <c r="B5427" s="8" t="s">
        <v>805</v>
      </c>
      <c r="C5427" s="8">
        <v>451400</v>
      </c>
      <c r="D5427" s="8" t="s">
        <v>27</v>
      </c>
      <c r="E5427" s="8" t="s">
        <v>766</v>
      </c>
      <c r="F5427" s="9">
        <v>392.3691</v>
      </c>
      <c r="G5427" s="9">
        <v>114.850700378418</v>
      </c>
      <c r="H5427" s="9">
        <v>149.106094360352</v>
      </c>
      <c r="I5427" s="9">
        <v>128.412338256836</v>
      </c>
      <c r="J5427" s="10">
        <v>0.292710870504379</v>
      </c>
      <c r="K5427" s="10">
        <v>0.3800148665905</v>
      </c>
      <c r="L5427" s="10">
        <v>0.327274352312088</v>
      </c>
      <c r="M5427" s="10">
        <v>0.327274352312088</v>
      </c>
      <c r="N5427" s="10">
        <v>2.03456354141235</v>
      </c>
      <c r="O5427" s="10">
        <v>0.861214578151703</v>
      </c>
    </row>
    <row r="5428" spans="1:15">
      <c r="A5428" s="8">
        <v>2011</v>
      </c>
      <c r="B5428" s="8" t="s">
        <v>805</v>
      </c>
      <c r="C5428" s="8">
        <v>451400</v>
      </c>
      <c r="D5428" s="8" t="s">
        <v>27</v>
      </c>
      <c r="E5428" s="8" t="s">
        <v>766</v>
      </c>
      <c r="F5428" s="9">
        <v>491.85</v>
      </c>
      <c r="G5428" s="9">
        <v>144.979995727539</v>
      </c>
      <c r="H5428" s="9">
        <v>197.419998168945</v>
      </c>
      <c r="I5428" s="9">
        <v>149.449996948242</v>
      </c>
      <c r="J5428" s="10">
        <v>0.294764667749405</v>
      </c>
      <c r="K5428" s="10">
        <v>0.40138253569603</v>
      </c>
      <c r="L5428" s="10">
        <v>0.303852796554565</v>
      </c>
      <c r="M5428" s="10">
        <v>0.303852796554565</v>
      </c>
      <c r="N5428" s="10">
        <v>2.00908803939819</v>
      </c>
      <c r="O5428" s="10">
        <v>0.757015466690063</v>
      </c>
    </row>
    <row r="5429" spans="1:15">
      <c r="A5429" s="8">
        <v>2012</v>
      </c>
      <c r="B5429" s="8" t="s">
        <v>805</v>
      </c>
      <c r="C5429" s="8">
        <v>451400</v>
      </c>
      <c r="D5429" s="8" t="s">
        <v>27</v>
      </c>
      <c r="E5429" s="8" t="s">
        <v>766</v>
      </c>
      <c r="F5429" s="9">
        <v>530.51</v>
      </c>
      <c r="G5429" s="9">
        <v>142.949996948242</v>
      </c>
      <c r="H5429" s="9">
        <v>216.960006713867</v>
      </c>
      <c r="I5429" s="9">
        <v>170.600006103516</v>
      </c>
      <c r="J5429" s="10">
        <v>0.269457697868347</v>
      </c>
      <c r="K5429" s="10">
        <v>0.408964961767197</v>
      </c>
      <c r="L5429" s="10">
        <v>0.321577370166779</v>
      </c>
      <c r="M5429" s="10">
        <v>0.321577370166779</v>
      </c>
      <c r="N5429" s="10">
        <v>2.05211973190308</v>
      </c>
      <c r="O5429" s="10">
        <v>0.786320090293884</v>
      </c>
    </row>
    <row r="5430" spans="1:15">
      <c r="A5430" s="8">
        <v>2013</v>
      </c>
      <c r="B5430" s="8" t="s">
        <v>805</v>
      </c>
      <c r="C5430" s="8">
        <v>451400</v>
      </c>
      <c r="D5430" s="8" t="s">
        <v>27</v>
      </c>
      <c r="E5430" s="8" t="s">
        <v>766</v>
      </c>
      <c r="F5430" s="9">
        <v>584.6288</v>
      </c>
      <c r="G5430" s="9">
        <v>149.439804077148</v>
      </c>
      <c r="H5430" s="9">
        <v>248.241012573242</v>
      </c>
      <c r="I5430" s="9">
        <v>186.947982788086</v>
      </c>
      <c r="J5430" s="10">
        <v>0.255614846944809</v>
      </c>
      <c r="K5430" s="10">
        <v>0.424613028764725</v>
      </c>
      <c r="L5430" s="10">
        <v>0.319772094488144</v>
      </c>
      <c r="M5430" s="10">
        <v>0.319772094488144</v>
      </c>
      <c r="N5430" s="10">
        <v>2.06415724754333</v>
      </c>
      <c r="O5430" s="10">
        <v>0.753090620040894</v>
      </c>
    </row>
    <row r="5431" spans="1:15">
      <c r="A5431" s="8">
        <v>2014</v>
      </c>
      <c r="B5431" s="8" t="s">
        <v>805</v>
      </c>
      <c r="C5431" s="8">
        <v>451400</v>
      </c>
      <c r="D5431" s="8" t="s">
        <v>27</v>
      </c>
      <c r="E5431" s="8" t="s">
        <v>766</v>
      </c>
      <c r="F5431" s="9">
        <v>649.7236</v>
      </c>
      <c r="G5431" s="9">
        <v>147.282806396484</v>
      </c>
      <c r="H5431" s="9">
        <v>277.451019287109</v>
      </c>
      <c r="I5431" s="9">
        <v>224.989807128906</v>
      </c>
      <c r="J5431" s="10">
        <v>0.226685330271721</v>
      </c>
      <c r="K5431" s="10">
        <v>0.427029311656952</v>
      </c>
      <c r="L5431" s="10">
        <v>0.346285402774811</v>
      </c>
      <c r="M5431" s="10">
        <v>0.346285402774811</v>
      </c>
      <c r="N5431" s="10">
        <v>2.11960005760193</v>
      </c>
      <c r="O5431" s="10">
        <v>0.81091719865799</v>
      </c>
    </row>
    <row r="5432" spans="1:15">
      <c r="A5432" s="8">
        <v>2015</v>
      </c>
      <c r="B5432" s="8" t="s">
        <v>805</v>
      </c>
      <c r="C5432" s="8">
        <v>451400</v>
      </c>
      <c r="D5432" s="8" t="s">
        <v>27</v>
      </c>
      <c r="E5432" s="8" t="s">
        <v>766</v>
      </c>
      <c r="F5432" s="9">
        <v>682.82</v>
      </c>
      <c r="G5432" s="9">
        <v>155.059997558594</v>
      </c>
      <c r="H5432" s="9">
        <v>274.609985351563</v>
      </c>
      <c r="I5432" s="9">
        <v>253.149993896484</v>
      </c>
      <c r="J5432" s="10">
        <v>0.227087661623955</v>
      </c>
      <c r="K5432" s="10">
        <v>0.402170389890671</v>
      </c>
      <c r="L5432" s="10">
        <v>0.370741903781891</v>
      </c>
      <c r="M5432" s="10">
        <v>0.370741903781891</v>
      </c>
      <c r="N5432" s="10">
        <v>2.14365410804749</v>
      </c>
      <c r="O5432" s="10">
        <v>0.921852827072144</v>
      </c>
    </row>
    <row r="5433" spans="1:15">
      <c r="A5433" s="8">
        <v>2016</v>
      </c>
      <c r="B5433" s="8" t="s">
        <v>805</v>
      </c>
      <c r="C5433" s="8">
        <v>451400</v>
      </c>
      <c r="D5433" s="8" t="s">
        <v>27</v>
      </c>
      <c r="E5433" s="8" t="s">
        <v>766</v>
      </c>
      <c r="F5433" s="9">
        <v>766.2005</v>
      </c>
      <c r="G5433" s="9">
        <v>167.661499023437</v>
      </c>
      <c r="H5433" s="9">
        <v>310.691955566406</v>
      </c>
      <c r="I5433" s="9">
        <v>287.847045898438</v>
      </c>
      <c r="J5433" s="10">
        <v>0.218821957707405</v>
      </c>
      <c r="K5433" s="10">
        <v>0.405496925115585</v>
      </c>
      <c r="L5433" s="10">
        <v>0.375681102275848</v>
      </c>
      <c r="M5433" s="10">
        <v>0.375681102275848</v>
      </c>
      <c r="N5433" s="10">
        <v>2.1568591594696</v>
      </c>
      <c r="O5433" s="10">
        <v>0.926470875740051</v>
      </c>
    </row>
    <row r="5434" spans="1:15">
      <c r="A5434" s="8">
        <v>2017</v>
      </c>
      <c r="B5434" s="8" t="s">
        <v>805</v>
      </c>
      <c r="C5434" s="8">
        <v>451400</v>
      </c>
      <c r="D5434" s="8" t="s">
        <v>27</v>
      </c>
      <c r="E5434" s="8" t="s">
        <v>766</v>
      </c>
      <c r="F5434" s="9">
        <v>907.6193</v>
      </c>
      <c r="G5434" s="9">
        <v>181.251007080078</v>
      </c>
      <c r="H5434" s="9">
        <v>398.2021484375</v>
      </c>
      <c r="I5434" s="9">
        <v>328.166198730469</v>
      </c>
      <c r="J5434" s="10">
        <v>0.199699372053146</v>
      </c>
      <c r="K5434" s="10">
        <v>0.43873256444931</v>
      </c>
      <c r="L5434" s="10">
        <v>0.361568123102188</v>
      </c>
      <c r="M5434" s="10">
        <v>0.361568123102188</v>
      </c>
      <c r="N5434" s="10">
        <v>2.16186881065369</v>
      </c>
      <c r="O5434" s="10">
        <v>0.824119627475739</v>
      </c>
    </row>
    <row r="5435" spans="1:15">
      <c r="A5435" s="8">
        <v>2018</v>
      </c>
      <c r="B5435" s="8" t="s">
        <v>805</v>
      </c>
      <c r="C5435" s="8">
        <v>451400</v>
      </c>
      <c r="D5435" s="8" t="s">
        <v>27</v>
      </c>
      <c r="E5435" s="8" t="s">
        <v>766</v>
      </c>
      <c r="F5435" s="9">
        <v>1016.4916</v>
      </c>
      <c r="G5435" s="9">
        <v>189.314193725586</v>
      </c>
      <c r="H5435" s="9">
        <v>449.715454101563</v>
      </c>
      <c r="I5435" s="9">
        <v>377.461944580078</v>
      </c>
      <c r="J5435" s="10">
        <v>0.186242759227753</v>
      </c>
      <c r="K5435" s="10">
        <v>0.44241926074028</v>
      </c>
      <c r="L5435" s="10">
        <v>0.371337980031967</v>
      </c>
      <c r="M5435" s="10">
        <v>0.371337980031967</v>
      </c>
      <c r="N5435" s="10">
        <v>2.18509531021118</v>
      </c>
      <c r="O5435" s="10">
        <v>0.839335024356842</v>
      </c>
    </row>
    <row r="5436" spans="1:15">
      <c r="A5436" s="8">
        <v>2019</v>
      </c>
      <c r="B5436" s="8" t="s">
        <v>805</v>
      </c>
      <c r="C5436" s="8">
        <v>451400</v>
      </c>
      <c r="D5436" s="8" t="s">
        <v>27</v>
      </c>
      <c r="E5436" s="8" t="s">
        <v>766</v>
      </c>
      <c r="F5436" s="9">
        <v>760.4604</v>
      </c>
      <c r="G5436" s="9">
        <v>170.198394775391</v>
      </c>
      <c r="H5436" s="9">
        <v>213.697814941406</v>
      </c>
      <c r="I5436" s="9">
        <v>376.564147949219</v>
      </c>
      <c r="J5436" s="10">
        <v>0.22380967438221</v>
      </c>
      <c r="K5436" s="10">
        <v>0.28101110458374</v>
      </c>
      <c r="L5436" s="10">
        <v>0.495179176330566</v>
      </c>
      <c r="M5436" s="10">
        <v>0.495179176330566</v>
      </c>
      <c r="N5436" s="10">
        <v>2.27136945724487</v>
      </c>
      <c r="O5436" s="10">
        <v>1.76213383674622</v>
      </c>
    </row>
    <row r="5437" spans="1:15">
      <c r="A5437" s="8">
        <v>2020</v>
      </c>
      <c r="B5437" s="8" t="s">
        <v>805</v>
      </c>
      <c r="C5437" s="8">
        <v>451400</v>
      </c>
      <c r="D5437" s="8" t="s">
        <v>27</v>
      </c>
      <c r="E5437" s="8" t="s">
        <v>766</v>
      </c>
      <c r="F5437" s="9">
        <v>809</v>
      </c>
      <c r="G5437" s="9">
        <v>180.410003662109</v>
      </c>
      <c r="H5437" s="9">
        <v>232.610000610352</v>
      </c>
      <c r="I5437" s="9">
        <v>395.980010986328</v>
      </c>
      <c r="J5437" s="10">
        <v>0.223003715276718</v>
      </c>
      <c r="K5437" s="10">
        <v>0.287527799606323</v>
      </c>
      <c r="L5437" s="10">
        <v>0.489468485116959</v>
      </c>
      <c r="M5437" s="10">
        <v>0.489468485116959</v>
      </c>
      <c r="N5437" s="10">
        <v>2.2664647102356</v>
      </c>
      <c r="O5437" s="10">
        <v>1.7023344039917</v>
      </c>
    </row>
    <row r="5438" spans="1:15">
      <c r="A5438" s="8">
        <v>2021</v>
      </c>
      <c r="B5438" s="8" t="s">
        <v>805</v>
      </c>
      <c r="C5438" s="8">
        <v>451400</v>
      </c>
      <c r="D5438" s="8" t="s">
        <v>27</v>
      </c>
      <c r="E5438" s="8" t="s">
        <v>766</v>
      </c>
      <c r="F5438" s="9">
        <v>989.09</v>
      </c>
      <c r="G5438" s="9">
        <v>199.940002441406</v>
      </c>
      <c r="H5438" s="9">
        <v>347.630004882813</v>
      </c>
      <c r="I5438" s="9">
        <v>441.519989013672</v>
      </c>
      <c r="J5438" s="10">
        <v>0.202145412564278</v>
      </c>
      <c r="K5438" s="10">
        <v>0.351464480161667</v>
      </c>
      <c r="L5438" s="10">
        <v>0.446390092372894</v>
      </c>
      <c r="M5438" s="10">
        <v>0.446390092372894</v>
      </c>
      <c r="N5438" s="10">
        <v>2.24424457550049</v>
      </c>
      <c r="O5438" s="10">
        <v>1.27008593082428</v>
      </c>
    </row>
    <row r="5439" spans="1:15">
      <c r="A5439" s="8">
        <v>2022</v>
      </c>
      <c r="B5439" s="8" t="s">
        <v>805</v>
      </c>
      <c r="C5439" s="8">
        <v>451400</v>
      </c>
      <c r="D5439" s="8" t="s">
        <v>27</v>
      </c>
      <c r="E5439" s="8" t="s">
        <v>766</v>
      </c>
      <c r="F5439" s="9">
        <v>1081</v>
      </c>
      <c r="G5439" s="9">
        <v>207.57</v>
      </c>
      <c r="H5439" s="9">
        <v>415.77</v>
      </c>
      <c r="I5439" s="9">
        <v>457.66</v>
      </c>
      <c r="J5439" s="10">
        <v>0.192016651248844</v>
      </c>
      <c r="K5439" s="10">
        <v>0.384616096207216</v>
      </c>
      <c r="L5439" s="10">
        <v>0.423367252543941</v>
      </c>
      <c r="M5439" s="10">
        <v>0.423367252543941</v>
      </c>
      <c r="N5439" s="10">
        <v>2.2313506012951</v>
      </c>
      <c r="O5439" s="10">
        <v>1.10075282006879</v>
      </c>
    </row>
    <row r="5440" spans="1:15">
      <c r="A5440" s="1">
        <v>2023</v>
      </c>
      <c r="B5440" s="1" t="s">
        <v>805</v>
      </c>
      <c r="C5440" s="1">
        <v>451400</v>
      </c>
      <c r="D5440" s="1" t="s">
        <v>27</v>
      </c>
      <c r="E5440" s="1" t="s">
        <v>766</v>
      </c>
      <c r="F5440" s="14" t="s">
        <v>806</v>
      </c>
      <c r="G5440" s="14">
        <v>214.92</v>
      </c>
      <c r="H5440" s="14" t="s">
        <v>807</v>
      </c>
      <c r="I5440" s="14">
        <v>481.49</v>
      </c>
      <c r="J5440" s="18">
        <f>G5440/F5440</f>
        <v>0.192311822184044</v>
      </c>
      <c r="K5440" s="18">
        <f>H5440/F5440</f>
        <v>0.376847775510935</v>
      </c>
      <c r="L5440" s="18">
        <f>I5440/F5440</f>
        <v>0.430840402305022</v>
      </c>
      <c r="M5440" s="18">
        <f>I5440/F5440</f>
        <v>0.430840402305022</v>
      </c>
      <c r="N5440" s="18">
        <f>J5440*1+K5440*2+L5440*3</f>
        <v>2.23852858012098</v>
      </c>
      <c r="O5440" s="18">
        <f>I5440/H5440</f>
        <v>1.14327436780245</v>
      </c>
    </row>
    <row r="5441" spans="1:15">
      <c r="A5441" s="8">
        <v>2000</v>
      </c>
      <c r="B5441" s="8" t="s">
        <v>808</v>
      </c>
      <c r="C5441" s="8">
        <v>460100</v>
      </c>
      <c r="D5441" s="8" t="s">
        <v>27</v>
      </c>
      <c r="E5441" s="8" t="s">
        <v>809</v>
      </c>
      <c r="F5441" s="9">
        <v>133.6153</v>
      </c>
      <c r="G5441" s="9">
        <v>3.18849992752075</v>
      </c>
      <c r="H5441" s="9">
        <v>34.6609001159668</v>
      </c>
      <c r="I5441" s="9">
        <v>95.7658996582031</v>
      </c>
      <c r="J5441" s="10">
        <v>0.0238632839173079</v>
      </c>
      <c r="K5441" s="10">
        <v>0.259408175945282</v>
      </c>
      <c r="L5441" s="10">
        <v>0.716728568077087</v>
      </c>
      <c r="M5441" s="10">
        <v>0.716728568077087</v>
      </c>
      <c r="N5441" s="10">
        <v>2.6928653717041</v>
      </c>
      <c r="O5441" s="10">
        <v>2.76293754577637</v>
      </c>
    </row>
    <row r="5442" spans="1:15">
      <c r="A5442" s="8">
        <v>2001</v>
      </c>
      <c r="B5442" s="8" t="s">
        <v>808</v>
      </c>
      <c r="C5442" s="8">
        <v>460100</v>
      </c>
      <c r="D5442" s="8" t="s">
        <v>27</v>
      </c>
      <c r="E5442" s="8" t="s">
        <v>809</v>
      </c>
      <c r="F5442" s="9">
        <v>145.6452</v>
      </c>
      <c r="G5442" s="9">
        <v>3.59330010414124</v>
      </c>
      <c r="H5442" s="9">
        <v>40.2747993469238</v>
      </c>
      <c r="I5442" s="9">
        <v>101.777099609375</v>
      </c>
      <c r="J5442" s="10">
        <v>0.0246715992689133</v>
      </c>
      <c r="K5442" s="10">
        <v>0.276526778936386</v>
      </c>
      <c r="L5442" s="10">
        <v>0.698801577091217</v>
      </c>
      <c r="M5442" s="10">
        <v>0.698801577091217</v>
      </c>
      <c r="N5442" s="10">
        <v>2.67412996292114</v>
      </c>
      <c r="O5442" s="10">
        <v>2.5270664691925</v>
      </c>
    </row>
    <row r="5443" spans="1:15">
      <c r="A5443" s="8">
        <v>2002</v>
      </c>
      <c r="B5443" s="8" t="s">
        <v>808</v>
      </c>
      <c r="C5443" s="8">
        <v>460100</v>
      </c>
      <c r="D5443" s="8" t="s">
        <v>27</v>
      </c>
      <c r="E5443" s="8" t="s">
        <v>809</v>
      </c>
      <c r="F5443" s="9">
        <v>162.7047</v>
      </c>
      <c r="G5443" s="9">
        <v>3.96449995040894</v>
      </c>
      <c r="H5443" s="9">
        <v>49.1697998046875</v>
      </c>
      <c r="I5443" s="9">
        <v>109.57039642334</v>
      </c>
      <c r="J5443" s="10">
        <v>0.0243662279099226</v>
      </c>
      <c r="K5443" s="10">
        <v>0.302202701568604</v>
      </c>
      <c r="L5443" s="10">
        <v>0.673431038856506</v>
      </c>
      <c r="M5443" s="10">
        <v>0.673431038856506</v>
      </c>
      <c r="N5443" s="10">
        <v>2.64906477928162</v>
      </c>
      <c r="O5443" s="10">
        <v>2.2284083366394</v>
      </c>
    </row>
    <row r="5444" spans="1:15">
      <c r="A5444" s="8">
        <v>2003</v>
      </c>
      <c r="B5444" s="8" t="s">
        <v>808</v>
      </c>
      <c r="C5444" s="8">
        <v>460100</v>
      </c>
      <c r="D5444" s="8" t="s">
        <v>27</v>
      </c>
      <c r="E5444" s="8" t="s">
        <v>809</v>
      </c>
      <c r="F5444" s="9">
        <v>228.8595</v>
      </c>
      <c r="G5444" s="9">
        <v>20.8617992401123</v>
      </c>
      <c r="H5444" s="9">
        <v>76.095703125</v>
      </c>
      <c r="I5444" s="9">
        <v>131.901992797852</v>
      </c>
      <c r="J5444" s="10">
        <v>0.0911554843187332</v>
      </c>
      <c r="K5444" s="10">
        <v>0.332499653100967</v>
      </c>
      <c r="L5444" s="10">
        <v>0.576344847679138</v>
      </c>
      <c r="M5444" s="10">
        <v>0.576344847679138</v>
      </c>
      <c r="N5444" s="10">
        <v>2.48518943786621</v>
      </c>
      <c r="O5444" s="10">
        <v>1.73336982727051</v>
      </c>
    </row>
    <row r="5445" spans="1:15">
      <c r="A5445" s="8">
        <v>2004</v>
      </c>
      <c r="B5445" s="8" t="s">
        <v>808</v>
      </c>
      <c r="C5445" s="8">
        <v>460100</v>
      </c>
      <c r="D5445" s="8" t="s">
        <v>27</v>
      </c>
      <c r="E5445" s="8" t="s">
        <v>809</v>
      </c>
      <c r="F5445" s="9">
        <v>261.3541</v>
      </c>
      <c r="G5445" s="9">
        <v>24.3999996185303</v>
      </c>
      <c r="H5445" s="9">
        <v>85.8553009033203</v>
      </c>
      <c r="I5445" s="9">
        <v>151.09880065918</v>
      </c>
      <c r="J5445" s="10">
        <v>0.0933599248528481</v>
      </c>
      <c r="K5445" s="10">
        <v>0.32850182056427</v>
      </c>
      <c r="L5445" s="10">
        <v>0.57813823223114</v>
      </c>
      <c r="M5445" s="10">
        <v>0.57813823223114</v>
      </c>
      <c r="N5445" s="10">
        <v>2.48477816581726</v>
      </c>
      <c r="O5445" s="10">
        <v>1.75992393493652</v>
      </c>
    </row>
    <row r="5446" spans="1:15">
      <c r="A5446" s="8">
        <v>2005</v>
      </c>
      <c r="B5446" s="8" t="s">
        <v>808</v>
      </c>
      <c r="C5446" s="8">
        <v>460100</v>
      </c>
      <c r="D5446" s="8" t="s">
        <v>27</v>
      </c>
      <c r="E5446" s="8" t="s">
        <v>809</v>
      </c>
      <c r="F5446" s="9">
        <v>311.7522</v>
      </c>
      <c r="G5446" s="9">
        <v>26.507999420166</v>
      </c>
      <c r="H5446" s="9">
        <v>87.2788009643555</v>
      </c>
      <c r="I5446" s="9">
        <v>197.965393066406</v>
      </c>
      <c r="J5446" s="10">
        <v>0.0850290656089783</v>
      </c>
      <c r="K5446" s="10">
        <v>0.279962092638016</v>
      </c>
      <c r="L5446" s="10">
        <v>0.635008811950684</v>
      </c>
      <c r="M5446" s="10">
        <v>0.635008811950684</v>
      </c>
      <c r="N5446" s="10">
        <v>2.54997968673706</v>
      </c>
      <c r="O5446" s="10">
        <v>2.26819562911987</v>
      </c>
    </row>
    <row r="5447" spans="1:15">
      <c r="A5447" s="8">
        <v>2006</v>
      </c>
      <c r="B5447" s="8" t="s">
        <v>808</v>
      </c>
      <c r="C5447" s="8">
        <v>460100</v>
      </c>
      <c r="D5447" s="8" t="s">
        <v>27</v>
      </c>
      <c r="E5447" s="8" t="s">
        <v>809</v>
      </c>
      <c r="F5447" s="9">
        <v>362.0565</v>
      </c>
      <c r="G5447" s="9">
        <v>29.8481006622314</v>
      </c>
      <c r="H5447" s="9">
        <v>107.319297790527</v>
      </c>
      <c r="I5447" s="9">
        <v>224.889007568359</v>
      </c>
      <c r="J5447" s="10">
        <v>0.0824404507875443</v>
      </c>
      <c r="K5447" s="10">
        <v>0.296415895223618</v>
      </c>
      <c r="L5447" s="10">
        <v>0.621143400669098</v>
      </c>
      <c r="M5447" s="10">
        <v>0.621143400669098</v>
      </c>
      <c r="N5447" s="10">
        <v>2.53870248794556</v>
      </c>
      <c r="O5447" s="10">
        <v>2.09551310539246</v>
      </c>
    </row>
    <row r="5448" spans="1:15">
      <c r="A5448" s="8">
        <v>2007</v>
      </c>
      <c r="B5448" s="8" t="s">
        <v>808</v>
      </c>
      <c r="C5448" s="8">
        <v>460100</v>
      </c>
      <c r="D5448" s="8" t="s">
        <v>27</v>
      </c>
      <c r="E5448" s="8" t="s">
        <v>809</v>
      </c>
      <c r="F5448" s="9">
        <v>406.1979</v>
      </c>
      <c r="G5448" s="9">
        <v>31.2549991607666</v>
      </c>
      <c r="H5448" s="9">
        <v>116.11009979248</v>
      </c>
      <c r="I5448" s="9">
        <v>258.832794189453</v>
      </c>
      <c r="J5448" s="10">
        <v>0.0769452527165413</v>
      </c>
      <c r="K5448" s="10">
        <v>0.285846143960953</v>
      </c>
      <c r="L5448" s="10">
        <v>0.637208580970764</v>
      </c>
      <c r="M5448" s="10">
        <v>0.637208580970764</v>
      </c>
      <c r="N5448" s="10">
        <v>2.56026339530945</v>
      </c>
      <c r="O5448" s="10">
        <v>2.2292013168335</v>
      </c>
    </row>
    <row r="5449" spans="1:15">
      <c r="A5449" s="8">
        <v>2008</v>
      </c>
      <c r="B5449" s="8" t="s">
        <v>808</v>
      </c>
      <c r="C5449" s="8">
        <v>460100</v>
      </c>
      <c r="D5449" s="8" t="s">
        <v>27</v>
      </c>
      <c r="E5449" s="8" t="s">
        <v>809</v>
      </c>
      <c r="F5449" s="9">
        <v>456.9719</v>
      </c>
      <c r="G5449" s="9">
        <v>36.5293006896973</v>
      </c>
      <c r="H5449" s="9">
        <v>118.071098327637</v>
      </c>
      <c r="I5449" s="9">
        <v>302.371490478516</v>
      </c>
      <c r="J5449" s="10">
        <v>0.0799377411603928</v>
      </c>
      <c r="K5449" s="10">
        <v>0.25837716460228</v>
      </c>
      <c r="L5449" s="10">
        <v>0.661685109138489</v>
      </c>
      <c r="M5449" s="10">
        <v>0.661685109138489</v>
      </c>
      <c r="N5449" s="10">
        <v>2.58174729347229</v>
      </c>
      <c r="O5449" s="10">
        <v>2.56092715263367</v>
      </c>
    </row>
    <row r="5450" spans="1:15">
      <c r="A5450" s="8">
        <v>2009</v>
      </c>
      <c r="B5450" s="8" t="s">
        <v>808</v>
      </c>
      <c r="C5450" s="8">
        <v>460100</v>
      </c>
      <c r="D5450" s="8" t="s">
        <v>27</v>
      </c>
      <c r="E5450" s="8" t="s">
        <v>809</v>
      </c>
      <c r="F5450" s="9">
        <v>495.3312</v>
      </c>
      <c r="G5450" s="9">
        <v>40.7405014038086</v>
      </c>
      <c r="H5450" s="9">
        <v>114.351402282715</v>
      </c>
      <c r="I5450" s="9">
        <v>340.239288330078</v>
      </c>
      <c r="J5450" s="10">
        <v>0.0822490081191063</v>
      </c>
      <c r="K5450" s="10">
        <v>0.230858474969864</v>
      </c>
      <c r="L5450" s="10">
        <v>0.686892509460449</v>
      </c>
      <c r="M5450" s="10">
        <v>0.686892509460449</v>
      </c>
      <c r="N5450" s="10">
        <v>2.60464358329773</v>
      </c>
      <c r="O5450" s="10">
        <v>2.97538352012634</v>
      </c>
    </row>
    <row r="5451" spans="1:15">
      <c r="A5451" s="8">
        <v>2010</v>
      </c>
      <c r="B5451" s="8" t="s">
        <v>808</v>
      </c>
      <c r="C5451" s="8">
        <v>460100</v>
      </c>
      <c r="D5451" s="8" t="s">
        <v>27</v>
      </c>
      <c r="E5451" s="8" t="s">
        <v>809</v>
      </c>
      <c r="F5451" s="9">
        <v>617.1948</v>
      </c>
      <c r="G5451" s="9">
        <v>45.9935989379883</v>
      </c>
      <c r="H5451" s="9">
        <v>148.81379699707</v>
      </c>
      <c r="I5451" s="9">
        <v>422.387390136719</v>
      </c>
      <c r="J5451" s="10">
        <v>0.0745203942060471</v>
      </c>
      <c r="K5451" s="10">
        <v>0.241113170981407</v>
      </c>
      <c r="L5451" s="10">
        <v>0.684366405010223</v>
      </c>
      <c r="M5451" s="10">
        <v>0.684366405010223</v>
      </c>
      <c r="N5451" s="10">
        <v>2.60984587669373</v>
      </c>
      <c r="O5451" s="10">
        <v>2.8383617401123</v>
      </c>
    </row>
    <row r="5452" spans="1:15">
      <c r="A5452" s="8">
        <v>2011</v>
      </c>
      <c r="B5452" s="8" t="s">
        <v>808</v>
      </c>
      <c r="C5452" s="8">
        <v>460100</v>
      </c>
      <c r="D5452" s="8" t="s">
        <v>27</v>
      </c>
      <c r="E5452" s="8" t="s">
        <v>809</v>
      </c>
      <c r="F5452" s="9">
        <v>733.9132</v>
      </c>
      <c r="G5452" s="9">
        <v>53.7584991455078</v>
      </c>
      <c r="H5452" s="9">
        <v>182.053298950195</v>
      </c>
      <c r="I5452" s="9">
        <v>498.101409912109</v>
      </c>
      <c r="J5452" s="10">
        <v>0.0732491239905357</v>
      </c>
      <c r="K5452" s="10">
        <v>0.248058348894119</v>
      </c>
      <c r="L5452" s="10">
        <v>0.678692519664764</v>
      </c>
      <c r="M5452" s="10">
        <v>0.678692519664764</v>
      </c>
      <c r="N5452" s="10">
        <v>2.60544347763062</v>
      </c>
      <c r="O5452" s="10">
        <v>2.73601961135864</v>
      </c>
    </row>
    <row r="5453" spans="1:15">
      <c r="A5453" s="8">
        <v>2012</v>
      </c>
      <c r="B5453" s="8" t="s">
        <v>808</v>
      </c>
      <c r="C5453" s="8">
        <v>460100</v>
      </c>
      <c r="D5453" s="8" t="s">
        <v>27</v>
      </c>
      <c r="E5453" s="8" t="s">
        <v>809</v>
      </c>
      <c r="F5453" s="9">
        <v>818.755</v>
      </c>
      <c r="G5453" s="9">
        <v>55.9193000793457</v>
      </c>
      <c r="H5453" s="9">
        <v>201.664794921875</v>
      </c>
      <c r="I5453" s="9">
        <v>561.1708984375</v>
      </c>
      <c r="J5453" s="10">
        <v>0.0682979673147202</v>
      </c>
      <c r="K5453" s="10">
        <v>0.246306642889977</v>
      </c>
      <c r="L5453" s="10">
        <v>0.685395359992981</v>
      </c>
      <c r="M5453" s="10">
        <v>0.685395359992981</v>
      </c>
      <c r="N5453" s="10">
        <v>2.6170973777771</v>
      </c>
      <c r="O5453" s="10">
        <v>2.78269147872925</v>
      </c>
    </row>
    <row r="5454" spans="1:15">
      <c r="A5454" s="8">
        <v>2013</v>
      </c>
      <c r="B5454" s="8" t="s">
        <v>808</v>
      </c>
      <c r="C5454" s="8">
        <v>460100</v>
      </c>
      <c r="D5454" s="8" t="s">
        <v>27</v>
      </c>
      <c r="E5454" s="8" t="s">
        <v>809</v>
      </c>
      <c r="F5454" s="9">
        <v>904.6355</v>
      </c>
      <c r="G5454" s="9">
        <v>58.097599029541</v>
      </c>
      <c r="H5454" s="9">
        <v>217.032104492187</v>
      </c>
      <c r="I5454" s="9">
        <v>629.505798339844</v>
      </c>
      <c r="J5454" s="10">
        <v>0.0642221048474312</v>
      </c>
      <c r="K5454" s="10">
        <v>0.239911109209061</v>
      </c>
      <c r="L5454" s="10">
        <v>0.695866763591766</v>
      </c>
      <c r="M5454" s="10">
        <v>0.695866763591766</v>
      </c>
      <c r="N5454" s="10">
        <v>2.63164472579956</v>
      </c>
      <c r="O5454" s="10">
        <v>2.90051937103271</v>
      </c>
    </row>
    <row r="5455" spans="1:15">
      <c r="A5455" s="8">
        <v>2014</v>
      </c>
      <c r="B5455" s="8" t="s">
        <v>808</v>
      </c>
      <c r="C5455" s="8">
        <v>460100</v>
      </c>
      <c r="D5455" s="8" t="s">
        <v>27</v>
      </c>
      <c r="E5455" s="8" t="s">
        <v>809</v>
      </c>
      <c r="F5455" s="9">
        <v>1091.7021</v>
      </c>
      <c r="G5455" s="9">
        <v>57.0670013427734</v>
      </c>
      <c r="H5455" s="9">
        <v>217.486099243164</v>
      </c>
      <c r="I5455" s="9">
        <v>817.148986816406</v>
      </c>
      <c r="J5455" s="10">
        <v>0.0522734187543392</v>
      </c>
      <c r="K5455" s="10">
        <v>0.199217438697815</v>
      </c>
      <c r="L5455" s="10">
        <v>0.748509109020233</v>
      </c>
      <c r="M5455" s="10">
        <v>0.748509109020233</v>
      </c>
      <c r="N5455" s="10">
        <v>2.69623565673828</v>
      </c>
      <c r="O5455" s="10">
        <v>3.75724697113037</v>
      </c>
    </row>
    <row r="5456" spans="1:15">
      <c r="A5456" s="8">
        <v>2015</v>
      </c>
      <c r="B5456" s="8" t="s">
        <v>808</v>
      </c>
      <c r="C5456" s="8">
        <v>460100</v>
      </c>
      <c r="D5456" s="8" t="s">
        <v>27</v>
      </c>
      <c r="E5456" s="8" t="s">
        <v>809</v>
      </c>
      <c r="F5456" s="9">
        <v>1161.9648</v>
      </c>
      <c r="G5456" s="9">
        <v>57.086498260498</v>
      </c>
      <c r="H5456" s="9">
        <v>223.66780090332</v>
      </c>
      <c r="I5456" s="9">
        <v>881.210510253906</v>
      </c>
      <c r="J5456" s="10">
        <v>0.0491292849183083</v>
      </c>
      <c r="K5456" s="10">
        <v>0.19249102473259</v>
      </c>
      <c r="L5456" s="10">
        <v>0.758379697799683</v>
      </c>
      <c r="M5456" s="10">
        <v>0.758379697799683</v>
      </c>
      <c r="N5456" s="10">
        <v>2.70925045013428</v>
      </c>
      <c r="O5456" s="10">
        <v>3.93981838226318</v>
      </c>
    </row>
    <row r="5457" spans="1:15">
      <c r="A5457" s="8">
        <v>2016</v>
      </c>
      <c r="B5457" s="8" t="s">
        <v>808</v>
      </c>
      <c r="C5457" s="8">
        <v>460100</v>
      </c>
      <c r="D5457" s="8" t="s">
        <v>27</v>
      </c>
      <c r="E5457" s="8" t="s">
        <v>809</v>
      </c>
      <c r="F5457" s="9">
        <v>1257.6651</v>
      </c>
      <c r="G5457" s="9">
        <v>63.9099998474121</v>
      </c>
      <c r="H5457" s="9">
        <v>233.559997558594</v>
      </c>
      <c r="I5457" s="9">
        <v>960.200012207031</v>
      </c>
      <c r="J5457" s="10">
        <v>0.0508163906633854</v>
      </c>
      <c r="K5457" s="10">
        <v>0.185709208250046</v>
      </c>
      <c r="L5457" s="10">
        <v>0.76347827911377</v>
      </c>
      <c r="M5457" s="10">
        <v>0.76347827911377</v>
      </c>
      <c r="N5457" s="10">
        <v>2.71266961097717</v>
      </c>
      <c r="O5457" s="10">
        <v>4.11114931106567</v>
      </c>
    </row>
    <row r="5458" spans="1:15">
      <c r="A5458" s="8">
        <v>2017</v>
      </c>
      <c r="B5458" s="8" t="s">
        <v>808</v>
      </c>
      <c r="C5458" s="8">
        <v>460100</v>
      </c>
      <c r="D5458" s="8" t="s">
        <v>27</v>
      </c>
      <c r="E5458" s="8" t="s">
        <v>809</v>
      </c>
      <c r="F5458" s="9">
        <v>1390.5779</v>
      </c>
      <c r="G5458" s="9">
        <v>62.5099983215332</v>
      </c>
      <c r="H5458" s="9">
        <v>252.220001220703</v>
      </c>
      <c r="I5458" s="9">
        <v>1075.84997558594</v>
      </c>
      <c r="J5458" s="10">
        <v>0.0449525341391563</v>
      </c>
      <c r="K5458" s="10">
        <v>0.181377828121185</v>
      </c>
      <c r="L5458" s="10">
        <v>0.77367115020752</v>
      </c>
      <c r="M5458" s="10">
        <v>0.77367115020752</v>
      </c>
      <c r="N5458" s="10">
        <v>2.72872161865234</v>
      </c>
      <c r="O5458" s="10">
        <v>4.26552200317383</v>
      </c>
    </row>
    <row r="5459" spans="1:15">
      <c r="A5459" s="8">
        <v>2018</v>
      </c>
      <c r="B5459" s="8" t="s">
        <v>808</v>
      </c>
      <c r="C5459" s="8">
        <v>460100</v>
      </c>
      <c r="D5459" s="8" t="s">
        <v>27</v>
      </c>
      <c r="E5459" s="8" t="s">
        <v>809</v>
      </c>
      <c r="F5459" s="9">
        <v>1510.513</v>
      </c>
      <c r="G5459" s="9">
        <v>63.9564018249512</v>
      </c>
      <c r="H5459" s="9">
        <v>275.996490478516</v>
      </c>
      <c r="I5459" s="9">
        <v>1170.56005859375</v>
      </c>
      <c r="J5459" s="10">
        <v>0.0423408485949039</v>
      </c>
      <c r="K5459" s="10">
        <v>0.182717055082321</v>
      </c>
      <c r="L5459" s="10">
        <v>0.77494204044342</v>
      </c>
      <c r="M5459" s="10">
        <v>0.77494204044342</v>
      </c>
      <c r="N5459" s="10">
        <v>2.73260116577148</v>
      </c>
      <c r="O5459" s="10">
        <v>4.24121379852295</v>
      </c>
    </row>
    <row r="5460" spans="1:15">
      <c r="A5460" s="8">
        <v>2019</v>
      </c>
      <c r="B5460" s="8" t="s">
        <v>808</v>
      </c>
      <c r="C5460" s="8">
        <v>460100</v>
      </c>
      <c r="D5460" s="8" t="s">
        <v>27</v>
      </c>
      <c r="E5460" s="8" t="s">
        <v>809</v>
      </c>
      <c r="F5460" s="9">
        <v>1671.9199</v>
      </c>
      <c r="G5460" s="9">
        <v>71.1818008422852</v>
      </c>
      <c r="H5460" s="9">
        <v>275.992614746094</v>
      </c>
      <c r="I5460" s="9">
        <v>1324.74548339844</v>
      </c>
      <c r="J5460" s="10">
        <v>0.0425748862326145</v>
      </c>
      <c r="K5460" s="10">
        <v>0.16507525742054</v>
      </c>
      <c r="L5460" s="10">
        <v>0.792349874973297</v>
      </c>
      <c r="M5460" s="10">
        <v>0.792349874973297</v>
      </c>
      <c r="N5460" s="10">
        <v>2.74977493286133</v>
      </c>
      <c r="O5460" s="10">
        <v>4.79993104934692</v>
      </c>
    </row>
    <row r="5461" spans="1:15">
      <c r="A5461" s="8">
        <v>2020</v>
      </c>
      <c r="B5461" s="8" t="s">
        <v>808</v>
      </c>
      <c r="C5461" s="8">
        <v>460100</v>
      </c>
      <c r="D5461" s="8" t="s">
        <v>27</v>
      </c>
      <c r="E5461" s="8" t="s">
        <v>809</v>
      </c>
      <c r="F5461" s="9">
        <v>1791.5815</v>
      </c>
      <c r="G5461" s="9">
        <v>79.8769989013672</v>
      </c>
      <c r="H5461" s="9">
        <v>269.559600830078</v>
      </c>
      <c r="I5461" s="9">
        <v>1442.14489746094</v>
      </c>
      <c r="J5461" s="10">
        <v>0.0445846319198608</v>
      </c>
      <c r="K5461" s="10">
        <v>0.15045902132988</v>
      </c>
      <c r="L5461" s="10">
        <v>0.804956316947937</v>
      </c>
      <c r="M5461" s="10">
        <v>0.804956316947937</v>
      </c>
      <c r="N5461" s="10">
        <v>2.76037168502808</v>
      </c>
      <c r="O5461" s="10">
        <v>5.35000371932983</v>
      </c>
    </row>
    <row r="5462" spans="1:15">
      <c r="A5462" s="8">
        <v>2021</v>
      </c>
      <c r="B5462" s="8" t="s">
        <v>808</v>
      </c>
      <c r="C5462" s="8">
        <v>460100</v>
      </c>
      <c r="D5462" s="8" t="s">
        <v>27</v>
      </c>
      <c r="E5462" s="8" t="s">
        <v>809</v>
      </c>
      <c r="F5462" s="9">
        <v>2057.0645</v>
      </c>
      <c r="G5462" s="9">
        <v>85.4350967407227</v>
      </c>
      <c r="H5462" s="9">
        <v>346.749114990234</v>
      </c>
      <c r="I5462" s="9">
        <v>1624.88024902344</v>
      </c>
      <c r="J5462" s="10">
        <v>0.0415325313806534</v>
      </c>
      <c r="K5462" s="10">
        <v>0.168565019965172</v>
      </c>
      <c r="L5462" s="10">
        <v>0.789902448654175</v>
      </c>
      <c r="M5462" s="10">
        <v>0.789902448654175</v>
      </c>
      <c r="N5462" s="10">
        <v>2.74836993217468</v>
      </c>
      <c r="O5462" s="10">
        <v>4.68603992462158</v>
      </c>
    </row>
    <row r="5463" spans="1:15">
      <c r="A5463" s="8">
        <v>2022</v>
      </c>
      <c r="B5463" s="8" t="s">
        <v>808</v>
      </c>
      <c r="C5463" s="8">
        <v>460100</v>
      </c>
      <c r="D5463" s="8" t="s">
        <v>27</v>
      </c>
      <c r="E5463" s="8" t="s">
        <v>809</v>
      </c>
      <c r="F5463" s="9">
        <v>2135</v>
      </c>
      <c r="G5463" s="9">
        <v>99</v>
      </c>
      <c r="H5463" s="9">
        <v>406</v>
      </c>
      <c r="I5463" s="9">
        <v>1629</v>
      </c>
      <c r="J5463" s="10">
        <v>0.0463700234192037</v>
      </c>
      <c r="K5463" s="10">
        <v>0.19016393442623</v>
      </c>
      <c r="L5463" s="10">
        <v>0.762997658079625</v>
      </c>
      <c r="M5463" s="10">
        <v>0.762997658079625</v>
      </c>
      <c r="N5463" s="10">
        <v>2.71569086651054</v>
      </c>
      <c r="O5463" s="10">
        <v>4.01231527093596</v>
      </c>
    </row>
    <row r="5464" spans="1:15">
      <c r="A5464" s="1">
        <v>2023</v>
      </c>
      <c r="B5464" s="1" t="s">
        <v>808</v>
      </c>
      <c r="C5464" s="1">
        <v>460100</v>
      </c>
      <c r="D5464" s="1" t="s">
        <v>27</v>
      </c>
      <c r="E5464" s="1" t="s">
        <v>809</v>
      </c>
      <c r="F5464" s="14" t="s">
        <v>810</v>
      </c>
      <c r="G5464" s="14">
        <v>103.48</v>
      </c>
      <c r="H5464" s="14" t="s">
        <v>811</v>
      </c>
      <c r="I5464" s="14">
        <v>1822.03</v>
      </c>
      <c r="J5464" s="18">
        <f>G5464/F5464</f>
        <v>0.0438764607113176</v>
      </c>
      <c r="K5464" s="18">
        <f>H5464/F5464</f>
        <v>0.183562015569614</v>
      </c>
      <c r="L5464" s="18">
        <f>I5464/F5464</f>
        <v>0.772557283628161</v>
      </c>
      <c r="M5464" s="18">
        <f>I5464/F5464</f>
        <v>0.772557283628161</v>
      </c>
      <c r="N5464" s="18">
        <f>J5464*1+K5464*2+L5464*3</f>
        <v>2.72867234273503</v>
      </c>
      <c r="O5464" s="18">
        <f>I5464/H5464</f>
        <v>4.20869906680218</v>
      </c>
    </row>
    <row r="5465" spans="1:15">
      <c r="A5465" s="8">
        <v>2000</v>
      </c>
      <c r="B5465" s="8" t="s">
        <v>812</v>
      </c>
      <c r="C5465" s="8">
        <v>460200</v>
      </c>
      <c r="D5465" s="8" t="s">
        <v>27</v>
      </c>
      <c r="E5465" s="8" t="s">
        <v>809</v>
      </c>
      <c r="F5465" s="9">
        <v>29.5398</v>
      </c>
      <c r="G5465" s="9">
        <v>12.7712001800537</v>
      </c>
      <c r="H5465" s="9">
        <v>6.16760015487671</v>
      </c>
      <c r="I5465" s="9">
        <v>10.6009998321533</v>
      </c>
      <c r="J5465" s="10">
        <v>0.432338744401932</v>
      </c>
      <c r="K5465" s="10">
        <v>0.208789497613907</v>
      </c>
      <c r="L5465" s="10">
        <v>0.358871757984161</v>
      </c>
      <c r="M5465" s="10">
        <v>0.358871757984161</v>
      </c>
      <c r="N5465" s="10">
        <v>1.92653298377991</v>
      </c>
      <c r="O5465" s="10">
        <v>1.71882081031799</v>
      </c>
    </row>
    <row r="5466" spans="1:15">
      <c r="A5466" s="8">
        <v>2001</v>
      </c>
      <c r="B5466" s="8" t="s">
        <v>812</v>
      </c>
      <c r="C5466" s="8">
        <v>460200</v>
      </c>
      <c r="D5466" s="8" t="s">
        <v>27</v>
      </c>
      <c r="E5466" s="8" t="s">
        <v>809</v>
      </c>
      <c r="F5466" s="9">
        <v>31.8613</v>
      </c>
      <c r="G5466" s="9">
        <v>13.0524997711182</v>
      </c>
      <c r="H5466" s="9">
        <v>6.6943998336792</v>
      </c>
      <c r="I5466" s="9">
        <v>12.1143999099731</v>
      </c>
      <c r="J5466" s="10">
        <v>0.409666270017624</v>
      </c>
      <c r="K5466" s="10">
        <v>0.210110694169998</v>
      </c>
      <c r="L5466" s="10">
        <v>0.380223035812378</v>
      </c>
      <c r="M5466" s="10">
        <v>0.380223035812378</v>
      </c>
      <c r="N5466" s="10">
        <v>1.97055673599243</v>
      </c>
      <c r="O5466" s="10">
        <v>1.8096319437027</v>
      </c>
    </row>
    <row r="5467" spans="1:15">
      <c r="A5467" s="8">
        <v>2002</v>
      </c>
      <c r="B5467" s="8" t="s">
        <v>812</v>
      </c>
      <c r="C5467" s="8">
        <v>460200</v>
      </c>
      <c r="D5467" s="8" t="s">
        <v>27</v>
      </c>
      <c r="E5467" s="8" t="s">
        <v>809</v>
      </c>
      <c r="F5467" s="9">
        <v>35.88</v>
      </c>
      <c r="G5467" s="9">
        <v>14.9350996017456</v>
      </c>
      <c r="H5467" s="9">
        <v>7.33400011062622</v>
      </c>
      <c r="I5467" s="9">
        <v>13.6108999252319</v>
      </c>
      <c r="J5467" s="10">
        <v>0.416251391172409</v>
      </c>
      <c r="K5467" s="10">
        <v>0.204403564333916</v>
      </c>
      <c r="L5467" s="10">
        <v>0.379345029592514</v>
      </c>
      <c r="M5467" s="10">
        <v>0.379345029592514</v>
      </c>
      <c r="N5467" s="10">
        <v>1.9630936384201</v>
      </c>
      <c r="O5467" s="10">
        <v>1.85586309432983</v>
      </c>
    </row>
    <row r="5468" spans="1:15">
      <c r="A5468" s="8">
        <v>2003</v>
      </c>
      <c r="B5468" s="8" t="s">
        <v>812</v>
      </c>
      <c r="C5468" s="8">
        <v>460200</v>
      </c>
      <c r="D5468" s="8" t="s">
        <v>27</v>
      </c>
      <c r="E5468" s="8" t="s">
        <v>809</v>
      </c>
      <c r="F5468" s="9">
        <v>41.1659</v>
      </c>
      <c r="G5468" s="9">
        <v>17.0692005157471</v>
      </c>
      <c r="H5468" s="9">
        <v>9.10669994354248</v>
      </c>
      <c r="I5468" s="9">
        <v>14.9899997711182</v>
      </c>
      <c r="J5468" s="10">
        <v>0.414644181728363</v>
      </c>
      <c r="K5468" s="10">
        <v>0.221219509840012</v>
      </c>
      <c r="L5468" s="10">
        <v>0.364136338233948</v>
      </c>
      <c r="M5468" s="10">
        <v>0.364136338233948</v>
      </c>
      <c r="N5468" s="10">
        <v>1.94949221611023</v>
      </c>
      <c r="O5468" s="10">
        <v>1.64604079723358</v>
      </c>
    </row>
    <row r="5469" spans="1:15">
      <c r="A5469" s="8">
        <v>2004</v>
      </c>
      <c r="B5469" s="8" t="s">
        <v>812</v>
      </c>
      <c r="C5469" s="8">
        <v>460200</v>
      </c>
      <c r="D5469" s="8" t="s">
        <v>27</v>
      </c>
      <c r="E5469" s="8" t="s">
        <v>809</v>
      </c>
      <c r="F5469" s="9">
        <v>48.2348</v>
      </c>
      <c r="G5469" s="9">
        <v>19.3232002258301</v>
      </c>
      <c r="H5469" s="9">
        <v>11.181300163269</v>
      </c>
      <c r="I5469" s="9">
        <v>17.7303009033203</v>
      </c>
      <c r="J5469" s="10">
        <v>0.400607049465179</v>
      </c>
      <c r="K5469" s="10">
        <v>0.231809809803963</v>
      </c>
      <c r="L5469" s="10">
        <v>0.367583185434341</v>
      </c>
      <c r="M5469" s="10">
        <v>0.367583185434341</v>
      </c>
      <c r="N5469" s="10">
        <v>1.96697616577148</v>
      </c>
      <c r="O5469" s="10">
        <v>1.58571016788483</v>
      </c>
    </row>
    <row r="5470" spans="1:15">
      <c r="A5470" s="8">
        <v>2005</v>
      </c>
      <c r="B5470" s="8" t="s">
        <v>812</v>
      </c>
      <c r="C5470" s="8">
        <v>460200</v>
      </c>
      <c r="D5470" s="8" t="s">
        <v>27</v>
      </c>
      <c r="E5470" s="8" t="s">
        <v>809</v>
      </c>
      <c r="F5470" s="9">
        <v>74.2144</v>
      </c>
      <c r="G5470" s="9">
        <v>21.4883995056152</v>
      </c>
      <c r="H5470" s="9">
        <v>18.9384994506836</v>
      </c>
      <c r="I5470" s="9">
        <v>33.7874984741211</v>
      </c>
      <c r="J5470" s="10">
        <v>0.289544880390167</v>
      </c>
      <c r="K5470" s="10">
        <v>0.255186319351196</v>
      </c>
      <c r="L5470" s="10">
        <v>0.455268770456314</v>
      </c>
      <c r="M5470" s="10">
        <v>0.455268770456314</v>
      </c>
      <c r="N5470" s="10">
        <v>2.16572380065918</v>
      </c>
      <c r="O5470" s="10">
        <v>1.78406417369843</v>
      </c>
    </row>
    <row r="5471" spans="1:15">
      <c r="A5471" s="8">
        <v>2006</v>
      </c>
      <c r="B5471" s="8" t="s">
        <v>812</v>
      </c>
      <c r="C5471" s="8">
        <v>460200</v>
      </c>
      <c r="D5471" s="8" t="s">
        <v>27</v>
      </c>
      <c r="E5471" s="8" t="s">
        <v>809</v>
      </c>
      <c r="F5471" s="9">
        <v>109.2608</v>
      </c>
      <c r="G5471" s="9">
        <v>25.5130004882813</v>
      </c>
      <c r="H5471" s="9">
        <v>41.3670997619629</v>
      </c>
      <c r="I5471" s="9">
        <v>42.3806991577148</v>
      </c>
      <c r="J5471" s="10">
        <v>0.2335055321455</v>
      </c>
      <c r="K5471" s="10">
        <v>0.378608793020248</v>
      </c>
      <c r="L5471" s="10">
        <v>0.387885689735413</v>
      </c>
      <c r="M5471" s="10">
        <v>0.387885689735413</v>
      </c>
      <c r="N5471" s="10">
        <v>2.15438008308411</v>
      </c>
      <c r="O5471" s="10">
        <v>1.02450251579285</v>
      </c>
    </row>
    <row r="5472" spans="1:15">
      <c r="A5472" s="8">
        <v>2007</v>
      </c>
      <c r="B5472" s="8" t="s">
        <v>812</v>
      </c>
      <c r="C5472" s="8">
        <v>460200</v>
      </c>
      <c r="D5472" s="8" t="s">
        <v>27</v>
      </c>
      <c r="E5472" s="8" t="s">
        <v>809</v>
      </c>
      <c r="F5472" s="9">
        <v>129.8803</v>
      </c>
      <c r="G5472" s="9">
        <v>27.1072006225586</v>
      </c>
      <c r="H5472" s="9">
        <v>48.9970016479492</v>
      </c>
      <c r="I5472" s="9">
        <v>53.7761001586914</v>
      </c>
      <c r="J5472" s="10">
        <v>0.208709105849266</v>
      </c>
      <c r="K5472" s="10">
        <v>0.377247363328934</v>
      </c>
      <c r="L5472" s="10">
        <v>0.414043545722961</v>
      </c>
      <c r="M5472" s="10">
        <v>0.414043545722961</v>
      </c>
      <c r="N5472" s="10">
        <v>2.20533442497253</v>
      </c>
      <c r="O5472" s="10">
        <v>1.09753859043121</v>
      </c>
    </row>
    <row r="5473" spans="1:15">
      <c r="A5473" s="8">
        <v>2008</v>
      </c>
      <c r="B5473" s="8" t="s">
        <v>812</v>
      </c>
      <c r="C5473" s="8">
        <v>460200</v>
      </c>
      <c r="D5473" s="8" t="s">
        <v>27</v>
      </c>
      <c r="E5473" s="8" t="s">
        <v>809</v>
      </c>
      <c r="F5473" s="9">
        <v>153.6029</v>
      </c>
      <c r="G5473" s="9">
        <v>32.4376983642578</v>
      </c>
      <c r="H5473" s="9">
        <v>52.6853981018066</v>
      </c>
      <c r="I5473" s="9">
        <v>68.4797973632812</v>
      </c>
      <c r="J5473" s="10">
        <v>0.211178943514824</v>
      </c>
      <c r="K5473" s="10">
        <v>0.342997431755066</v>
      </c>
      <c r="L5473" s="10">
        <v>0.445823609828949</v>
      </c>
      <c r="M5473" s="10">
        <v>0.445823609828949</v>
      </c>
      <c r="N5473" s="10">
        <v>2.23464465141296</v>
      </c>
      <c r="O5473" s="10">
        <v>1.29978704452515</v>
      </c>
    </row>
    <row r="5474" spans="1:15">
      <c r="A5474" s="8">
        <v>2009</v>
      </c>
      <c r="B5474" s="8" t="s">
        <v>812</v>
      </c>
      <c r="C5474" s="8">
        <v>460200</v>
      </c>
      <c r="D5474" s="8" t="s">
        <v>27</v>
      </c>
      <c r="E5474" s="8" t="s">
        <v>809</v>
      </c>
      <c r="F5474" s="9">
        <v>182.6561</v>
      </c>
      <c r="G5474" s="9">
        <v>33.9295997619629</v>
      </c>
      <c r="H5474" s="9">
        <v>39.3844985961914</v>
      </c>
      <c r="I5474" s="9">
        <v>109.342002868652</v>
      </c>
      <c r="J5474" s="10">
        <v>0.185756728053093</v>
      </c>
      <c r="K5474" s="10">
        <v>0.215621039271355</v>
      </c>
      <c r="L5474" s="10">
        <v>0.598622262477875</v>
      </c>
      <c r="M5474" s="10">
        <v>0.598622262477875</v>
      </c>
      <c r="N5474" s="10">
        <v>2.41286563873291</v>
      </c>
      <c r="O5474" s="10">
        <v>2.77626991271973</v>
      </c>
    </row>
    <row r="5475" spans="1:15">
      <c r="A5475" s="8">
        <v>2010</v>
      </c>
      <c r="B5475" s="8" t="s">
        <v>812</v>
      </c>
      <c r="C5475" s="8">
        <v>460200</v>
      </c>
      <c r="D5475" s="8" t="s">
        <v>27</v>
      </c>
      <c r="E5475" s="8" t="s">
        <v>809</v>
      </c>
      <c r="F5475" s="9">
        <v>242.2143</v>
      </c>
      <c r="G5475" s="9">
        <v>38.3810997009277</v>
      </c>
      <c r="H5475" s="9">
        <v>50.2188987731934</v>
      </c>
      <c r="I5475" s="9">
        <v>153.614303588867</v>
      </c>
      <c r="J5475" s="10">
        <v>0.158459261059761</v>
      </c>
      <c r="K5475" s="10">
        <v>0.207332506775856</v>
      </c>
      <c r="L5475" s="10">
        <v>0.634208261966705</v>
      </c>
      <c r="M5475" s="10">
        <v>0.634208261966705</v>
      </c>
      <c r="N5475" s="10">
        <v>2.47574901580811</v>
      </c>
      <c r="O5475" s="10">
        <v>3.05889439582825</v>
      </c>
    </row>
    <row r="5476" spans="1:15">
      <c r="A5476" s="8">
        <v>2011</v>
      </c>
      <c r="B5476" s="8" t="s">
        <v>812</v>
      </c>
      <c r="C5476" s="8">
        <v>460200</v>
      </c>
      <c r="D5476" s="8" t="s">
        <v>27</v>
      </c>
      <c r="E5476" s="8" t="s">
        <v>809</v>
      </c>
      <c r="F5476" s="9">
        <v>294.563</v>
      </c>
      <c r="G5476" s="9">
        <v>41.5979995727539</v>
      </c>
      <c r="H5476" s="9">
        <v>63.7028007507324</v>
      </c>
      <c r="I5476" s="9">
        <v>189.26220703125</v>
      </c>
      <c r="J5476" s="10">
        <v>0.141219362616539</v>
      </c>
      <c r="K5476" s="10">
        <v>0.216262057423592</v>
      </c>
      <c r="L5476" s="10">
        <v>0.642518579959869</v>
      </c>
      <c r="M5476" s="10">
        <v>0.642518579959869</v>
      </c>
      <c r="N5476" s="10">
        <v>2.50129914283752</v>
      </c>
      <c r="O5476" s="10">
        <v>2.97101855278015</v>
      </c>
    </row>
    <row r="5477" spans="1:15">
      <c r="A5477" s="8">
        <v>2012</v>
      </c>
      <c r="B5477" s="8" t="s">
        <v>812</v>
      </c>
      <c r="C5477" s="8">
        <v>460200</v>
      </c>
      <c r="D5477" s="8" t="s">
        <v>27</v>
      </c>
      <c r="E5477" s="8" t="s">
        <v>809</v>
      </c>
      <c r="F5477" s="9">
        <v>330.9625</v>
      </c>
      <c r="G5477" s="9">
        <v>46.7308006286621</v>
      </c>
      <c r="H5477" s="9">
        <v>68.1775970458984</v>
      </c>
      <c r="I5477" s="9">
        <v>216.054092407227</v>
      </c>
      <c r="J5477" s="10">
        <v>0.141196668148041</v>
      </c>
      <c r="K5477" s="10">
        <v>0.205997958779335</v>
      </c>
      <c r="L5477" s="10">
        <v>0.652805328369141</v>
      </c>
      <c r="M5477" s="10">
        <v>0.652805328369141</v>
      </c>
      <c r="N5477" s="10">
        <v>2.51160860061645</v>
      </c>
      <c r="O5477" s="10">
        <v>3.16898965835571</v>
      </c>
    </row>
    <row r="5478" spans="1:15">
      <c r="A5478" s="8">
        <v>2013</v>
      </c>
      <c r="B5478" s="8" t="s">
        <v>812</v>
      </c>
      <c r="C5478" s="8">
        <v>460200</v>
      </c>
      <c r="D5478" s="8" t="s">
        <v>27</v>
      </c>
      <c r="E5478" s="8" t="s">
        <v>809</v>
      </c>
      <c r="F5478" s="9">
        <v>373.2089</v>
      </c>
      <c r="G5478" s="9">
        <v>49.5368003845215</v>
      </c>
      <c r="H5478" s="9">
        <v>73.8050003051758</v>
      </c>
      <c r="I5478" s="9">
        <v>249.867095947266</v>
      </c>
      <c r="J5478" s="10">
        <v>0.132732093334198</v>
      </c>
      <c r="K5478" s="10">
        <v>0.197757884860039</v>
      </c>
      <c r="L5478" s="10">
        <v>0.669510006904602</v>
      </c>
      <c r="M5478" s="10">
        <v>0.669510006904602</v>
      </c>
      <c r="N5478" s="10">
        <v>2.53677797317505</v>
      </c>
      <c r="O5478" s="10">
        <v>3.38550353050232</v>
      </c>
    </row>
    <row r="5479" spans="1:15">
      <c r="A5479" s="8">
        <v>2014</v>
      </c>
      <c r="B5479" s="8" t="s">
        <v>812</v>
      </c>
      <c r="C5479" s="8">
        <v>460200</v>
      </c>
      <c r="D5479" s="8" t="s">
        <v>27</v>
      </c>
      <c r="E5479" s="8" t="s">
        <v>809</v>
      </c>
      <c r="F5479" s="9">
        <v>402.2558</v>
      </c>
      <c r="G5479" s="9">
        <v>55.1497993469238</v>
      </c>
      <c r="H5479" s="9">
        <v>85.5798034667969</v>
      </c>
      <c r="I5479" s="9">
        <v>261.526214599609</v>
      </c>
      <c r="J5479" s="10">
        <v>0.137101322412491</v>
      </c>
      <c r="K5479" s="10">
        <v>0.21274970471859</v>
      </c>
      <c r="L5479" s="10">
        <v>0.650149047374725</v>
      </c>
      <c r="M5479" s="10">
        <v>0.650149047374725</v>
      </c>
      <c r="N5479" s="10">
        <v>2.51304793357849</v>
      </c>
      <c r="O5479" s="10">
        <v>3.05593371391296</v>
      </c>
    </row>
    <row r="5480" spans="1:15">
      <c r="A5480" s="8">
        <v>2015</v>
      </c>
      <c r="B5480" s="8" t="s">
        <v>812</v>
      </c>
      <c r="C5480" s="8">
        <v>460200</v>
      </c>
      <c r="D5480" s="8" t="s">
        <v>27</v>
      </c>
      <c r="E5480" s="8" t="s">
        <v>809</v>
      </c>
      <c r="F5480" s="9">
        <v>435.8202</v>
      </c>
      <c r="G5480" s="9">
        <v>59.8543014526367</v>
      </c>
      <c r="H5480" s="9">
        <v>89.5301971435547</v>
      </c>
      <c r="I5480" s="9">
        <v>286.435699462891</v>
      </c>
      <c r="J5480" s="10">
        <v>0.137337148189545</v>
      </c>
      <c r="K5480" s="10">
        <v>0.205429211258888</v>
      </c>
      <c r="L5480" s="10">
        <v>0.657233655452728</v>
      </c>
      <c r="M5480" s="10">
        <v>0.657233655452728</v>
      </c>
      <c r="N5480" s="10">
        <v>2.51989650726318</v>
      </c>
      <c r="O5480" s="10">
        <v>3.19931936264038</v>
      </c>
    </row>
    <row r="5481" spans="1:15">
      <c r="A5481" s="8">
        <v>2016</v>
      </c>
      <c r="B5481" s="8" t="s">
        <v>812</v>
      </c>
      <c r="C5481" s="8">
        <v>460200</v>
      </c>
      <c r="D5481" s="8" t="s">
        <v>27</v>
      </c>
      <c r="E5481" s="8" t="s">
        <v>809</v>
      </c>
      <c r="F5481" s="9">
        <v>475.5567</v>
      </c>
      <c r="G5481" s="9">
        <v>66.8000030517578</v>
      </c>
      <c r="H5481" s="9">
        <v>94.4499969482422</v>
      </c>
      <c r="I5481" s="9">
        <v>314.299987792969</v>
      </c>
      <c r="J5481" s="10">
        <v>0.140466958284378</v>
      </c>
      <c r="K5481" s="10">
        <v>0.198609322309494</v>
      </c>
      <c r="L5481" s="10">
        <v>0.660909593105316</v>
      </c>
      <c r="M5481" s="10">
        <v>0.660909593105316</v>
      </c>
      <c r="N5481" s="10">
        <v>2.52041435241699</v>
      </c>
      <c r="O5481" s="10">
        <v>3.32768654823303</v>
      </c>
    </row>
    <row r="5482" spans="1:15">
      <c r="A5482" s="8">
        <v>2017</v>
      </c>
      <c r="B5482" s="8" t="s">
        <v>812</v>
      </c>
      <c r="C5482" s="8">
        <v>460200</v>
      </c>
      <c r="D5482" s="8" t="s">
        <v>27</v>
      </c>
      <c r="E5482" s="8" t="s">
        <v>809</v>
      </c>
      <c r="F5482" s="9">
        <v>529.8048</v>
      </c>
      <c r="G5482" s="9">
        <v>65.6699981689453</v>
      </c>
      <c r="H5482" s="9">
        <v>105.849998474121</v>
      </c>
      <c r="I5482" s="9">
        <v>358.290008544922</v>
      </c>
      <c r="J5482" s="10">
        <v>0.123951308429241</v>
      </c>
      <c r="K5482" s="10">
        <v>0.199790567159653</v>
      </c>
      <c r="L5482" s="10">
        <v>0.676267981529236</v>
      </c>
      <c r="M5482" s="10">
        <v>0.676267981529236</v>
      </c>
      <c r="N5482" s="10">
        <v>2.55233645439148</v>
      </c>
      <c r="O5482" s="10">
        <v>3.38488435745239</v>
      </c>
    </row>
    <row r="5483" spans="1:15">
      <c r="A5483" s="8">
        <v>2018</v>
      </c>
      <c r="B5483" s="8" t="s">
        <v>812</v>
      </c>
      <c r="C5483" s="8">
        <v>460200</v>
      </c>
      <c r="D5483" s="8" t="s">
        <v>27</v>
      </c>
      <c r="E5483" s="8" t="s">
        <v>809</v>
      </c>
      <c r="F5483" s="9">
        <v>595.5057</v>
      </c>
      <c r="G5483" s="9">
        <v>68.2743988037109</v>
      </c>
      <c r="H5483" s="9">
        <v>118.246696472168</v>
      </c>
      <c r="I5483" s="9">
        <v>408.984588623047</v>
      </c>
      <c r="J5483" s="10">
        <v>0.114649444818497</v>
      </c>
      <c r="K5483" s="10">
        <v>0.198565185070038</v>
      </c>
      <c r="L5483" s="10">
        <v>0.686785340309143</v>
      </c>
      <c r="M5483" s="10">
        <v>0.686785340309143</v>
      </c>
      <c r="N5483" s="10">
        <v>2.57213592529297</v>
      </c>
      <c r="O5483" s="10">
        <v>3.45873999595642</v>
      </c>
    </row>
    <row r="5484" spans="1:15">
      <c r="A5484" s="8">
        <v>2019</v>
      </c>
      <c r="B5484" s="8" t="s">
        <v>812</v>
      </c>
      <c r="C5484" s="8">
        <v>460200</v>
      </c>
      <c r="D5484" s="8" t="s">
        <v>27</v>
      </c>
      <c r="E5484" s="8" t="s">
        <v>809</v>
      </c>
      <c r="F5484" s="9">
        <v>677.8614</v>
      </c>
      <c r="G5484" s="9">
        <v>71.5147018432617</v>
      </c>
      <c r="H5484" s="9">
        <v>112.368598937988</v>
      </c>
      <c r="I5484" s="9">
        <v>493.978088378906</v>
      </c>
      <c r="J5484" s="10">
        <v>0.105500474572182</v>
      </c>
      <c r="K5484" s="10">
        <v>0.165769279003143</v>
      </c>
      <c r="L5484" s="10">
        <v>0.728730201721191</v>
      </c>
      <c r="M5484" s="10">
        <v>0.728730201721191</v>
      </c>
      <c r="N5484" s="10">
        <v>2.62322974205017</v>
      </c>
      <c r="O5484" s="10">
        <v>4.39605093002319</v>
      </c>
    </row>
    <row r="5485" spans="1:15">
      <c r="A5485" s="8">
        <v>2020</v>
      </c>
      <c r="B5485" s="8" t="s">
        <v>812</v>
      </c>
      <c r="C5485" s="8">
        <v>460200</v>
      </c>
      <c r="D5485" s="8" t="s">
        <v>27</v>
      </c>
      <c r="E5485" s="8" t="s">
        <v>809</v>
      </c>
      <c r="F5485" s="9">
        <v>695.412</v>
      </c>
      <c r="G5485" s="9">
        <v>79.1572036743164</v>
      </c>
      <c r="H5485" s="9">
        <v>113.300796508789</v>
      </c>
      <c r="I5485" s="9">
        <v>502.954010009766</v>
      </c>
      <c r="J5485" s="10">
        <v>0.113827779889107</v>
      </c>
      <c r="K5485" s="10">
        <v>0.162926152348518</v>
      </c>
      <c r="L5485" s="10">
        <v>0.723246097564697</v>
      </c>
      <c r="M5485" s="10">
        <v>0.723246097564697</v>
      </c>
      <c r="N5485" s="10">
        <v>2.6094183921814</v>
      </c>
      <c r="O5485" s="10">
        <v>4.4391040802002</v>
      </c>
    </row>
    <row r="5486" spans="1:15">
      <c r="A5486" s="8">
        <v>2021</v>
      </c>
      <c r="B5486" s="8" t="s">
        <v>812</v>
      </c>
      <c r="C5486" s="8">
        <v>460200</v>
      </c>
      <c r="D5486" s="8" t="s">
        <v>27</v>
      </c>
      <c r="E5486" s="8" t="s">
        <v>809</v>
      </c>
      <c r="F5486" s="9">
        <v>835.365</v>
      </c>
      <c r="G5486" s="9">
        <v>93.7867965698242</v>
      </c>
      <c r="H5486" s="9">
        <v>124.722900390625</v>
      </c>
      <c r="I5486" s="9">
        <v>616.855285644531</v>
      </c>
      <c r="J5486" s="10">
        <v>0.112270437180996</v>
      </c>
      <c r="K5486" s="10">
        <v>0.14930348098278</v>
      </c>
      <c r="L5486" s="10">
        <v>0.738426089286804</v>
      </c>
      <c r="M5486" s="10">
        <v>0.738426089286804</v>
      </c>
      <c r="N5486" s="10">
        <v>2.62615561485291</v>
      </c>
      <c r="O5486" s="10">
        <v>4.94580602645874</v>
      </c>
    </row>
    <row r="5487" spans="1:15">
      <c r="A5487" s="8">
        <v>2022</v>
      </c>
      <c r="B5487" s="8" t="s">
        <v>812</v>
      </c>
      <c r="C5487" s="8">
        <v>460200</v>
      </c>
      <c r="D5487" s="8" t="s">
        <v>27</v>
      </c>
      <c r="E5487" s="8" t="s">
        <v>809</v>
      </c>
      <c r="F5487" s="9">
        <v>847.11</v>
      </c>
      <c r="G5487" s="9">
        <v>110.33</v>
      </c>
      <c r="H5487" s="9">
        <v>114.77</v>
      </c>
      <c r="I5487" s="9">
        <v>622.01</v>
      </c>
      <c r="J5487" s="10">
        <v>0.130242825607064</v>
      </c>
      <c r="K5487" s="10">
        <v>0.135484175608835</v>
      </c>
      <c r="L5487" s="10">
        <v>0.734272998784101</v>
      </c>
      <c r="M5487" s="10">
        <v>0.734272998784101</v>
      </c>
      <c r="N5487" s="10">
        <v>2.60403017317704</v>
      </c>
      <c r="O5487" s="10">
        <v>5.41962185240045</v>
      </c>
    </row>
    <row r="5488" spans="1:15">
      <c r="A5488" s="1">
        <v>2023</v>
      </c>
      <c r="B5488" s="1" t="s">
        <v>812</v>
      </c>
      <c r="C5488" s="1">
        <v>460200</v>
      </c>
      <c r="D5488" s="1" t="s">
        <v>27</v>
      </c>
      <c r="E5488" s="1" t="s">
        <v>809</v>
      </c>
      <c r="F5488" s="14" t="s">
        <v>813</v>
      </c>
      <c r="G5488" s="14">
        <v>110.89</v>
      </c>
      <c r="H5488" s="14" t="s">
        <v>814</v>
      </c>
      <c r="I5488" s="14">
        <v>727.81</v>
      </c>
      <c r="J5488" s="18">
        <f>G5488/F5488</f>
        <v>0.114161879465481</v>
      </c>
      <c r="K5488" s="18">
        <f>H5488/F5488</f>
        <v>0.136553626948339</v>
      </c>
      <c r="L5488" s="18">
        <f>I5488/F5488</f>
        <v>0.74928449358618</v>
      </c>
      <c r="M5488" s="18">
        <f>I5488/F5488</f>
        <v>0.74928449358618</v>
      </c>
      <c r="N5488" s="18">
        <f>J5488*1+K5488*2+L5488*3</f>
        <v>2.6351226141207</v>
      </c>
      <c r="O5488" s="18">
        <f>I5488/H5488</f>
        <v>5.48710796139928</v>
      </c>
    </row>
    <row r="5489" spans="1:15">
      <c r="A5489" s="8">
        <v>2015</v>
      </c>
      <c r="B5489" s="8" t="s">
        <v>815</v>
      </c>
      <c r="C5489" s="8">
        <v>469003</v>
      </c>
      <c r="D5489" s="8" t="s">
        <v>27</v>
      </c>
      <c r="E5489" s="8" t="s">
        <v>809</v>
      </c>
      <c r="F5489" s="9">
        <v>231.7313</v>
      </c>
      <c r="G5489" s="9">
        <v>104.234001159668</v>
      </c>
      <c r="H5489" s="9">
        <v>29.4972991943359</v>
      </c>
      <c r="I5489" s="9">
        <v>98</v>
      </c>
      <c r="J5489" s="10">
        <v>0.449805438518524</v>
      </c>
      <c r="K5489" s="10">
        <v>0.127290964126587</v>
      </c>
      <c r="L5489" s="10">
        <v>0.422903597354889</v>
      </c>
      <c r="M5489" s="10">
        <v>0.422903597354889</v>
      </c>
      <c r="N5489" s="10">
        <v>1.97309815883636</v>
      </c>
      <c r="O5489" s="10">
        <v>3.32233810424805</v>
      </c>
    </row>
    <row r="5490" spans="1:15">
      <c r="A5490" s="8">
        <v>2016</v>
      </c>
      <c r="B5490" s="8" t="s">
        <v>815</v>
      </c>
      <c r="C5490" s="8">
        <v>469003</v>
      </c>
      <c r="D5490" s="8" t="s">
        <v>27</v>
      </c>
      <c r="E5490" s="8" t="s">
        <v>809</v>
      </c>
      <c r="F5490" s="9">
        <v>257.7835</v>
      </c>
      <c r="G5490" s="9">
        <v>115.019996643066</v>
      </c>
      <c r="H5490" s="9">
        <v>31.4300003051758</v>
      </c>
      <c r="I5490" s="9">
        <v>111.339996337891</v>
      </c>
      <c r="J5490" s="10">
        <v>0.446188360452652</v>
      </c>
      <c r="K5490" s="10">
        <v>0.121924020349979</v>
      </c>
      <c r="L5490" s="10">
        <v>0.431912809610367</v>
      </c>
      <c r="M5490" s="10">
        <v>0.431912809610367</v>
      </c>
      <c r="N5490" s="10">
        <v>1.98577487468719</v>
      </c>
      <c r="O5490" s="10">
        <v>3.54247522354126</v>
      </c>
    </row>
    <row r="5491" spans="1:15">
      <c r="A5491" s="8">
        <v>2017</v>
      </c>
      <c r="B5491" s="8" t="s">
        <v>815</v>
      </c>
      <c r="C5491" s="8">
        <v>469003</v>
      </c>
      <c r="D5491" s="8" t="s">
        <v>27</v>
      </c>
      <c r="E5491" s="8" t="s">
        <v>809</v>
      </c>
      <c r="F5491" s="9">
        <v>287.6269</v>
      </c>
      <c r="G5491" s="9">
        <v>119.019996643066</v>
      </c>
      <c r="H5491" s="9">
        <v>36.0999984741211</v>
      </c>
      <c r="I5491" s="9">
        <v>132.509994506836</v>
      </c>
      <c r="J5491" s="10">
        <v>0.413799941539764</v>
      </c>
      <c r="K5491" s="10">
        <v>0.125509813427925</v>
      </c>
      <c r="L5491" s="10">
        <v>0.460700988769531</v>
      </c>
      <c r="M5491" s="10">
        <v>0.460700988769531</v>
      </c>
      <c r="N5491" s="10">
        <v>2.04692244529724</v>
      </c>
      <c r="O5491" s="10">
        <v>3.6706371307373</v>
      </c>
    </row>
    <row r="5492" spans="1:15">
      <c r="A5492" s="8">
        <v>2018</v>
      </c>
      <c r="B5492" s="8" t="s">
        <v>815</v>
      </c>
      <c r="C5492" s="8">
        <v>469003</v>
      </c>
      <c r="D5492" s="8" t="s">
        <v>27</v>
      </c>
      <c r="E5492" s="8" t="s">
        <v>809</v>
      </c>
      <c r="F5492" s="9">
        <v>322.9693</v>
      </c>
      <c r="G5492" s="9">
        <v>123.584503173828</v>
      </c>
      <c r="H5492" s="9">
        <v>42.394401550293</v>
      </c>
      <c r="I5492" s="9">
        <v>156.99040222168</v>
      </c>
      <c r="J5492" s="10">
        <v>0.382650941610336</v>
      </c>
      <c r="K5492" s="10">
        <v>0.131264492869377</v>
      </c>
      <c r="L5492" s="10">
        <v>0.48608461022377</v>
      </c>
      <c r="M5492" s="10">
        <v>0.48608461022377</v>
      </c>
      <c r="N5492" s="10">
        <v>2.10343384742737</v>
      </c>
      <c r="O5492" s="10">
        <v>3.70309281349182</v>
      </c>
    </row>
    <row r="5493" spans="1:15">
      <c r="A5493" s="8">
        <v>2019</v>
      </c>
      <c r="B5493" s="8" t="s">
        <v>815</v>
      </c>
      <c r="C5493" s="8">
        <v>469003</v>
      </c>
      <c r="D5493" s="8" t="s">
        <v>27</v>
      </c>
      <c r="E5493" s="8" t="s">
        <v>809</v>
      </c>
      <c r="F5493" s="9">
        <v>357.6433</v>
      </c>
      <c r="G5493" s="9">
        <v>134.140197753906</v>
      </c>
      <c r="H5493" s="9">
        <v>37.9394989013672</v>
      </c>
      <c r="I5493" s="9">
        <v>185.563598632812</v>
      </c>
      <c r="J5493" s="10">
        <v>0.375066995620728</v>
      </c>
      <c r="K5493" s="10">
        <v>0.106081947684288</v>
      </c>
      <c r="L5493" s="10">
        <v>0.518851041793823</v>
      </c>
      <c r="M5493" s="10">
        <v>0.518851041793823</v>
      </c>
      <c r="N5493" s="10">
        <v>2.1437840461731</v>
      </c>
      <c r="O5493" s="10">
        <v>4.89103984832764</v>
      </c>
    </row>
    <row r="5494" spans="1:15">
      <c r="A5494" s="8">
        <v>2020</v>
      </c>
      <c r="B5494" s="8" t="s">
        <v>815</v>
      </c>
      <c r="C5494" s="8">
        <v>469003</v>
      </c>
      <c r="D5494" s="8" t="s">
        <v>27</v>
      </c>
      <c r="E5494" s="8" t="s">
        <v>809</v>
      </c>
      <c r="F5494" s="9">
        <v>359.406</v>
      </c>
      <c r="G5494" s="9">
        <v>139.031494140625</v>
      </c>
      <c r="H5494" s="9">
        <v>31.806999206543</v>
      </c>
      <c r="I5494" s="9">
        <v>188.567504882812</v>
      </c>
      <c r="J5494" s="10">
        <v>0.386836886405945</v>
      </c>
      <c r="K5494" s="10">
        <v>0.0884988009929657</v>
      </c>
      <c r="L5494" s="10">
        <v>0.524664342403412</v>
      </c>
      <c r="M5494" s="10">
        <v>0.524664342403412</v>
      </c>
      <c r="N5494" s="10">
        <v>2.13782739639282</v>
      </c>
      <c r="O5494" s="10">
        <v>5.92849111557007</v>
      </c>
    </row>
    <row r="5495" spans="1:15">
      <c r="A5495" s="8">
        <v>2021</v>
      </c>
      <c r="B5495" s="8" t="s">
        <v>815</v>
      </c>
      <c r="C5495" s="8">
        <v>469003</v>
      </c>
      <c r="D5495" s="8" t="s">
        <v>27</v>
      </c>
      <c r="E5495" s="8" t="s">
        <v>809</v>
      </c>
      <c r="F5495" s="9">
        <v>831.9141</v>
      </c>
      <c r="G5495" s="9">
        <v>143.263305664062</v>
      </c>
      <c r="H5495" s="9">
        <v>240.89990234375</v>
      </c>
      <c r="I5495" s="9">
        <v>447.750885009766</v>
      </c>
      <c r="J5495" s="10">
        <v>0.172209247946739</v>
      </c>
      <c r="K5495" s="10">
        <v>0.289573043584824</v>
      </c>
      <c r="L5495" s="10">
        <v>0.538217663764954</v>
      </c>
      <c r="M5495" s="10">
        <v>0.538217663764954</v>
      </c>
      <c r="N5495" s="10">
        <v>2.36600828170776</v>
      </c>
      <c r="O5495" s="10">
        <v>1.85865950584412</v>
      </c>
    </row>
    <row r="5496" spans="1:15">
      <c r="A5496" s="8">
        <v>2022</v>
      </c>
      <c r="B5496" s="8" t="s">
        <v>815</v>
      </c>
      <c r="C5496" s="8">
        <v>469003</v>
      </c>
      <c r="D5496" s="8" t="s">
        <v>27</v>
      </c>
      <c r="E5496" s="8" t="s">
        <v>809</v>
      </c>
      <c r="F5496" s="9">
        <v>878.91</v>
      </c>
      <c r="G5496" s="9">
        <v>154.5</v>
      </c>
      <c r="H5496" s="9">
        <v>228.24</v>
      </c>
      <c r="I5496" s="9">
        <v>496.18</v>
      </c>
      <c r="J5496" s="10">
        <v>0.175785916646756</v>
      </c>
      <c r="K5496" s="10">
        <v>0.259685292009421</v>
      </c>
      <c r="L5496" s="10">
        <v>0.564540169073056</v>
      </c>
      <c r="M5496" s="10">
        <v>0.564540169073056</v>
      </c>
      <c r="N5496" s="10">
        <v>2.38877700788477</v>
      </c>
      <c r="O5496" s="10">
        <v>2.17393971258325</v>
      </c>
    </row>
    <row r="5497" spans="1:15">
      <c r="A5497" s="1">
        <v>2023</v>
      </c>
      <c r="B5497" s="1" t="s">
        <v>815</v>
      </c>
      <c r="C5497" s="1">
        <v>469003</v>
      </c>
      <c r="D5497" s="1" t="s">
        <v>27</v>
      </c>
      <c r="E5497" s="1" t="s">
        <v>809</v>
      </c>
      <c r="F5497" s="14" t="s">
        <v>816</v>
      </c>
      <c r="G5497" s="14">
        <v>159.54</v>
      </c>
      <c r="H5497" s="14" t="s">
        <v>817</v>
      </c>
      <c r="I5497" s="14">
        <v>557.5</v>
      </c>
      <c r="J5497" s="18">
        <f>G5497/F5497</f>
        <v>0.159088189541702</v>
      </c>
      <c r="K5497" s="18">
        <f>H5497/F5497</f>
        <v>0.284990626620398</v>
      </c>
      <c r="L5497" s="18">
        <f>I5497/F5497</f>
        <v>0.5559211838379</v>
      </c>
      <c r="M5497" s="18">
        <f>I5497/F5497</f>
        <v>0.5559211838379</v>
      </c>
      <c r="N5497" s="18">
        <f>J5497*1+K5497*2+L5497*3</f>
        <v>2.3968329942962</v>
      </c>
      <c r="O5497" s="18">
        <f>I5497/H5497</f>
        <v>1.95066480055983</v>
      </c>
    </row>
    <row r="5498" spans="1:15">
      <c r="A5498" s="8">
        <v>2000</v>
      </c>
      <c r="B5498" s="8" t="s">
        <v>818</v>
      </c>
      <c r="C5498" s="8">
        <v>500000</v>
      </c>
      <c r="D5498" s="8" t="s">
        <v>21</v>
      </c>
      <c r="E5498" s="8" t="s">
        <v>818</v>
      </c>
      <c r="F5498" s="9">
        <v>1822.06</v>
      </c>
      <c r="G5498" s="9">
        <v>280.450012207031</v>
      </c>
      <c r="H5498" s="9">
        <v>774.630004882813</v>
      </c>
      <c r="I5498" s="9">
        <v>766.97998046875</v>
      </c>
      <c r="J5498" s="10">
        <v>0.153919190168381</v>
      </c>
      <c r="K5498" s="10">
        <v>0.425139665603638</v>
      </c>
      <c r="L5498" s="10">
        <v>0.420941114425659</v>
      </c>
      <c r="M5498" s="10">
        <v>0.420941114425659</v>
      </c>
      <c r="N5498" s="10">
        <v>2.26702189445496</v>
      </c>
      <c r="O5498" s="10">
        <v>0.9901242852211</v>
      </c>
    </row>
    <row r="5499" spans="1:15">
      <c r="A5499" s="8">
        <v>2001</v>
      </c>
      <c r="B5499" s="8" t="s">
        <v>818</v>
      </c>
      <c r="C5499" s="8">
        <v>500000</v>
      </c>
      <c r="D5499" s="8" t="s">
        <v>21</v>
      </c>
      <c r="E5499" s="8" t="s">
        <v>818</v>
      </c>
      <c r="F5499" s="9">
        <v>2014.59</v>
      </c>
      <c r="G5499" s="9">
        <v>290.100006103516</v>
      </c>
      <c r="H5499" s="9">
        <v>859.919982910156</v>
      </c>
      <c r="I5499" s="9">
        <v>864.570007324219</v>
      </c>
      <c r="J5499" s="10">
        <v>0.14399953186512</v>
      </c>
      <c r="K5499" s="10">
        <v>0.426846146583557</v>
      </c>
      <c r="L5499" s="10">
        <v>0.429154336452484</v>
      </c>
      <c r="M5499" s="10">
        <v>0.429154336452484</v>
      </c>
      <c r="N5499" s="10">
        <v>2.28515481948853</v>
      </c>
      <c r="O5499" s="10">
        <v>1.00540745258331</v>
      </c>
    </row>
    <row r="5500" spans="1:15">
      <c r="A5500" s="8">
        <v>2002</v>
      </c>
      <c r="B5500" s="8" t="s">
        <v>818</v>
      </c>
      <c r="C5500" s="8">
        <v>500000</v>
      </c>
      <c r="D5500" s="8" t="s">
        <v>21</v>
      </c>
      <c r="E5500" s="8" t="s">
        <v>818</v>
      </c>
      <c r="F5500" s="9">
        <v>2279.8</v>
      </c>
      <c r="G5500" s="9">
        <v>312.570007324219</v>
      </c>
      <c r="H5500" s="9">
        <v>981.320007324219</v>
      </c>
      <c r="I5500" s="9">
        <v>985.909973144531</v>
      </c>
      <c r="J5500" s="10">
        <v>0.137104138731956</v>
      </c>
      <c r="K5500" s="10">
        <v>0.43044126033783</v>
      </c>
      <c r="L5500" s="10">
        <v>0.432454586029053</v>
      </c>
      <c r="M5500" s="10">
        <v>0.432454586029053</v>
      </c>
      <c r="N5500" s="10">
        <v>2.29535031318665</v>
      </c>
      <c r="O5500" s="10">
        <v>1.00467729568481</v>
      </c>
    </row>
    <row r="5501" spans="1:15">
      <c r="A5501" s="8">
        <v>2003</v>
      </c>
      <c r="B5501" s="8" t="s">
        <v>818</v>
      </c>
      <c r="C5501" s="8">
        <v>500000</v>
      </c>
      <c r="D5501" s="8" t="s">
        <v>21</v>
      </c>
      <c r="E5501" s="8" t="s">
        <v>818</v>
      </c>
      <c r="F5501" s="9">
        <v>2615.57</v>
      </c>
      <c r="G5501" s="9">
        <v>332.859985351563</v>
      </c>
      <c r="H5501" s="9">
        <v>1164.11999511719</v>
      </c>
      <c r="I5501" s="9">
        <v>1118.58996582031</v>
      </c>
      <c r="J5501" s="10">
        <v>0.127260968089104</v>
      </c>
      <c r="K5501" s="10">
        <v>0.445073157548904</v>
      </c>
      <c r="L5501" s="10">
        <v>0.427665859460831</v>
      </c>
      <c r="M5501" s="10">
        <v>0.427665859460831</v>
      </c>
      <c r="N5501" s="10">
        <v>2.3004047870636</v>
      </c>
      <c r="O5501" s="10">
        <v>0.960888862609863</v>
      </c>
    </row>
    <row r="5502" spans="1:15">
      <c r="A5502" s="8">
        <v>2004</v>
      </c>
      <c r="B5502" s="8" t="s">
        <v>818</v>
      </c>
      <c r="C5502" s="8">
        <v>500000</v>
      </c>
      <c r="D5502" s="8" t="s">
        <v>21</v>
      </c>
      <c r="E5502" s="8" t="s">
        <v>818</v>
      </c>
      <c r="F5502" s="9">
        <v>3059.54</v>
      </c>
      <c r="G5502" s="9">
        <v>420.429992675781</v>
      </c>
      <c r="H5502" s="9">
        <v>1392.55004882812</v>
      </c>
      <c r="I5502" s="9">
        <v>1246.56005859375</v>
      </c>
      <c r="J5502" s="10">
        <v>0.137416079640388</v>
      </c>
      <c r="K5502" s="10">
        <v>0.455150127410889</v>
      </c>
      <c r="L5502" s="10">
        <v>0.407433807849884</v>
      </c>
      <c r="M5502" s="10">
        <v>0.407433807849884</v>
      </c>
      <c r="N5502" s="10">
        <v>2.27001786231995</v>
      </c>
      <c r="O5502" s="10">
        <v>0.895163536071777</v>
      </c>
    </row>
    <row r="5503" spans="1:15">
      <c r="A5503" s="8">
        <v>2005</v>
      </c>
      <c r="B5503" s="8" t="s">
        <v>818</v>
      </c>
      <c r="C5503" s="8">
        <v>500000</v>
      </c>
      <c r="D5503" s="8" t="s">
        <v>21</v>
      </c>
      <c r="E5503" s="8" t="s">
        <v>818</v>
      </c>
      <c r="F5503" s="9">
        <v>3448.35</v>
      </c>
      <c r="G5503" s="9">
        <v>455.079986572266</v>
      </c>
      <c r="H5503" s="9">
        <v>1559.17004394531</v>
      </c>
      <c r="I5503" s="9">
        <v>1434.09997558594</v>
      </c>
      <c r="J5503" s="10">
        <v>0.13197036087513</v>
      </c>
      <c r="K5503" s="10">
        <v>0.452149599790573</v>
      </c>
      <c r="L5503" s="10">
        <v>0.415880054235458</v>
      </c>
      <c r="M5503" s="10">
        <v>0.415880054235458</v>
      </c>
      <c r="N5503" s="10">
        <v>2.28390979766846</v>
      </c>
      <c r="O5503" s="10">
        <v>0.919784188270569</v>
      </c>
    </row>
    <row r="5504" spans="1:15">
      <c r="A5504" s="8">
        <v>2006</v>
      </c>
      <c r="B5504" s="8" t="s">
        <v>818</v>
      </c>
      <c r="C5504" s="8">
        <v>500000</v>
      </c>
      <c r="D5504" s="8" t="s">
        <v>21</v>
      </c>
      <c r="E5504" s="8" t="s">
        <v>818</v>
      </c>
      <c r="F5504" s="9">
        <v>3900.26</v>
      </c>
      <c r="G5504" s="9">
        <v>379.679992675781</v>
      </c>
      <c r="H5504" s="9">
        <v>1873.42004394531</v>
      </c>
      <c r="I5504" s="9">
        <v>1647.16003417969</v>
      </c>
      <c r="J5504" s="10">
        <v>0.0973473563790321</v>
      </c>
      <c r="K5504" s="10">
        <v>0.480332106351852</v>
      </c>
      <c r="L5504" s="10">
        <v>0.422320574522018</v>
      </c>
      <c r="M5504" s="10">
        <v>0.422320574522018</v>
      </c>
      <c r="N5504" s="10">
        <v>2.32497334480286</v>
      </c>
      <c r="O5504" s="10">
        <v>0.879226207733154</v>
      </c>
    </row>
    <row r="5505" spans="1:15">
      <c r="A5505" s="8">
        <v>2007</v>
      </c>
      <c r="B5505" s="8" t="s">
        <v>818</v>
      </c>
      <c r="C5505" s="8">
        <v>500000</v>
      </c>
      <c r="D5505" s="8" t="s">
        <v>21</v>
      </c>
      <c r="E5505" s="8" t="s">
        <v>818</v>
      </c>
      <c r="F5505" s="9">
        <v>4770.72</v>
      </c>
      <c r="G5505" s="9">
        <v>469.429992675781</v>
      </c>
      <c r="H5505" s="9">
        <v>2237.30004882813</v>
      </c>
      <c r="I5505" s="9">
        <v>2063.98999023438</v>
      </c>
      <c r="J5505" s="10">
        <v>0.0983981415629387</v>
      </c>
      <c r="K5505" s="10">
        <v>0.468964874744415</v>
      </c>
      <c r="L5505" s="10">
        <v>0.432637006044388</v>
      </c>
      <c r="M5505" s="10">
        <v>0.432637006044388</v>
      </c>
      <c r="N5505" s="10">
        <v>2.33423900604248</v>
      </c>
      <c r="O5505" s="10">
        <v>0.922536075115204</v>
      </c>
    </row>
    <row r="5506" spans="1:15">
      <c r="A5506" s="8">
        <v>2008</v>
      </c>
      <c r="B5506" s="8" t="s">
        <v>818</v>
      </c>
      <c r="C5506" s="8">
        <v>500000</v>
      </c>
      <c r="D5506" s="8" t="s">
        <v>21</v>
      </c>
      <c r="E5506" s="8" t="s">
        <v>818</v>
      </c>
      <c r="F5506" s="9">
        <v>5899.49</v>
      </c>
      <c r="G5506" s="9">
        <v>555.049987792969</v>
      </c>
      <c r="H5506" s="9">
        <v>2651.7900390625</v>
      </c>
      <c r="I5506" s="9">
        <v>2692.64990234375</v>
      </c>
      <c r="J5506" s="10">
        <v>0.0940844044089317</v>
      </c>
      <c r="K5506" s="10">
        <v>0.449494779109955</v>
      </c>
      <c r="L5506" s="10">
        <v>0.45642077922821</v>
      </c>
      <c r="M5506" s="10">
        <v>0.45642077922821</v>
      </c>
      <c r="N5506" s="10">
        <v>2.36233639717102</v>
      </c>
      <c r="O5506" s="10">
        <v>1.01540839672089</v>
      </c>
    </row>
    <row r="5507" spans="1:15">
      <c r="A5507" s="8">
        <v>2009</v>
      </c>
      <c r="B5507" s="8" t="s">
        <v>818</v>
      </c>
      <c r="C5507" s="8">
        <v>500000</v>
      </c>
      <c r="D5507" s="8" t="s">
        <v>21</v>
      </c>
      <c r="E5507" s="8" t="s">
        <v>818</v>
      </c>
      <c r="F5507" s="9">
        <v>6651.22</v>
      </c>
      <c r="G5507" s="9">
        <v>581.049987792969</v>
      </c>
      <c r="H5507" s="9">
        <v>3016.81005859375</v>
      </c>
      <c r="I5507" s="9">
        <v>3053.36010742188</v>
      </c>
      <c r="J5507" s="10">
        <v>0.0873599126935005</v>
      </c>
      <c r="K5507" s="10">
        <v>0.453572422266006</v>
      </c>
      <c r="L5507" s="10">
        <v>0.459067672491074</v>
      </c>
      <c r="M5507" s="10">
        <v>0.459067672491074</v>
      </c>
      <c r="N5507" s="10">
        <v>2.37170767784119</v>
      </c>
      <c r="O5507" s="10">
        <v>1.01211547851562</v>
      </c>
    </row>
    <row r="5508" spans="1:15">
      <c r="A5508" s="8">
        <v>2010</v>
      </c>
      <c r="B5508" s="8" t="s">
        <v>818</v>
      </c>
      <c r="C5508" s="8">
        <v>500000</v>
      </c>
      <c r="D5508" s="8" t="s">
        <v>21</v>
      </c>
      <c r="E5508" s="8" t="s">
        <v>818</v>
      </c>
      <c r="F5508" s="9">
        <v>8065.26</v>
      </c>
      <c r="G5508" s="9">
        <v>649.47998046875</v>
      </c>
      <c r="H5508" s="9">
        <v>3624.1201171875</v>
      </c>
      <c r="I5508" s="9">
        <v>3791.65991210938</v>
      </c>
      <c r="J5508" s="10">
        <v>0.08052808791399</v>
      </c>
      <c r="K5508" s="10">
        <v>0.44934943318367</v>
      </c>
      <c r="L5508" s="10">
        <v>0.470122456550598</v>
      </c>
      <c r="M5508" s="10">
        <v>0.470122456550598</v>
      </c>
      <c r="N5508" s="10">
        <v>2.38959431648254</v>
      </c>
      <c r="O5508" s="10">
        <v>1.04622912406921</v>
      </c>
    </row>
    <row r="5509" spans="1:15">
      <c r="A5509" s="8">
        <v>2011</v>
      </c>
      <c r="B5509" s="8" t="s">
        <v>818</v>
      </c>
      <c r="C5509" s="8">
        <v>500000</v>
      </c>
      <c r="D5509" s="8" t="s">
        <v>21</v>
      </c>
      <c r="E5509" s="8" t="s">
        <v>818</v>
      </c>
      <c r="F5509" s="9">
        <v>10161.17</v>
      </c>
      <c r="G5509" s="9">
        <v>794.140014648438</v>
      </c>
      <c r="H5509" s="9">
        <v>4571.259765625</v>
      </c>
      <c r="I5509" s="9">
        <v>4795.77001953125</v>
      </c>
      <c r="J5509" s="10">
        <v>0.0781543850898743</v>
      </c>
      <c r="K5509" s="10">
        <v>0.449875324964523</v>
      </c>
      <c r="L5509" s="10">
        <v>0.47197026014328</v>
      </c>
      <c r="M5509" s="10">
        <v>0.47197026014328</v>
      </c>
      <c r="N5509" s="10">
        <v>2.39381575584412</v>
      </c>
      <c r="O5509" s="10">
        <v>1.0491133928299</v>
      </c>
    </row>
    <row r="5510" spans="1:15">
      <c r="A5510" s="8">
        <v>2012</v>
      </c>
      <c r="B5510" s="8" t="s">
        <v>818</v>
      </c>
      <c r="C5510" s="8">
        <v>500000</v>
      </c>
      <c r="D5510" s="8" t="s">
        <v>21</v>
      </c>
      <c r="E5510" s="8" t="s">
        <v>818</v>
      </c>
      <c r="F5510" s="9">
        <v>11595.37</v>
      </c>
      <c r="G5510" s="9">
        <v>879.669982910156</v>
      </c>
      <c r="H5510" s="9">
        <v>5308.14013671875</v>
      </c>
      <c r="I5510" s="9">
        <v>5407.56005859375</v>
      </c>
      <c r="J5510" s="10">
        <v>0.0758638978004456</v>
      </c>
      <c r="K5510" s="10">
        <v>0.45778101682663</v>
      </c>
      <c r="L5510" s="10">
        <v>0.466355115175247</v>
      </c>
      <c r="M5510" s="10">
        <v>0.466355115175247</v>
      </c>
      <c r="N5510" s="10">
        <v>2.39049124717712</v>
      </c>
      <c r="O5510" s="10">
        <v>1.01872968673706</v>
      </c>
    </row>
    <row r="5511" spans="1:15">
      <c r="A5511" s="8">
        <v>2013</v>
      </c>
      <c r="B5511" s="8" t="s">
        <v>818</v>
      </c>
      <c r="C5511" s="8">
        <v>500000</v>
      </c>
      <c r="D5511" s="8" t="s">
        <v>21</v>
      </c>
      <c r="E5511" s="8" t="s">
        <v>818</v>
      </c>
      <c r="F5511" s="9">
        <v>13027.6</v>
      </c>
      <c r="G5511" s="9">
        <v>941.239990234375</v>
      </c>
      <c r="H5511" s="9">
        <v>5988.6201171875</v>
      </c>
      <c r="I5511" s="9">
        <v>6097.740234375</v>
      </c>
      <c r="J5511" s="10">
        <v>0.0722496882081032</v>
      </c>
      <c r="K5511" s="10">
        <v>0.459687143564224</v>
      </c>
      <c r="L5511" s="10">
        <v>0.468063205480576</v>
      </c>
      <c r="M5511" s="10">
        <v>0.468063205480576</v>
      </c>
      <c r="N5511" s="10">
        <v>2.39581370353699</v>
      </c>
      <c r="O5511" s="10">
        <v>1.01822125911713</v>
      </c>
    </row>
    <row r="5512" spans="1:15">
      <c r="A5512" s="8">
        <v>2014</v>
      </c>
      <c r="B5512" s="8" t="s">
        <v>818</v>
      </c>
      <c r="C5512" s="8">
        <v>500000</v>
      </c>
      <c r="D5512" s="8" t="s">
        <v>21</v>
      </c>
      <c r="E5512" s="8" t="s">
        <v>818</v>
      </c>
      <c r="F5512" s="9">
        <v>14623.78</v>
      </c>
      <c r="G5512" s="9">
        <v>990.75</v>
      </c>
      <c r="H5512" s="9">
        <v>6774.580078125</v>
      </c>
      <c r="I5512" s="9">
        <v>6858.4501953125</v>
      </c>
      <c r="J5512" s="10">
        <v>0.0677492395043373</v>
      </c>
      <c r="K5512" s="10">
        <v>0.463257789611816</v>
      </c>
      <c r="L5512" s="10">
        <v>0.468992978334427</v>
      </c>
      <c r="M5512" s="10">
        <v>0.468992978334427</v>
      </c>
      <c r="N5512" s="10">
        <v>2.40124368667603</v>
      </c>
      <c r="O5512" s="10">
        <v>1.01238012313843</v>
      </c>
    </row>
    <row r="5513" spans="1:15">
      <c r="A5513" s="8">
        <v>2015</v>
      </c>
      <c r="B5513" s="8" t="s">
        <v>818</v>
      </c>
      <c r="C5513" s="8">
        <v>500000</v>
      </c>
      <c r="D5513" s="8" t="s">
        <v>21</v>
      </c>
      <c r="E5513" s="8" t="s">
        <v>818</v>
      </c>
      <c r="F5513" s="9">
        <v>16040.54</v>
      </c>
      <c r="G5513" s="9">
        <v>1067.71997070312</v>
      </c>
      <c r="H5513" s="9">
        <v>7208.009765625</v>
      </c>
      <c r="I5513" s="9">
        <v>7764.81005859375</v>
      </c>
      <c r="J5513" s="10">
        <v>0.0665638446807861</v>
      </c>
      <c r="K5513" s="10">
        <v>0.44936203956604</v>
      </c>
      <c r="L5513" s="10">
        <v>0.484074115753174</v>
      </c>
      <c r="M5513" s="10">
        <v>0.484074115753174</v>
      </c>
      <c r="N5513" s="10">
        <v>2.41751027107239</v>
      </c>
      <c r="O5513" s="10">
        <v>1.07724738121033</v>
      </c>
    </row>
    <row r="5514" spans="1:15">
      <c r="A5514" s="8">
        <v>2016</v>
      </c>
      <c r="B5514" s="8" t="s">
        <v>818</v>
      </c>
      <c r="C5514" s="8">
        <v>500000</v>
      </c>
      <c r="D5514" s="8" t="s">
        <v>21</v>
      </c>
      <c r="E5514" s="8" t="s">
        <v>818</v>
      </c>
      <c r="F5514" s="9">
        <v>18023.04</v>
      </c>
      <c r="G5514" s="9">
        <v>1236.97998046875</v>
      </c>
      <c r="H5514" s="9">
        <v>7765.3798828125</v>
      </c>
      <c r="I5514" s="9">
        <v>9020.6796875</v>
      </c>
      <c r="J5514" s="10">
        <v>0.0686332583427429</v>
      </c>
      <c r="K5514" s="10">
        <v>0.430858492851257</v>
      </c>
      <c r="L5514" s="10">
        <v>0.500508248806</v>
      </c>
      <c r="M5514" s="10">
        <v>0.500508248806</v>
      </c>
      <c r="N5514" s="10">
        <v>2.43187499046326</v>
      </c>
      <c r="O5514" s="10">
        <v>1.16165339946747</v>
      </c>
    </row>
    <row r="5515" spans="1:15">
      <c r="A5515" s="8">
        <v>2017</v>
      </c>
      <c r="B5515" s="8" t="s">
        <v>818</v>
      </c>
      <c r="C5515" s="8">
        <v>500000</v>
      </c>
      <c r="D5515" s="8" t="s">
        <v>21</v>
      </c>
      <c r="E5515" s="8" t="s">
        <v>818</v>
      </c>
      <c r="F5515" s="9">
        <v>20066.29</v>
      </c>
      <c r="G5515" s="9">
        <v>1276.08996582031</v>
      </c>
      <c r="H5515" s="9">
        <v>8455.01953125</v>
      </c>
      <c r="I5515" s="9">
        <v>10335.1796875</v>
      </c>
      <c r="J5515" s="10">
        <v>0.063593715429306</v>
      </c>
      <c r="K5515" s="10">
        <v>0.421354383230209</v>
      </c>
      <c r="L5515" s="10">
        <v>0.51505184173584</v>
      </c>
      <c r="M5515" s="10">
        <v>0.51505184173584</v>
      </c>
      <c r="N5515" s="10">
        <v>2.45145797729492</v>
      </c>
      <c r="O5515" s="10">
        <v>1.22237205505371</v>
      </c>
    </row>
    <row r="5516" spans="1:15">
      <c r="A5516" s="8">
        <v>2018</v>
      </c>
      <c r="B5516" s="8" t="s">
        <v>818</v>
      </c>
      <c r="C5516" s="8">
        <v>500000</v>
      </c>
      <c r="D5516" s="8" t="s">
        <v>21</v>
      </c>
      <c r="E5516" s="8" t="s">
        <v>818</v>
      </c>
      <c r="F5516" s="9">
        <v>21588.8</v>
      </c>
      <c r="G5516" s="9">
        <v>1378.68005371094</v>
      </c>
      <c r="H5516" s="9">
        <v>8842.23046875</v>
      </c>
      <c r="I5516" s="9">
        <v>11367.8896484375</v>
      </c>
      <c r="J5516" s="10">
        <v>0.0638608932495117</v>
      </c>
      <c r="K5516" s="10">
        <v>0.409574896097183</v>
      </c>
      <c r="L5516" s="10">
        <v>0.526564240455627</v>
      </c>
      <c r="M5516" s="10">
        <v>0.526564240455627</v>
      </c>
      <c r="N5516" s="10">
        <v>2.46270346641541</v>
      </c>
      <c r="O5516" s="10">
        <v>1.28563594818115</v>
      </c>
    </row>
    <row r="5517" spans="1:15">
      <c r="A5517" s="8">
        <v>2019</v>
      </c>
      <c r="B5517" s="8" t="s">
        <v>818</v>
      </c>
      <c r="C5517" s="8">
        <v>500000</v>
      </c>
      <c r="D5517" s="8" t="s">
        <v>21</v>
      </c>
      <c r="E5517" s="8" t="s">
        <v>818</v>
      </c>
      <c r="F5517" s="9">
        <v>23605.77</v>
      </c>
      <c r="G5517" s="9">
        <v>1551.42004394531</v>
      </c>
      <c r="H5517" s="9">
        <v>9496.83984375</v>
      </c>
      <c r="I5517" s="9">
        <v>12557.509765625</v>
      </c>
      <c r="J5517" s="10">
        <v>0.0657220706343651</v>
      </c>
      <c r="K5517" s="10">
        <v>0.402310103178024</v>
      </c>
      <c r="L5517" s="10">
        <v>0.53196781873703</v>
      </c>
      <c r="M5517" s="10">
        <v>0.53196781873703</v>
      </c>
      <c r="N5517" s="10">
        <v>2.46624565124512</v>
      </c>
      <c r="O5517" s="10">
        <v>1.32228302955627</v>
      </c>
    </row>
    <row r="5518" spans="1:15">
      <c r="A5518" s="8">
        <v>2020</v>
      </c>
      <c r="B5518" s="8" t="s">
        <v>818</v>
      </c>
      <c r="C5518" s="8">
        <v>500000</v>
      </c>
      <c r="D5518" s="8" t="s">
        <v>21</v>
      </c>
      <c r="E5518" s="8" t="s">
        <v>818</v>
      </c>
      <c r="F5518" s="9">
        <v>25002.79</v>
      </c>
      <c r="G5518" s="9">
        <v>1803.32995605469</v>
      </c>
      <c r="H5518" s="9">
        <v>9992.2099609375</v>
      </c>
      <c r="I5518" s="9">
        <v>13207.25</v>
      </c>
      <c r="J5518" s="10">
        <v>0.0721251517534256</v>
      </c>
      <c r="K5518" s="10">
        <v>0.399643808603287</v>
      </c>
      <c r="L5518" s="10">
        <v>0.528231024742126</v>
      </c>
      <c r="M5518" s="10">
        <v>0.528231024742126</v>
      </c>
      <c r="N5518" s="10">
        <v>2.45610594749451</v>
      </c>
      <c r="O5518" s="10">
        <v>1.32175469398499</v>
      </c>
    </row>
    <row r="5519" spans="1:15">
      <c r="A5519" s="8">
        <v>2021</v>
      </c>
      <c r="B5519" s="8" t="s">
        <v>818</v>
      </c>
      <c r="C5519" s="8">
        <v>500000</v>
      </c>
      <c r="D5519" s="8" t="s">
        <v>21</v>
      </c>
      <c r="E5519" s="8" t="s">
        <v>818</v>
      </c>
      <c r="F5519" s="9">
        <v>27894.02</v>
      </c>
      <c r="G5519" s="9">
        <v>1921.8966</v>
      </c>
      <c r="H5519" s="9">
        <v>11185.494</v>
      </c>
      <c r="I5519" s="9">
        <v>14786.6094</v>
      </c>
      <c r="J5519" s="10">
        <v>0.0688999505987305</v>
      </c>
      <c r="K5519" s="10">
        <v>0.400999712483177</v>
      </c>
      <c r="L5519" s="10">
        <v>0.530099619918534</v>
      </c>
      <c r="M5519" s="10">
        <v>0.530099619918534</v>
      </c>
      <c r="N5519" s="10">
        <v>2.46119823532069</v>
      </c>
      <c r="O5519" s="10">
        <v>1.32194513715711</v>
      </c>
    </row>
    <row r="5520" spans="1:15">
      <c r="A5520" s="8">
        <v>2022</v>
      </c>
      <c r="B5520" s="8" t="s">
        <v>818</v>
      </c>
      <c r="C5520" s="8">
        <v>500000</v>
      </c>
      <c r="D5520" s="8" t="s">
        <v>21</v>
      </c>
      <c r="E5520" s="8" t="s">
        <v>818</v>
      </c>
      <c r="F5520" s="9">
        <v>29129.03</v>
      </c>
      <c r="G5520" s="9">
        <v>2012.05</v>
      </c>
      <c r="H5520" s="9">
        <v>11693.86</v>
      </c>
      <c r="I5520" s="9">
        <v>15423.12</v>
      </c>
      <c r="J5520" s="10">
        <v>0.069073704136389</v>
      </c>
      <c r="K5520" s="10">
        <v>0.401450374420295</v>
      </c>
      <c r="L5520" s="10">
        <v>0.529475921443316</v>
      </c>
      <c r="M5520" s="10">
        <v>0.529475921443316</v>
      </c>
      <c r="N5520" s="10">
        <v>2.46040221730693</v>
      </c>
      <c r="O5520" s="10">
        <v>1.31890752925039</v>
      </c>
    </row>
    <row r="5521" spans="1:15">
      <c r="A5521" s="1">
        <v>2023</v>
      </c>
      <c r="B5521" s="1" t="s">
        <v>818</v>
      </c>
      <c r="C5521" s="1">
        <v>500000</v>
      </c>
      <c r="D5521" s="1" t="s">
        <v>21</v>
      </c>
      <c r="E5521" s="1" t="s">
        <v>818</v>
      </c>
      <c r="F5521" s="14" t="s">
        <v>819</v>
      </c>
      <c r="G5521" s="14">
        <v>2074.7</v>
      </c>
      <c r="H5521" s="14" t="s">
        <v>820</v>
      </c>
      <c r="I5521" s="14">
        <v>16372</v>
      </c>
      <c r="J5521" s="18">
        <f>G5521/F5521</f>
        <v>0.0688222136490701</v>
      </c>
      <c r="K5521" s="18">
        <f>H5521/F5521</f>
        <v>0.388084040922464</v>
      </c>
      <c r="L5521" s="18">
        <f>I5521/F5521</f>
        <v>0.543094077149745</v>
      </c>
      <c r="M5521" s="18">
        <f>I5521/F5521</f>
        <v>0.543094077149745</v>
      </c>
      <c r="N5521" s="18">
        <f>J5521*1+K5521*2+L5521*3</f>
        <v>2.47427252694323</v>
      </c>
      <c r="O5521" s="18">
        <f>I5521/H5521</f>
        <v>1.39942388730757</v>
      </c>
    </row>
    <row r="5522" spans="1:15">
      <c r="A5522" s="8">
        <v>2000</v>
      </c>
      <c r="B5522" s="8" t="s">
        <v>821</v>
      </c>
      <c r="C5522" s="8">
        <v>510100</v>
      </c>
      <c r="D5522" s="8" t="s">
        <v>140</v>
      </c>
      <c r="E5522" s="8" t="s">
        <v>822</v>
      </c>
      <c r="F5522" s="9">
        <v>1312.99</v>
      </c>
      <c r="G5522" s="9">
        <v>125.559997558594</v>
      </c>
      <c r="H5522" s="9">
        <v>587</v>
      </c>
      <c r="I5522" s="9">
        <v>600.429992675781</v>
      </c>
      <c r="J5522" s="10">
        <v>0.095629058778286</v>
      </c>
      <c r="K5522" s="10">
        <v>0.447071194648743</v>
      </c>
      <c r="L5522" s="10">
        <v>0.457299739122391</v>
      </c>
      <c r="M5522" s="10">
        <v>0.457299739122391</v>
      </c>
      <c r="N5522" s="10">
        <v>2.36167073249817</v>
      </c>
      <c r="O5522" s="10">
        <v>1.02287900447845</v>
      </c>
    </row>
    <row r="5523" spans="1:15">
      <c r="A5523" s="8">
        <v>2001</v>
      </c>
      <c r="B5523" s="8" t="s">
        <v>821</v>
      </c>
      <c r="C5523" s="8">
        <v>510100</v>
      </c>
      <c r="D5523" s="8" t="s">
        <v>140</v>
      </c>
      <c r="E5523" s="8" t="s">
        <v>822</v>
      </c>
      <c r="F5523" s="9">
        <v>1492.04</v>
      </c>
      <c r="G5523" s="9">
        <v>131.740005493164</v>
      </c>
      <c r="H5523" s="9">
        <v>676.150024414063</v>
      </c>
      <c r="I5523" s="9">
        <v>684.150024414063</v>
      </c>
      <c r="J5523" s="10">
        <v>0.0882952213287354</v>
      </c>
      <c r="K5523" s="10">
        <v>0.453171521425247</v>
      </c>
      <c r="L5523" s="10">
        <v>0.45853328704834</v>
      </c>
      <c r="M5523" s="10">
        <v>0.45853328704834</v>
      </c>
      <c r="N5523" s="10">
        <v>2.3702380657196</v>
      </c>
      <c r="O5523" s="10">
        <v>1.0118316411972</v>
      </c>
    </row>
    <row r="5524" spans="1:15">
      <c r="A5524" s="8">
        <v>2002</v>
      </c>
      <c r="B5524" s="8" t="s">
        <v>821</v>
      </c>
      <c r="C5524" s="8">
        <v>510100</v>
      </c>
      <c r="D5524" s="8" t="s">
        <v>140</v>
      </c>
      <c r="E5524" s="8" t="s">
        <v>822</v>
      </c>
      <c r="F5524" s="9">
        <v>1667.1</v>
      </c>
      <c r="G5524" s="9">
        <v>140.080001831055</v>
      </c>
      <c r="H5524" s="9">
        <v>758.780029296875</v>
      </c>
      <c r="I5524" s="9">
        <v>768.239990234375</v>
      </c>
      <c r="J5524" s="10">
        <v>0.0840261578559875</v>
      </c>
      <c r="K5524" s="10">
        <v>0.455149680376053</v>
      </c>
      <c r="L5524" s="10">
        <v>0.460824191570282</v>
      </c>
      <c r="M5524" s="10">
        <v>0.460824191570282</v>
      </c>
      <c r="N5524" s="10">
        <v>2.37679815292358</v>
      </c>
      <c r="O5524" s="10">
        <v>1.01246738433838</v>
      </c>
    </row>
    <row r="5525" spans="1:15">
      <c r="A5525" s="8">
        <v>2003</v>
      </c>
      <c r="B5525" s="8" t="s">
        <v>821</v>
      </c>
      <c r="C5525" s="8">
        <v>510100</v>
      </c>
      <c r="D5525" s="8" t="s">
        <v>140</v>
      </c>
      <c r="E5525" s="8" t="s">
        <v>822</v>
      </c>
      <c r="F5525" s="9">
        <v>1870.89</v>
      </c>
      <c r="G5525" s="9">
        <v>149.570007324219</v>
      </c>
      <c r="H5525" s="9">
        <v>859.049987792969</v>
      </c>
      <c r="I5525" s="9">
        <v>862.27001953125</v>
      </c>
      <c r="J5525" s="10">
        <v>0.0799459144473076</v>
      </c>
      <c r="K5525" s="10">
        <v>0.459166496992111</v>
      </c>
      <c r="L5525" s="10">
        <v>0.460887610912323</v>
      </c>
      <c r="M5525" s="10">
        <v>0.460887610912323</v>
      </c>
      <c r="N5525" s="10">
        <v>2.38094162940979</v>
      </c>
      <c r="O5525" s="10">
        <v>1.00374841690063</v>
      </c>
    </row>
    <row r="5526" spans="1:15">
      <c r="A5526" s="8">
        <v>2004</v>
      </c>
      <c r="B5526" s="8" t="s">
        <v>821</v>
      </c>
      <c r="C5526" s="8">
        <v>510100</v>
      </c>
      <c r="D5526" s="8" t="s">
        <v>140</v>
      </c>
      <c r="E5526" s="8" t="s">
        <v>822</v>
      </c>
      <c r="F5526" s="9">
        <v>2185.73</v>
      </c>
      <c r="G5526" s="9">
        <v>168.009994506836</v>
      </c>
      <c r="H5526" s="9">
        <v>1021.98999023438</v>
      </c>
      <c r="I5526" s="9">
        <v>995.72998046875</v>
      </c>
      <c r="J5526" s="10">
        <v>0.0768667683005333</v>
      </c>
      <c r="K5526" s="10">
        <v>0.467573761940002</v>
      </c>
      <c r="L5526" s="10">
        <v>0.455559462308884</v>
      </c>
      <c r="M5526" s="10">
        <v>0.455559462308884</v>
      </c>
      <c r="N5526" s="10">
        <v>2.37869262695312</v>
      </c>
      <c r="O5526" s="10">
        <v>0.974305033683777</v>
      </c>
    </row>
    <row r="5527" spans="1:15">
      <c r="A5527" s="8">
        <v>2005</v>
      </c>
      <c r="B5527" s="8" t="s">
        <v>821</v>
      </c>
      <c r="C5527" s="8">
        <v>510100</v>
      </c>
      <c r="D5527" s="8" t="s">
        <v>140</v>
      </c>
      <c r="E5527" s="8" t="s">
        <v>822</v>
      </c>
      <c r="F5527" s="9">
        <v>2370.77</v>
      </c>
      <c r="G5527" s="9">
        <v>182.050003051758</v>
      </c>
      <c r="H5527" s="9">
        <v>1006.51000976563</v>
      </c>
      <c r="I5527" s="9">
        <v>1182.2099609375</v>
      </c>
      <c r="J5527" s="10">
        <v>0.0767894014716148</v>
      </c>
      <c r="K5527" s="10">
        <v>0.424549847841263</v>
      </c>
      <c r="L5527" s="10">
        <v>0.498660743236542</v>
      </c>
      <c r="M5527" s="10">
        <v>0.498660743236542</v>
      </c>
      <c r="N5527" s="10">
        <v>2.42187142372131</v>
      </c>
      <c r="O5527" s="10">
        <v>1.17456352710724</v>
      </c>
    </row>
    <row r="5528" spans="1:15">
      <c r="A5528" s="8">
        <v>2006</v>
      </c>
      <c r="B5528" s="8" t="s">
        <v>821</v>
      </c>
      <c r="C5528" s="8">
        <v>510100</v>
      </c>
      <c r="D5528" s="8" t="s">
        <v>140</v>
      </c>
      <c r="E5528" s="8" t="s">
        <v>822</v>
      </c>
      <c r="F5528" s="9">
        <v>2750.48</v>
      </c>
      <c r="G5528" s="9">
        <v>195.130004882812</v>
      </c>
      <c r="H5528" s="9">
        <v>1211.60998535156</v>
      </c>
      <c r="I5528" s="9">
        <v>1343.73999023437</v>
      </c>
      <c r="J5528" s="10">
        <v>0.0709439814090729</v>
      </c>
      <c r="K5528" s="10">
        <v>0.44050857424736</v>
      </c>
      <c r="L5528" s="10">
        <v>0.488547444343567</v>
      </c>
      <c r="M5528" s="10">
        <v>0.488547444343567</v>
      </c>
      <c r="N5528" s="10">
        <v>2.41760349273682</v>
      </c>
      <c r="O5528" s="10">
        <v>1.1090532541275</v>
      </c>
    </row>
    <row r="5529" spans="1:15">
      <c r="A5529" s="8">
        <v>2007</v>
      </c>
      <c r="B5529" s="8" t="s">
        <v>821</v>
      </c>
      <c r="C5529" s="8">
        <v>510100</v>
      </c>
      <c r="D5529" s="8" t="s">
        <v>140</v>
      </c>
      <c r="E5529" s="8" t="s">
        <v>822</v>
      </c>
      <c r="F5529" s="9">
        <v>3324.17</v>
      </c>
      <c r="G5529" s="9">
        <v>235.100006103516</v>
      </c>
      <c r="H5529" s="9">
        <v>1504.02001953125</v>
      </c>
      <c r="I5529" s="9">
        <v>1585.05004882812</v>
      </c>
      <c r="J5529" s="10">
        <v>0.0707244202494621</v>
      </c>
      <c r="K5529" s="10">
        <v>0.452449798583984</v>
      </c>
      <c r="L5529" s="10">
        <v>0.476825803518295</v>
      </c>
      <c r="M5529" s="10">
        <v>0.476825803518295</v>
      </c>
      <c r="N5529" s="10">
        <v>2.40610146522522</v>
      </c>
      <c r="O5529" s="10">
        <v>1.05387568473816</v>
      </c>
    </row>
    <row r="5530" spans="1:15">
      <c r="A5530" s="8">
        <v>2008</v>
      </c>
      <c r="B5530" s="8" t="s">
        <v>821</v>
      </c>
      <c r="C5530" s="8">
        <v>510100</v>
      </c>
      <c r="D5530" s="8" t="s">
        <v>140</v>
      </c>
      <c r="E5530" s="8" t="s">
        <v>822</v>
      </c>
      <c r="F5530" s="9">
        <v>3900.99</v>
      </c>
      <c r="G5530" s="9">
        <v>270.149993896484</v>
      </c>
      <c r="H5530" s="9">
        <v>1816.66003417969</v>
      </c>
      <c r="I5530" s="9">
        <v>1814.17004394531</v>
      </c>
      <c r="J5530" s="10">
        <v>0.069251649081707</v>
      </c>
      <c r="K5530" s="10">
        <v>0.465692043304443</v>
      </c>
      <c r="L5530" s="10">
        <v>0.465053766965866</v>
      </c>
      <c r="M5530" s="10">
        <v>0.465053766965866</v>
      </c>
      <c r="N5530" s="10">
        <v>2.39579701423645</v>
      </c>
      <c r="O5530" s="10">
        <v>0.998629331588745</v>
      </c>
    </row>
    <row r="5531" spans="1:15">
      <c r="A5531" s="8">
        <v>2009</v>
      </c>
      <c r="B5531" s="8" t="s">
        <v>821</v>
      </c>
      <c r="C5531" s="8">
        <v>510100</v>
      </c>
      <c r="D5531" s="8" t="s">
        <v>140</v>
      </c>
      <c r="E5531" s="8" t="s">
        <v>822</v>
      </c>
      <c r="F5531" s="9">
        <v>4502.6</v>
      </c>
      <c r="G5531" s="9">
        <v>267.769989013672</v>
      </c>
      <c r="H5531" s="9">
        <v>2001.80004882812</v>
      </c>
      <c r="I5531" s="9">
        <v>2233.03002929688</v>
      </c>
      <c r="J5531" s="10">
        <v>0.0594700798392296</v>
      </c>
      <c r="K5531" s="10">
        <v>0.444587588310242</v>
      </c>
      <c r="L5531" s="10">
        <v>0.495942354202271</v>
      </c>
      <c r="M5531" s="10">
        <v>0.495942354202271</v>
      </c>
      <c r="N5531" s="10">
        <v>2.43647241592407</v>
      </c>
      <c r="O5531" s="10">
        <v>1.11551105976105</v>
      </c>
    </row>
    <row r="5532" spans="1:15">
      <c r="A5532" s="8">
        <v>2010</v>
      </c>
      <c r="B5532" s="8" t="s">
        <v>821</v>
      </c>
      <c r="C5532" s="8">
        <v>510100</v>
      </c>
      <c r="D5532" s="8" t="s">
        <v>140</v>
      </c>
      <c r="E5532" s="8" t="s">
        <v>822</v>
      </c>
      <c r="F5532" s="9">
        <v>5551.33</v>
      </c>
      <c r="G5532" s="9">
        <v>285.089996337891</v>
      </c>
      <c r="H5532" s="9">
        <v>2480.89990234375</v>
      </c>
      <c r="I5532" s="9">
        <v>2785.34008789063</v>
      </c>
      <c r="J5532" s="10">
        <v>0.0513552613556385</v>
      </c>
      <c r="K5532" s="10">
        <v>0.446901887655258</v>
      </c>
      <c r="L5532" s="10">
        <v>0.501742839813232</v>
      </c>
      <c r="M5532" s="10">
        <v>0.501742839813232</v>
      </c>
      <c r="N5532" s="10">
        <v>2.45038747787476</v>
      </c>
      <c r="O5532" s="10">
        <v>1.12271356582642</v>
      </c>
    </row>
    <row r="5533" spans="1:15">
      <c r="A5533" s="8">
        <v>2011</v>
      </c>
      <c r="B5533" s="8" t="s">
        <v>821</v>
      </c>
      <c r="C5533" s="8">
        <v>510100</v>
      </c>
      <c r="D5533" s="8" t="s">
        <v>140</v>
      </c>
      <c r="E5533" s="8" t="s">
        <v>822</v>
      </c>
      <c r="F5533" s="9">
        <v>6950.58</v>
      </c>
      <c r="G5533" s="9">
        <v>327.339996337891</v>
      </c>
      <c r="H5533" s="9">
        <v>3143.82006835938</v>
      </c>
      <c r="I5533" s="9">
        <v>3479.419921875</v>
      </c>
      <c r="J5533" s="10">
        <v>0.047095350921154</v>
      </c>
      <c r="K5533" s="10">
        <v>0.452310472726822</v>
      </c>
      <c r="L5533" s="10">
        <v>0.500594198703766</v>
      </c>
      <c r="M5533" s="10">
        <v>0.500594198703766</v>
      </c>
      <c r="N5533" s="10">
        <v>2.45349884033203</v>
      </c>
      <c r="O5533" s="10">
        <v>1.10674905776978</v>
      </c>
    </row>
    <row r="5534" spans="1:15">
      <c r="A5534" s="8">
        <v>2012</v>
      </c>
      <c r="B5534" s="8" t="s">
        <v>821</v>
      </c>
      <c r="C5534" s="8">
        <v>510100</v>
      </c>
      <c r="D5534" s="8" t="s">
        <v>140</v>
      </c>
      <c r="E5534" s="8" t="s">
        <v>822</v>
      </c>
      <c r="F5534" s="9">
        <v>8138.94</v>
      </c>
      <c r="G5534" s="9">
        <v>348.100006103516</v>
      </c>
      <c r="H5534" s="9">
        <v>3765.6201171875</v>
      </c>
      <c r="I5534" s="9">
        <v>4025.21997070313</v>
      </c>
      <c r="J5534" s="10">
        <v>0.0427696965634823</v>
      </c>
      <c r="K5534" s="10">
        <v>0.462667137384415</v>
      </c>
      <c r="L5534" s="10">
        <v>0.494563162326813</v>
      </c>
      <c r="M5534" s="10">
        <v>0.494563162326813</v>
      </c>
      <c r="N5534" s="10">
        <v>2.45179343223572</v>
      </c>
      <c r="O5534" s="10">
        <v>1.06893944740295</v>
      </c>
    </row>
    <row r="5535" spans="1:15">
      <c r="A5535" s="8">
        <v>2013</v>
      </c>
      <c r="B5535" s="8" t="s">
        <v>821</v>
      </c>
      <c r="C5535" s="8">
        <v>510100</v>
      </c>
      <c r="D5535" s="8" t="s">
        <v>140</v>
      </c>
      <c r="E5535" s="8" t="s">
        <v>822</v>
      </c>
      <c r="F5535" s="9">
        <v>9108.89</v>
      </c>
      <c r="G5535" s="9">
        <v>353.170013427734</v>
      </c>
      <c r="H5535" s="9">
        <v>4181.490234375</v>
      </c>
      <c r="I5535" s="9">
        <v>4574.22998046875</v>
      </c>
      <c r="J5535" s="10">
        <v>0.0387720130383968</v>
      </c>
      <c r="K5535" s="10">
        <v>0.459055960178375</v>
      </c>
      <c r="L5535" s="10">
        <v>0.50217205286026</v>
      </c>
      <c r="M5535" s="10">
        <v>0.50217205286026</v>
      </c>
      <c r="N5535" s="10">
        <v>2.46340012550354</v>
      </c>
      <c r="O5535" s="10">
        <v>1.0939234495163</v>
      </c>
    </row>
    <row r="5536" spans="1:15">
      <c r="A5536" s="8">
        <v>2014</v>
      </c>
      <c r="B5536" s="8" t="s">
        <v>821</v>
      </c>
      <c r="C5536" s="8">
        <v>510100</v>
      </c>
      <c r="D5536" s="8" t="s">
        <v>140</v>
      </c>
      <c r="E5536" s="8" t="s">
        <v>822</v>
      </c>
      <c r="F5536" s="9">
        <v>10056.59</v>
      </c>
      <c r="G5536" s="9">
        <v>357.070007324219</v>
      </c>
      <c r="H5536" s="9">
        <v>4508.52978515625</v>
      </c>
      <c r="I5536" s="9">
        <v>5190.990234375</v>
      </c>
      <c r="J5536" s="10">
        <v>0.0355060733854771</v>
      </c>
      <c r="K5536" s="10">
        <v>0.44831594824791</v>
      </c>
      <c r="L5536" s="10">
        <v>0.516177952289581</v>
      </c>
      <c r="M5536" s="10">
        <v>0.516177952289581</v>
      </c>
      <c r="N5536" s="10">
        <v>2.48067188262939</v>
      </c>
      <c r="O5536" s="10">
        <v>1.15137100219727</v>
      </c>
    </row>
    <row r="5537" spans="1:15">
      <c r="A5537" s="8">
        <v>2015</v>
      </c>
      <c r="B5537" s="8" t="s">
        <v>821</v>
      </c>
      <c r="C5537" s="8">
        <v>510100</v>
      </c>
      <c r="D5537" s="8" t="s">
        <v>140</v>
      </c>
      <c r="E5537" s="8" t="s">
        <v>822</v>
      </c>
      <c r="F5537" s="9">
        <v>10801.16</v>
      </c>
      <c r="G5537" s="9">
        <v>373.149993896484</v>
      </c>
      <c r="H5537" s="9">
        <v>4723.490234375</v>
      </c>
      <c r="I5537" s="9">
        <v>5704.52001953125</v>
      </c>
      <c r="J5537" s="10">
        <v>0.0345472134649754</v>
      </c>
      <c r="K5537" s="10">
        <v>0.437313228845596</v>
      </c>
      <c r="L5537" s="10">
        <v>0.528139591217041</v>
      </c>
      <c r="M5537" s="10">
        <v>0.528139591217041</v>
      </c>
      <c r="N5537" s="10">
        <v>2.49359250068665</v>
      </c>
      <c r="O5537" s="10">
        <v>1.20769166946411</v>
      </c>
    </row>
    <row r="5538" spans="1:15">
      <c r="A5538" s="8">
        <v>2016</v>
      </c>
      <c r="B5538" s="8" t="s">
        <v>821</v>
      </c>
      <c r="C5538" s="8">
        <v>510100</v>
      </c>
      <c r="D5538" s="8" t="s">
        <v>140</v>
      </c>
      <c r="E5538" s="8" t="s">
        <v>822</v>
      </c>
      <c r="F5538" s="9">
        <v>12170.23</v>
      </c>
      <c r="G5538" s="9">
        <v>474.940002441406</v>
      </c>
      <c r="H5538" s="9">
        <v>5201.990234375</v>
      </c>
      <c r="I5538" s="9">
        <v>6493.2998046875</v>
      </c>
      <c r="J5538" s="10">
        <v>0.0390247367322445</v>
      </c>
      <c r="K5538" s="10">
        <v>0.427435666322708</v>
      </c>
      <c r="L5538" s="10">
        <v>0.533539593219757</v>
      </c>
      <c r="M5538" s="10">
        <v>0.533539593219757</v>
      </c>
      <c r="N5538" s="10">
        <v>2.49451494216919</v>
      </c>
      <c r="O5538" s="10">
        <v>1.24823379516602</v>
      </c>
    </row>
    <row r="5539" spans="1:15">
      <c r="A5539" s="8">
        <v>2017</v>
      </c>
      <c r="B5539" s="8" t="s">
        <v>821</v>
      </c>
      <c r="C5539" s="8">
        <v>510100</v>
      </c>
      <c r="D5539" s="8" t="s">
        <v>140</v>
      </c>
      <c r="E5539" s="8" t="s">
        <v>822</v>
      </c>
      <c r="F5539" s="9">
        <v>13889.39</v>
      </c>
      <c r="G5539" s="9">
        <v>500.869995117188</v>
      </c>
      <c r="H5539" s="9">
        <v>5998.18994140625</v>
      </c>
      <c r="I5539" s="9">
        <v>7390.330078125</v>
      </c>
      <c r="J5539" s="10">
        <v>0.0360613390803337</v>
      </c>
      <c r="K5539" s="10">
        <v>0.431854099035263</v>
      </c>
      <c r="L5539" s="10">
        <v>0.532084584236145</v>
      </c>
      <c r="M5539" s="10">
        <v>0.532084584236145</v>
      </c>
      <c r="N5539" s="10">
        <v>2.49602317810059</v>
      </c>
      <c r="O5539" s="10">
        <v>1.232093334198</v>
      </c>
    </row>
    <row r="5540" spans="1:15">
      <c r="A5540" s="8">
        <v>2018</v>
      </c>
      <c r="B5540" s="8" t="s">
        <v>821</v>
      </c>
      <c r="C5540" s="8">
        <v>510100</v>
      </c>
      <c r="D5540" s="8" t="s">
        <v>140</v>
      </c>
      <c r="E5540" s="8" t="s">
        <v>822</v>
      </c>
      <c r="F5540" s="9">
        <v>15342.77</v>
      </c>
      <c r="G5540" s="9">
        <v>522.590026855469</v>
      </c>
      <c r="H5540" s="9">
        <v>6516.18994140625</v>
      </c>
      <c r="I5540" s="9">
        <v>8303.990234375</v>
      </c>
      <c r="J5540" s="10">
        <v>0.0340609960258007</v>
      </c>
      <c r="K5540" s="10">
        <v>0.424707531929016</v>
      </c>
      <c r="L5540" s="10">
        <v>0.541231513023376</v>
      </c>
      <c r="M5540" s="10">
        <v>0.541231513023376</v>
      </c>
      <c r="N5540" s="10">
        <v>2.50717067718506</v>
      </c>
      <c r="O5540" s="10">
        <v>1.27436280250549</v>
      </c>
    </row>
    <row r="5541" spans="1:15">
      <c r="A5541" s="8">
        <v>2019</v>
      </c>
      <c r="B5541" s="8" t="s">
        <v>821</v>
      </c>
      <c r="C5541" s="8">
        <v>510100</v>
      </c>
      <c r="D5541" s="8" t="s">
        <v>140</v>
      </c>
      <c r="E5541" s="8" t="s">
        <v>822</v>
      </c>
      <c r="F5541" s="9">
        <v>17012.65</v>
      </c>
      <c r="G5541" s="9">
        <v>612.179992675781</v>
      </c>
      <c r="H5541" s="9">
        <v>5244.6201171875</v>
      </c>
      <c r="I5541" s="9">
        <v>11155.849609375</v>
      </c>
      <c r="J5541" s="10">
        <v>0.0359838120639324</v>
      </c>
      <c r="K5541" s="10">
        <v>0.308277666568756</v>
      </c>
      <c r="L5541" s="10">
        <v>0.655738472938538</v>
      </c>
      <c r="M5541" s="10">
        <v>0.655738472938538</v>
      </c>
      <c r="N5541" s="10">
        <v>2.61975455284119</v>
      </c>
      <c r="O5541" s="10">
        <v>2.12710356712341</v>
      </c>
    </row>
    <row r="5542" spans="1:15">
      <c r="A5542" s="8">
        <v>2020</v>
      </c>
      <c r="B5542" s="8" t="s">
        <v>821</v>
      </c>
      <c r="C5542" s="8">
        <v>510100</v>
      </c>
      <c r="D5542" s="8" t="s">
        <v>140</v>
      </c>
      <c r="E5542" s="8" t="s">
        <v>822</v>
      </c>
      <c r="F5542" s="9">
        <v>17716.67</v>
      </c>
      <c r="G5542" s="9">
        <v>655.169982910156</v>
      </c>
      <c r="H5542" s="9">
        <v>5418.5</v>
      </c>
      <c r="I5542" s="9">
        <v>11643</v>
      </c>
      <c r="J5542" s="10">
        <v>0.0369804240763187</v>
      </c>
      <c r="K5542" s="10">
        <v>0.305841892957687</v>
      </c>
      <c r="L5542" s="10">
        <v>0.657177686691284</v>
      </c>
      <c r="M5542" s="10">
        <v>0.657177686691284</v>
      </c>
      <c r="N5542" s="10">
        <v>2.62019729614258</v>
      </c>
      <c r="O5542" s="10">
        <v>2.14874958992004</v>
      </c>
    </row>
    <row r="5543" spans="1:15">
      <c r="A5543" s="8">
        <v>2021</v>
      </c>
      <c r="B5543" s="8" t="s">
        <v>821</v>
      </c>
      <c r="C5543" s="8">
        <v>510100</v>
      </c>
      <c r="D5543" s="8" t="s">
        <v>140</v>
      </c>
      <c r="E5543" s="8" t="s">
        <v>822</v>
      </c>
      <c r="F5543" s="9">
        <v>19917</v>
      </c>
      <c r="G5543" s="9">
        <v>583</v>
      </c>
      <c r="H5543" s="9">
        <v>6114.3428</v>
      </c>
      <c r="I5543" s="9">
        <v>13220</v>
      </c>
      <c r="J5543" s="10">
        <v>0.0292714766280062</v>
      </c>
      <c r="K5543" s="10">
        <v>0.306991153286137</v>
      </c>
      <c r="L5543" s="10">
        <v>0.66375458151328</v>
      </c>
      <c r="M5543" s="10">
        <v>0.66375458151328</v>
      </c>
      <c r="N5543" s="10">
        <v>2.63451752774012</v>
      </c>
      <c r="O5543" s="10">
        <v>2.16212934610078</v>
      </c>
    </row>
    <row r="5544" spans="1:15">
      <c r="A5544" s="8">
        <v>2022</v>
      </c>
      <c r="B5544" s="8" t="s">
        <v>821</v>
      </c>
      <c r="C5544" s="8">
        <v>510100</v>
      </c>
      <c r="D5544" s="8" t="s">
        <v>140</v>
      </c>
      <c r="E5544" s="8" t="s">
        <v>822</v>
      </c>
      <c r="F5544" s="9">
        <v>20818</v>
      </c>
      <c r="G5544" s="9">
        <v>588</v>
      </c>
      <c r="H5544" s="9">
        <v>6404</v>
      </c>
      <c r="I5544" s="9">
        <v>13825</v>
      </c>
      <c r="J5544" s="10">
        <v>0.0282447881640888</v>
      </c>
      <c r="K5544" s="10">
        <v>0.307618407147661</v>
      </c>
      <c r="L5544" s="10">
        <v>0.66408876933423</v>
      </c>
      <c r="M5544" s="10">
        <v>0.66408876933423</v>
      </c>
      <c r="N5544" s="10">
        <v>2.6357479104621</v>
      </c>
      <c r="O5544" s="10">
        <v>2.15880699562773</v>
      </c>
    </row>
    <row r="5545" spans="1:15">
      <c r="A5545" s="1">
        <v>2023</v>
      </c>
      <c r="B5545" s="1" t="s">
        <v>821</v>
      </c>
      <c r="C5545" s="1">
        <v>510100</v>
      </c>
      <c r="D5545" s="1" t="s">
        <v>140</v>
      </c>
      <c r="E5545" s="1" t="s">
        <v>822</v>
      </c>
      <c r="F5545" s="14" t="s">
        <v>823</v>
      </c>
      <c r="G5545" s="14">
        <v>594.9</v>
      </c>
      <c r="H5545" s="14" t="s">
        <v>824</v>
      </c>
      <c r="I5545" s="14">
        <v>15109</v>
      </c>
      <c r="J5545" s="18">
        <f>G5545/F5545</f>
        <v>0.0269494036159042</v>
      </c>
      <c r="K5545" s="18">
        <f>H5545/F5545</f>
        <v>0.288606413677196</v>
      </c>
      <c r="L5545" s="18">
        <f>I5545/F5545</f>
        <v>0.684448712779789</v>
      </c>
      <c r="M5545" s="18">
        <f>I5545/F5545</f>
        <v>0.684448712779789</v>
      </c>
      <c r="N5545" s="18">
        <f>J5545*1+K5545*2+L5545*3</f>
        <v>2.65750836930966</v>
      </c>
      <c r="O5545" s="18">
        <f>I5545/H5545</f>
        <v>2.37156445714106</v>
      </c>
    </row>
    <row r="5546" spans="1:15">
      <c r="A5546" s="8">
        <v>2000</v>
      </c>
      <c r="B5546" s="8" t="s">
        <v>825</v>
      </c>
      <c r="C5546" s="8">
        <v>510300</v>
      </c>
      <c r="D5546" s="8" t="s">
        <v>27</v>
      </c>
      <c r="E5546" s="8" t="s">
        <v>822</v>
      </c>
      <c r="F5546" s="9">
        <v>151.96</v>
      </c>
      <c r="G5546" s="9">
        <v>32.4199981689453</v>
      </c>
      <c r="H5546" s="9">
        <v>68.4499969482422</v>
      </c>
      <c r="I5546" s="9">
        <v>51.0900001525879</v>
      </c>
      <c r="J5546" s="10">
        <v>0.213345602154732</v>
      </c>
      <c r="K5546" s="10">
        <v>0.450447469949722</v>
      </c>
      <c r="L5546" s="10">
        <v>0.336206883192062</v>
      </c>
      <c r="M5546" s="10">
        <v>0.336206883192062</v>
      </c>
      <c r="N5546" s="10">
        <v>2.12286114692688</v>
      </c>
      <c r="O5546" s="10">
        <v>0.746384263038635</v>
      </c>
    </row>
    <row r="5547" spans="1:15">
      <c r="A5547" s="8">
        <v>2001</v>
      </c>
      <c r="B5547" s="8" t="s">
        <v>825</v>
      </c>
      <c r="C5547" s="8">
        <v>510300</v>
      </c>
      <c r="D5547" s="8" t="s">
        <v>27</v>
      </c>
      <c r="E5547" s="8" t="s">
        <v>822</v>
      </c>
      <c r="F5547" s="9">
        <v>164.34</v>
      </c>
      <c r="G5547" s="9">
        <v>34.3800010681152</v>
      </c>
      <c r="H5547" s="9">
        <v>73.129997253418</v>
      </c>
      <c r="I5547" s="9">
        <v>56.8300018310547</v>
      </c>
      <c r="J5547" s="10">
        <v>0.209200441837311</v>
      </c>
      <c r="K5547" s="10">
        <v>0.444992065429687</v>
      </c>
      <c r="L5547" s="10">
        <v>0.345807492733002</v>
      </c>
      <c r="M5547" s="10">
        <v>0.345807492733002</v>
      </c>
      <c r="N5547" s="10">
        <v>2.13660717010498</v>
      </c>
      <c r="O5547" s="10">
        <v>0.777109324932098</v>
      </c>
    </row>
    <row r="5548" spans="1:15">
      <c r="A5548" s="8">
        <v>2002</v>
      </c>
      <c r="B5548" s="8" t="s">
        <v>825</v>
      </c>
      <c r="C5548" s="8">
        <v>510300</v>
      </c>
      <c r="D5548" s="8" t="s">
        <v>27</v>
      </c>
      <c r="E5548" s="8" t="s">
        <v>822</v>
      </c>
      <c r="F5548" s="9">
        <v>181.23</v>
      </c>
      <c r="G5548" s="9">
        <v>36.6599998474121</v>
      </c>
      <c r="H5548" s="9">
        <v>82.0999984741211</v>
      </c>
      <c r="I5548" s="9">
        <v>62.4700012207031</v>
      </c>
      <c r="J5548" s="10">
        <v>0.202284395694733</v>
      </c>
      <c r="K5548" s="10">
        <v>0.453015506267548</v>
      </c>
      <c r="L5548" s="10">
        <v>0.34470009803772</v>
      </c>
      <c r="M5548" s="10">
        <v>0.34470009803772</v>
      </c>
      <c r="N5548" s="10">
        <v>2.14241576194763</v>
      </c>
      <c r="O5548" s="10">
        <v>0.760901391506195</v>
      </c>
    </row>
    <row r="5549" spans="1:15">
      <c r="A5549" s="8">
        <v>2003</v>
      </c>
      <c r="B5549" s="8" t="s">
        <v>825</v>
      </c>
      <c r="C5549" s="8">
        <v>510300</v>
      </c>
      <c r="D5549" s="8" t="s">
        <v>27</v>
      </c>
      <c r="E5549" s="8" t="s">
        <v>822</v>
      </c>
      <c r="F5549" s="9">
        <v>202.79</v>
      </c>
      <c r="G5549" s="9">
        <v>39.0299987792969</v>
      </c>
      <c r="H5549" s="9">
        <v>85.9100036621094</v>
      </c>
      <c r="I5549" s="9">
        <v>77.8499984741211</v>
      </c>
      <c r="J5549" s="10">
        <v>0.192465111613274</v>
      </c>
      <c r="K5549" s="10">
        <v>0.423640251159668</v>
      </c>
      <c r="L5549" s="10">
        <v>0.38389465212822</v>
      </c>
      <c r="M5549" s="10">
        <v>0.38389465212822</v>
      </c>
      <c r="N5549" s="10">
        <v>2.19142961502075</v>
      </c>
      <c r="O5549" s="10">
        <v>0.906180858612061</v>
      </c>
    </row>
    <row r="5550" spans="1:15">
      <c r="A5550" s="8">
        <v>2004</v>
      </c>
      <c r="B5550" s="8" t="s">
        <v>825</v>
      </c>
      <c r="C5550" s="8">
        <v>510300</v>
      </c>
      <c r="D5550" s="8" t="s">
        <v>27</v>
      </c>
      <c r="E5550" s="8" t="s">
        <v>822</v>
      </c>
      <c r="F5550" s="9">
        <v>249.35</v>
      </c>
      <c r="G5550" s="9">
        <v>52.2900009155273</v>
      </c>
      <c r="H5550" s="9">
        <v>103.940002441406</v>
      </c>
      <c r="I5550" s="9">
        <v>93.120002746582</v>
      </c>
      <c r="J5550" s="10">
        <v>0.209705233573914</v>
      </c>
      <c r="K5550" s="10">
        <v>0.416843801736832</v>
      </c>
      <c r="L5550" s="10">
        <v>0.373450994491577</v>
      </c>
      <c r="M5550" s="10">
        <v>0.373450994491577</v>
      </c>
      <c r="N5550" s="10">
        <v>2.16374588012695</v>
      </c>
      <c r="O5550" s="10">
        <v>0.895901501178741</v>
      </c>
    </row>
    <row r="5551" spans="1:15">
      <c r="A5551" s="8">
        <v>2005</v>
      </c>
      <c r="B5551" s="8" t="s">
        <v>825</v>
      </c>
      <c r="C5551" s="8">
        <v>510300</v>
      </c>
      <c r="D5551" s="8" t="s">
        <v>27</v>
      </c>
      <c r="E5551" s="8" t="s">
        <v>822</v>
      </c>
      <c r="F5551" s="9">
        <v>273.95</v>
      </c>
      <c r="G5551" s="9">
        <v>55.6300010681152</v>
      </c>
      <c r="H5551" s="9">
        <v>117.269996643066</v>
      </c>
      <c r="I5551" s="9">
        <v>101.050003051758</v>
      </c>
      <c r="J5551" s="10">
        <v>0.203066259622574</v>
      </c>
      <c r="K5551" s="10">
        <v>0.428070813417435</v>
      </c>
      <c r="L5551" s="10">
        <v>0.368862956762314</v>
      </c>
      <c r="M5551" s="10">
        <v>0.368862956762314</v>
      </c>
      <c r="N5551" s="10">
        <v>2.16579675674438</v>
      </c>
      <c r="O5551" s="10">
        <v>0.861686766147614</v>
      </c>
    </row>
    <row r="5552" spans="1:15">
      <c r="A5552" s="8">
        <v>2006</v>
      </c>
      <c r="B5552" s="8" t="s">
        <v>825</v>
      </c>
      <c r="C5552" s="8">
        <v>510300</v>
      </c>
      <c r="D5552" s="8" t="s">
        <v>27</v>
      </c>
      <c r="E5552" s="8" t="s">
        <v>822</v>
      </c>
      <c r="F5552" s="9">
        <v>320</v>
      </c>
      <c r="G5552" s="9">
        <v>57.9900016784668</v>
      </c>
      <c r="H5552" s="9">
        <v>147.559997558594</v>
      </c>
      <c r="I5552" s="9">
        <v>114.449996948242</v>
      </c>
      <c r="J5552" s="10">
        <v>0.181218758225441</v>
      </c>
      <c r="K5552" s="10">
        <v>0.461124986410141</v>
      </c>
      <c r="L5552" s="10">
        <v>0.357656240463257</v>
      </c>
      <c r="M5552" s="10">
        <v>0.357656240463257</v>
      </c>
      <c r="N5552" s="10">
        <v>2.17643737792969</v>
      </c>
      <c r="O5552" s="10">
        <v>0.775616705417633</v>
      </c>
    </row>
    <row r="5553" spans="1:15">
      <c r="A5553" s="8">
        <v>2007</v>
      </c>
      <c r="B5553" s="8" t="s">
        <v>825</v>
      </c>
      <c r="C5553" s="8">
        <v>510300</v>
      </c>
      <c r="D5553" s="8" t="s">
        <v>27</v>
      </c>
      <c r="E5553" s="8" t="s">
        <v>822</v>
      </c>
      <c r="F5553" s="9">
        <v>394.15</v>
      </c>
      <c r="G5553" s="9">
        <v>72.3399963378906</v>
      </c>
      <c r="H5553" s="9">
        <v>187.580001831055</v>
      </c>
      <c r="I5553" s="9">
        <v>134.229995727539</v>
      </c>
      <c r="J5553" s="10">
        <v>0.183534175157547</v>
      </c>
      <c r="K5553" s="10">
        <v>0.475910186767578</v>
      </c>
      <c r="L5553" s="10">
        <v>0.340555608272552</v>
      </c>
      <c r="M5553" s="10">
        <v>0.340555608272552</v>
      </c>
      <c r="N5553" s="10">
        <v>2.15702128410339</v>
      </c>
      <c r="O5553" s="10">
        <v>0.715587973594666</v>
      </c>
    </row>
    <row r="5554" spans="1:15">
      <c r="A5554" s="8">
        <v>2008</v>
      </c>
      <c r="B5554" s="8" t="s">
        <v>825</v>
      </c>
      <c r="C5554" s="8">
        <v>510300</v>
      </c>
      <c r="D5554" s="8" t="s">
        <v>27</v>
      </c>
      <c r="E5554" s="8" t="s">
        <v>822</v>
      </c>
      <c r="F5554" s="9">
        <v>486.85</v>
      </c>
      <c r="G5554" s="9">
        <v>82.1100006103516</v>
      </c>
      <c r="H5554" s="9">
        <v>247.929992675781</v>
      </c>
      <c r="I5554" s="9">
        <v>156.809997558594</v>
      </c>
      <c r="J5554" s="10">
        <v>0.168655648827553</v>
      </c>
      <c r="K5554" s="10">
        <v>0.509253323078156</v>
      </c>
      <c r="L5554" s="10">
        <v>0.322090983390808</v>
      </c>
      <c r="M5554" s="10">
        <v>0.322090983390808</v>
      </c>
      <c r="N5554" s="10">
        <v>2.15343523025513</v>
      </c>
      <c r="O5554" s="10">
        <v>0.632476925849915</v>
      </c>
    </row>
    <row r="5555" spans="1:15">
      <c r="A5555" s="8">
        <v>2009</v>
      </c>
      <c r="B5555" s="8" t="s">
        <v>825</v>
      </c>
      <c r="C5555" s="8">
        <v>510300</v>
      </c>
      <c r="D5555" s="8" t="s">
        <v>27</v>
      </c>
      <c r="E5555" s="8" t="s">
        <v>822</v>
      </c>
      <c r="F5555" s="9">
        <v>541.05</v>
      </c>
      <c r="G5555" s="9">
        <v>80.1699981689453</v>
      </c>
      <c r="H5555" s="9">
        <v>291.899993896484</v>
      </c>
      <c r="I5555" s="9">
        <v>168.979995727539</v>
      </c>
      <c r="J5555" s="10">
        <v>0.148174837231636</v>
      </c>
      <c r="K5555" s="10">
        <v>0.539506494998932</v>
      </c>
      <c r="L5555" s="10">
        <v>0.312318623065948</v>
      </c>
      <c r="M5555" s="10">
        <v>0.312318623065948</v>
      </c>
      <c r="N5555" s="10">
        <v>2.16414380073547</v>
      </c>
      <c r="O5555" s="10">
        <v>0.578896880149841</v>
      </c>
    </row>
    <row r="5556" spans="1:15">
      <c r="A5556" s="8">
        <v>2010</v>
      </c>
      <c r="B5556" s="8" t="s">
        <v>825</v>
      </c>
      <c r="C5556" s="8">
        <v>510300</v>
      </c>
      <c r="D5556" s="8" t="s">
        <v>27</v>
      </c>
      <c r="E5556" s="8" t="s">
        <v>822</v>
      </c>
      <c r="F5556" s="9">
        <v>647.73</v>
      </c>
      <c r="G5556" s="9">
        <v>84.6800003051758</v>
      </c>
      <c r="H5556" s="9">
        <v>370.839996337891</v>
      </c>
      <c r="I5556" s="9">
        <v>192.210006713867</v>
      </c>
      <c r="J5556" s="10">
        <v>0.130733489990234</v>
      </c>
      <c r="K5556" s="10">
        <v>0.572522521018982</v>
      </c>
      <c r="L5556" s="10">
        <v>0.296744018793106</v>
      </c>
      <c r="M5556" s="10">
        <v>0.296744018793106</v>
      </c>
      <c r="N5556" s="10">
        <v>2.16601061820984</v>
      </c>
      <c r="O5556" s="10">
        <v>0.518309831619263</v>
      </c>
    </row>
    <row r="5557" spans="1:15">
      <c r="A5557" s="8">
        <v>2011</v>
      </c>
      <c r="B5557" s="8" t="s">
        <v>825</v>
      </c>
      <c r="C5557" s="8">
        <v>510300</v>
      </c>
      <c r="D5557" s="8" t="s">
        <v>27</v>
      </c>
      <c r="E5557" s="8" t="s">
        <v>822</v>
      </c>
      <c r="F5557" s="9">
        <v>780.36</v>
      </c>
      <c r="G5557" s="9">
        <v>98.9899978637695</v>
      </c>
      <c r="H5557" s="9">
        <v>458.630004882813</v>
      </c>
      <c r="I5557" s="9">
        <v>222.740005493164</v>
      </c>
      <c r="J5557" s="10">
        <v>0.126851707696915</v>
      </c>
      <c r="K5557" s="10">
        <v>0.587715923786163</v>
      </c>
      <c r="L5557" s="10">
        <v>0.285432368516922</v>
      </c>
      <c r="M5557" s="10">
        <v>0.285432368516922</v>
      </c>
      <c r="N5557" s="10">
        <v>2.1585807800293</v>
      </c>
      <c r="O5557" s="10">
        <v>0.485663831233978</v>
      </c>
    </row>
    <row r="5558" spans="1:15">
      <c r="A5558" s="8">
        <v>2012</v>
      </c>
      <c r="B5558" s="8" t="s">
        <v>825</v>
      </c>
      <c r="C5558" s="8">
        <v>510300</v>
      </c>
      <c r="D5558" s="8" t="s">
        <v>27</v>
      </c>
      <c r="E5558" s="8" t="s">
        <v>822</v>
      </c>
      <c r="F5558" s="9">
        <v>884.8</v>
      </c>
      <c r="G5558" s="9">
        <v>109.389999389648</v>
      </c>
      <c r="H5558" s="9">
        <v>529.260009765625</v>
      </c>
      <c r="I5558" s="9">
        <v>246.149993896484</v>
      </c>
      <c r="J5558" s="10">
        <v>0.123632460832596</v>
      </c>
      <c r="K5558" s="10">
        <v>0.598169088363647</v>
      </c>
      <c r="L5558" s="10">
        <v>0.278198450803757</v>
      </c>
      <c r="M5558" s="10">
        <v>0.278198450803757</v>
      </c>
      <c r="N5558" s="10">
        <v>2.15456604957581</v>
      </c>
      <c r="O5558" s="10">
        <v>0.465083301067352</v>
      </c>
    </row>
    <row r="5559" spans="1:15">
      <c r="A5559" s="8">
        <v>2013</v>
      </c>
      <c r="B5559" s="8" t="s">
        <v>825</v>
      </c>
      <c r="C5559" s="8">
        <v>510300</v>
      </c>
      <c r="D5559" s="8" t="s">
        <v>27</v>
      </c>
      <c r="E5559" s="8" t="s">
        <v>822</v>
      </c>
      <c r="F5559" s="9">
        <v>1001.6</v>
      </c>
      <c r="G5559" s="9">
        <v>119.419998168945</v>
      </c>
      <c r="H5559" s="9">
        <v>598.619995117188</v>
      </c>
      <c r="I5559" s="9">
        <v>283.559997558594</v>
      </c>
      <c r="J5559" s="10">
        <v>0.119229234755039</v>
      </c>
      <c r="K5559" s="10">
        <v>0.597663760185242</v>
      </c>
      <c r="L5559" s="10">
        <v>0.2831070125103</v>
      </c>
      <c r="M5559" s="10">
        <v>0.2831070125103</v>
      </c>
      <c r="N5559" s="10">
        <v>2.1638777256012</v>
      </c>
      <c r="O5559" s="10">
        <v>0.473689496517181</v>
      </c>
    </row>
    <row r="5560" spans="1:15">
      <c r="A5560" s="8">
        <v>2014</v>
      </c>
      <c r="B5560" s="8" t="s">
        <v>825</v>
      </c>
      <c r="C5560" s="8">
        <v>510300</v>
      </c>
      <c r="D5560" s="8" t="s">
        <v>27</v>
      </c>
      <c r="E5560" s="8" t="s">
        <v>822</v>
      </c>
      <c r="F5560" s="9">
        <v>1073.4</v>
      </c>
      <c r="G5560" s="9">
        <v>121.769996643066</v>
      </c>
      <c r="H5560" s="9">
        <v>636.210021972656</v>
      </c>
      <c r="I5560" s="9">
        <v>315.420013427734</v>
      </c>
      <c r="J5560" s="10">
        <v>0.11344326287508</v>
      </c>
      <c r="K5560" s="10">
        <v>0.592705428600311</v>
      </c>
      <c r="L5560" s="10">
        <v>0.293851315975189</v>
      </c>
      <c r="M5560" s="10">
        <v>0.293851315975189</v>
      </c>
      <c r="N5560" s="10">
        <v>2.18040800094604</v>
      </c>
      <c r="O5560" s="10">
        <v>0.495779693126678</v>
      </c>
    </row>
    <row r="5561" spans="1:15">
      <c r="A5561" s="8">
        <v>2015</v>
      </c>
      <c r="B5561" s="8" t="s">
        <v>825</v>
      </c>
      <c r="C5561" s="8">
        <v>510300</v>
      </c>
      <c r="D5561" s="8" t="s">
        <v>27</v>
      </c>
      <c r="E5561" s="8" t="s">
        <v>822</v>
      </c>
      <c r="F5561" s="9">
        <v>1143.11</v>
      </c>
      <c r="G5561" s="9">
        <v>127.970001220703</v>
      </c>
      <c r="H5561" s="9">
        <v>664.419982910156</v>
      </c>
      <c r="I5561" s="9">
        <v>350.720001220703</v>
      </c>
      <c r="J5561" s="10">
        <v>0.111948981881142</v>
      </c>
      <c r="K5561" s="10">
        <v>0.581238865852356</v>
      </c>
      <c r="L5561" s="10">
        <v>0.306812107563019</v>
      </c>
      <c r="M5561" s="10">
        <v>0.306812107563019</v>
      </c>
      <c r="N5561" s="10">
        <v>2.19486308097839</v>
      </c>
      <c r="O5561" s="10">
        <v>0.527858912944794</v>
      </c>
    </row>
    <row r="5562" spans="1:15">
      <c r="A5562" s="8">
        <v>2016</v>
      </c>
      <c r="B5562" s="8" t="s">
        <v>825</v>
      </c>
      <c r="C5562" s="8">
        <v>510300</v>
      </c>
      <c r="D5562" s="8" t="s">
        <v>27</v>
      </c>
      <c r="E5562" s="8" t="s">
        <v>822</v>
      </c>
      <c r="F5562" s="9">
        <v>1234.56</v>
      </c>
      <c r="G5562" s="9">
        <v>136.130004882812</v>
      </c>
      <c r="H5562" s="9">
        <v>695.369995117188</v>
      </c>
      <c r="I5562" s="9">
        <v>403.059997558594</v>
      </c>
      <c r="J5562" s="10">
        <v>0.110266007483006</v>
      </c>
      <c r="K5562" s="10">
        <v>0.563253283500671</v>
      </c>
      <c r="L5562" s="10">
        <v>0.326480686664581</v>
      </c>
      <c r="M5562" s="10">
        <v>0.326480686664581</v>
      </c>
      <c r="N5562" s="10">
        <v>2.21621465682983</v>
      </c>
      <c r="O5562" s="10">
        <v>0.579633891582489</v>
      </c>
    </row>
    <row r="5563" spans="1:15">
      <c r="A5563" s="8">
        <v>2017</v>
      </c>
      <c r="B5563" s="8" t="s">
        <v>825</v>
      </c>
      <c r="C5563" s="8">
        <v>510300</v>
      </c>
      <c r="D5563" s="8" t="s">
        <v>27</v>
      </c>
      <c r="E5563" s="8" t="s">
        <v>822</v>
      </c>
      <c r="F5563" s="9">
        <v>1312.07</v>
      </c>
      <c r="G5563" s="9">
        <v>142.940002441406</v>
      </c>
      <c r="H5563" s="9">
        <v>638.25</v>
      </c>
      <c r="I5563" s="9">
        <v>530.880004882813</v>
      </c>
      <c r="J5563" s="10">
        <v>0.108942359685898</v>
      </c>
      <c r="K5563" s="10">
        <v>0.486445069313049</v>
      </c>
      <c r="L5563" s="10">
        <v>0.404612571001053</v>
      </c>
      <c r="M5563" s="10">
        <v>0.404612571001053</v>
      </c>
      <c r="N5563" s="10">
        <v>2.2956702709198</v>
      </c>
      <c r="O5563" s="10">
        <v>0.831774413585663</v>
      </c>
    </row>
    <row r="5564" spans="1:15">
      <c r="A5564" s="8">
        <v>2018</v>
      </c>
      <c r="B5564" s="8" t="s">
        <v>825</v>
      </c>
      <c r="C5564" s="8">
        <v>510300</v>
      </c>
      <c r="D5564" s="8" t="s">
        <v>27</v>
      </c>
      <c r="E5564" s="8" t="s">
        <v>822</v>
      </c>
      <c r="F5564" s="9">
        <v>1406.71</v>
      </c>
      <c r="G5564" s="9">
        <v>151.550003051758</v>
      </c>
      <c r="H5564" s="9">
        <v>653.710021972656</v>
      </c>
      <c r="I5564" s="9">
        <v>601.450012207031</v>
      </c>
      <c r="J5564" s="10">
        <v>0.107733651995659</v>
      </c>
      <c r="K5564" s="10">
        <v>0.46470844745636</v>
      </c>
      <c r="L5564" s="10">
        <v>0.427557915449142</v>
      </c>
      <c r="M5564" s="10">
        <v>0.427557915449142</v>
      </c>
      <c r="N5564" s="10">
        <v>2.31982421875</v>
      </c>
      <c r="O5564" s="10">
        <v>0.920056283473969</v>
      </c>
    </row>
    <row r="5565" spans="1:15">
      <c r="A5565" s="8">
        <v>2019</v>
      </c>
      <c r="B5565" s="8" t="s">
        <v>825</v>
      </c>
      <c r="C5565" s="8">
        <v>510300</v>
      </c>
      <c r="D5565" s="8" t="s">
        <v>27</v>
      </c>
      <c r="E5565" s="8" t="s">
        <v>822</v>
      </c>
      <c r="F5565" s="9">
        <v>1428.49</v>
      </c>
      <c r="G5565" s="9">
        <v>202.360000610352</v>
      </c>
      <c r="H5565" s="9">
        <v>572.700012207031</v>
      </c>
      <c r="I5565" s="9">
        <v>653.429992675781</v>
      </c>
      <c r="J5565" s="10">
        <v>0.141660079360008</v>
      </c>
      <c r="K5565" s="10">
        <v>0.4009128510952</v>
      </c>
      <c r="L5565" s="10">
        <v>0.457427054643631</v>
      </c>
      <c r="M5565" s="10">
        <v>0.457427054643631</v>
      </c>
      <c r="N5565" s="10">
        <v>2.31576704978943</v>
      </c>
      <c r="O5565" s="10">
        <v>1.1409637928009</v>
      </c>
    </row>
    <row r="5566" spans="1:15">
      <c r="A5566" s="8">
        <v>2020</v>
      </c>
      <c r="B5566" s="8" t="s">
        <v>825</v>
      </c>
      <c r="C5566" s="8">
        <v>510300</v>
      </c>
      <c r="D5566" s="8" t="s">
        <v>27</v>
      </c>
      <c r="E5566" s="8" t="s">
        <v>822</v>
      </c>
      <c r="F5566" s="9">
        <v>1458.44</v>
      </c>
      <c r="G5566" s="9">
        <v>231.350006103516</v>
      </c>
      <c r="H5566" s="9">
        <v>567.940002441406</v>
      </c>
      <c r="I5566" s="9">
        <v>659.150024414063</v>
      </c>
      <c r="J5566" s="10">
        <v>0.158628404140472</v>
      </c>
      <c r="K5566" s="10">
        <v>0.389416098594666</v>
      </c>
      <c r="L5566" s="10">
        <v>0.451955527067184</v>
      </c>
      <c r="M5566" s="10">
        <v>0.451955527067184</v>
      </c>
      <c r="N5566" s="10">
        <v>2.29332709312439</v>
      </c>
      <c r="O5566" s="10">
        <v>1.16059803962708</v>
      </c>
    </row>
    <row r="5567" spans="1:15">
      <c r="A5567" s="8">
        <v>2021</v>
      </c>
      <c r="B5567" s="8" t="s">
        <v>825</v>
      </c>
      <c r="C5567" s="8">
        <v>510300</v>
      </c>
      <c r="D5567" s="8" t="s">
        <v>27</v>
      </c>
      <c r="E5567" s="8" t="s">
        <v>822</v>
      </c>
      <c r="F5567" s="9">
        <v>1601</v>
      </c>
      <c r="G5567" s="9">
        <v>242.43</v>
      </c>
      <c r="H5567" s="9">
        <v>628.24</v>
      </c>
      <c r="I5567" s="9">
        <v>730.64</v>
      </c>
      <c r="J5567" s="10">
        <v>0.151424109931293</v>
      </c>
      <c r="K5567" s="10">
        <v>0.392404747033104</v>
      </c>
      <c r="L5567" s="10">
        <v>0.456364772017489</v>
      </c>
      <c r="M5567" s="10">
        <v>0.456364772017489</v>
      </c>
      <c r="N5567" s="10">
        <v>2.30532792004997</v>
      </c>
      <c r="O5567" s="10">
        <v>1.16299503374507</v>
      </c>
    </row>
    <row r="5568" spans="1:15">
      <c r="A5568" s="8">
        <v>2022</v>
      </c>
      <c r="B5568" s="8" t="s">
        <v>825</v>
      </c>
      <c r="C5568" s="8">
        <v>510300</v>
      </c>
      <c r="D5568" s="8" t="s">
        <v>27</v>
      </c>
      <c r="E5568" s="8" t="s">
        <v>822</v>
      </c>
      <c r="F5568" s="9">
        <v>1638.42</v>
      </c>
      <c r="G5568" s="9">
        <v>253.31</v>
      </c>
      <c r="H5568" s="9">
        <v>621.32</v>
      </c>
      <c r="I5568" s="9">
        <v>763.79</v>
      </c>
      <c r="J5568" s="10">
        <v>0.154606267013342</v>
      </c>
      <c r="K5568" s="10">
        <v>0.379219003674272</v>
      </c>
      <c r="L5568" s="10">
        <v>0.466174729312386</v>
      </c>
      <c r="M5568" s="10">
        <v>0.466174729312386</v>
      </c>
      <c r="N5568" s="10">
        <v>2.31156846229904</v>
      </c>
      <c r="O5568" s="10">
        <v>1.22930213094702</v>
      </c>
    </row>
    <row r="5569" spans="1:15">
      <c r="A5569" s="1">
        <v>2023</v>
      </c>
      <c r="B5569" s="1" t="s">
        <v>825</v>
      </c>
      <c r="C5569" s="1">
        <v>510300</v>
      </c>
      <c r="D5569" s="1" t="s">
        <v>27</v>
      </c>
      <c r="E5569" s="1" t="s">
        <v>822</v>
      </c>
      <c r="F5569" s="14" t="s">
        <v>826</v>
      </c>
      <c r="G5569" s="14">
        <v>259.77</v>
      </c>
      <c r="H5569" s="14" t="s">
        <v>827</v>
      </c>
      <c r="I5569" s="14">
        <v>902.66</v>
      </c>
      <c r="J5569" s="18">
        <f>G5569/F5569</f>
        <v>0.148400143961336</v>
      </c>
      <c r="K5569" s="18">
        <f>H5569/F5569</f>
        <v>0.335932635235108</v>
      </c>
      <c r="L5569" s="18">
        <f>I5569/F5569</f>
        <v>0.515667220803556</v>
      </c>
      <c r="M5569" s="18">
        <f>I5569/F5569</f>
        <v>0.515667220803556</v>
      </c>
      <c r="N5569" s="18">
        <f>J5569*1+K5569*2+L5569*3</f>
        <v>2.36726707684222</v>
      </c>
      <c r="O5569" s="18">
        <f>I5569/H5569</f>
        <v>1.53503163050133</v>
      </c>
    </row>
    <row r="5570" spans="1:15">
      <c r="A5570" s="8">
        <v>2000</v>
      </c>
      <c r="B5570" s="8" t="s">
        <v>828</v>
      </c>
      <c r="C5570" s="8">
        <v>510400</v>
      </c>
      <c r="D5570" s="8" t="s">
        <v>27</v>
      </c>
      <c r="E5570" s="8" t="s">
        <v>822</v>
      </c>
      <c r="F5570" s="9">
        <v>114.52</v>
      </c>
      <c r="G5570" s="9">
        <v>7.88000011444092</v>
      </c>
      <c r="H5570" s="9">
        <v>78.5400009155273</v>
      </c>
      <c r="I5570" s="9">
        <v>28.1000003814697</v>
      </c>
      <c r="J5570" s="10">
        <v>0.0688089430332184</v>
      </c>
      <c r="K5570" s="10">
        <v>0.685819089412689</v>
      </c>
      <c r="L5570" s="10">
        <v>0.245371997356415</v>
      </c>
      <c r="M5570" s="10">
        <v>0.245371997356415</v>
      </c>
      <c r="N5570" s="10">
        <v>2.17656302452087</v>
      </c>
      <c r="O5570" s="10">
        <v>0.35777947306633</v>
      </c>
    </row>
    <row r="5571" spans="1:15">
      <c r="A5571" s="8">
        <v>2001</v>
      </c>
      <c r="B5571" s="8" t="s">
        <v>828</v>
      </c>
      <c r="C5571" s="8">
        <v>510400</v>
      </c>
      <c r="D5571" s="8" t="s">
        <v>27</v>
      </c>
      <c r="E5571" s="8" t="s">
        <v>822</v>
      </c>
      <c r="F5571" s="9">
        <v>124.16</v>
      </c>
      <c r="G5571" s="9">
        <v>8.38000011444092</v>
      </c>
      <c r="H5571" s="9">
        <v>84.0800018310547</v>
      </c>
      <c r="I5571" s="9">
        <v>31.7000007629395</v>
      </c>
      <c r="J5571" s="10">
        <v>0.0674935579299927</v>
      </c>
      <c r="K5571" s="10">
        <v>0.677190721035004</v>
      </c>
      <c r="L5571" s="10">
        <v>0.255315721035004</v>
      </c>
      <c r="M5571" s="10">
        <v>0.255315721035004</v>
      </c>
      <c r="N5571" s="10">
        <v>2.18782210350037</v>
      </c>
      <c r="O5571" s="10">
        <v>0.377021878957748</v>
      </c>
    </row>
    <row r="5572" spans="1:15">
      <c r="A5572" s="8">
        <v>2002</v>
      </c>
      <c r="B5572" s="8" t="s">
        <v>828</v>
      </c>
      <c r="C5572" s="8">
        <v>510400</v>
      </c>
      <c r="D5572" s="8" t="s">
        <v>27</v>
      </c>
      <c r="E5572" s="8" t="s">
        <v>822</v>
      </c>
      <c r="F5572" s="9">
        <v>138.89</v>
      </c>
      <c r="G5572" s="9">
        <v>8.5</v>
      </c>
      <c r="H5572" s="9">
        <v>95.4199981689453</v>
      </c>
      <c r="I5572" s="9">
        <v>34.9700012207031</v>
      </c>
      <c r="J5572" s="10">
        <v>0.0611995086073875</v>
      </c>
      <c r="K5572" s="10">
        <v>0.687018513679504</v>
      </c>
      <c r="L5572" s="10">
        <v>0.25178200006485</v>
      </c>
      <c r="M5572" s="10">
        <v>0.25178200006485</v>
      </c>
      <c r="N5572" s="10">
        <v>2.1905825138092</v>
      </c>
      <c r="O5572" s="10">
        <v>0.366485029459</v>
      </c>
    </row>
    <row r="5573" spans="1:15">
      <c r="A5573" s="8">
        <v>2003</v>
      </c>
      <c r="B5573" s="8" t="s">
        <v>828</v>
      </c>
      <c r="C5573" s="8">
        <v>510400</v>
      </c>
      <c r="D5573" s="8" t="s">
        <v>27</v>
      </c>
      <c r="E5573" s="8" t="s">
        <v>822</v>
      </c>
      <c r="F5573" s="9">
        <v>164.27</v>
      </c>
      <c r="G5573" s="9">
        <v>9.68000030517578</v>
      </c>
      <c r="H5573" s="9">
        <v>115.550003051758</v>
      </c>
      <c r="I5573" s="9">
        <v>39.0400009155273</v>
      </c>
      <c r="J5573" s="10">
        <v>0.0589273758232594</v>
      </c>
      <c r="K5573" s="10">
        <v>0.703415155410767</v>
      </c>
      <c r="L5573" s="10">
        <v>0.237657517194748</v>
      </c>
      <c r="M5573" s="10">
        <v>0.237657517194748</v>
      </c>
      <c r="N5573" s="10">
        <v>2.17873024940491</v>
      </c>
      <c r="O5573" s="10">
        <v>0.337862402200699</v>
      </c>
    </row>
    <row r="5574" spans="1:15">
      <c r="A5574" s="8">
        <v>2004</v>
      </c>
      <c r="B5574" s="8" t="s">
        <v>828</v>
      </c>
      <c r="C5574" s="8">
        <v>510400</v>
      </c>
      <c r="D5574" s="8" t="s">
        <v>27</v>
      </c>
      <c r="E5574" s="8" t="s">
        <v>822</v>
      </c>
      <c r="F5574" s="9">
        <v>200.83</v>
      </c>
      <c r="G5574" s="9">
        <v>11.0100002288818</v>
      </c>
      <c r="H5574" s="9">
        <v>145.589996337891</v>
      </c>
      <c r="I5574" s="9">
        <v>44.2400016784668</v>
      </c>
      <c r="J5574" s="10">
        <v>0.0548224896192551</v>
      </c>
      <c r="K5574" s="10">
        <v>0.724941492080688</v>
      </c>
      <c r="L5574" s="10">
        <v>0.220285817980766</v>
      </c>
      <c r="M5574" s="10">
        <v>0.220285817980766</v>
      </c>
      <c r="N5574" s="10">
        <v>2.16556286811829</v>
      </c>
      <c r="O5574" s="10">
        <v>0.303867042064667</v>
      </c>
    </row>
    <row r="5575" spans="1:15">
      <c r="A5575" s="8">
        <v>2005</v>
      </c>
      <c r="B5575" s="8" t="s">
        <v>828</v>
      </c>
      <c r="C5575" s="8">
        <v>510400</v>
      </c>
      <c r="D5575" s="8" t="s">
        <v>27</v>
      </c>
      <c r="E5575" s="8" t="s">
        <v>822</v>
      </c>
      <c r="F5575" s="9">
        <v>248</v>
      </c>
      <c r="G5575" s="9">
        <v>11.6300001144409</v>
      </c>
      <c r="H5575" s="9">
        <v>172.110000610352</v>
      </c>
      <c r="I5575" s="9">
        <v>64.2600021362305</v>
      </c>
      <c r="J5575" s="10">
        <v>0.0468951612710953</v>
      </c>
      <c r="K5575" s="10">
        <v>0.693991959095001</v>
      </c>
      <c r="L5575" s="10">
        <v>0.259112924337387</v>
      </c>
      <c r="M5575" s="10">
        <v>0.259112924337387</v>
      </c>
      <c r="N5575" s="10">
        <v>2.21221780776978</v>
      </c>
      <c r="O5575" s="10">
        <v>0.373365879058838</v>
      </c>
    </row>
    <row r="5576" spans="1:15">
      <c r="A5576" s="8">
        <v>2006</v>
      </c>
      <c r="B5576" s="8" t="s">
        <v>828</v>
      </c>
      <c r="C5576" s="8">
        <v>510400</v>
      </c>
      <c r="D5576" s="8" t="s">
        <v>27</v>
      </c>
      <c r="E5576" s="8" t="s">
        <v>822</v>
      </c>
      <c r="F5576" s="9">
        <v>290.07</v>
      </c>
      <c r="G5576" s="9">
        <v>13.0100002288818</v>
      </c>
      <c r="H5576" s="9">
        <v>204.589996337891</v>
      </c>
      <c r="I5576" s="9">
        <v>72.4700012207031</v>
      </c>
      <c r="J5576" s="10">
        <v>0.0448512434959412</v>
      </c>
      <c r="K5576" s="10">
        <v>0.705312490463257</v>
      </c>
      <c r="L5576" s="10">
        <v>0.249836251139641</v>
      </c>
      <c r="M5576" s="10">
        <v>0.249836251139641</v>
      </c>
      <c r="N5576" s="10">
        <v>2.20498490333557</v>
      </c>
      <c r="O5576" s="10">
        <v>0.354220658540726</v>
      </c>
    </row>
    <row r="5577" spans="1:15">
      <c r="A5577" s="8">
        <v>2007</v>
      </c>
      <c r="B5577" s="8" t="s">
        <v>828</v>
      </c>
      <c r="C5577" s="8">
        <v>510400</v>
      </c>
      <c r="D5577" s="8" t="s">
        <v>27</v>
      </c>
      <c r="E5577" s="8" t="s">
        <v>822</v>
      </c>
      <c r="F5577" s="9">
        <v>345.26</v>
      </c>
      <c r="G5577" s="9">
        <v>16.4400005340576</v>
      </c>
      <c r="H5577" s="9">
        <v>246.240005493164</v>
      </c>
      <c r="I5577" s="9">
        <v>82.5800018310547</v>
      </c>
      <c r="J5577" s="10">
        <v>0.0476162917912006</v>
      </c>
      <c r="K5577" s="10">
        <v>0.713201642036438</v>
      </c>
      <c r="L5577" s="10">
        <v>0.239182069897652</v>
      </c>
      <c r="M5577" s="10">
        <v>0.239182069897652</v>
      </c>
      <c r="N5577" s="10">
        <v>2.19156575202942</v>
      </c>
      <c r="O5577" s="10">
        <v>0.335363864898682</v>
      </c>
    </row>
    <row r="5578" spans="1:15">
      <c r="A5578" s="8">
        <v>2008</v>
      </c>
      <c r="B5578" s="8" t="s">
        <v>828</v>
      </c>
      <c r="C5578" s="8">
        <v>510400</v>
      </c>
      <c r="D5578" s="8" t="s">
        <v>27</v>
      </c>
      <c r="E5578" s="8" t="s">
        <v>822</v>
      </c>
      <c r="F5578" s="9">
        <v>427.61</v>
      </c>
      <c r="G5578" s="9">
        <v>19.3299999237061</v>
      </c>
      <c r="H5578" s="9">
        <v>313.529998779297</v>
      </c>
      <c r="I5578" s="9">
        <v>94.75</v>
      </c>
      <c r="J5578" s="10">
        <v>0.0452047437429428</v>
      </c>
      <c r="K5578" s="10">
        <v>0.733214855194092</v>
      </c>
      <c r="L5578" s="10">
        <v>0.221580415964127</v>
      </c>
      <c r="M5578" s="10">
        <v>0.221580415964127</v>
      </c>
      <c r="N5578" s="10">
        <v>2.1763756275177</v>
      </c>
      <c r="O5578" s="10">
        <v>0.302203923463821</v>
      </c>
    </row>
    <row r="5579" spans="1:15">
      <c r="A5579" s="8">
        <v>2009</v>
      </c>
      <c r="B5579" s="8" t="s">
        <v>828</v>
      </c>
      <c r="C5579" s="8">
        <v>510400</v>
      </c>
      <c r="D5579" s="8" t="s">
        <v>27</v>
      </c>
      <c r="E5579" s="8" t="s">
        <v>822</v>
      </c>
      <c r="F5579" s="9">
        <v>424.08</v>
      </c>
      <c r="G5579" s="9">
        <v>20.3199996948242</v>
      </c>
      <c r="H5579" s="9">
        <v>300.059997558594</v>
      </c>
      <c r="I5579" s="9">
        <v>103.699996948242</v>
      </c>
      <c r="J5579" s="10">
        <v>0.0479154884815216</v>
      </c>
      <c r="K5579" s="10">
        <v>0.707555174827576</v>
      </c>
      <c r="L5579" s="10">
        <v>0.244529321789742</v>
      </c>
      <c r="M5579" s="10">
        <v>0.244529321789742</v>
      </c>
      <c r="N5579" s="10">
        <v>2.19661378860474</v>
      </c>
      <c r="O5579" s="10">
        <v>0.34559753537178</v>
      </c>
    </row>
    <row r="5580" spans="1:15">
      <c r="A5580" s="8">
        <v>2010</v>
      </c>
      <c r="B5580" s="8" t="s">
        <v>828</v>
      </c>
      <c r="C5580" s="8">
        <v>510400</v>
      </c>
      <c r="D5580" s="8" t="s">
        <v>27</v>
      </c>
      <c r="E5580" s="8" t="s">
        <v>822</v>
      </c>
      <c r="F5580" s="9">
        <v>523.99</v>
      </c>
      <c r="G5580" s="9">
        <v>21.4899997711182</v>
      </c>
      <c r="H5580" s="9">
        <v>386.630004882813</v>
      </c>
      <c r="I5580" s="9">
        <v>115.870002746582</v>
      </c>
      <c r="J5580" s="10">
        <v>0.0410122312605381</v>
      </c>
      <c r="K5580" s="10">
        <v>0.737857580184937</v>
      </c>
      <c r="L5580" s="10">
        <v>0.221130177378654</v>
      </c>
      <c r="M5580" s="10">
        <v>0.221130177378654</v>
      </c>
      <c r="N5580" s="10">
        <v>2.18011784553528</v>
      </c>
      <c r="O5580" s="10">
        <v>0.299692213535309</v>
      </c>
    </row>
    <row r="5581" spans="1:15">
      <c r="A5581" s="8">
        <v>2011</v>
      </c>
      <c r="B5581" s="8" t="s">
        <v>828</v>
      </c>
      <c r="C5581" s="8">
        <v>510400</v>
      </c>
      <c r="D5581" s="8" t="s">
        <v>27</v>
      </c>
      <c r="E5581" s="8" t="s">
        <v>822</v>
      </c>
      <c r="F5581" s="9">
        <v>645.66</v>
      </c>
      <c r="G5581" s="9">
        <v>24.2399997711182</v>
      </c>
      <c r="H5581" s="9">
        <v>487.75</v>
      </c>
      <c r="I5581" s="9">
        <v>133.669998168945</v>
      </c>
      <c r="J5581" s="10">
        <v>0.0375429801642895</v>
      </c>
      <c r="K5581" s="10">
        <v>0.755428552627563</v>
      </c>
      <c r="L5581" s="10">
        <v>0.207028463482857</v>
      </c>
      <c r="M5581" s="10">
        <v>0.207028463482857</v>
      </c>
      <c r="N5581" s="10">
        <v>2.16948556900024</v>
      </c>
      <c r="O5581" s="10">
        <v>0.274054318666458</v>
      </c>
    </row>
    <row r="5582" spans="1:15">
      <c r="A5582" s="8">
        <v>2012</v>
      </c>
      <c r="B5582" s="8" t="s">
        <v>828</v>
      </c>
      <c r="C5582" s="8">
        <v>510400</v>
      </c>
      <c r="D5582" s="8" t="s">
        <v>27</v>
      </c>
      <c r="E5582" s="8" t="s">
        <v>822</v>
      </c>
      <c r="F5582" s="9">
        <v>740.03</v>
      </c>
      <c r="G5582" s="9">
        <v>25.7700004577637</v>
      </c>
      <c r="H5582" s="9">
        <v>561.409973144531</v>
      </c>
      <c r="I5582" s="9">
        <v>152.850006103516</v>
      </c>
      <c r="J5582" s="10">
        <v>0.0348229147493839</v>
      </c>
      <c r="K5582" s="10">
        <v>0.758631348609924</v>
      </c>
      <c r="L5582" s="10">
        <v>0.206545695662498</v>
      </c>
      <c r="M5582" s="10">
        <v>0.206545695662498</v>
      </c>
      <c r="N5582" s="10">
        <v>2.17172265052795</v>
      </c>
      <c r="O5582" s="10">
        <v>0.272260934114456</v>
      </c>
    </row>
    <row r="5583" spans="1:15">
      <c r="A5583" s="8">
        <v>2013</v>
      </c>
      <c r="B5583" s="8" t="s">
        <v>828</v>
      </c>
      <c r="C5583" s="8">
        <v>510400</v>
      </c>
      <c r="D5583" s="8" t="s">
        <v>27</v>
      </c>
      <c r="E5583" s="8" t="s">
        <v>822</v>
      </c>
      <c r="F5583" s="9">
        <v>800.88</v>
      </c>
      <c r="G5583" s="9">
        <v>27.8799991607666</v>
      </c>
      <c r="H5583" s="9">
        <v>597.190002441406</v>
      </c>
      <c r="I5583" s="9">
        <v>175.809997558594</v>
      </c>
      <c r="J5583" s="10">
        <v>0.0348117053508759</v>
      </c>
      <c r="K5583" s="10">
        <v>0.745667278766632</v>
      </c>
      <c r="L5583" s="10">
        <v>0.219521030783653</v>
      </c>
      <c r="M5583" s="10">
        <v>0.219521030783653</v>
      </c>
      <c r="N5583" s="10">
        <v>2.18470931053162</v>
      </c>
      <c r="O5583" s="10">
        <v>0.294395416975021</v>
      </c>
    </row>
    <row r="5584" spans="1:15">
      <c r="A5584" s="8">
        <v>2014</v>
      </c>
      <c r="B5584" s="8" t="s">
        <v>828</v>
      </c>
      <c r="C5584" s="8">
        <v>510400</v>
      </c>
      <c r="D5584" s="8" t="s">
        <v>27</v>
      </c>
      <c r="E5584" s="8" t="s">
        <v>822</v>
      </c>
      <c r="F5584" s="9">
        <v>870.85</v>
      </c>
      <c r="G5584" s="9">
        <v>29.0200004577637</v>
      </c>
      <c r="H5584" s="9">
        <v>637.409973144531</v>
      </c>
      <c r="I5584" s="9">
        <v>204.419998168945</v>
      </c>
      <c r="J5584" s="10">
        <v>0.0333237648010254</v>
      </c>
      <c r="K5584" s="10">
        <v>0.731940031051636</v>
      </c>
      <c r="L5584" s="10">
        <v>0.234736174345016</v>
      </c>
      <c r="M5584" s="10">
        <v>0.234736174345016</v>
      </c>
      <c r="N5584" s="10">
        <v>2.20141243934631</v>
      </c>
      <c r="O5584" s="10">
        <v>0.320704102516174</v>
      </c>
    </row>
    <row r="5585" spans="1:15">
      <c r="A5585" s="8">
        <v>2015</v>
      </c>
      <c r="B5585" s="8" t="s">
        <v>828</v>
      </c>
      <c r="C5585" s="8">
        <v>510400</v>
      </c>
      <c r="D5585" s="8" t="s">
        <v>27</v>
      </c>
      <c r="E5585" s="8" t="s">
        <v>822</v>
      </c>
      <c r="F5585" s="9">
        <v>925.18</v>
      </c>
      <c r="G5585" s="9">
        <v>31.3099994659424</v>
      </c>
      <c r="H5585" s="9">
        <v>661.030029296875</v>
      </c>
      <c r="I5585" s="9">
        <v>232.839996337891</v>
      </c>
      <c r="J5585" s="10">
        <v>0.0338420644402504</v>
      </c>
      <c r="K5585" s="10">
        <v>0.71448802947998</v>
      </c>
      <c r="L5585" s="10">
        <v>0.251669943332672</v>
      </c>
      <c r="M5585" s="10">
        <v>0.251669943332672</v>
      </c>
      <c r="N5585" s="10">
        <v>2.21782803535461</v>
      </c>
      <c r="O5585" s="10">
        <v>0.352238148450851</v>
      </c>
    </row>
    <row r="5586" spans="1:15">
      <c r="A5586" s="8">
        <v>2016</v>
      </c>
      <c r="B5586" s="8" t="s">
        <v>828</v>
      </c>
      <c r="C5586" s="8">
        <v>510400</v>
      </c>
      <c r="D5586" s="8" t="s">
        <v>27</v>
      </c>
      <c r="E5586" s="8" t="s">
        <v>822</v>
      </c>
      <c r="F5586" s="9">
        <v>1014.68</v>
      </c>
      <c r="G5586" s="9">
        <v>34.25</v>
      </c>
      <c r="H5586" s="9">
        <v>702.719970703125</v>
      </c>
      <c r="I5586" s="9">
        <v>277.709991455078</v>
      </c>
      <c r="J5586" s="10">
        <v>0.0337544828653336</v>
      </c>
      <c r="K5586" s="10">
        <v>0.692553281784058</v>
      </c>
      <c r="L5586" s="10">
        <v>0.273692190647125</v>
      </c>
      <c r="M5586" s="10">
        <v>0.273692190647125</v>
      </c>
      <c r="N5586" s="10">
        <v>2.23993754386902</v>
      </c>
      <c r="O5586" s="10">
        <v>0.395192980766296</v>
      </c>
    </row>
    <row r="5587" spans="1:15">
      <c r="A5587" s="8">
        <v>2017</v>
      </c>
      <c r="B5587" s="8" t="s">
        <v>828</v>
      </c>
      <c r="C5587" s="8">
        <v>510400</v>
      </c>
      <c r="D5587" s="8" t="s">
        <v>27</v>
      </c>
      <c r="E5587" s="8" t="s">
        <v>822</v>
      </c>
      <c r="F5587" s="9">
        <v>1144.25</v>
      </c>
      <c r="G5587" s="9">
        <v>37.1599998474121</v>
      </c>
      <c r="H5587" s="9">
        <v>745.02001953125</v>
      </c>
      <c r="I5587" s="9">
        <v>362.070007324219</v>
      </c>
      <c r="J5587" s="10">
        <v>0.0324754193425179</v>
      </c>
      <c r="K5587" s="10">
        <v>0.651098966598511</v>
      </c>
      <c r="L5587" s="10">
        <v>0.316425621509552</v>
      </c>
      <c r="M5587" s="10">
        <v>0.316425621509552</v>
      </c>
      <c r="N5587" s="10">
        <v>2.2839503288269</v>
      </c>
      <c r="O5587" s="10">
        <v>0.485986948013306</v>
      </c>
    </row>
    <row r="5588" spans="1:15">
      <c r="A5588" s="8">
        <v>2018</v>
      </c>
      <c r="B5588" s="8" t="s">
        <v>828</v>
      </c>
      <c r="C5588" s="8">
        <v>510400</v>
      </c>
      <c r="D5588" s="8" t="s">
        <v>27</v>
      </c>
      <c r="E5588" s="8" t="s">
        <v>822</v>
      </c>
      <c r="F5588" s="9">
        <v>1173.52</v>
      </c>
      <c r="G5588" s="9">
        <v>39.7400016784668</v>
      </c>
      <c r="H5588" s="9">
        <v>731.130004882813</v>
      </c>
      <c r="I5588" s="9">
        <v>402.649993896484</v>
      </c>
      <c r="J5588" s="10">
        <v>0.0338639318943024</v>
      </c>
      <c r="K5588" s="10">
        <v>0.62302303314209</v>
      </c>
      <c r="L5588" s="10">
        <v>0.343113034963608</v>
      </c>
      <c r="M5588" s="10">
        <v>0.343113034963608</v>
      </c>
      <c r="N5588" s="10">
        <v>2.30924916267395</v>
      </c>
      <c r="O5588" s="10">
        <v>0.55072283744812</v>
      </c>
    </row>
    <row r="5589" spans="1:15">
      <c r="A5589" s="8">
        <v>2019</v>
      </c>
      <c r="B5589" s="8" t="s">
        <v>828</v>
      </c>
      <c r="C5589" s="8">
        <v>510400</v>
      </c>
      <c r="D5589" s="8" t="s">
        <v>27</v>
      </c>
      <c r="E5589" s="8" t="s">
        <v>822</v>
      </c>
      <c r="F5589" s="9">
        <v>1010.13</v>
      </c>
      <c r="G5589" s="9">
        <v>91.6800003051758</v>
      </c>
      <c r="H5589" s="9">
        <v>550.739990234375</v>
      </c>
      <c r="I5589" s="9">
        <v>367.709991455078</v>
      </c>
      <c r="J5589" s="10">
        <v>0.0907605960965157</v>
      </c>
      <c r="K5589" s="10">
        <v>0.545216917991638</v>
      </c>
      <c r="L5589" s="10">
        <v>0.364022433757782</v>
      </c>
      <c r="M5589" s="10">
        <v>0.364022433757782</v>
      </c>
      <c r="N5589" s="10">
        <v>2.2732617855072</v>
      </c>
      <c r="O5589" s="10">
        <v>0.667665302753448</v>
      </c>
    </row>
    <row r="5590" spans="1:15">
      <c r="A5590" s="8">
        <v>2020</v>
      </c>
      <c r="B5590" s="8" t="s">
        <v>828</v>
      </c>
      <c r="C5590" s="8">
        <v>510400</v>
      </c>
      <c r="D5590" s="8" t="s">
        <v>27</v>
      </c>
      <c r="E5590" s="8" t="s">
        <v>822</v>
      </c>
      <c r="F5590" s="9">
        <v>1040.82</v>
      </c>
      <c r="G5590" s="9">
        <v>96.9000015258789</v>
      </c>
      <c r="H5590" s="9">
        <v>558.390014648438</v>
      </c>
      <c r="I5590" s="9">
        <v>385.529998779297</v>
      </c>
      <c r="J5590" s="10">
        <v>0.0930996760725975</v>
      </c>
      <c r="K5590" s="10">
        <v>0.536490499973297</v>
      </c>
      <c r="L5590" s="10">
        <v>0.37040987610817</v>
      </c>
      <c r="M5590" s="10">
        <v>0.37040987610817</v>
      </c>
      <c r="N5590" s="10">
        <v>2.27731037139893</v>
      </c>
      <c r="O5590" s="10">
        <v>0.690431416034698</v>
      </c>
    </row>
    <row r="5591" spans="1:15">
      <c r="A5591" s="8">
        <v>2021</v>
      </c>
      <c r="B5591" s="8" t="s">
        <v>828</v>
      </c>
      <c r="C5591" s="8">
        <v>510400</v>
      </c>
      <c r="D5591" s="8" t="s">
        <v>27</v>
      </c>
      <c r="E5591" s="8" t="s">
        <v>822</v>
      </c>
      <c r="F5591" s="9">
        <v>1134</v>
      </c>
      <c r="G5591" s="9">
        <v>103.56</v>
      </c>
      <c r="H5591" s="9">
        <v>621.48</v>
      </c>
      <c r="I5591" s="9">
        <v>408.91</v>
      </c>
      <c r="J5591" s="10">
        <v>0.0913227513227513</v>
      </c>
      <c r="K5591" s="10">
        <v>0.548042328042328</v>
      </c>
      <c r="L5591" s="10">
        <v>0.360590828924162</v>
      </c>
      <c r="M5591" s="10">
        <v>0.360590828924162</v>
      </c>
      <c r="N5591" s="10">
        <v>2.26917989417989</v>
      </c>
      <c r="O5591" s="10">
        <v>0.657961639956234</v>
      </c>
    </row>
    <row r="5592" spans="1:15">
      <c r="A5592" s="8">
        <v>2022</v>
      </c>
      <c r="B5592" s="8" t="s">
        <v>828</v>
      </c>
      <c r="C5592" s="8">
        <v>510400</v>
      </c>
      <c r="D5592" s="8" t="s">
        <v>27</v>
      </c>
      <c r="E5592" s="8" t="s">
        <v>822</v>
      </c>
      <c r="F5592" s="9">
        <v>1220.52</v>
      </c>
      <c r="G5592" s="9">
        <v>112.22</v>
      </c>
      <c r="H5592" s="9">
        <v>677.79</v>
      </c>
      <c r="I5592" s="9">
        <v>430.51</v>
      </c>
      <c r="J5592" s="10">
        <v>0.0919444171336807</v>
      </c>
      <c r="K5592" s="10">
        <v>0.555328876216694</v>
      </c>
      <c r="L5592" s="10">
        <v>0.352726706649625</v>
      </c>
      <c r="M5592" s="10">
        <v>0.352726706649625</v>
      </c>
      <c r="N5592" s="10">
        <v>2.26078228951594</v>
      </c>
      <c r="O5592" s="10">
        <v>0.635167234689211</v>
      </c>
    </row>
    <row r="5593" spans="1:15">
      <c r="A5593" s="1">
        <v>2023</v>
      </c>
      <c r="B5593" s="1" t="s">
        <v>828</v>
      </c>
      <c r="C5593" s="1">
        <v>510400</v>
      </c>
      <c r="D5593" s="1" t="s">
        <v>27</v>
      </c>
      <c r="E5593" s="1" t="s">
        <v>822</v>
      </c>
      <c r="F5593" s="14" t="s">
        <v>829</v>
      </c>
      <c r="G5593" s="14">
        <v>115.27</v>
      </c>
      <c r="H5593" s="14" t="s">
        <v>830</v>
      </c>
      <c r="I5593" s="14">
        <v>471.23</v>
      </c>
      <c r="J5593" s="18">
        <f>G5593/F5593</f>
        <v>0.0884107992023316</v>
      </c>
      <c r="K5593" s="18">
        <f>H5593/F5593</f>
        <v>0.550161067648412</v>
      </c>
      <c r="L5593" s="18">
        <f>I5593/F5593</f>
        <v>0.361428133149256</v>
      </c>
      <c r="M5593" s="18">
        <f>I5593/F5593</f>
        <v>0.361428133149256</v>
      </c>
      <c r="N5593" s="18">
        <f>J5593*1+K5593*2+L5593*3</f>
        <v>2.27301733394692</v>
      </c>
      <c r="O5593" s="18">
        <f>I5593/H5593</f>
        <v>0.656949672382546</v>
      </c>
    </row>
    <row r="5594" spans="1:15">
      <c r="A5594" s="8">
        <v>2000</v>
      </c>
      <c r="B5594" s="8" t="s">
        <v>831</v>
      </c>
      <c r="C5594" s="8">
        <v>510500</v>
      </c>
      <c r="D5594" s="8" t="s">
        <v>27</v>
      </c>
      <c r="E5594" s="8" t="s">
        <v>822</v>
      </c>
      <c r="F5594" s="9">
        <v>165.49</v>
      </c>
      <c r="G5594" s="9">
        <v>45.0299987792969</v>
      </c>
      <c r="H5594" s="9">
        <v>63.6100006103516</v>
      </c>
      <c r="I5594" s="9">
        <v>56.8499984741211</v>
      </c>
      <c r="J5594" s="10">
        <v>0.272101014852524</v>
      </c>
      <c r="K5594" s="10">
        <v>0.384373694658279</v>
      </c>
      <c r="L5594" s="10">
        <v>0.343525290489197</v>
      </c>
      <c r="M5594" s="10">
        <v>0.343525290489197</v>
      </c>
      <c r="N5594" s="10">
        <v>2.07142424583435</v>
      </c>
      <c r="O5594" s="10">
        <v>0.893727362155914</v>
      </c>
    </row>
    <row r="5595" spans="1:15">
      <c r="A5595" s="8">
        <v>2001</v>
      </c>
      <c r="B5595" s="8" t="s">
        <v>831</v>
      </c>
      <c r="C5595" s="8">
        <v>510500</v>
      </c>
      <c r="D5595" s="8" t="s">
        <v>27</v>
      </c>
      <c r="E5595" s="8" t="s">
        <v>822</v>
      </c>
      <c r="F5595" s="9">
        <v>177.96</v>
      </c>
      <c r="G5595" s="9">
        <v>45.9500007629395</v>
      </c>
      <c r="H5595" s="9">
        <v>68.0100021362305</v>
      </c>
      <c r="I5595" s="9">
        <v>64</v>
      </c>
      <c r="J5595" s="10">
        <v>0.258204102516174</v>
      </c>
      <c r="K5595" s="10">
        <v>0.382164537906647</v>
      </c>
      <c r="L5595" s="10">
        <v>0.359631389379501</v>
      </c>
      <c r="M5595" s="10">
        <v>0.359631389379501</v>
      </c>
      <c r="N5595" s="10">
        <v>2.10142731666565</v>
      </c>
      <c r="O5595" s="10">
        <v>0.941038072109222</v>
      </c>
    </row>
    <row r="5596" spans="1:15">
      <c r="A5596" s="8">
        <v>2002</v>
      </c>
      <c r="B5596" s="8" t="s">
        <v>831</v>
      </c>
      <c r="C5596" s="8">
        <v>510500</v>
      </c>
      <c r="D5596" s="8" t="s">
        <v>27</v>
      </c>
      <c r="E5596" s="8" t="s">
        <v>822</v>
      </c>
      <c r="F5596" s="9">
        <v>192.22</v>
      </c>
      <c r="G5596" s="9">
        <v>47.8800010681152</v>
      </c>
      <c r="H5596" s="9">
        <v>73.9499969482422</v>
      </c>
      <c r="I5596" s="9">
        <v>70.3899993896484</v>
      </c>
      <c r="J5596" s="10">
        <v>0.249089583754539</v>
      </c>
      <c r="K5596" s="10">
        <v>0.384715408086777</v>
      </c>
      <c r="L5596" s="10">
        <v>0.366194993257523</v>
      </c>
      <c r="M5596" s="10">
        <v>0.366194993257523</v>
      </c>
      <c r="N5596" s="10">
        <v>2.11710548400879</v>
      </c>
      <c r="O5596" s="10">
        <v>0.951859414577484</v>
      </c>
    </row>
    <row r="5597" spans="1:15">
      <c r="A5597" s="8">
        <v>2003</v>
      </c>
      <c r="B5597" s="8" t="s">
        <v>831</v>
      </c>
      <c r="C5597" s="8">
        <v>510500</v>
      </c>
      <c r="D5597" s="8" t="s">
        <v>27</v>
      </c>
      <c r="E5597" s="8" t="s">
        <v>822</v>
      </c>
      <c r="F5597" s="9">
        <v>216.4</v>
      </c>
      <c r="G5597" s="9">
        <v>52.0400009155273</v>
      </c>
      <c r="H5597" s="9">
        <v>85.1999969482422</v>
      </c>
      <c r="I5597" s="9">
        <v>79.1600036621094</v>
      </c>
      <c r="J5597" s="10">
        <v>0.240480601787567</v>
      </c>
      <c r="K5597" s="10">
        <v>0.39371532201767</v>
      </c>
      <c r="L5597" s="10">
        <v>0.365804076194763</v>
      </c>
      <c r="M5597" s="10">
        <v>0.365804076194763</v>
      </c>
      <c r="N5597" s="10">
        <v>2.12532353401184</v>
      </c>
      <c r="O5597" s="10">
        <v>0.929108083248138</v>
      </c>
    </row>
    <row r="5598" spans="1:15">
      <c r="A5598" s="8">
        <v>2004</v>
      </c>
      <c r="B5598" s="8" t="s">
        <v>831</v>
      </c>
      <c r="C5598" s="8">
        <v>510500</v>
      </c>
      <c r="D5598" s="8" t="s">
        <v>27</v>
      </c>
      <c r="E5598" s="8" t="s">
        <v>822</v>
      </c>
      <c r="F5598" s="9">
        <v>258.79</v>
      </c>
      <c r="G5598" s="9">
        <v>63.8499984741211</v>
      </c>
      <c r="H5598" s="9">
        <v>100.279998779297</v>
      </c>
      <c r="I5598" s="9">
        <v>94.6699981689453</v>
      </c>
      <c r="J5598" s="10">
        <v>0.246725142002106</v>
      </c>
      <c r="K5598" s="10">
        <v>0.387495636940002</v>
      </c>
      <c r="L5598" s="10">
        <v>0.365817844867706</v>
      </c>
      <c r="M5598" s="10">
        <v>0.365817844867706</v>
      </c>
      <c r="N5598" s="10">
        <v>2.11916995048523</v>
      </c>
      <c r="O5598" s="10">
        <v>0.944056630134583</v>
      </c>
    </row>
    <row r="5599" spans="1:15">
      <c r="A5599" s="8">
        <v>2005</v>
      </c>
      <c r="B5599" s="8" t="s">
        <v>831</v>
      </c>
      <c r="C5599" s="8">
        <v>510500</v>
      </c>
      <c r="D5599" s="8" t="s">
        <v>27</v>
      </c>
      <c r="E5599" s="8" t="s">
        <v>822</v>
      </c>
      <c r="F5599" s="9">
        <v>284.91</v>
      </c>
      <c r="G5599" s="9">
        <v>72.2300033569336</v>
      </c>
      <c r="H5599" s="9">
        <v>109.930000305176</v>
      </c>
      <c r="I5599" s="9">
        <v>102.75</v>
      </c>
      <c r="J5599" s="10">
        <v>0.253518670797348</v>
      </c>
      <c r="K5599" s="10">
        <v>0.385841131210327</v>
      </c>
      <c r="L5599" s="10">
        <v>0.360640197992325</v>
      </c>
      <c r="M5599" s="10">
        <v>0.360640197992325</v>
      </c>
      <c r="N5599" s="10">
        <v>2.10712146759033</v>
      </c>
      <c r="O5599" s="10">
        <v>0.934685707092285</v>
      </c>
    </row>
    <row r="5600" spans="1:15">
      <c r="A5600" s="8">
        <v>2006</v>
      </c>
      <c r="B5600" s="8" t="s">
        <v>831</v>
      </c>
      <c r="C5600" s="8">
        <v>510500</v>
      </c>
      <c r="D5600" s="8" t="s">
        <v>27</v>
      </c>
      <c r="E5600" s="8" t="s">
        <v>822</v>
      </c>
      <c r="F5600" s="9">
        <v>331.12</v>
      </c>
      <c r="G5600" s="9">
        <v>75.8099975585937</v>
      </c>
      <c r="H5600" s="9">
        <v>138.190002441406</v>
      </c>
      <c r="I5600" s="9">
        <v>117.110000610352</v>
      </c>
      <c r="J5600" s="10">
        <v>0.228950217366219</v>
      </c>
      <c r="K5600" s="10">
        <v>0.417341142892838</v>
      </c>
      <c r="L5600" s="10">
        <v>0.353678435087204</v>
      </c>
      <c r="M5600" s="10">
        <v>0.353678435087204</v>
      </c>
      <c r="N5600" s="10">
        <v>2.12466788291931</v>
      </c>
      <c r="O5600" s="10">
        <v>0.847456395626068</v>
      </c>
    </row>
    <row r="5601" spans="1:15">
      <c r="A5601" s="8">
        <v>2007</v>
      </c>
      <c r="B5601" s="8" t="s">
        <v>831</v>
      </c>
      <c r="C5601" s="8">
        <v>510500</v>
      </c>
      <c r="D5601" s="8" t="s">
        <v>27</v>
      </c>
      <c r="E5601" s="8" t="s">
        <v>822</v>
      </c>
      <c r="F5601" s="9">
        <v>403.9</v>
      </c>
      <c r="G5601" s="9">
        <v>90.7399978637695</v>
      </c>
      <c r="H5601" s="9">
        <v>179.699996948242</v>
      </c>
      <c r="I5601" s="9">
        <v>133.460006713867</v>
      </c>
      <c r="J5601" s="10">
        <v>0.224659562110901</v>
      </c>
      <c r="K5601" s="10">
        <v>0.444912105798721</v>
      </c>
      <c r="L5601" s="10">
        <v>0.330428332090378</v>
      </c>
      <c r="M5601" s="10">
        <v>0.330428332090378</v>
      </c>
      <c r="N5601" s="10">
        <v>2.10576868057251</v>
      </c>
      <c r="O5601" s="10">
        <v>0.742682278156281</v>
      </c>
    </row>
    <row r="5602" spans="1:15">
      <c r="A5602" s="8">
        <v>2008</v>
      </c>
      <c r="B5602" s="8" t="s">
        <v>831</v>
      </c>
      <c r="C5602" s="8">
        <v>510500</v>
      </c>
      <c r="D5602" s="8" t="s">
        <v>27</v>
      </c>
      <c r="E5602" s="8" t="s">
        <v>822</v>
      </c>
      <c r="F5602" s="9">
        <v>508.42</v>
      </c>
      <c r="G5602" s="9">
        <v>105.809997558594</v>
      </c>
      <c r="H5602" s="9">
        <v>247.210006713867</v>
      </c>
      <c r="I5602" s="9">
        <v>155.399993896484</v>
      </c>
      <c r="J5602" s="10">
        <v>0.208115339279175</v>
      </c>
      <c r="K5602" s="10">
        <v>0.486231863498688</v>
      </c>
      <c r="L5602" s="10">
        <v>0.305652797222137</v>
      </c>
      <c r="M5602" s="10">
        <v>0.305652797222137</v>
      </c>
      <c r="N5602" s="10">
        <v>2.09753751754761</v>
      </c>
      <c r="O5602" s="10">
        <v>0.628615319728851</v>
      </c>
    </row>
    <row r="5603" spans="1:15">
      <c r="A5603" s="8">
        <v>2009</v>
      </c>
      <c r="B5603" s="8" t="s">
        <v>831</v>
      </c>
      <c r="C5603" s="8">
        <v>510500</v>
      </c>
      <c r="D5603" s="8" t="s">
        <v>27</v>
      </c>
      <c r="E5603" s="8" t="s">
        <v>822</v>
      </c>
      <c r="F5603" s="9">
        <v>587.6</v>
      </c>
      <c r="G5603" s="9">
        <v>100.690002441406</v>
      </c>
      <c r="H5603" s="9">
        <v>303.100006103516</v>
      </c>
      <c r="I5603" s="9">
        <v>183.809997558594</v>
      </c>
      <c r="J5603" s="10">
        <v>0.171358063817024</v>
      </c>
      <c r="K5603" s="10">
        <v>0.515827119350433</v>
      </c>
      <c r="L5603" s="10">
        <v>0.312814831733704</v>
      </c>
      <c r="M5603" s="10">
        <v>0.312814831733704</v>
      </c>
      <c r="N5603" s="10">
        <v>2.14145684242249</v>
      </c>
      <c r="O5603" s="10">
        <v>0.606433510780334</v>
      </c>
    </row>
    <row r="5604" spans="1:15">
      <c r="A5604" s="8">
        <v>2010</v>
      </c>
      <c r="B5604" s="8" t="s">
        <v>831</v>
      </c>
      <c r="C5604" s="8">
        <v>510500</v>
      </c>
      <c r="D5604" s="8" t="s">
        <v>27</v>
      </c>
      <c r="E5604" s="8" t="s">
        <v>822</v>
      </c>
      <c r="F5604" s="9">
        <v>714.79</v>
      </c>
      <c r="G5604" s="9">
        <v>108.809997558594</v>
      </c>
      <c r="H5604" s="9">
        <v>403.709991455078</v>
      </c>
      <c r="I5604" s="9">
        <v>202.270004272461</v>
      </c>
      <c r="J5604" s="10">
        <v>0.152226522564888</v>
      </c>
      <c r="K5604" s="10">
        <v>0.564795255661011</v>
      </c>
      <c r="L5604" s="10">
        <v>0.282978236675262</v>
      </c>
      <c r="M5604" s="10">
        <v>0.282978236675262</v>
      </c>
      <c r="N5604" s="10">
        <v>2.13075184822083</v>
      </c>
      <c r="O5604" s="10">
        <v>0.501028001308441</v>
      </c>
    </row>
    <row r="5605" spans="1:15">
      <c r="A5605" s="8">
        <v>2011</v>
      </c>
      <c r="B5605" s="8" t="s">
        <v>831</v>
      </c>
      <c r="C5605" s="8">
        <v>510500</v>
      </c>
      <c r="D5605" s="8" t="s">
        <v>27</v>
      </c>
      <c r="E5605" s="8" t="s">
        <v>822</v>
      </c>
      <c r="F5605" s="9">
        <v>900.87</v>
      </c>
      <c r="G5605" s="9">
        <v>130.830001831055</v>
      </c>
      <c r="H5605" s="9">
        <v>538.159973144531</v>
      </c>
      <c r="I5605" s="9">
        <v>231.880004882812</v>
      </c>
      <c r="J5605" s="10">
        <v>0.145226284861565</v>
      </c>
      <c r="K5605" s="10">
        <v>0.597378075122833</v>
      </c>
      <c r="L5605" s="10">
        <v>0.257395625114441</v>
      </c>
      <c r="M5605" s="10">
        <v>0.257395625114441</v>
      </c>
      <c r="N5605" s="10">
        <v>2.11216926574707</v>
      </c>
      <c r="O5605" s="10">
        <v>0.430875599384308</v>
      </c>
    </row>
    <row r="5606" spans="1:15">
      <c r="A5606" s="8">
        <v>2012</v>
      </c>
      <c r="B5606" s="8" t="s">
        <v>831</v>
      </c>
      <c r="C5606" s="8">
        <v>510500</v>
      </c>
      <c r="D5606" s="8" t="s">
        <v>27</v>
      </c>
      <c r="E5606" s="8" t="s">
        <v>822</v>
      </c>
      <c r="F5606" s="9">
        <v>1030.45</v>
      </c>
      <c r="G5606" s="9">
        <v>143.600006103516</v>
      </c>
      <c r="H5606" s="9">
        <v>624.030029296875</v>
      </c>
      <c r="I5606" s="9">
        <v>262.820007324219</v>
      </c>
      <c r="J5606" s="10">
        <v>0.139356598258018</v>
      </c>
      <c r="K5606" s="10">
        <v>0.605589807033539</v>
      </c>
      <c r="L5606" s="10">
        <v>0.255053609609604</v>
      </c>
      <c r="M5606" s="10">
        <v>0.255053609609604</v>
      </c>
      <c r="N5606" s="10">
        <v>2.11569714546204</v>
      </c>
      <c r="O5606" s="10">
        <v>0.421165645122528</v>
      </c>
    </row>
    <row r="5607" spans="1:15">
      <c r="A5607" s="8">
        <v>2013</v>
      </c>
      <c r="B5607" s="8" t="s">
        <v>831</v>
      </c>
      <c r="C5607" s="8">
        <v>510500</v>
      </c>
      <c r="D5607" s="8" t="s">
        <v>27</v>
      </c>
      <c r="E5607" s="8" t="s">
        <v>822</v>
      </c>
      <c r="F5607" s="9">
        <v>1140.48</v>
      </c>
      <c r="G5607" s="9">
        <v>155.600006103516</v>
      </c>
      <c r="H5607" s="9">
        <v>684.369995117188</v>
      </c>
      <c r="I5607" s="9">
        <v>300.510009765625</v>
      </c>
      <c r="J5607" s="10">
        <v>0.136433780193329</v>
      </c>
      <c r="K5607" s="10">
        <v>0.600071907043457</v>
      </c>
      <c r="L5607" s="10">
        <v>0.263494312763214</v>
      </c>
      <c r="M5607" s="10">
        <v>0.263494312763214</v>
      </c>
      <c r="N5607" s="10">
        <v>2.1270604133606</v>
      </c>
      <c r="O5607" s="10">
        <v>0.439104586839676</v>
      </c>
    </row>
    <row r="5608" spans="1:15">
      <c r="A5608" s="8">
        <v>2014</v>
      </c>
      <c r="B5608" s="8" t="s">
        <v>831</v>
      </c>
      <c r="C5608" s="8">
        <v>510500</v>
      </c>
      <c r="D5608" s="8" t="s">
        <v>27</v>
      </c>
      <c r="E5608" s="8" t="s">
        <v>822</v>
      </c>
      <c r="F5608" s="9">
        <v>1259.73</v>
      </c>
      <c r="G5608" s="9">
        <v>159.850006103516</v>
      </c>
      <c r="H5608" s="9">
        <v>758.929992675781</v>
      </c>
      <c r="I5608" s="9">
        <v>340.950012207031</v>
      </c>
      <c r="J5608" s="10">
        <v>0.126892268657684</v>
      </c>
      <c r="K5608" s="10">
        <v>0.602454483509064</v>
      </c>
      <c r="L5608" s="10">
        <v>0.270653247833252</v>
      </c>
      <c r="M5608" s="10">
        <v>0.270653247833252</v>
      </c>
      <c r="N5608" s="10">
        <v>2.14376091957092</v>
      </c>
      <c r="O5608" s="10">
        <v>0.449250936508179</v>
      </c>
    </row>
    <row r="5609" spans="1:15">
      <c r="A5609" s="8">
        <v>2015</v>
      </c>
      <c r="B5609" s="8" t="s">
        <v>831</v>
      </c>
      <c r="C5609" s="8">
        <v>510500</v>
      </c>
      <c r="D5609" s="8" t="s">
        <v>27</v>
      </c>
      <c r="E5609" s="8" t="s">
        <v>822</v>
      </c>
      <c r="F5609" s="9">
        <v>1353.41</v>
      </c>
      <c r="G5609" s="9">
        <v>167.839996337891</v>
      </c>
      <c r="H5609" s="9">
        <v>806.739990234375</v>
      </c>
      <c r="I5609" s="9">
        <v>378.829986572266</v>
      </c>
      <c r="J5609" s="10">
        <v>0.124012678861618</v>
      </c>
      <c r="K5609" s="10">
        <v>0.596079528331757</v>
      </c>
      <c r="L5609" s="10">
        <v>0.279907792806625</v>
      </c>
      <c r="M5609" s="10">
        <v>0.279907792806625</v>
      </c>
      <c r="N5609" s="10">
        <v>2.1558952331543</v>
      </c>
      <c r="O5609" s="10">
        <v>0.46958127617836</v>
      </c>
    </row>
    <row r="5610" spans="1:15">
      <c r="A5610" s="8">
        <v>2016</v>
      </c>
      <c r="B5610" s="8" t="s">
        <v>831</v>
      </c>
      <c r="C5610" s="8">
        <v>510500</v>
      </c>
      <c r="D5610" s="8" t="s">
        <v>27</v>
      </c>
      <c r="E5610" s="8" t="s">
        <v>822</v>
      </c>
      <c r="F5610" s="9">
        <v>1481.91</v>
      </c>
      <c r="G5610" s="9">
        <v>178.070007324219</v>
      </c>
      <c r="H5610" s="9">
        <v>875.77001953125</v>
      </c>
      <c r="I5610" s="9">
        <v>428.070007324219</v>
      </c>
      <c r="J5610" s="10">
        <v>0.12016249448061</v>
      </c>
      <c r="K5610" s="10">
        <v>0.590973794460297</v>
      </c>
      <c r="L5610" s="10">
        <v>0.288863688707352</v>
      </c>
      <c r="M5610" s="10">
        <v>0.288863688707352</v>
      </c>
      <c r="N5610" s="10">
        <v>2.168701171875</v>
      </c>
      <c r="O5610" s="10">
        <v>0.488792717456818</v>
      </c>
    </row>
    <row r="5611" spans="1:15">
      <c r="A5611" s="8">
        <v>2017</v>
      </c>
      <c r="B5611" s="8" t="s">
        <v>831</v>
      </c>
      <c r="C5611" s="8">
        <v>510500</v>
      </c>
      <c r="D5611" s="8" t="s">
        <v>27</v>
      </c>
      <c r="E5611" s="8" t="s">
        <v>822</v>
      </c>
      <c r="F5611" s="9">
        <v>1596.21</v>
      </c>
      <c r="G5611" s="9">
        <v>183.190002441406</v>
      </c>
      <c r="H5611" s="9">
        <v>850.559997558594</v>
      </c>
      <c r="I5611" s="9">
        <v>562.460021972656</v>
      </c>
      <c r="J5611" s="10">
        <v>0.114765599370003</v>
      </c>
      <c r="K5611" s="10">
        <v>0.532862186431885</v>
      </c>
      <c r="L5611" s="10">
        <v>0.352372199296951</v>
      </c>
      <c r="M5611" s="10">
        <v>0.352372199296951</v>
      </c>
      <c r="N5611" s="10">
        <v>2.23760652542114</v>
      </c>
      <c r="O5611" s="10">
        <v>0.661282002925873</v>
      </c>
    </row>
    <row r="5612" spans="1:15">
      <c r="A5612" s="8">
        <v>2018</v>
      </c>
      <c r="B5612" s="8" t="s">
        <v>831</v>
      </c>
      <c r="C5612" s="8">
        <v>510500</v>
      </c>
      <c r="D5612" s="8" t="s">
        <v>27</v>
      </c>
      <c r="E5612" s="8" t="s">
        <v>822</v>
      </c>
      <c r="F5612" s="9">
        <v>1694.97</v>
      </c>
      <c r="G5612" s="9">
        <v>190.580001831055</v>
      </c>
      <c r="H5612" s="9">
        <v>882.969970703125</v>
      </c>
      <c r="I5612" s="9">
        <v>621.419982910156</v>
      </c>
      <c r="J5612" s="10">
        <v>0.112438566982746</v>
      </c>
      <c r="K5612" s="10">
        <v>0.520935475826263</v>
      </c>
      <c r="L5612" s="10">
        <v>0.366625934839249</v>
      </c>
      <c r="M5612" s="10">
        <v>0.366625934839249</v>
      </c>
      <c r="N5612" s="10">
        <v>2.25418734550476</v>
      </c>
      <c r="O5612" s="10">
        <v>0.703783810138702</v>
      </c>
    </row>
    <row r="5613" spans="1:15">
      <c r="A5613" s="8">
        <v>2019</v>
      </c>
      <c r="B5613" s="8" t="s">
        <v>831</v>
      </c>
      <c r="C5613" s="8">
        <v>510500</v>
      </c>
      <c r="D5613" s="8" t="s">
        <v>27</v>
      </c>
      <c r="E5613" s="8" t="s">
        <v>822</v>
      </c>
      <c r="F5613" s="9">
        <v>2081.26</v>
      </c>
      <c r="G5613" s="9">
        <v>216.979995727539</v>
      </c>
      <c r="H5613" s="9">
        <v>1021.85998535156</v>
      </c>
      <c r="I5613" s="9">
        <v>842.419982910156</v>
      </c>
      <c r="J5613" s="10">
        <v>0.104254148900509</v>
      </c>
      <c r="K5613" s="10">
        <v>0.490981429815292</v>
      </c>
      <c r="L5613" s="10">
        <v>0.404764413833618</v>
      </c>
      <c r="M5613" s="10">
        <v>0.404764413833618</v>
      </c>
      <c r="N5613" s="10">
        <v>2.30051016807556</v>
      </c>
      <c r="O5613" s="10">
        <v>0.824398636817932</v>
      </c>
    </row>
    <row r="5614" spans="1:15">
      <c r="A5614" s="8">
        <v>2020</v>
      </c>
      <c r="B5614" s="8" t="s">
        <v>831</v>
      </c>
      <c r="C5614" s="8">
        <v>510500</v>
      </c>
      <c r="D5614" s="8" t="s">
        <v>27</v>
      </c>
      <c r="E5614" s="8" t="s">
        <v>822</v>
      </c>
      <c r="F5614" s="9">
        <v>2157.22</v>
      </c>
      <c r="G5614" s="9">
        <v>256.459991455078</v>
      </c>
      <c r="H5614" s="9">
        <v>1038.08996582031</v>
      </c>
      <c r="I5614" s="9">
        <v>862.669982910156</v>
      </c>
      <c r="J5614" s="10">
        <v>0.118884488940239</v>
      </c>
      <c r="K5614" s="10">
        <v>0.481216549873352</v>
      </c>
      <c r="L5614" s="10">
        <v>0.399898946285248</v>
      </c>
      <c r="M5614" s="10">
        <v>0.399898946285248</v>
      </c>
      <c r="N5614" s="10">
        <v>2.28101444244385</v>
      </c>
      <c r="O5614" s="10">
        <v>0.831016600131989</v>
      </c>
    </row>
    <row r="5615" spans="1:15">
      <c r="A5615" s="8">
        <v>2021</v>
      </c>
      <c r="B5615" s="8" t="s">
        <v>831</v>
      </c>
      <c r="C5615" s="8">
        <v>510500</v>
      </c>
      <c r="D5615" s="8" t="s">
        <v>27</v>
      </c>
      <c r="E5615" s="8" t="s">
        <v>822</v>
      </c>
      <c r="F5615" s="9">
        <v>2406</v>
      </c>
      <c r="G5615" s="9">
        <v>265.07</v>
      </c>
      <c r="H5615" s="9">
        <v>1185.59</v>
      </c>
      <c r="I5615" s="9">
        <v>955.42</v>
      </c>
      <c r="J5615" s="10">
        <v>0.110170407315046</v>
      </c>
      <c r="K5615" s="10">
        <v>0.492763923524522</v>
      </c>
      <c r="L5615" s="10">
        <v>0.397098919368246</v>
      </c>
      <c r="M5615" s="10">
        <v>0.397098919368246</v>
      </c>
      <c r="N5615" s="10">
        <v>2.28699501246883</v>
      </c>
      <c r="O5615" s="10">
        <v>0.805860373316239</v>
      </c>
    </row>
    <row r="5616" spans="1:15">
      <c r="A5616" s="8">
        <v>2022</v>
      </c>
      <c r="B5616" s="8" t="s">
        <v>831</v>
      </c>
      <c r="C5616" s="8">
        <v>510500</v>
      </c>
      <c r="D5616" s="8" t="s">
        <v>27</v>
      </c>
      <c r="E5616" s="8" t="s">
        <v>822</v>
      </c>
      <c r="F5616" s="9">
        <v>2601.52</v>
      </c>
      <c r="G5616" s="9">
        <v>277.17</v>
      </c>
      <c r="H5616" s="9">
        <v>1330.67</v>
      </c>
      <c r="I5616" s="9">
        <v>993.68</v>
      </c>
      <c r="J5616" s="10">
        <v>0.106541560318583</v>
      </c>
      <c r="K5616" s="10">
        <v>0.511497124757834</v>
      </c>
      <c r="L5616" s="10">
        <v>0.381961314923583</v>
      </c>
      <c r="M5616" s="10">
        <v>0.381961314923583</v>
      </c>
      <c r="N5616" s="10">
        <v>2.275419754605</v>
      </c>
      <c r="O5616" s="10">
        <v>0.746751636393696</v>
      </c>
    </row>
    <row r="5617" spans="1:15">
      <c r="A5617" s="1">
        <v>2023</v>
      </c>
      <c r="B5617" s="1" t="s">
        <v>831</v>
      </c>
      <c r="C5617" s="1">
        <v>510500</v>
      </c>
      <c r="D5617" s="1" t="s">
        <v>27</v>
      </c>
      <c r="E5617" s="1" t="s">
        <v>822</v>
      </c>
      <c r="F5617" s="14" t="s">
        <v>832</v>
      </c>
      <c r="G5617" s="14">
        <v>281.4</v>
      </c>
      <c r="H5617" s="14" t="s">
        <v>833</v>
      </c>
      <c r="I5617" s="14">
        <v>1111.57</v>
      </c>
      <c r="J5617" s="18">
        <f>G5617/F5617</f>
        <v>0.103231960086577</v>
      </c>
      <c r="K5617" s="18">
        <f>H5617/F5617</f>
        <v>0.488987123518838</v>
      </c>
      <c r="L5617" s="18">
        <f>I5617/F5617</f>
        <v>0.407780916394585</v>
      </c>
      <c r="M5617" s="18">
        <f>I5617/F5617</f>
        <v>0.407780916394585</v>
      </c>
      <c r="N5617" s="18">
        <f>J5617*1+K5617*2+L5617*3</f>
        <v>2.30454895630801</v>
      </c>
      <c r="O5617" s="18">
        <f>I5617/H5617</f>
        <v>0.833929763753535</v>
      </c>
    </row>
    <row r="5618" spans="1:15">
      <c r="A5618" s="8">
        <v>2000</v>
      </c>
      <c r="B5618" s="8" t="s">
        <v>834</v>
      </c>
      <c r="C5618" s="8">
        <v>510600</v>
      </c>
      <c r="D5618" s="8" t="s">
        <v>27</v>
      </c>
      <c r="E5618" s="8" t="s">
        <v>822</v>
      </c>
      <c r="F5618" s="9">
        <v>260.08</v>
      </c>
      <c r="G5618" s="9">
        <v>61.8600006103516</v>
      </c>
      <c r="H5618" s="9">
        <v>113.620002746582</v>
      </c>
      <c r="I5618" s="9">
        <v>84.5999984741211</v>
      </c>
      <c r="J5618" s="10">
        <v>0.23784989118576</v>
      </c>
      <c r="K5618" s="10">
        <v>0.436865597963333</v>
      </c>
      <c r="L5618" s="10">
        <v>0.325284510850906</v>
      </c>
      <c r="M5618" s="10">
        <v>0.325284510850906</v>
      </c>
      <c r="N5618" s="10">
        <v>2.08743453025818</v>
      </c>
      <c r="O5618" s="10">
        <v>0.744587182998657</v>
      </c>
    </row>
    <row r="5619" spans="1:15">
      <c r="A5619" s="8">
        <v>2001</v>
      </c>
      <c r="B5619" s="8" t="s">
        <v>834</v>
      </c>
      <c r="C5619" s="8">
        <v>510600</v>
      </c>
      <c r="D5619" s="8" t="s">
        <v>27</v>
      </c>
      <c r="E5619" s="8" t="s">
        <v>822</v>
      </c>
      <c r="F5619" s="9">
        <v>286.01</v>
      </c>
      <c r="G5619" s="9">
        <v>64.5500030517578</v>
      </c>
      <c r="H5619" s="9">
        <v>125.5</v>
      </c>
      <c r="I5619" s="9">
        <v>95.9599990844727</v>
      </c>
      <c r="J5619" s="10">
        <v>0.225691422820091</v>
      </c>
      <c r="K5619" s="10">
        <v>0.438795834779739</v>
      </c>
      <c r="L5619" s="10">
        <v>0.335512727499008</v>
      </c>
      <c r="M5619" s="10">
        <v>0.335512727499008</v>
      </c>
      <c r="N5619" s="10">
        <v>2.10982131958008</v>
      </c>
      <c r="O5619" s="10">
        <v>0.764621496200562</v>
      </c>
    </row>
    <row r="5620" spans="1:15">
      <c r="A5620" s="8">
        <v>2002</v>
      </c>
      <c r="B5620" s="8" t="s">
        <v>834</v>
      </c>
      <c r="C5620" s="8">
        <v>510600</v>
      </c>
      <c r="D5620" s="8" t="s">
        <v>27</v>
      </c>
      <c r="E5620" s="8" t="s">
        <v>822</v>
      </c>
      <c r="F5620" s="9">
        <v>315.11</v>
      </c>
      <c r="G5620" s="9">
        <v>69.1999969482422</v>
      </c>
      <c r="H5620" s="9">
        <v>137.809997558594</v>
      </c>
      <c r="I5620" s="9">
        <v>108.099998474121</v>
      </c>
      <c r="J5620" s="10">
        <v>0.219605848193169</v>
      </c>
      <c r="K5620" s="10">
        <v>0.437339335680008</v>
      </c>
      <c r="L5620" s="10">
        <v>0.343054801225662</v>
      </c>
      <c r="M5620" s="10">
        <v>0.343054801225662</v>
      </c>
      <c r="N5620" s="10">
        <v>2.12344884872437</v>
      </c>
      <c r="O5620" s="10">
        <v>0.78441333770752</v>
      </c>
    </row>
    <row r="5621" spans="1:15">
      <c r="A5621" s="8">
        <v>2003</v>
      </c>
      <c r="B5621" s="8" t="s">
        <v>834</v>
      </c>
      <c r="C5621" s="8">
        <v>510600</v>
      </c>
      <c r="D5621" s="8" t="s">
        <v>27</v>
      </c>
      <c r="E5621" s="8" t="s">
        <v>822</v>
      </c>
      <c r="F5621" s="9">
        <v>355.38</v>
      </c>
      <c r="G5621" s="9">
        <v>72.9499969482422</v>
      </c>
      <c r="H5621" s="9">
        <v>163.179992675781</v>
      </c>
      <c r="I5621" s="9">
        <v>119.25</v>
      </c>
      <c r="J5621" s="10">
        <v>0.205273225903511</v>
      </c>
      <c r="K5621" s="10">
        <v>0.459170430898666</v>
      </c>
      <c r="L5621" s="10">
        <v>0.335556298494339</v>
      </c>
      <c r="M5621" s="10">
        <v>0.335556298494339</v>
      </c>
      <c r="N5621" s="10">
        <v>2.13028287887573</v>
      </c>
      <c r="O5621" s="10">
        <v>0.730788111686707</v>
      </c>
    </row>
    <row r="5622" spans="1:15">
      <c r="A5622" s="8">
        <v>2004</v>
      </c>
      <c r="B5622" s="8" t="s">
        <v>834</v>
      </c>
      <c r="C5622" s="8">
        <v>510600</v>
      </c>
      <c r="D5622" s="8" t="s">
        <v>27</v>
      </c>
      <c r="E5622" s="8" t="s">
        <v>822</v>
      </c>
      <c r="F5622" s="9">
        <v>424.78</v>
      </c>
      <c r="G5622" s="9">
        <v>87.4700012207031</v>
      </c>
      <c r="H5622" s="9">
        <v>202.479995727539</v>
      </c>
      <c r="I5622" s="9">
        <v>134.820007324219</v>
      </c>
      <c r="J5622" s="10">
        <v>0.205918356776237</v>
      </c>
      <c r="K5622" s="10">
        <v>0.476670265197754</v>
      </c>
      <c r="L5622" s="10">
        <v>0.317387849092484</v>
      </c>
      <c r="M5622" s="10">
        <v>0.317387849092484</v>
      </c>
      <c r="N5622" s="10">
        <v>2.11142253875732</v>
      </c>
      <c r="O5622" s="10">
        <v>0.665843605995178</v>
      </c>
    </row>
    <row r="5623" spans="1:15">
      <c r="A5623" s="8">
        <v>2005</v>
      </c>
      <c r="B5623" s="8" t="s">
        <v>834</v>
      </c>
      <c r="C5623" s="8">
        <v>510600</v>
      </c>
      <c r="D5623" s="8" t="s">
        <v>27</v>
      </c>
      <c r="E5623" s="8" t="s">
        <v>822</v>
      </c>
      <c r="F5623" s="9">
        <v>462.17</v>
      </c>
      <c r="G5623" s="9">
        <v>94.0999984741211</v>
      </c>
      <c r="H5623" s="9">
        <v>236.5</v>
      </c>
      <c r="I5623" s="9">
        <v>131.570007324219</v>
      </c>
      <c r="J5623" s="10">
        <v>0.203604727983475</v>
      </c>
      <c r="K5623" s="10">
        <v>0.511716485023499</v>
      </c>
      <c r="L5623" s="10">
        <v>0.284678816795349</v>
      </c>
      <c r="M5623" s="10">
        <v>0.284678816795349</v>
      </c>
      <c r="N5623" s="10">
        <v>2.08107423782349</v>
      </c>
      <c r="O5623" s="10">
        <v>0.556321382522583</v>
      </c>
    </row>
    <row r="5624" spans="1:15">
      <c r="A5624" s="8">
        <v>2006</v>
      </c>
      <c r="B5624" s="8" t="s">
        <v>834</v>
      </c>
      <c r="C5624" s="8">
        <v>510600</v>
      </c>
      <c r="D5624" s="8" t="s">
        <v>27</v>
      </c>
      <c r="E5624" s="8" t="s">
        <v>822</v>
      </c>
      <c r="F5624" s="9">
        <v>539.2</v>
      </c>
      <c r="G5624" s="9">
        <v>100.819999694824</v>
      </c>
      <c r="H5624" s="9">
        <v>291.399993896484</v>
      </c>
      <c r="I5624" s="9">
        <v>146.990005493164</v>
      </c>
      <c r="J5624" s="10">
        <v>0.186980709433556</v>
      </c>
      <c r="K5624" s="10">
        <v>0.540430247783661</v>
      </c>
      <c r="L5624" s="10">
        <v>0.272607564926147</v>
      </c>
      <c r="M5624" s="10">
        <v>0.272607564926147</v>
      </c>
      <c r="N5624" s="10">
        <v>2.08566379547119</v>
      </c>
      <c r="O5624" s="10">
        <v>0.504426956176758</v>
      </c>
    </row>
    <row r="5625" spans="1:15">
      <c r="A5625" s="8">
        <v>2007</v>
      </c>
      <c r="B5625" s="8" t="s">
        <v>834</v>
      </c>
      <c r="C5625" s="8">
        <v>510600</v>
      </c>
      <c r="D5625" s="8" t="s">
        <v>27</v>
      </c>
      <c r="E5625" s="8" t="s">
        <v>822</v>
      </c>
      <c r="F5625" s="9">
        <v>648.4</v>
      </c>
      <c r="G5625" s="9">
        <v>122.430000305176</v>
      </c>
      <c r="H5625" s="9">
        <v>356.089996337891</v>
      </c>
      <c r="I5625" s="9">
        <v>169.880004882812</v>
      </c>
      <c r="J5625" s="10">
        <v>0.188818633556366</v>
      </c>
      <c r="K5625" s="10">
        <v>0.549182593822479</v>
      </c>
      <c r="L5625" s="10">
        <v>0.261998772621155</v>
      </c>
      <c r="M5625" s="10">
        <v>0.261998772621155</v>
      </c>
      <c r="N5625" s="10">
        <v>2.07318019866943</v>
      </c>
      <c r="O5625" s="10">
        <v>0.477070420980453</v>
      </c>
    </row>
    <row r="5626" spans="1:15">
      <c r="A5626" s="8">
        <v>2008</v>
      </c>
      <c r="B5626" s="8" t="s">
        <v>834</v>
      </c>
      <c r="C5626" s="8">
        <v>510600</v>
      </c>
      <c r="D5626" s="8" t="s">
        <v>27</v>
      </c>
      <c r="E5626" s="8" t="s">
        <v>822</v>
      </c>
      <c r="F5626" s="9">
        <v>695.04</v>
      </c>
      <c r="G5626" s="9">
        <v>129.410003662109</v>
      </c>
      <c r="H5626" s="9">
        <v>383.470001220703</v>
      </c>
      <c r="I5626" s="9">
        <v>182.169998168945</v>
      </c>
      <c r="J5626" s="10">
        <v>0.186190724372864</v>
      </c>
      <c r="K5626" s="10">
        <v>0.551723659038544</v>
      </c>
      <c r="L5626" s="10">
        <v>0.262100011110306</v>
      </c>
      <c r="M5626" s="10">
        <v>0.262100011110306</v>
      </c>
      <c r="N5626" s="10">
        <v>2.0759379863739</v>
      </c>
      <c r="O5626" s="10">
        <v>0.475056707859039</v>
      </c>
    </row>
    <row r="5627" spans="1:15">
      <c r="A5627" s="8">
        <v>2009</v>
      </c>
      <c r="B5627" s="8" t="s">
        <v>834</v>
      </c>
      <c r="C5627" s="8">
        <v>510600</v>
      </c>
      <c r="D5627" s="8" t="s">
        <v>27</v>
      </c>
      <c r="E5627" s="8" t="s">
        <v>822</v>
      </c>
      <c r="F5627" s="9">
        <v>779.89</v>
      </c>
      <c r="G5627" s="9">
        <v>133.309997558594</v>
      </c>
      <c r="H5627" s="9">
        <v>439.910003662109</v>
      </c>
      <c r="I5627" s="9">
        <v>206.669998168945</v>
      </c>
      <c r="J5627" s="10">
        <v>0.170934364199638</v>
      </c>
      <c r="K5627" s="10">
        <v>0.564066708087921</v>
      </c>
      <c r="L5627" s="10">
        <v>0.264998912811279</v>
      </c>
      <c r="M5627" s="10">
        <v>0.264998912811279</v>
      </c>
      <c r="N5627" s="10">
        <v>2.09406447410583</v>
      </c>
      <c r="O5627" s="10">
        <v>0.469800621271133</v>
      </c>
    </row>
    <row r="5628" spans="1:15">
      <c r="A5628" s="8">
        <v>2010</v>
      </c>
      <c r="B5628" s="8" t="s">
        <v>834</v>
      </c>
      <c r="C5628" s="8">
        <v>510600</v>
      </c>
      <c r="D5628" s="8" t="s">
        <v>27</v>
      </c>
      <c r="E5628" s="8" t="s">
        <v>822</v>
      </c>
      <c r="F5628" s="9">
        <v>921.27</v>
      </c>
      <c r="G5628" s="9">
        <v>152.389999389648</v>
      </c>
      <c r="H5628" s="9">
        <v>532.719970703125</v>
      </c>
      <c r="I5628" s="9">
        <v>236.160003662109</v>
      </c>
      <c r="J5628" s="10">
        <v>0.165412962436676</v>
      </c>
      <c r="K5628" s="10">
        <v>0.578245222568512</v>
      </c>
      <c r="L5628" s="10">
        <v>0.25634178519249</v>
      </c>
      <c r="M5628" s="10">
        <v>0.25634178519249</v>
      </c>
      <c r="N5628" s="10">
        <v>2.09092879295349</v>
      </c>
      <c r="O5628" s="10">
        <v>0.443309843540192</v>
      </c>
    </row>
    <row r="5629" spans="1:15">
      <c r="A5629" s="8">
        <v>2011</v>
      </c>
      <c r="B5629" s="8" t="s">
        <v>834</v>
      </c>
      <c r="C5629" s="8">
        <v>510600</v>
      </c>
      <c r="D5629" s="8" t="s">
        <v>27</v>
      </c>
      <c r="E5629" s="8" t="s">
        <v>822</v>
      </c>
      <c r="F5629" s="9">
        <v>1137.45</v>
      </c>
      <c r="G5629" s="9">
        <v>177.740005493164</v>
      </c>
      <c r="H5629" s="9">
        <v>682.390014648438</v>
      </c>
      <c r="I5629" s="9">
        <v>277.320007324219</v>
      </c>
      <c r="J5629" s="10">
        <v>0.156261816620827</v>
      </c>
      <c r="K5629" s="10">
        <v>0.599929690361023</v>
      </c>
      <c r="L5629" s="10">
        <v>0.243808522820473</v>
      </c>
      <c r="M5629" s="10">
        <v>0.243808522820473</v>
      </c>
      <c r="N5629" s="10">
        <v>2.08754682540894</v>
      </c>
      <c r="O5629" s="10">
        <v>0.40639516711235</v>
      </c>
    </row>
    <row r="5630" spans="1:15">
      <c r="A5630" s="8">
        <v>2012</v>
      </c>
      <c r="B5630" s="8" t="s">
        <v>834</v>
      </c>
      <c r="C5630" s="8">
        <v>510600</v>
      </c>
      <c r="D5630" s="8" t="s">
        <v>27</v>
      </c>
      <c r="E5630" s="8" t="s">
        <v>822</v>
      </c>
      <c r="F5630" s="9">
        <v>1280.2</v>
      </c>
      <c r="G5630" s="9">
        <v>194.029998779297</v>
      </c>
      <c r="H5630" s="9">
        <v>770.309997558594</v>
      </c>
      <c r="I5630" s="9">
        <v>315.859985351563</v>
      </c>
      <c r="J5630" s="10">
        <v>0.151562258601189</v>
      </c>
      <c r="K5630" s="10">
        <v>0.601710677146912</v>
      </c>
      <c r="L5630" s="10">
        <v>0.2467270642519</v>
      </c>
      <c r="M5630" s="10">
        <v>0.2467270642519</v>
      </c>
      <c r="N5630" s="10">
        <v>2.09516477584839</v>
      </c>
      <c r="O5630" s="10">
        <v>0.410042703151703</v>
      </c>
    </row>
    <row r="5631" spans="1:15">
      <c r="A5631" s="8">
        <v>2013</v>
      </c>
      <c r="B5631" s="8" t="s">
        <v>834</v>
      </c>
      <c r="C5631" s="8">
        <v>510600</v>
      </c>
      <c r="D5631" s="8" t="s">
        <v>27</v>
      </c>
      <c r="E5631" s="8" t="s">
        <v>822</v>
      </c>
      <c r="F5631" s="9">
        <v>1395.94</v>
      </c>
      <c r="G5631" s="9">
        <v>194.559997558594</v>
      </c>
      <c r="H5631" s="9">
        <v>838.440002441406</v>
      </c>
      <c r="I5631" s="9">
        <v>362.940002441406</v>
      </c>
      <c r="J5631" s="10">
        <v>0.139375612139702</v>
      </c>
      <c r="K5631" s="10">
        <v>0.600627541542053</v>
      </c>
      <c r="L5631" s="10">
        <v>0.259996861219406</v>
      </c>
      <c r="M5631" s="10">
        <v>0.259996861219406</v>
      </c>
      <c r="N5631" s="10">
        <v>2.12062120437622</v>
      </c>
      <c r="O5631" s="10">
        <v>0.432875335216522</v>
      </c>
    </row>
    <row r="5632" spans="1:15">
      <c r="A5632" s="8">
        <v>2014</v>
      </c>
      <c r="B5632" s="8" t="s">
        <v>834</v>
      </c>
      <c r="C5632" s="8">
        <v>510600</v>
      </c>
      <c r="D5632" s="8" t="s">
        <v>27</v>
      </c>
      <c r="E5632" s="8" t="s">
        <v>822</v>
      </c>
      <c r="F5632" s="9">
        <v>1515.65</v>
      </c>
      <c r="G5632" s="9">
        <v>199.330001831055</v>
      </c>
      <c r="H5632" s="9">
        <v>904.859985351563</v>
      </c>
      <c r="I5632" s="9">
        <v>411.459991455078</v>
      </c>
      <c r="J5632" s="10">
        <v>0.13151453435421</v>
      </c>
      <c r="K5632" s="10">
        <v>0.597011148929596</v>
      </c>
      <c r="L5632" s="10">
        <v>0.271474272012711</v>
      </c>
      <c r="M5632" s="10">
        <v>0.271474272012711</v>
      </c>
      <c r="N5632" s="10">
        <v>2.13995957374573</v>
      </c>
      <c r="O5632" s="10">
        <v>0.454722285270691</v>
      </c>
    </row>
    <row r="5633" spans="1:15">
      <c r="A5633" s="8">
        <v>2015</v>
      </c>
      <c r="B5633" s="8" t="s">
        <v>834</v>
      </c>
      <c r="C5633" s="8">
        <v>510600</v>
      </c>
      <c r="D5633" s="8" t="s">
        <v>27</v>
      </c>
      <c r="E5633" s="8" t="s">
        <v>822</v>
      </c>
      <c r="F5633" s="9">
        <v>1605.06</v>
      </c>
      <c r="G5633" s="9">
        <v>208.179992675781</v>
      </c>
      <c r="H5633" s="9">
        <v>903.27001953125</v>
      </c>
      <c r="I5633" s="9">
        <v>493.609985351563</v>
      </c>
      <c r="J5633" s="10">
        <v>0.129702314734459</v>
      </c>
      <c r="K5633" s="10">
        <v>0.562764048576355</v>
      </c>
      <c r="L5633" s="10">
        <v>0.307533651590347</v>
      </c>
      <c r="M5633" s="10">
        <v>0.307533651590347</v>
      </c>
      <c r="N5633" s="10">
        <v>2.17783141136169</v>
      </c>
      <c r="O5633" s="10">
        <v>0.546470046043396</v>
      </c>
    </row>
    <row r="5634" spans="1:15">
      <c r="A5634" s="8">
        <v>2016</v>
      </c>
      <c r="B5634" s="8" t="s">
        <v>834</v>
      </c>
      <c r="C5634" s="8">
        <v>510600</v>
      </c>
      <c r="D5634" s="8" t="s">
        <v>27</v>
      </c>
      <c r="E5634" s="8" t="s">
        <v>822</v>
      </c>
      <c r="F5634" s="9">
        <v>1752.45</v>
      </c>
      <c r="G5634" s="9">
        <v>219.520004272461</v>
      </c>
      <c r="H5634" s="9">
        <v>946.409973144531</v>
      </c>
      <c r="I5634" s="9">
        <v>586.52001953125</v>
      </c>
      <c r="J5634" s="10">
        <v>0.125264629721642</v>
      </c>
      <c r="K5634" s="10">
        <v>0.540049612522125</v>
      </c>
      <c r="L5634" s="10">
        <v>0.334685742855072</v>
      </c>
      <c r="M5634" s="10">
        <v>0.334685742855072</v>
      </c>
      <c r="N5634" s="10">
        <v>2.20942115783691</v>
      </c>
      <c r="O5634" s="10">
        <v>0.619731426239014</v>
      </c>
    </row>
    <row r="5635" spans="1:15">
      <c r="A5635" s="8">
        <v>2017</v>
      </c>
      <c r="B5635" s="8" t="s">
        <v>834</v>
      </c>
      <c r="C5635" s="8">
        <v>510600</v>
      </c>
      <c r="D5635" s="8" t="s">
        <v>27</v>
      </c>
      <c r="E5635" s="8" t="s">
        <v>822</v>
      </c>
      <c r="F5635" s="9">
        <v>1960.55</v>
      </c>
      <c r="G5635" s="9">
        <v>228.460006713867</v>
      </c>
      <c r="H5635" s="9">
        <v>941.809997558594</v>
      </c>
      <c r="I5635" s="9">
        <v>790.280029296875</v>
      </c>
      <c r="J5635" s="10">
        <v>0.116528525948524</v>
      </c>
      <c r="K5635" s="10">
        <v>0.48038050532341</v>
      </c>
      <c r="L5635" s="10">
        <v>0.403090983629227</v>
      </c>
      <c r="M5635" s="10">
        <v>0.403090983629227</v>
      </c>
      <c r="N5635" s="10">
        <v>2.28656244277954</v>
      </c>
      <c r="O5635" s="10">
        <v>0.839107692241669</v>
      </c>
    </row>
    <row r="5636" spans="1:15">
      <c r="A5636" s="8">
        <v>2018</v>
      </c>
      <c r="B5636" s="8" t="s">
        <v>834</v>
      </c>
      <c r="C5636" s="8">
        <v>510600</v>
      </c>
      <c r="D5636" s="8" t="s">
        <v>27</v>
      </c>
      <c r="E5636" s="8" t="s">
        <v>822</v>
      </c>
      <c r="F5636" s="9">
        <v>2213.87</v>
      </c>
      <c r="G5636" s="9">
        <v>243.309997558594</v>
      </c>
      <c r="H5636" s="9">
        <v>1071.13000488281</v>
      </c>
      <c r="I5636" s="9">
        <v>899.429992675781</v>
      </c>
      <c r="J5636" s="10">
        <v>0.109902568161488</v>
      </c>
      <c r="K5636" s="10">
        <v>0.483826965093613</v>
      </c>
      <c r="L5636" s="10">
        <v>0.40627047419548</v>
      </c>
      <c r="M5636" s="10">
        <v>0.40627047419548</v>
      </c>
      <c r="N5636" s="10">
        <v>2.29636788368225</v>
      </c>
      <c r="O5636" s="10">
        <v>0.839702010154724</v>
      </c>
    </row>
    <row r="5637" spans="1:15">
      <c r="A5637" s="8">
        <v>2019</v>
      </c>
      <c r="B5637" s="8" t="s">
        <v>834</v>
      </c>
      <c r="C5637" s="8">
        <v>510600</v>
      </c>
      <c r="D5637" s="8" t="s">
        <v>27</v>
      </c>
      <c r="E5637" s="8" t="s">
        <v>822</v>
      </c>
      <c r="F5637" s="9">
        <v>2335.91</v>
      </c>
      <c r="G5637" s="9">
        <v>234.600006103516</v>
      </c>
      <c r="H5637" s="9">
        <v>1184.39001464844</v>
      </c>
      <c r="I5637" s="9">
        <v>916.919982910156</v>
      </c>
      <c r="J5637" s="10">
        <v>0.100431956350803</v>
      </c>
      <c r="K5637" s="10">
        <v>0.507035791873932</v>
      </c>
      <c r="L5637" s="10">
        <v>0.392532229423523</v>
      </c>
      <c r="M5637" s="10">
        <v>0.392532229423523</v>
      </c>
      <c r="N5637" s="10">
        <v>2.29210019111633</v>
      </c>
      <c r="O5637" s="10">
        <v>0.774170637130737</v>
      </c>
    </row>
    <row r="5638" spans="1:15">
      <c r="A5638" s="8">
        <v>2020</v>
      </c>
      <c r="B5638" s="8" t="s">
        <v>834</v>
      </c>
      <c r="C5638" s="8">
        <v>510600</v>
      </c>
      <c r="D5638" s="8" t="s">
        <v>27</v>
      </c>
      <c r="E5638" s="8" t="s">
        <v>822</v>
      </c>
      <c r="F5638" s="9">
        <v>2404.13</v>
      </c>
      <c r="G5638" s="9">
        <v>272.720001220703</v>
      </c>
      <c r="H5638" s="9">
        <v>1128.68005371094</v>
      </c>
      <c r="I5638" s="9">
        <v>1002.72998046875</v>
      </c>
      <c r="J5638" s="10">
        <v>0.113438129425049</v>
      </c>
      <c r="K5638" s="10">
        <v>0.469475477933884</v>
      </c>
      <c r="L5638" s="10">
        <v>0.41708642244339</v>
      </c>
      <c r="M5638" s="10">
        <v>0.41708642244339</v>
      </c>
      <c r="N5638" s="10">
        <v>2.30364847183228</v>
      </c>
      <c r="O5638" s="10">
        <v>0.888409435749054</v>
      </c>
    </row>
    <row r="5639" spans="1:15">
      <c r="A5639" s="8">
        <v>2021</v>
      </c>
      <c r="B5639" s="8" t="s">
        <v>834</v>
      </c>
      <c r="C5639" s="8">
        <v>510600</v>
      </c>
      <c r="D5639" s="8" t="s">
        <v>27</v>
      </c>
      <c r="E5639" s="8" t="s">
        <v>822</v>
      </c>
      <c r="F5639" s="9">
        <v>2657</v>
      </c>
      <c r="G5639" s="9">
        <v>281.33</v>
      </c>
      <c r="H5639" s="9">
        <v>1283.32</v>
      </c>
      <c r="I5639" s="9">
        <v>1091.91</v>
      </c>
      <c r="J5639" s="10">
        <v>0.105882574331953</v>
      </c>
      <c r="K5639" s="10">
        <v>0.482995859992473</v>
      </c>
      <c r="L5639" s="10">
        <v>0.410955965374483</v>
      </c>
      <c r="M5639" s="10">
        <v>0.410955965374483</v>
      </c>
      <c r="N5639" s="10">
        <v>2.30474219044035</v>
      </c>
      <c r="O5639" s="10">
        <v>0.850847801016115</v>
      </c>
    </row>
    <row r="5640" spans="1:15">
      <c r="A5640" s="8">
        <v>2022</v>
      </c>
      <c r="B5640" s="8" t="s">
        <v>834</v>
      </c>
      <c r="C5640" s="8">
        <v>510600</v>
      </c>
      <c r="D5640" s="8" t="s">
        <v>27</v>
      </c>
      <c r="E5640" s="8" t="s">
        <v>822</v>
      </c>
      <c r="F5640" s="9">
        <v>2816.87</v>
      </c>
      <c r="G5640" s="9">
        <v>296.22</v>
      </c>
      <c r="H5640" s="9">
        <v>1354.92</v>
      </c>
      <c r="I5640" s="9">
        <v>1165.73</v>
      </c>
      <c r="J5640" s="10">
        <v>0.105159272525889</v>
      </c>
      <c r="K5640" s="10">
        <v>0.481001963171889</v>
      </c>
      <c r="L5640" s="10">
        <v>0.413838764302222</v>
      </c>
      <c r="M5640" s="10">
        <v>0.413838764302222</v>
      </c>
      <c r="N5640" s="10">
        <v>2.30867949177633</v>
      </c>
      <c r="O5640" s="10">
        <v>0.860368139816373</v>
      </c>
    </row>
    <row r="5641" spans="1:15">
      <c r="A5641" s="1">
        <v>2023</v>
      </c>
      <c r="B5641" s="1" t="s">
        <v>834</v>
      </c>
      <c r="C5641" s="1">
        <v>510600</v>
      </c>
      <c r="D5641" s="1" t="s">
        <v>27</v>
      </c>
      <c r="E5641" s="1" t="s">
        <v>822</v>
      </c>
      <c r="F5641" s="14" t="s">
        <v>835</v>
      </c>
      <c r="G5641" s="14">
        <v>303.7</v>
      </c>
      <c r="H5641" s="14" t="s">
        <v>836</v>
      </c>
      <c r="I5641" s="14">
        <v>1289</v>
      </c>
      <c r="J5641" s="18">
        <f>G5641/F5641</f>
        <v>0.100749734607219</v>
      </c>
      <c r="K5641" s="18">
        <f>H5641/F5641</f>
        <v>0.471636146496815</v>
      </c>
      <c r="L5641" s="18">
        <f>I5641/F5641</f>
        <v>0.427614118895966</v>
      </c>
      <c r="M5641" s="18">
        <f>I5641/F5641</f>
        <v>0.427614118895966</v>
      </c>
      <c r="N5641" s="18">
        <f>J5641*1+K5641*2+L5641*3</f>
        <v>2.32686438428875</v>
      </c>
      <c r="O5641" s="18">
        <f>I5641/H5641</f>
        <v>0.906661039600478</v>
      </c>
    </row>
    <row r="5642" spans="1:15">
      <c r="A5642" s="8">
        <v>2000</v>
      </c>
      <c r="B5642" s="8" t="s">
        <v>837</v>
      </c>
      <c r="C5642" s="8">
        <v>510700</v>
      </c>
      <c r="D5642" s="8" t="s">
        <v>27</v>
      </c>
      <c r="E5642" s="8" t="s">
        <v>822</v>
      </c>
      <c r="F5642" s="9">
        <v>317.89</v>
      </c>
      <c r="G5642" s="9">
        <v>71.1900024414062</v>
      </c>
      <c r="H5642" s="9">
        <v>131.399993896484</v>
      </c>
      <c r="I5642" s="9">
        <v>115.300003051758</v>
      </c>
      <c r="J5642" s="10">
        <v>0.223945394158363</v>
      </c>
      <c r="K5642" s="10">
        <v>0.413350522518158</v>
      </c>
      <c r="L5642" s="10">
        <v>0.36270409822464</v>
      </c>
      <c r="M5642" s="10">
        <v>0.36270409822464</v>
      </c>
      <c r="N5642" s="10">
        <v>2.13875865936279</v>
      </c>
      <c r="O5642" s="10">
        <v>0.877473413944244</v>
      </c>
    </row>
    <row r="5643" spans="1:15">
      <c r="A5643" s="8">
        <v>2001</v>
      </c>
      <c r="B5643" s="8" t="s">
        <v>837</v>
      </c>
      <c r="C5643" s="8">
        <v>510700</v>
      </c>
      <c r="D5643" s="8" t="s">
        <v>27</v>
      </c>
      <c r="E5643" s="8" t="s">
        <v>822</v>
      </c>
      <c r="F5643" s="9">
        <v>330.09</v>
      </c>
      <c r="G5643" s="9">
        <v>72.620002746582</v>
      </c>
      <c r="H5643" s="9">
        <v>127.389999389648</v>
      </c>
      <c r="I5643" s="9">
        <v>130.080001831055</v>
      </c>
      <c r="J5643" s="10">
        <v>0.220000609755516</v>
      </c>
      <c r="K5643" s="10">
        <v>0.385925054550171</v>
      </c>
      <c r="L5643" s="10">
        <v>0.394074350595474</v>
      </c>
      <c r="M5643" s="10">
        <v>0.394074350595474</v>
      </c>
      <c r="N5643" s="10">
        <v>2.17407369613647</v>
      </c>
      <c r="O5643" s="10">
        <v>1.02111625671387</v>
      </c>
    </row>
    <row r="5644" spans="1:15">
      <c r="A5644" s="8">
        <v>2002</v>
      </c>
      <c r="B5644" s="8" t="s">
        <v>837</v>
      </c>
      <c r="C5644" s="8">
        <v>510700</v>
      </c>
      <c r="D5644" s="8" t="s">
        <v>27</v>
      </c>
      <c r="E5644" s="8" t="s">
        <v>822</v>
      </c>
      <c r="F5644" s="9">
        <v>369.71</v>
      </c>
      <c r="G5644" s="9">
        <v>76.6999969482422</v>
      </c>
      <c r="H5644" s="9">
        <v>149.600006103516</v>
      </c>
      <c r="I5644" s="9">
        <v>143.410003662109</v>
      </c>
      <c r="J5644" s="10">
        <v>0.207459896802902</v>
      </c>
      <c r="K5644" s="10">
        <v>0.404641479253769</v>
      </c>
      <c r="L5644" s="10">
        <v>0.387898623943329</v>
      </c>
      <c r="M5644" s="10">
        <v>0.387898623943329</v>
      </c>
      <c r="N5644" s="10">
        <v>2.18043875694275</v>
      </c>
      <c r="O5644" s="10">
        <v>0.958622992038727</v>
      </c>
    </row>
    <row r="5645" spans="1:15">
      <c r="A5645" s="8">
        <v>2003</v>
      </c>
      <c r="B5645" s="8" t="s">
        <v>837</v>
      </c>
      <c r="C5645" s="8">
        <v>510700</v>
      </c>
      <c r="D5645" s="8" t="s">
        <v>27</v>
      </c>
      <c r="E5645" s="8" t="s">
        <v>822</v>
      </c>
      <c r="F5645" s="9">
        <v>396.58</v>
      </c>
      <c r="G5645" s="9">
        <v>81.1399993896484</v>
      </c>
      <c r="H5645" s="9">
        <v>156.649993896484</v>
      </c>
      <c r="I5645" s="9">
        <v>158.789993286133</v>
      </c>
      <c r="J5645" s="10">
        <v>0.204599320888519</v>
      </c>
      <c r="K5645" s="10">
        <v>0.395002245903015</v>
      </c>
      <c r="L5645" s="10">
        <v>0.400398403406143</v>
      </c>
      <c r="M5645" s="10">
        <v>0.400398403406143</v>
      </c>
      <c r="N5645" s="10">
        <v>2.19579911231995</v>
      </c>
      <c r="O5645" s="10">
        <v>1.01366102695465</v>
      </c>
    </row>
    <row r="5646" spans="1:15">
      <c r="A5646" s="8">
        <v>2004</v>
      </c>
      <c r="B5646" s="8" t="s">
        <v>837</v>
      </c>
      <c r="C5646" s="8">
        <v>510700</v>
      </c>
      <c r="D5646" s="8" t="s">
        <v>27</v>
      </c>
      <c r="E5646" s="8" t="s">
        <v>822</v>
      </c>
      <c r="F5646" s="9">
        <v>454.94</v>
      </c>
      <c r="G5646" s="9">
        <v>100.410003662109</v>
      </c>
      <c r="H5646" s="9">
        <v>172.649993896484</v>
      </c>
      <c r="I5646" s="9">
        <v>181.880004882812</v>
      </c>
      <c r="J5646" s="10">
        <v>0.220710426568985</v>
      </c>
      <c r="K5646" s="10">
        <v>0.379500567913055</v>
      </c>
      <c r="L5646" s="10">
        <v>0.39978900551796</v>
      </c>
      <c r="M5646" s="10">
        <v>0.39978900551796</v>
      </c>
      <c r="N5646" s="10">
        <v>2.17907857894897</v>
      </c>
      <c r="O5646" s="10">
        <v>1.05346083641052</v>
      </c>
    </row>
    <row r="5647" spans="1:15">
      <c r="A5647" s="8">
        <v>2005</v>
      </c>
      <c r="B5647" s="8" t="s">
        <v>837</v>
      </c>
      <c r="C5647" s="8">
        <v>510700</v>
      </c>
      <c r="D5647" s="8" t="s">
        <v>27</v>
      </c>
      <c r="E5647" s="8" t="s">
        <v>822</v>
      </c>
      <c r="F5647" s="9">
        <v>482.52</v>
      </c>
      <c r="G5647" s="9">
        <v>110.440002441406</v>
      </c>
      <c r="H5647" s="9">
        <v>196.960006713867</v>
      </c>
      <c r="I5647" s="9">
        <v>175.119995117187</v>
      </c>
      <c r="J5647" s="10">
        <v>0.22888171672821</v>
      </c>
      <c r="K5647" s="10">
        <v>0.408190339803696</v>
      </c>
      <c r="L5647" s="10">
        <v>0.362927943468094</v>
      </c>
      <c r="M5647" s="10">
        <v>0.362927943468094</v>
      </c>
      <c r="N5647" s="10">
        <v>2.13404631614685</v>
      </c>
      <c r="O5647" s="10">
        <v>0.889114499092102</v>
      </c>
    </row>
    <row r="5648" spans="1:15">
      <c r="A5648" s="8">
        <v>2006</v>
      </c>
      <c r="B5648" s="8" t="s">
        <v>837</v>
      </c>
      <c r="C5648" s="8">
        <v>510700</v>
      </c>
      <c r="D5648" s="8" t="s">
        <v>27</v>
      </c>
      <c r="E5648" s="8" t="s">
        <v>822</v>
      </c>
      <c r="F5648" s="9">
        <v>560.84</v>
      </c>
      <c r="G5648" s="9">
        <v>116.180000305176</v>
      </c>
      <c r="H5648" s="9">
        <v>245.339996337891</v>
      </c>
      <c r="I5648" s="9">
        <v>199.320007324219</v>
      </c>
      <c r="J5648" s="10">
        <v>0.207153558731079</v>
      </c>
      <c r="K5648" s="10">
        <v>0.43745094537735</v>
      </c>
      <c r="L5648" s="10">
        <v>0.355395495891571</v>
      </c>
      <c r="M5648" s="10">
        <v>0.355395495891571</v>
      </c>
      <c r="N5648" s="10">
        <v>2.14824199676514</v>
      </c>
      <c r="O5648" s="10">
        <v>0.812423646450043</v>
      </c>
    </row>
    <row r="5649" spans="1:15">
      <c r="A5649" s="8">
        <v>2007</v>
      </c>
      <c r="B5649" s="8" t="s">
        <v>837</v>
      </c>
      <c r="C5649" s="8">
        <v>510700</v>
      </c>
      <c r="D5649" s="8" t="s">
        <v>27</v>
      </c>
      <c r="E5649" s="8" t="s">
        <v>822</v>
      </c>
      <c r="F5649" s="9">
        <v>673.5</v>
      </c>
      <c r="G5649" s="9">
        <v>144.630004882812</v>
      </c>
      <c r="H5649" s="9">
        <v>301.799987792969</v>
      </c>
      <c r="I5649" s="9">
        <v>227.070007324219</v>
      </c>
      <c r="J5649" s="10">
        <v>0.214743882417679</v>
      </c>
      <c r="K5649" s="10">
        <v>0.44810688495636</v>
      </c>
      <c r="L5649" s="10">
        <v>0.337149232625961</v>
      </c>
      <c r="M5649" s="10">
        <v>0.337149232625961</v>
      </c>
      <c r="N5649" s="10">
        <v>2.12240529060364</v>
      </c>
      <c r="O5649" s="10">
        <v>0.75238573551178</v>
      </c>
    </row>
    <row r="5650" spans="1:15">
      <c r="A5650" s="8">
        <v>2008</v>
      </c>
      <c r="B5650" s="8" t="s">
        <v>837</v>
      </c>
      <c r="C5650" s="8">
        <v>510700</v>
      </c>
      <c r="D5650" s="8" t="s">
        <v>27</v>
      </c>
      <c r="E5650" s="8" t="s">
        <v>822</v>
      </c>
      <c r="F5650" s="9">
        <v>743.16</v>
      </c>
      <c r="G5650" s="9">
        <v>158.089996337891</v>
      </c>
      <c r="H5650" s="9">
        <v>331.589996337891</v>
      </c>
      <c r="I5650" s="9">
        <v>253.490005493164</v>
      </c>
      <c r="J5650" s="10">
        <v>0.212726727128029</v>
      </c>
      <c r="K5650" s="10">
        <v>0.446189254522324</v>
      </c>
      <c r="L5650" s="10">
        <v>0.341097474098206</v>
      </c>
      <c r="M5650" s="10">
        <v>0.341097474098206</v>
      </c>
      <c r="N5650" s="10">
        <v>2.12839770317078</v>
      </c>
      <c r="O5650" s="10">
        <v>0.764468193054199</v>
      </c>
    </row>
    <row r="5651" spans="1:15">
      <c r="A5651" s="8">
        <v>2009</v>
      </c>
      <c r="B5651" s="8" t="s">
        <v>837</v>
      </c>
      <c r="C5651" s="8">
        <v>510700</v>
      </c>
      <c r="D5651" s="8" t="s">
        <v>27</v>
      </c>
      <c r="E5651" s="8" t="s">
        <v>822</v>
      </c>
      <c r="F5651" s="9">
        <v>820.17</v>
      </c>
      <c r="G5651" s="9">
        <v>156.720001220703</v>
      </c>
      <c r="H5651" s="9">
        <v>375.640014648438</v>
      </c>
      <c r="I5651" s="9">
        <v>287.809997558594</v>
      </c>
      <c r="J5651" s="10">
        <v>0.191082343459129</v>
      </c>
      <c r="K5651" s="10">
        <v>0.458002626895905</v>
      </c>
      <c r="L5651" s="10">
        <v>0.350915044546127</v>
      </c>
      <c r="M5651" s="10">
        <v>0.350915044546127</v>
      </c>
      <c r="N5651" s="10">
        <v>2.15983271598816</v>
      </c>
      <c r="O5651" s="10">
        <v>0.766185700893402</v>
      </c>
    </row>
    <row r="5652" spans="1:15">
      <c r="A5652" s="8">
        <v>2010</v>
      </c>
      <c r="B5652" s="8" t="s">
        <v>837</v>
      </c>
      <c r="C5652" s="8">
        <v>510700</v>
      </c>
      <c r="D5652" s="8" t="s">
        <v>27</v>
      </c>
      <c r="E5652" s="8" t="s">
        <v>822</v>
      </c>
      <c r="F5652" s="9">
        <v>960.22</v>
      </c>
      <c r="G5652" s="9">
        <v>166.490005493164</v>
      </c>
      <c r="H5652" s="9">
        <v>468.269989013672</v>
      </c>
      <c r="I5652" s="9">
        <v>325.459991455078</v>
      </c>
      <c r="J5652" s="10">
        <v>0.173387348651886</v>
      </c>
      <c r="K5652" s="10">
        <v>0.487669467926025</v>
      </c>
      <c r="L5652" s="10">
        <v>0.338943153619766</v>
      </c>
      <c r="M5652" s="10">
        <v>0.338943153619766</v>
      </c>
      <c r="N5652" s="10">
        <v>2.16555571556091</v>
      </c>
      <c r="O5652" s="10">
        <v>0.695026397705078</v>
      </c>
    </row>
    <row r="5653" spans="1:15">
      <c r="A5653" s="8">
        <v>2011</v>
      </c>
      <c r="B5653" s="8" t="s">
        <v>837</v>
      </c>
      <c r="C5653" s="8">
        <v>510700</v>
      </c>
      <c r="D5653" s="8" t="s">
        <v>27</v>
      </c>
      <c r="E5653" s="8" t="s">
        <v>822</v>
      </c>
      <c r="F5653" s="9">
        <v>1189.11</v>
      </c>
      <c r="G5653" s="9">
        <v>199.229995727539</v>
      </c>
      <c r="H5653" s="9">
        <v>616.559997558594</v>
      </c>
      <c r="I5653" s="9">
        <v>373.320007324219</v>
      </c>
      <c r="J5653" s="10">
        <v>0.167545467615128</v>
      </c>
      <c r="K5653" s="10">
        <v>0.518505454063416</v>
      </c>
      <c r="L5653" s="10">
        <v>0.313949108123779</v>
      </c>
      <c r="M5653" s="10">
        <v>0.313949108123779</v>
      </c>
      <c r="N5653" s="10">
        <v>2.14640378952026</v>
      </c>
      <c r="O5653" s="10">
        <v>0.605488538742065</v>
      </c>
    </row>
    <row r="5654" spans="1:15">
      <c r="A5654" s="8">
        <v>2012</v>
      </c>
      <c r="B5654" s="8" t="s">
        <v>837</v>
      </c>
      <c r="C5654" s="8">
        <v>510700</v>
      </c>
      <c r="D5654" s="8" t="s">
        <v>27</v>
      </c>
      <c r="E5654" s="8" t="s">
        <v>822</v>
      </c>
      <c r="F5654" s="9">
        <v>1346.42</v>
      </c>
      <c r="G5654" s="9">
        <v>219.190002441406</v>
      </c>
      <c r="H5654" s="9">
        <v>706.219970703125</v>
      </c>
      <c r="I5654" s="9">
        <v>421.010009765625</v>
      </c>
      <c r="J5654" s="10">
        <v>0.162794679403305</v>
      </c>
      <c r="K5654" s="10">
        <v>0.524516820907593</v>
      </c>
      <c r="L5654" s="10">
        <v>0.31268846988678</v>
      </c>
      <c r="M5654" s="10">
        <v>0.31268846988678</v>
      </c>
      <c r="N5654" s="10">
        <v>2.14989376068115</v>
      </c>
      <c r="O5654" s="10">
        <v>0.596145689487457</v>
      </c>
    </row>
    <row r="5655" spans="1:15">
      <c r="A5655" s="8">
        <v>2013</v>
      </c>
      <c r="B5655" s="8" t="s">
        <v>837</v>
      </c>
      <c r="C5655" s="8">
        <v>510700</v>
      </c>
      <c r="D5655" s="8" t="s">
        <v>27</v>
      </c>
      <c r="E5655" s="8" t="s">
        <v>822</v>
      </c>
      <c r="F5655" s="9">
        <v>1455.12</v>
      </c>
      <c r="G5655" s="9">
        <v>238.960006713867</v>
      </c>
      <c r="H5655" s="9">
        <v>747.609985351563</v>
      </c>
      <c r="I5655" s="9">
        <v>468.549987792969</v>
      </c>
      <c r="J5655" s="10">
        <v>0.16422013938427</v>
      </c>
      <c r="K5655" s="10">
        <v>0.513778924942017</v>
      </c>
      <c r="L5655" s="10">
        <v>0.322000920772552</v>
      </c>
      <c r="M5655" s="10">
        <v>0.322000920772552</v>
      </c>
      <c r="N5655" s="10">
        <v>2.15778064727783</v>
      </c>
      <c r="O5655" s="10">
        <v>0.626730501651764</v>
      </c>
    </row>
    <row r="5656" spans="1:15">
      <c r="A5656" s="8">
        <v>2014</v>
      </c>
      <c r="B5656" s="8" t="s">
        <v>837</v>
      </c>
      <c r="C5656" s="8">
        <v>510700</v>
      </c>
      <c r="D5656" s="8" t="s">
        <v>27</v>
      </c>
      <c r="E5656" s="8" t="s">
        <v>822</v>
      </c>
      <c r="F5656" s="9">
        <v>1579.89</v>
      </c>
      <c r="G5656" s="9">
        <v>247.639999389648</v>
      </c>
      <c r="H5656" s="9">
        <v>805.330017089844</v>
      </c>
      <c r="I5656" s="9">
        <v>526.919982910156</v>
      </c>
      <c r="J5656" s="10">
        <v>0.156745091080666</v>
      </c>
      <c r="K5656" s="10">
        <v>0.509738028049469</v>
      </c>
      <c r="L5656" s="10">
        <v>0.333516865968704</v>
      </c>
      <c r="M5656" s="10">
        <v>0.333516865968704</v>
      </c>
      <c r="N5656" s="10">
        <v>2.17677164077759</v>
      </c>
      <c r="O5656" s="10">
        <v>0.654290735721588</v>
      </c>
    </row>
    <row r="5657" spans="1:15">
      <c r="A5657" s="8">
        <v>2015</v>
      </c>
      <c r="B5657" s="8" t="s">
        <v>837</v>
      </c>
      <c r="C5657" s="8">
        <v>510700</v>
      </c>
      <c r="D5657" s="8" t="s">
        <v>27</v>
      </c>
      <c r="E5657" s="8" t="s">
        <v>822</v>
      </c>
      <c r="F5657" s="9">
        <v>1700.33</v>
      </c>
      <c r="G5657" s="9">
        <v>260.049987792969</v>
      </c>
      <c r="H5657" s="9">
        <v>858.929992675781</v>
      </c>
      <c r="I5657" s="9">
        <v>581.349975585938</v>
      </c>
      <c r="J5657" s="10">
        <v>0.152940899133682</v>
      </c>
      <c r="K5657" s="10">
        <v>0.505154848098755</v>
      </c>
      <c r="L5657" s="10">
        <v>0.341904193162918</v>
      </c>
      <c r="M5657" s="10">
        <v>0.341904193162918</v>
      </c>
      <c r="N5657" s="10">
        <v>2.18896317481995</v>
      </c>
      <c r="O5657" s="10">
        <v>0.676830470561981</v>
      </c>
    </row>
    <row r="5658" spans="1:15">
      <c r="A5658" s="8">
        <v>2016</v>
      </c>
      <c r="B5658" s="8" t="s">
        <v>837</v>
      </c>
      <c r="C5658" s="8">
        <v>510700</v>
      </c>
      <c r="D5658" s="8" t="s">
        <v>27</v>
      </c>
      <c r="E5658" s="8" t="s">
        <v>822</v>
      </c>
      <c r="F5658" s="9">
        <v>1830.42</v>
      </c>
      <c r="G5658" s="9">
        <v>280.290008544922</v>
      </c>
      <c r="H5658" s="9">
        <v>876.039978027344</v>
      </c>
      <c r="I5658" s="9">
        <v>674.090026855469</v>
      </c>
      <c r="J5658" s="10">
        <v>0.153128787875175</v>
      </c>
      <c r="K5658" s="10">
        <v>0.478600531816483</v>
      </c>
      <c r="L5658" s="10">
        <v>0.368270695209503</v>
      </c>
      <c r="M5658" s="10">
        <v>0.368270695209503</v>
      </c>
      <c r="N5658" s="10">
        <v>2.21514201164246</v>
      </c>
      <c r="O5658" s="10">
        <v>0.769474029541016</v>
      </c>
    </row>
    <row r="5659" spans="1:15">
      <c r="A5659" s="8">
        <v>2017</v>
      </c>
      <c r="B5659" s="8" t="s">
        <v>837</v>
      </c>
      <c r="C5659" s="8">
        <v>510700</v>
      </c>
      <c r="D5659" s="8" t="s">
        <v>27</v>
      </c>
      <c r="E5659" s="8" t="s">
        <v>822</v>
      </c>
      <c r="F5659" s="9">
        <v>2074.75</v>
      </c>
      <c r="G5659" s="9">
        <v>291.660003662109</v>
      </c>
      <c r="H5659" s="9">
        <v>838.760009765625</v>
      </c>
      <c r="I5659" s="9">
        <v>944.330017089844</v>
      </c>
      <c r="J5659" s="10">
        <v>0.140575975179672</v>
      </c>
      <c r="K5659" s="10">
        <v>0.40427041053772</v>
      </c>
      <c r="L5659" s="10">
        <v>0.45515364408493</v>
      </c>
      <c r="M5659" s="10">
        <v>0.45515364408493</v>
      </c>
      <c r="N5659" s="10">
        <v>2.31457781791687</v>
      </c>
      <c r="O5659" s="10">
        <v>1.12586438655853</v>
      </c>
    </row>
    <row r="5660" spans="1:15">
      <c r="A5660" s="8">
        <v>2018</v>
      </c>
      <c r="B5660" s="8" t="s">
        <v>837</v>
      </c>
      <c r="C5660" s="8">
        <v>510700</v>
      </c>
      <c r="D5660" s="8" t="s">
        <v>27</v>
      </c>
      <c r="E5660" s="8" t="s">
        <v>822</v>
      </c>
      <c r="F5660" s="9">
        <v>2303.82</v>
      </c>
      <c r="G5660" s="9">
        <v>301.269989013672</v>
      </c>
      <c r="H5660" s="9">
        <v>929.400024414063</v>
      </c>
      <c r="I5660" s="9">
        <v>1073.15002441406</v>
      </c>
      <c r="J5660" s="10">
        <v>0.13076975941658</v>
      </c>
      <c r="K5660" s="10">
        <v>0.403416931629181</v>
      </c>
      <c r="L5660" s="10">
        <v>0.465813308954239</v>
      </c>
      <c r="M5660" s="10">
        <v>0.465813308954239</v>
      </c>
      <c r="N5660" s="10">
        <v>2.33504343032837</v>
      </c>
      <c r="O5660" s="10">
        <v>1.15466964244843</v>
      </c>
    </row>
    <row r="5661" spans="1:15">
      <c r="A5661" s="8">
        <v>2019</v>
      </c>
      <c r="B5661" s="8" t="s">
        <v>837</v>
      </c>
      <c r="C5661" s="8">
        <v>510700</v>
      </c>
      <c r="D5661" s="8" t="s">
        <v>27</v>
      </c>
      <c r="E5661" s="8" t="s">
        <v>822</v>
      </c>
      <c r="F5661" s="9">
        <v>2856.2</v>
      </c>
      <c r="G5661" s="9">
        <v>302.450012207031</v>
      </c>
      <c r="H5661" s="9">
        <v>1151.33996582031</v>
      </c>
      <c r="I5661" s="9">
        <v>1402.41003417969</v>
      </c>
      <c r="J5661" s="10">
        <v>0.105892449617386</v>
      </c>
      <c r="K5661" s="10">
        <v>0.40310201048851</v>
      </c>
      <c r="L5661" s="10">
        <v>0.491005539894104</v>
      </c>
      <c r="M5661" s="10">
        <v>0.491005539894104</v>
      </c>
      <c r="N5661" s="10">
        <v>2.38511300086975</v>
      </c>
      <c r="O5661" s="10">
        <v>1.2180677652359</v>
      </c>
    </row>
    <row r="5662" spans="1:15">
      <c r="A5662" s="8">
        <v>2020</v>
      </c>
      <c r="B5662" s="8" t="s">
        <v>837</v>
      </c>
      <c r="C5662" s="8">
        <v>510700</v>
      </c>
      <c r="D5662" s="8" t="s">
        <v>27</v>
      </c>
      <c r="E5662" s="8" t="s">
        <v>822</v>
      </c>
      <c r="F5662" s="9">
        <v>3010.08</v>
      </c>
      <c r="G5662" s="9">
        <v>370.950012207031</v>
      </c>
      <c r="H5662" s="9">
        <v>1174.35998535156</v>
      </c>
      <c r="I5662" s="9">
        <v>1464.77001953125</v>
      </c>
      <c r="J5662" s="10">
        <v>0.123235933482647</v>
      </c>
      <c r="K5662" s="10">
        <v>0.390142440795898</v>
      </c>
      <c r="L5662" s="10">
        <v>0.486621618270874</v>
      </c>
      <c r="M5662" s="10">
        <v>0.486621618270874</v>
      </c>
      <c r="N5662" s="10">
        <v>2.36338567733765</v>
      </c>
      <c r="O5662" s="10">
        <v>1.24729216098785</v>
      </c>
    </row>
    <row r="5663" spans="1:15">
      <c r="A5663" s="8">
        <v>2021</v>
      </c>
      <c r="B5663" s="8" t="s">
        <v>837</v>
      </c>
      <c r="C5663" s="8">
        <v>510700</v>
      </c>
      <c r="D5663" s="8" t="s">
        <v>27</v>
      </c>
      <c r="E5663" s="8" t="s">
        <v>822</v>
      </c>
      <c r="F5663" s="9">
        <v>3350</v>
      </c>
      <c r="G5663" s="9">
        <v>377.32</v>
      </c>
      <c r="H5663" s="9">
        <v>1352.65</v>
      </c>
      <c r="I5663" s="9">
        <v>1620.32</v>
      </c>
      <c r="J5663" s="10">
        <v>0.112632835820896</v>
      </c>
      <c r="K5663" s="10">
        <v>0.403776119402985</v>
      </c>
      <c r="L5663" s="10">
        <v>0.483677611940299</v>
      </c>
      <c r="M5663" s="10">
        <v>0.483677611940299</v>
      </c>
      <c r="N5663" s="10">
        <v>2.37121791044776</v>
      </c>
      <c r="O5663" s="10">
        <v>1.19788563190774</v>
      </c>
    </row>
    <row r="5664" spans="1:15">
      <c r="A5664" s="8">
        <v>2022</v>
      </c>
      <c r="B5664" s="8" t="s">
        <v>837</v>
      </c>
      <c r="C5664" s="8">
        <v>510700</v>
      </c>
      <c r="D5664" s="8" t="s">
        <v>27</v>
      </c>
      <c r="E5664" s="8" t="s">
        <v>822</v>
      </c>
      <c r="F5664" s="9">
        <v>3626.94</v>
      </c>
      <c r="G5664" s="9">
        <v>381.47</v>
      </c>
      <c r="H5664" s="9">
        <v>1514.33</v>
      </c>
      <c r="I5664" s="9">
        <v>1731.14</v>
      </c>
      <c r="J5664" s="10">
        <v>0.105176815717933</v>
      </c>
      <c r="K5664" s="10">
        <v>0.417522760233144</v>
      </c>
      <c r="L5664" s="10">
        <v>0.477300424048923</v>
      </c>
      <c r="M5664" s="10">
        <v>0.477300424048923</v>
      </c>
      <c r="N5664" s="10">
        <v>2.37212360833099</v>
      </c>
      <c r="O5664" s="10">
        <v>1.14317222798201</v>
      </c>
    </row>
    <row r="5665" spans="1:15">
      <c r="A5665" s="1">
        <v>2023</v>
      </c>
      <c r="B5665" s="1" t="s">
        <v>837</v>
      </c>
      <c r="C5665" s="1">
        <v>510700</v>
      </c>
      <c r="D5665" s="1" t="s">
        <v>27</v>
      </c>
      <c r="E5665" s="1" t="s">
        <v>822</v>
      </c>
      <c r="F5665" s="14" t="s">
        <v>838</v>
      </c>
      <c r="G5665" s="14">
        <v>393.19</v>
      </c>
      <c r="H5665" s="14" t="s">
        <v>839</v>
      </c>
      <c r="I5665" s="14">
        <v>2046.49</v>
      </c>
      <c r="J5665" s="18">
        <f>G5665/F5665</f>
        <v>0.097354861553013</v>
      </c>
      <c r="K5665" s="18">
        <f>H5665/F5665</f>
        <v>0.395928918249054</v>
      </c>
      <c r="L5665" s="18">
        <f>I5665/F5665</f>
        <v>0.506716220197933</v>
      </c>
      <c r="M5665" s="18">
        <f>I5665/F5665</f>
        <v>0.506716220197933</v>
      </c>
      <c r="N5665" s="18">
        <f>J5665*1+K5665*2+L5665*3</f>
        <v>2.40936135864492</v>
      </c>
      <c r="O5665" s="18">
        <f>I5665/H5665</f>
        <v>1.27981614083362</v>
      </c>
    </row>
    <row r="5666" spans="1:15">
      <c r="A5666" s="8">
        <v>2000</v>
      </c>
      <c r="B5666" s="8" t="s">
        <v>840</v>
      </c>
      <c r="C5666" s="8">
        <v>510800</v>
      </c>
      <c r="D5666" s="8" t="s">
        <v>27</v>
      </c>
      <c r="E5666" s="8" t="s">
        <v>822</v>
      </c>
      <c r="F5666" s="9">
        <v>86.29</v>
      </c>
      <c r="G5666" s="9">
        <v>34.5499992370605</v>
      </c>
      <c r="H5666" s="9">
        <v>22.3700008392334</v>
      </c>
      <c r="I5666" s="9">
        <v>29.3700008392334</v>
      </c>
      <c r="J5666" s="10">
        <v>0.400394022464752</v>
      </c>
      <c r="K5666" s="10">
        <v>0.259242087602615</v>
      </c>
      <c r="L5666" s="10">
        <v>0.340363889932632</v>
      </c>
      <c r="M5666" s="10">
        <v>0.340363889932632</v>
      </c>
      <c r="N5666" s="10">
        <v>1.9399698972702</v>
      </c>
      <c r="O5666" s="10">
        <v>1.31291902065277</v>
      </c>
    </row>
    <row r="5667" spans="1:15">
      <c r="A5667" s="8">
        <v>2001</v>
      </c>
      <c r="B5667" s="8" t="s">
        <v>840</v>
      </c>
      <c r="C5667" s="8">
        <v>510800</v>
      </c>
      <c r="D5667" s="8" t="s">
        <v>27</v>
      </c>
      <c r="E5667" s="8" t="s">
        <v>822</v>
      </c>
      <c r="F5667" s="9">
        <v>87.89</v>
      </c>
      <c r="G5667" s="9">
        <v>32.0499992370605</v>
      </c>
      <c r="H5667" s="9">
        <v>23.6499996185303</v>
      </c>
      <c r="I5667" s="9">
        <v>32.189998626709</v>
      </c>
      <c r="J5667" s="10">
        <v>0.364660352468491</v>
      </c>
      <c r="K5667" s="10">
        <v>0.269086360931396</v>
      </c>
      <c r="L5667" s="10">
        <v>0.366253256797791</v>
      </c>
      <c r="M5667" s="10">
        <v>0.366253256797791</v>
      </c>
      <c r="N5667" s="10">
        <v>2.00159287452698</v>
      </c>
      <c r="O5667" s="10">
        <v>1.36109936237335</v>
      </c>
    </row>
    <row r="5668" spans="1:15">
      <c r="A5668" s="8">
        <v>2002</v>
      </c>
      <c r="B5668" s="8" t="s">
        <v>840</v>
      </c>
      <c r="C5668" s="8">
        <v>510800</v>
      </c>
      <c r="D5668" s="8" t="s">
        <v>27</v>
      </c>
      <c r="E5668" s="8" t="s">
        <v>822</v>
      </c>
      <c r="F5668" s="9">
        <v>94.1</v>
      </c>
      <c r="G5668" s="9">
        <v>34.6500015258789</v>
      </c>
      <c r="H5668" s="9">
        <v>24.2700004577637</v>
      </c>
      <c r="I5668" s="9">
        <v>35.1800003051758</v>
      </c>
      <c r="J5668" s="10">
        <v>0.368225306272507</v>
      </c>
      <c r="K5668" s="10">
        <v>0.257917106151581</v>
      </c>
      <c r="L5668" s="10">
        <v>0.373857587575912</v>
      </c>
      <c r="M5668" s="10">
        <v>0.373857587575912</v>
      </c>
      <c r="N5668" s="10">
        <v>2.0056324005127</v>
      </c>
      <c r="O5668" s="10">
        <v>1.44952619075775</v>
      </c>
    </row>
    <row r="5669" spans="1:15">
      <c r="A5669" s="8">
        <v>2003</v>
      </c>
      <c r="B5669" s="8" t="s">
        <v>840</v>
      </c>
      <c r="C5669" s="8">
        <v>510800</v>
      </c>
      <c r="D5669" s="8" t="s">
        <v>27</v>
      </c>
      <c r="E5669" s="8" t="s">
        <v>822</v>
      </c>
      <c r="F5669" s="9">
        <v>104.07</v>
      </c>
      <c r="G5669" s="9">
        <v>36.689998626709</v>
      </c>
      <c r="H5669" s="9">
        <v>29.5100002288818</v>
      </c>
      <c r="I5669" s="9">
        <v>37.8699989318848</v>
      </c>
      <c r="J5669" s="10">
        <v>0.352551162242889</v>
      </c>
      <c r="K5669" s="10">
        <v>0.283559143543243</v>
      </c>
      <c r="L5669" s="10">
        <v>0.363889694213867</v>
      </c>
      <c r="M5669" s="10">
        <v>0.363889694213867</v>
      </c>
      <c r="N5669" s="10">
        <v>2.01133847236633</v>
      </c>
      <c r="O5669" s="10">
        <v>1.28329372406006</v>
      </c>
    </row>
    <row r="5670" spans="1:15">
      <c r="A5670" s="8">
        <v>2004</v>
      </c>
      <c r="B5670" s="8" t="s">
        <v>840</v>
      </c>
      <c r="C5670" s="8">
        <v>510800</v>
      </c>
      <c r="D5670" s="8" t="s">
        <v>27</v>
      </c>
      <c r="E5670" s="8" t="s">
        <v>822</v>
      </c>
      <c r="F5670" s="9">
        <v>127.47</v>
      </c>
      <c r="G5670" s="9">
        <v>46.0400009155273</v>
      </c>
      <c r="H5670" s="9">
        <v>37.7400016784668</v>
      </c>
      <c r="I5670" s="9">
        <v>43.689998626709</v>
      </c>
      <c r="J5670" s="10">
        <v>0.361183017492294</v>
      </c>
      <c r="K5670" s="10">
        <v>0.29606968164444</v>
      </c>
      <c r="L5670" s="10">
        <v>0.342747300863266</v>
      </c>
      <c r="M5670" s="10">
        <v>0.342747300863266</v>
      </c>
      <c r="N5670" s="10">
        <v>1.98156428337097</v>
      </c>
      <c r="O5670" s="10">
        <v>1.15765762329102</v>
      </c>
    </row>
    <row r="5671" spans="1:15">
      <c r="A5671" s="8">
        <v>2005</v>
      </c>
      <c r="B5671" s="8" t="s">
        <v>840</v>
      </c>
      <c r="C5671" s="8">
        <v>510800</v>
      </c>
      <c r="D5671" s="8" t="s">
        <v>27</v>
      </c>
      <c r="E5671" s="8" t="s">
        <v>822</v>
      </c>
      <c r="F5671" s="9">
        <v>145.19</v>
      </c>
      <c r="G5671" s="9">
        <v>47.0800018310547</v>
      </c>
      <c r="H5671" s="9">
        <v>42.7400016784668</v>
      </c>
      <c r="I5671" s="9">
        <v>55.3699989318848</v>
      </c>
      <c r="J5671" s="10">
        <v>0.324264764785767</v>
      </c>
      <c r="K5671" s="10">
        <v>0.294372916221619</v>
      </c>
      <c r="L5671" s="10">
        <v>0.381362348794937</v>
      </c>
      <c r="M5671" s="10">
        <v>0.381362348794937</v>
      </c>
      <c r="N5671" s="10">
        <v>2.05709767341614</v>
      </c>
      <c r="O5671" s="10">
        <v>1.29550766944885</v>
      </c>
    </row>
    <row r="5672" spans="1:15">
      <c r="A5672" s="8">
        <v>2006</v>
      </c>
      <c r="B5672" s="8" t="s">
        <v>840</v>
      </c>
      <c r="C5672" s="8">
        <v>510800</v>
      </c>
      <c r="D5672" s="8" t="s">
        <v>27</v>
      </c>
      <c r="E5672" s="8" t="s">
        <v>822</v>
      </c>
      <c r="F5672" s="9">
        <v>166.48</v>
      </c>
      <c r="G5672" s="9">
        <v>48.9199981689453</v>
      </c>
      <c r="H5672" s="9">
        <v>54.439998626709</v>
      </c>
      <c r="I5672" s="9">
        <v>63.1199989318848</v>
      </c>
      <c r="J5672" s="10">
        <v>0.293849110603333</v>
      </c>
      <c r="K5672" s="10">
        <v>0.327006250619888</v>
      </c>
      <c r="L5672" s="10">
        <v>0.379144638776779</v>
      </c>
      <c r="M5672" s="10">
        <v>0.379144638776779</v>
      </c>
      <c r="N5672" s="10">
        <v>2.08529543876648</v>
      </c>
      <c r="O5672" s="10">
        <v>1.15944159030914</v>
      </c>
    </row>
    <row r="5673" spans="1:15">
      <c r="A5673" s="8">
        <v>2007</v>
      </c>
      <c r="B5673" s="8" t="s">
        <v>840</v>
      </c>
      <c r="C5673" s="8">
        <v>510800</v>
      </c>
      <c r="D5673" s="8" t="s">
        <v>27</v>
      </c>
      <c r="E5673" s="8" t="s">
        <v>822</v>
      </c>
      <c r="F5673" s="9">
        <v>208.46</v>
      </c>
      <c r="G5673" s="9">
        <v>60.5299987792969</v>
      </c>
      <c r="H5673" s="9">
        <v>74.4700012207031</v>
      </c>
      <c r="I5673" s="9">
        <v>73.4599990844727</v>
      </c>
      <c r="J5673" s="10">
        <v>0.29036745429039</v>
      </c>
      <c r="K5673" s="10">
        <v>0.357238799333572</v>
      </c>
      <c r="L5673" s="10">
        <v>0.352393746376038</v>
      </c>
      <c r="M5673" s="10">
        <v>0.352393746376038</v>
      </c>
      <c r="N5673" s="10">
        <v>2.06202626228333</v>
      </c>
      <c r="O5673" s="10">
        <v>0.986437439918518</v>
      </c>
    </row>
    <row r="5674" spans="1:15">
      <c r="A5674" s="8">
        <v>2008</v>
      </c>
      <c r="B5674" s="8" t="s">
        <v>840</v>
      </c>
      <c r="C5674" s="8">
        <v>510800</v>
      </c>
      <c r="D5674" s="8" t="s">
        <v>27</v>
      </c>
      <c r="E5674" s="8" t="s">
        <v>822</v>
      </c>
      <c r="F5674" s="9">
        <v>233.56</v>
      </c>
      <c r="G5674" s="9">
        <v>69.9000015258789</v>
      </c>
      <c r="H5674" s="9">
        <v>80.379997253418</v>
      </c>
      <c r="I5674" s="9">
        <v>83.2900009155273</v>
      </c>
      <c r="J5674" s="10">
        <v>0.29928070306778</v>
      </c>
      <c r="K5674" s="10">
        <v>0.344151377677917</v>
      </c>
      <c r="L5674" s="10">
        <v>0.356610715389252</v>
      </c>
      <c r="M5674" s="10">
        <v>0.356610715389252</v>
      </c>
      <c r="N5674" s="10">
        <v>2.05741548538208</v>
      </c>
      <c r="O5674" s="10">
        <v>1.03620302677155</v>
      </c>
    </row>
    <row r="5675" spans="1:15">
      <c r="A5675" s="8">
        <v>2009</v>
      </c>
      <c r="B5675" s="8" t="s">
        <v>840</v>
      </c>
      <c r="C5675" s="8">
        <v>510800</v>
      </c>
      <c r="D5675" s="8" t="s">
        <v>27</v>
      </c>
      <c r="E5675" s="8" t="s">
        <v>822</v>
      </c>
      <c r="F5675" s="9">
        <v>270.48</v>
      </c>
      <c r="G5675" s="9">
        <v>72.4000015258789</v>
      </c>
      <c r="H5675" s="9">
        <v>91.5899963378906</v>
      </c>
      <c r="I5675" s="9">
        <v>106.48999786377</v>
      </c>
      <c r="J5675" s="10">
        <v>0.267672300338745</v>
      </c>
      <c r="K5675" s="10">
        <v>0.338620215654373</v>
      </c>
      <c r="L5675" s="10">
        <v>0.393707484006882</v>
      </c>
      <c r="M5675" s="10">
        <v>0.393707484006882</v>
      </c>
      <c r="N5675" s="10">
        <v>2.12603521347046</v>
      </c>
      <c r="O5675" s="10">
        <v>1.16268157958984</v>
      </c>
    </row>
    <row r="5676" spans="1:15">
      <c r="A5676" s="8">
        <v>2010</v>
      </c>
      <c r="B5676" s="8" t="s">
        <v>840</v>
      </c>
      <c r="C5676" s="8">
        <v>510800</v>
      </c>
      <c r="D5676" s="8" t="s">
        <v>27</v>
      </c>
      <c r="E5676" s="8" t="s">
        <v>822</v>
      </c>
      <c r="F5676" s="9">
        <v>321.87</v>
      </c>
      <c r="G5676" s="9">
        <v>76.5199966430664</v>
      </c>
      <c r="H5676" s="9">
        <v>125.669998168945</v>
      </c>
      <c r="I5676" s="9">
        <v>119.680000305176</v>
      </c>
      <c r="J5676" s="10">
        <v>0.237735718488693</v>
      </c>
      <c r="K5676" s="10">
        <v>0.390437126159668</v>
      </c>
      <c r="L5676" s="10">
        <v>0.371827125549316</v>
      </c>
      <c r="M5676" s="10">
        <v>0.371827125549316</v>
      </c>
      <c r="N5676" s="10">
        <v>2.1340913772583</v>
      </c>
      <c r="O5676" s="10">
        <v>0.952335476875305</v>
      </c>
    </row>
    <row r="5677" spans="1:15">
      <c r="A5677" s="8">
        <v>2011</v>
      </c>
      <c r="B5677" s="8" t="s">
        <v>840</v>
      </c>
      <c r="C5677" s="8">
        <v>510800</v>
      </c>
      <c r="D5677" s="8" t="s">
        <v>27</v>
      </c>
      <c r="E5677" s="8" t="s">
        <v>822</v>
      </c>
      <c r="F5677" s="9">
        <v>403.54</v>
      </c>
      <c r="G5677" s="9">
        <v>83.8000030517578</v>
      </c>
      <c r="H5677" s="9">
        <v>180.160003662109</v>
      </c>
      <c r="I5677" s="9">
        <v>139.580001831055</v>
      </c>
      <c r="J5677" s="10">
        <v>0.20766219496727</v>
      </c>
      <c r="K5677" s="10">
        <v>0.446448922157288</v>
      </c>
      <c r="L5677" s="10">
        <v>0.345888882875443</v>
      </c>
      <c r="M5677" s="10">
        <v>0.345888882875443</v>
      </c>
      <c r="N5677" s="10">
        <v>2.13822674751282</v>
      </c>
      <c r="O5677" s="10">
        <v>0.774755775928497</v>
      </c>
    </row>
    <row r="5678" spans="1:15">
      <c r="A5678" s="8">
        <v>2012</v>
      </c>
      <c r="B5678" s="8" t="s">
        <v>840</v>
      </c>
      <c r="C5678" s="8">
        <v>510800</v>
      </c>
      <c r="D5678" s="8" t="s">
        <v>27</v>
      </c>
      <c r="E5678" s="8" t="s">
        <v>822</v>
      </c>
      <c r="F5678" s="9">
        <v>468.66</v>
      </c>
      <c r="G5678" s="9">
        <v>91.8199996948242</v>
      </c>
      <c r="H5678" s="9">
        <v>220.289993286133</v>
      </c>
      <c r="I5678" s="9">
        <v>156.550003051758</v>
      </c>
      <c r="J5678" s="10">
        <v>0.195920288562775</v>
      </c>
      <c r="K5678" s="10">
        <v>0.47004222869873</v>
      </c>
      <c r="L5678" s="10">
        <v>0.334037482738495</v>
      </c>
      <c r="M5678" s="10">
        <v>0.334037482738495</v>
      </c>
      <c r="N5678" s="10">
        <v>2.13811731338501</v>
      </c>
      <c r="O5678" s="10">
        <v>0.710654199123383</v>
      </c>
    </row>
    <row r="5679" spans="1:15">
      <c r="A5679" s="8">
        <v>2013</v>
      </c>
      <c r="B5679" s="8" t="s">
        <v>840</v>
      </c>
      <c r="C5679" s="8">
        <v>510800</v>
      </c>
      <c r="D5679" s="8" t="s">
        <v>27</v>
      </c>
      <c r="E5679" s="8" t="s">
        <v>822</v>
      </c>
      <c r="F5679" s="9">
        <v>518.75</v>
      </c>
      <c r="G5679" s="9">
        <v>94.3099975585937</v>
      </c>
      <c r="H5679" s="9">
        <v>249.580001831055</v>
      </c>
      <c r="I5679" s="9">
        <v>174.860000610352</v>
      </c>
      <c r="J5679" s="10">
        <v>0.181802406907082</v>
      </c>
      <c r="K5679" s="10">
        <v>0.481118083000183</v>
      </c>
      <c r="L5679" s="10">
        <v>0.337079524993896</v>
      </c>
      <c r="M5679" s="10">
        <v>0.337079524993896</v>
      </c>
      <c r="N5679" s="10">
        <v>2.15527725219727</v>
      </c>
      <c r="O5679" s="10">
        <v>0.700617015361786</v>
      </c>
    </row>
    <row r="5680" spans="1:15">
      <c r="A5680" s="8">
        <v>2014</v>
      </c>
      <c r="B5680" s="8" t="s">
        <v>840</v>
      </c>
      <c r="C5680" s="8">
        <v>510800</v>
      </c>
      <c r="D5680" s="8" t="s">
        <v>27</v>
      </c>
      <c r="E5680" s="8" t="s">
        <v>822</v>
      </c>
      <c r="F5680" s="9">
        <v>566.19</v>
      </c>
      <c r="G5680" s="9">
        <v>95.8499984741211</v>
      </c>
      <c r="H5680" s="9">
        <v>269.899993896484</v>
      </c>
      <c r="I5680" s="9">
        <v>200.440002441406</v>
      </c>
      <c r="J5680" s="10">
        <v>0.169289454817772</v>
      </c>
      <c r="K5680" s="10">
        <v>0.476695090532303</v>
      </c>
      <c r="L5680" s="10">
        <v>0.354015439748764</v>
      </c>
      <c r="M5680" s="10">
        <v>0.354015439748764</v>
      </c>
      <c r="N5680" s="10">
        <v>2.18472599983215</v>
      </c>
      <c r="O5680" s="10">
        <v>0.742645442485809</v>
      </c>
    </row>
    <row r="5681" spans="1:15">
      <c r="A5681" s="8">
        <v>2015</v>
      </c>
      <c r="B5681" s="8" t="s">
        <v>840</v>
      </c>
      <c r="C5681" s="8">
        <v>510800</v>
      </c>
      <c r="D5681" s="8" t="s">
        <v>27</v>
      </c>
      <c r="E5681" s="8" t="s">
        <v>822</v>
      </c>
      <c r="F5681" s="9">
        <v>605.43</v>
      </c>
      <c r="G5681" s="9">
        <v>99.7600021362305</v>
      </c>
      <c r="H5681" s="9">
        <v>285.529998779297</v>
      </c>
      <c r="I5681" s="9">
        <v>220.139999389648</v>
      </c>
      <c r="J5681" s="10">
        <v>0.16477544605732</v>
      </c>
      <c r="K5681" s="10">
        <v>0.471615225076675</v>
      </c>
      <c r="L5681" s="10">
        <v>0.363609343767166</v>
      </c>
      <c r="M5681" s="10">
        <v>0.363609343767166</v>
      </c>
      <c r="N5681" s="10">
        <v>2.19883394241333</v>
      </c>
      <c r="O5681" s="10">
        <v>0.770987272262573</v>
      </c>
    </row>
    <row r="5682" spans="1:15">
      <c r="A5682" s="8">
        <v>2016</v>
      </c>
      <c r="B5682" s="8" t="s">
        <v>840</v>
      </c>
      <c r="C5682" s="8">
        <v>510800</v>
      </c>
      <c r="D5682" s="8" t="s">
        <v>27</v>
      </c>
      <c r="E5682" s="8" t="s">
        <v>822</v>
      </c>
      <c r="F5682" s="9">
        <v>660.01</v>
      </c>
      <c r="G5682" s="9">
        <v>106.440002441406</v>
      </c>
      <c r="H5682" s="9">
        <v>307.410003662109</v>
      </c>
      <c r="I5682" s="9">
        <v>246.160003662109</v>
      </c>
      <c r="J5682" s="10">
        <v>0.161270290613174</v>
      </c>
      <c r="K5682" s="10">
        <v>0.465765684843063</v>
      </c>
      <c r="L5682" s="10">
        <v>0.372964054346085</v>
      </c>
      <c r="M5682" s="10">
        <v>0.372964054346085</v>
      </c>
      <c r="N5682" s="10">
        <v>2.21169376373291</v>
      </c>
      <c r="O5682" s="10">
        <v>0.80075466632843</v>
      </c>
    </row>
    <row r="5683" spans="1:15">
      <c r="A5683" s="8">
        <v>2017</v>
      </c>
      <c r="B5683" s="8" t="s">
        <v>840</v>
      </c>
      <c r="C5683" s="8">
        <v>510800</v>
      </c>
      <c r="D5683" s="8" t="s">
        <v>27</v>
      </c>
      <c r="E5683" s="8" t="s">
        <v>822</v>
      </c>
      <c r="F5683" s="9">
        <v>732.12</v>
      </c>
      <c r="G5683" s="9">
        <v>113.169998168945</v>
      </c>
      <c r="H5683" s="9">
        <v>327.010009765625</v>
      </c>
      <c r="I5683" s="9">
        <v>291.940002441406</v>
      </c>
      <c r="J5683" s="10">
        <v>0.154578477144241</v>
      </c>
      <c r="K5683" s="10">
        <v>0.446661770343781</v>
      </c>
      <c r="L5683" s="10">
        <v>0.398759782314301</v>
      </c>
      <c r="M5683" s="10">
        <v>0.398759782314301</v>
      </c>
      <c r="N5683" s="10">
        <v>2.24418139457703</v>
      </c>
      <c r="O5683" s="10">
        <v>0.892755568027496</v>
      </c>
    </row>
    <row r="5684" spans="1:15">
      <c r="A5684" s="8">
        <v>2018</v>
      </c>
      <c r="B5684" s="8" t="s">
        <v>840</v>
      </c>
      <c r="C5684" s="8">
        <v>510800</v>
      </c>
      <c r="D5684" s="8" t="s">
        <v>27</v>
      </c>
      <c r="E5684" s="8" t="s">
        <v>822</v>
      </c>
      <c r="F5684" s="9">
        <v>801.85</v>
      </c>
      <c r="G5684" s="9">
        <v>118.099998474121</v>
      </c>
      <c r="H5684" s="9">
        <v>358.559997558594</v>
      </c>
      <c r="I5684" s="9">
        <v>325.190002441406</v>
      </c>
      <c r="J5684" s="10">
        <v>0.147284403443336</v>
      </c>
      <c r="K5684" s="10">
        <v>0.447165936231613</v>
      </c>
      <c r="L5684" s="10">
        <v>0.405549675226212</v>
      </c>
      <c r="M5684" s="10">
        <v>0.405549675226212</v>
      </c>
      <c r="N5684" s="10">
        <v>2.25826525688171</v>
      </c>
      <c r="O5684" s="10">
        <v>0.906933307647705</v>
      </c>
    </row>
    <row r="5685" spans="1:15">
      <c r="A5685" s="8">
        <v>2019</v>
      </c>
      <c r="B5685" s="8" t="s">
        <v>840</v>
      </c>
      <c r="C5685" s="8">
        <v>510800</v>
      </c>
      <c r="D5685" s="8" t="s">
        <v>27</v>
      </c>
      <c r="E5685" s="8" t="s">
        <v>822</v>
      </c>
      <c r="F5685" s="9">
        <v>941.85</v>
      </c>
      <c r="G5685" s="9">
        <v>153.009994506836</v>
      </c>
      <c r="H5685" s="9">
        <v>389.679992675781</v>
      </c>
      <c r="I5685" s="9">
        <v>399.160003662109</v>
      </c>
      <c r="J5685" s="10">
        <v>0.162456855177879</v>
      </c>
      <c r="K5685" s="10">
        <v>0.413738906383514</v>
      </c>
      <c r="L5685" s="10">
        <v>0.423804223537445</v>
      </c>
      <c r="M5685" s="10">
        <v>0.423804223537445</v>
      </c>
      <c r="N5685" s="10">
        <v>2.26134729385376</v>
      </c>
      <c r="O5685" s="10">
        <v>1.02432763576508</v>
      </c>
    </row>
    <row r="5686" spans="1:15">
      <c r="A5686" s="8">
        <v>2020</v>
      </c>
      <c r="B5686" s="8" t="s">
        <v>840</v>
      </c>
      <c r="C5686" s="8">
        <v>510800</v>
      </c>
      <c r="D5686" s="8" t="s">
        <v>27</v>
      </c>
      <c r="E5686" s="8" t="s">
        <v>822</v>
      </c>
      <c r="F5686" s="9">
        <v>1008.01</v>
      </c>
      <c r="G5686" s="9">
        <v>186.789993286133</v>
      </c>
      <c r="H5686" s="9">
        <v>392.929992675781</v>
      </c>
      <c r="I5686" s="9">
        <v>428.290008544922</v>
      </c>
      <c r="J5686" s="10">
        <v>0.185305699706078</v>
      </c>
      <c r="K5686" s="10">
        <v>0.389807641506195</v>
      </c>
      <c r="L5686" s="10">
        <v>0.424886673688889</v>
      </c>
      <c r="M5686" s="10">
        <v>0.424886673688889</v>
      </c>
      <c r="N5686" s="10">
        <v>2.23958110809326</v>
      </c>
      <c r="O5686" s="10">
        <v>1.08999061584473</v>
      </c>
    </row>
    <row r="5687" spans="1:15">
      <c r="A5687" s="8">
        <v>2021</v>
      </c>
      <c r="B5687" s="8" t="s">
        <v>840</v>
      </c>
      <c r="C5687" s="8">
        <v>510800</v>
      </c>
      <c r="D5687" s="8" t="s">
        <v>27</v>
      </c>
      <c r="E5687" s="8" t="s">
        <v>822</v>
      </c>
      <c r="F5687" s="9">
        <v>1116</v>
      </c>
      <c r="G5687" s="9">
        <v>198.64</v>
      </c>
      <c r="H5687" s="9">
        <v>457.26</v>
      </c>
      <c r="I5687" s="9">
        <v>460.35</v>
      </c>
      <c r="J5687" s="10">
        <v>0.177992831541219</v>
      </c>
      <c r="K5687" s="10">
        <v>0.409731182795699</v>
      </c>
      <c r="L5687" s="10">
        <v>0.4125</v>
      </c>
      <c r="M5687" s="10">
        <v>0.4125</v>
      </c>
      <c r="N5687" s="10">
        <v>2.23495519713262</v>
      </c>
      <c r="O5687" s="10">
        <v>1.00675764335389</v>
      </c>
    </row>
    <row r="5688" spans="1:15">
      <c r="A5688" s="8">
        <v>2022</v>
      </c>
      <c r="B5688" s="8" t="s">
        <v>840</v>
      </c>
      <c r="C5688" s="8">
        <v>510800</v>
      </c>
      <c r="D5688" s="8" t="s">
        <v>27</v>
      </c>
      <c r="E5688" s="8" t="s">
        <v>822</v>
      </c>
      <c r="F5688" s="9">
        <v>1139.78</v>
      </c>
      <c r="G5688" s="9">
        <v>214.02</v>
      </c>
      <c r="H5688" s="9">
        <v>445.44</v>
      </c>
      <c r="I5688" s="9">
        <v>480.32</v>
      </c>
      <c r="J5688" s="10">
        <v>0.187773079015249</v>
      </c>
      <c r="K5688" s="10">
        <v>0.390812262015477</v>
      </c>
      <c r="L5688" s="10">
        <v>0.421414658969275</v>
      </c>
      <c r="M5688" s="10">
        <v>0.421414658969275</v>
      </c>
      <c r="N5688" s="10">
        <v>2.23364157995403</v>
      </c>
      <c r="O5688" s="10">
        <v>1.07830459770115</v>
      </c>
    </row>
    <row r="5689" spans="1:15">
      <c r="A5689" s="1">
        <v>2023</v>
      </c>
      <c r="B5689" s="1" t="s">
        <v>840</v>
      </c>
      <c r="C5689" s="1">
        <v>510800</v>
      </c>
      <c r="D5689" s="1" t="s">
        <v>27</v>
      </c>
      <c r="E5689" s="1" t="s">
        <v>822</v>
      </c>
      <c r="F5689" s="14" t="s">
        <v>841</v>
      </c>
      <c r="G5689" s="14">
        <v>215.13</v>
      </c>
      <c r="H5689" s="14" t="s">
        <v>842</v>
      </c>
      <c r="I5689" s="14">
        <v>527.23</v>
      </c>
      <c r="J5689" s="18">
        <f>G5689/F5689</f>
        <v>0.182341374107915</v>
      </c>
      <c r="K5689" s="18">
        <f>H5689/F5689</f>
        <v>0.370785374040108</v>
      </c>
      <c r="L5689" s="18">
        <f>I5689/F5689</f>
        <v>0.446873251851977</v>
      </c>
      <c r="M5689" s="18">
        <f>I5689/F5689</f>
        <v>0.446873251851977</v>
      </c>
      <c r="N5689" s="18">
        <f>J5689*1+K5689*2+L5689*3</f>
        <v>2.26453187774406</v>
      </c>
      <c r="O5689" s="18">
        <f>I5689/H5689</f>
        <v>1.2052073332419</v>
      </c>
    </row>
    <row r="5690" spans="1:15">
      <c r="A5690" s="8">
        <v>2000</v>
      </c>
      <c r="B5690" s="8" t="s">
        <v>843</v>
      </c>
      <c r="C5690" s="8">
        <v>510900</v>
      </c>
      <c r="D5690" s="8" t="s">
        <v>27</v>
      </c>
      <c r="E5690" s="8" t="s">
        <v>822</v>
      </c>
      <c r="F5690" s="9">
        <v>118.02</v>
      </c>
      <c r="G5690" s="9">
        <v>40.6100006103516</v>
      </c>
      <c r="H5690" s="9">
        <v>39</v>
      </c>
      <c r="I5690" s="9">
        <v>38.4099998474121</v>
      </c>
      <c r="J5690" s="10">
        <v>0.344094216823578</v>
      </c>
      <c r="K5690" s="10">
        <v>0.330452471971512</v>
      </c>
      <c r="L5690" s="10">
        <v>0.32545331120491</v>
      </c>
      <c r="M5690" s="10">
        <v>0.32545331120491</v>
      </c>
      <c r="N5690" s="10">
        <v>1.98135912418365</v>
      </c>
      <c r="O5690" s="10">
        <v>0.984871804714203</v>
      </c>
    </row>
    <row r="5691" spans="1:15">
      <c r="A5691" s="8">
        <v>2001</v>
      </c>
      <c r="B5691" s="8" t="s">
        <v>843</v>
      </c>
      <c r="C5691" s="8">
        <v>510900</v>
      </c>
      <c r="D5691" s="8" t="s">
        <v>27</v>
      </c>
      <c r="E5691" s="8" t="s">
        <v>822</v>
      </c>
      <c r="F5691" s="9">
        <v>128.24</v>
      </c>
      <c r="G5691" s="9">
        <v>42.4199981689453</v>
      </c>
      <c r="H5691" s="9">
        <v>42.2999992370605</v>
      </c>
      <c r="I5691" s="9">
        <v>43.5200004577637</v>
      </c>
      <c r="J5691" s="10">
        <v>0.330786019563675</v>
      </c>
      <c r="K5691" s="10">
        <v>0.329850286245346</v>
      </c>
      <c r="L5691" s="10">
        <v>0.339363694190979</v>
      </c>
      <c r="M5691" s="10">
        <v>0.339363694190979</v>
      </c>
      <c r="N5691" s="10">
        <v>2.00857758522034</v>
      </c>
      <c r="O5691" s="10">
        <v>1.02884161472321</v>
      </c>
    </row>
    <row r="5692" spans="1:15">
      <c r="A5692" s="8">
        <v>2002</v>
      </c>
      <c r="B5692" s="8" t="s">
        <v>843</v>
      </c>
      <c r="C5692" s="8">
        <v>510900</v>
      </c>
      <c r="D5692" s="8" t="s">
        <v>27</v>
      </c>
      <c r="E5692" s="8" t="s">
        <v>822</v>
      </c>
      <c r="F5692" s="9">
        <v>140.62</v>
      </c>
      <c r="G5692" s="9">
        <v>44.4900016784668</v>
      </c>
      <c r="H5692" s="9">
        <v>47.9700012207031</v>
      </c>
      <c r="I5692" s="9">
        <v>48.1599998474121</v>
      </c>
      <c r="J5692" s="10">
        <v>0.316384583711624</v>
      </c>
      <c r="K5692" s="10">
        <v>0.341132134199142</v>
      </c>
      <c r="L5692" s="10">
        <v>0.342483282089233</v>
      </c>
      <c r="M5692" s="10">
        <v>0.342483282089233</v>
      </c>
      <c r="N5692" s="10">
        <v>2.02609872817993</v>
      </c>
      <c r="O5692" s="10">
        <v>1.00396072864532</v>
      </c>
    </row>
    <row r="5693" spans="1:15">
      <c r="A5693" s="8">
        <v>2003</v>
      </c>
      <c r="B5693" s="8" t="s">
        <v>843</v>
      </c>
      <c r="C5693" s="8">
        <v>510900</v>
      </c>
      <c r="D5693" s="8" t="s">
        <v>27</v>
      </c>
      <c r="E5693" s="8" t="s">
        <v>822</v>
      </c>
      <c r="F5693" s="9">
        <v>159.19</v>
      </c>
      <c r="G5693" s="9">
        <v>48.4199981689453</v>
      </c>
      <c r="H5693" s="9">
        <v>53.4900016784668</v>
      </c>
      <c r="I5693" s="9">
        <v>57.2799987792969</v>
      </c>
      <c r="J5693" s="10">
        <v>0.304164826869965</v>
      </c>
      <c r="K5693" s="10">
        <v>0.336013585329056</v>
      </c>
      <c r="L5693" s="10">
        <v>0.35982158780098</v>
      </c>
      <c r="M5693" s="10">
        <v>0.35982158780098</v>
      </c>
      <c r="N5693" s="10">
        <v>2.05565667152405</v>
      </c>
      <c r="O5693" s="10">
        <v>1.07085430622101</v>
      </c>
    </row>
    <row r="5694" spans="1:15">
      <c r="A5694" s="8">
        <v>2004</v>
      </c>
      <c r="B5694" s="8" t="s">
        <v>843</v>
      </c>
      <c r="C5694" s="8">
        <v>510900</v>
      </c>
      <c r="D5694" s="8" t="s">
        <v>27</v>
      </c>
      <c r="E5694" s="8" t="s">
        <v>822</v>
      </c>
      <c r="F5694" s="9">
        <v>193.53</v>
      </c>
      <c r="G5694" s="9">
        <v>60.0999984741211</v>
      </c>
      <c r="H5694" s="9">
        <v>66.2900009155273</v>
      </c>
      <c r="I5694" s="9">
        <v>67.129997253418</v>
      </c>
      <c r="J5694" s="10">
        <v>0.310546159744263</v>
      </c>
      <c r="K5694" s="10">
        <v>0.342530876398087</v>
      </c>
      <c r="L5694" s="10">
        <v>0.34687128663063</v>
      </c>
      <c r="M5694" s="10">
        <v>0.34687128663063</v>
      </c>
      <c r="N5694" s="10">
        <v>2.03622174263</v>
      </c>
      <c r="O5694" s="10">
        <v>1.01267158985138</v>
      </c>
    </row>
    <row r="5695" spans="1:15">
      <c r="A5695" s="8">
        <v>2005</v>
      </c>
      <c r="B5695" s="8" t="s">
        <v>843</v>
      </c>
      <c r="C5695" s="8">
        <v>510900</v>
      </c>
      <c r="D5695" s="8" t="s">
        <v>27</v>
      </c>
      <c r="E5695" s="8" t="s">
        <v>822</v>
      </c>
      <c r="F5695" s="9">
        <v>206.58</v>
      </c>
      <c r="G5695" s="9">
        <v>65.9199981689453</v>
      </c>
      <c r="H5695" s="9">
        <v>74.5899963378906</v>
      </c>
      <c r="I5695" s="9">
        <v>66.0699996948242</v>
      </c>
      <c r="J5695" s="10">
        <v>0.319101542234421</v>
      </c>
      <c r="K5695" s="10">
        <v>0.36107075214386</v>
      </c>
      <c r="L5695" s="10">
        <v>0.319827675819397</v>
      </c>
      <c r="M5695" s="10">
        <v>0.319827675819397</v>
      </c>
      <c r="N5695" s="10">
        <v>2.00072598457336</v>
      </c>
      <c r="O5695" s="10">
        <v>0.885775625705719</v>
      </c>
    </row>
    <row r="5696" spans="1:15">
      <c r="A5696" s="8">
        <v>2006</v>
      </c>
      <c r="B5696" s="8" t="s">
        <v>843</v>
      </c>
      <c r="C5696" s="8">
        <v>510900</v>
      </c>
      <c r="D5696" s="8" t="s">
        <v>27</v>
      </c>
      <c r="E5696" s="8" t="s">
        <v>822</v>
      </c>
      <c r="F5696" s="9">
        <v>240.94</v>
      </c>
      <c r="G5696" s="9">
        <v>70.9199981689453</v>
      </c>
      <c r="H5696" s="9">
        <v>95.5199966430664</v>
      </c>
      <c r="I5696" s="9">
        <v>74.5</v>
      </c>
      <c r="J5696" s="10">
        <v>0.294347137212753</v>
      </c>
      <c r="K5696" s="10">
        <v>0.396447241306305</v>
      </c>
      <c r="L5696" s="10">
        <v>0.309205621480942</v>
      </c>
      <c r="M5696" s="10">
        <v>0.309205621480942</v>
      </c>
      <c r="N5696" s="10">
        <v>2.01485848426819</v>
      </c>
      <c r="O5696" s="10">
        <v>0.779941380023956</v>
      </c>
    </row>
    <row r="5697" spans="1:15">
      <c r="A5697" s="8">
        <v>2007</v>
      </c>
      <c r="B5697" s="8" t="s">
        <v>843</v>
      </c>
      <c r="C5697" s="8">
        <v>510900</v>
      </c>
      <c r="D5697" s="8" t="s">
        <v>27</v>
      </c>
      <c r="E5697" s="8" t="s">
        <v>822</v>
      </c>
      <c r="F5697" s="9">
        <v>304.95</v>
      </c>
      <c r="G5697" s="9">
        <v>89.870002746582</v>
      </c>
      <c r="H5697" s="9">
        <v>129.399993896484</v>
      </c>
      <c r="I5697" s="9">
        <v>85.6800003051758</v>
      </c>
      <c r="J5697" s="10">
        <v>0.294704049825668</v>
      </c>
      <c r="K5697" s="10">
        <v>0.424331843852997</v>
      </c>
      <c r="L5697" s="10">
        <v>0.280964106321335</v>
      </c>
      <c r="M5697" s="10">
        <v>0.280964106321335</v>
      </c>
      <c r="N5697" s="10">
        <v>1.98626005649567</v>
      </c>
      <c r="O5697" s="10">
        <v>0.662132978439331</v>
      </c>
    </row>
    <row r="5698" spans="1:15">
      <c r="A5698" s="8">
        <v>2008</v>
      </c>
      <c r="B5698" s="8" t="s">
        <v>843</v>
      </c>
      <c r="C5698" s="8">
        <v>510900</v>
      </c>
      <c r="D5698" s="8" t="s">
        <v>27</v>
      </c>
      <c r="E5698" s="8" t="s">
        <v>822</v>
      </c>
      <c r="F5698" s="9">
        <v>372.67</v>
      </c>
      <c r="G5698" s="9">
        <v>102.76000213623</v>
      </c>
      <c r="H5698" s="9">
        <v>171.949996948242</v>
      </c>
      <c r="I5698" s="9">
        <v>97.9599990844727</v>
      </c>
      <c r="J5698" s="10">
        <v>0.275739938020706</v>
      </c>
      <c r="K5698" s="10">
        <v>0.461400151252747</v>
      </c>
      <c r="L5698" s="10">
        <v>0.262859910726547</v>
      </c>
      <c r="M5698" s="10">
        <v>0.262859910726547</v>
      </c>
      <c r="N5698" s="10">
        <v>1.9871199131012</v>
      </c>
      <c r="O5698" s="10">
        <v>0.569700479507446</v>
      </c>
    </row>
    <row r="5699" spans="1:15">
      <c r="A5699" s="8">
        <v>2009</v>
      </c>
      <c r="B5699" s="8" t="s">
        <v>843</v>
      </c>
      <c r="C5699" s="8">
        <v>510900</v>
      </c>
      <c r="D5699" s="8" t="s">
        <v>27</v>
      </c>
      <c r="E5699" s="8" t="s">
        <v>822</v>
      </c>
      <c r="F5699" s="9">
        <v>411.84</v>
      </c>
      <c r="G5699" s="9">
        <v>100.410003662109</v>
      </c>
      <c r="H5699" s="9">
        <v>196.649993896484</v>
      </c>
      <c r="I5699" s="9">
        <v>114.779998779297</v>
      </c>
      <c r="J5699" s="10">
        <v>0.243808284401894</v>
      </c>
      <c r="K5699" s="10">
        <v>0.477491229772568</v>
      </c>
      <c r="L5699" s="10">
        <v>0.278700470924377</v>
      </c>
      <c r="M5699" s="10">
        <v>0.278700470924377</v>
      </c>
      <c r="N5699" s="10">
        <v>2.03489208221436</v>
      </c>
      <c r="O5699" s="10">
        <v>0.58367657661438</v>
      </c>
    </row>
    <row r="5700" spans="1:15">
      <c r="A5700" s="8">
        <v>2010</v>
      </c>
      <c r="B5700" s="8" t="s">
        <v>843</v>
      </c>
      <c r="C5700" s="8">
        <v>510900</v>
      </c>
      <c r="D5700" s="8" t="s">
        <v>27</v>
      </c>
      <c r="E5700" s="8" t="s">
        <v>822</v>
      </c>
      <c r="F5700" s="9">
        <v>495.23</v>
      </c>
      <c r="G5700" s="9">
        <v>109.389999389648</v>
      </c>
      <c r="H5700" s="9">
        <v>254.690002441406</v>
      </c>
      <c r="I5700" s="9">
        <v>131.149993896484</v>
      </c>
      <c r="J5700" s="10">
        <v>0.220887258648872</v>
      </c>
      <c r="K5700" s="10">
        <v>0.514286279678345</v>
      </c>
      <c r="L5700" s="10">
        <v>0.264826446771622</v>
      </c>
      <c r="M5700" s="10">
        <v>0.264826446771622</v>
      </c>
      <c r="N5700" s="10">
        <v>2.04393911361694</v>
      </c>
      <c r="O5700" s="10">
        <v>0.514939725399017</v>
      </c>
    </row>
    <row r="5701" spans="1:15">
      <c r="A5701" s="8">
        <v>2011</v>
      </c>
      <c r="B5701" s="8" t="s">
        <v>843</v>
      </c>
      <c r="C5701" s="8">
        <v>510900</v>
      </c>
      <c r="D5701" s="8" t="s">
        <v>27</v>
      </c>
      <c r="E5701" s="8" t="s">
        <v>822</v>
      </c>
      <c r="F5701" s="9">
        <v>603.36</v>
      </c>
      <c r="G5701" s="9">
        <v>140.949996948242</v>
      </c>
      <c r="H5701" s="9">
        <v>309.429992675781</v>
      </c>
      <c r="I5701" s="9">
        <v>152.979995727539</v>
      </c>
      <c r="J5701" s="10">
        <v>0.233608454465866</v>
      </c>
      <c r="K5701" s="10">
        <v>0.512844741344452</v>
      </c>
      <c r="L5701" s="10">
        <v>0.253546804189682</v>
      </c>
      <c r="M5701" s="10">
        <v>0.253546804189682</v>
      </c>
      <c r="N5701" s="10">
        <v>2.01993846893311</v>
      </c>
      <c r="O5701" s="10">
        <v>0.494392901659012</v>
      </c>
    </row>
    <row r="5702" spans="1:15">
      <c r="A5702" s="8">
        <v>2012</v>
      </c>
      <c r="B5702" s="8" t="s">
        <v>843</v>
      </c>
      <c r="C5702" s="8">
        <v>510900</v>
      </c>
      <c r="D5702" s="8" t="s">
        <v>27</v>
      </c>
      <c r="E5702" s="8" t="s">
        <v>822</v>
      </c>
      <c r="F5702" s="9">
        <v>682.41</v>
      </c>
      <c r="G5702" s="9">
        <v>150.369995117187</v>
      </c>
      <c r="H5702" s="9">
        <v>359.200012207031</v>
      </c>
      <c r="I5702" s="9">
        <v>172.839996337891</v>
      </c>
      <c r="J5702" s="10">
        <v>0.22035139799118</v>
      </c>
      <c r="K5702" s="10">
        <v>0.52636981010437</v>
      </c>
      <c r="L5702" s="10">
        <v>0.253278821706772</v>
      </c>
      <c r="M5702" s="10">
        <v>0.253278821706772</v>
      </c>
      <c r="N5702" s="10">
        <v>2.03292751312256</v>
      </c>
      <c r="O5702" s="10">
        <v>0.481180369853973</v>
      </c>
    </row>
    <row r="5703" spans="1:15">
      <c r="A5703" s="8">
        <v>2013</v>
      </c>
      <c r="B5703" s="8" t="s">
        <v>843</v>
      </c>
      <c r="C5703" s="8">
        <v>510900</v>
      </c>
      <c r="D5703" s="8" t="s">
        <v>27</v>
      </c>
      <c r="E5703" s="8" t="s">
        <v>822</v>
      </c>
      <c r="F5703" s="9">
        <v>736.61</v>
      </c>
      <c r="G5703" s="9">
        <v>132.509994506836</v>
      </c>
      <c r="H5703" s="9">
        <v>406.470001220703</v>
      </c>
      <c r="I5703" s="9">
        <v>197.630004882812</v>
      </c>
      <c r="J5703" s="10">
        <v>0.179891660809517</v>
      </c>
      <c r="K5703" s="10">
        <v>0.551811695098877</v>
      </c>
      <c r="L5703" s="10">
        <v>0.268296658992767</v>
      </c>
      <c r="M5703" s="10">
        <v>0.268296658992767</v>
      </c>
      <c r="N5703" s="10">
        <v>2.0884051322937</v>
      </c>
      <c r="O5703" s="10">
        <v>0.486210554838181</v>
      </c>
    </row>
    <row r="5704" spans="1:15">
      <c r="A5704" s="8">
        <v>2014</v>
      </c>
      <c r="B5704" s="8" t="s">
        <v>843</v>
      </c>
      <c r="C5704" s="8">
        <v>510900</v>
      </c>
      <c r="D5704" s="8" t="s">
        <v>27</v>
      </c>
      <c r="E5704" s="8" t="s">
        <v>822</v>
      </c>
      <c r="F5704" s="9">
        <v>809.55</v>
      </c>
      <c r="G5704" s="9">
        <v>136.149993896484</v>
      </c>
      <c r="H5704" s="9">
        <v>448.779998779297</v>
      </c>
      <c r="I5704" s="9">
        <v>224.619995117187</v>
      </c>
      <c r="J5704" s="10">
        <v>0.168179839849472</v>
      </c>
      <c r="K5704" s="10">
        <v>0.554357349872589</v>
      </c>
      <c r="L5704" s="10">
        <v>0.277462780475616</v>
      </c>
      <c r="M5704" s="10">
        <v>0.277462780475616</v>
      </c>
      <c r="N5704" s="10">
        <v>2.10928297042847</v>
      </c>
      <c r="O5704" s="10">
        <v>0.500512480735779</v>
      </c>
    </row>
    <row r="5705" spans="1:15">
      <c r="A5705" s="8">
        <v>2015</v>
      </c>
      <c r="B5705" s="8" t="s">
        <v>843</v>
      </c>
      <c r="C5705" s="8">
        <v>510900</v>
      </c>
      <c r="D5705" s="8" t="s">
        <v>27</v>
      </c>
      <c r="E5705" s="8" t="s">
        <v>822</v>
      </c>
      <c r="F5705" s="9">
        <v>915.81</v>
      </c>
      <c r="G5705" s="9">
        <v>141.660003662109</v>
      </c>
      <c r="H5705" s="9">
        <v>514.320007324219</v>
      </c>
      <c r="I5705" s="9">
        <v>259.829986572266</v>
      </c>
      <c r="J5705" s="10">
        <v>0.154682740569115</v>
      </c>
      <c r="K5705" s="10">
        <v>0.561601221561432</v>
      </c>
      <c r="L5705" s="10">
        <v>0.283716052770615</v>
      </c>
      <c r="M5705" s="10">
        <v>0.283716052770615</v>
      </c>
      <c r="N5705" s="10">
        <v>2.12903332710266</v>
      </c>
      <c r="O5705" s="10">
        <v>0.505191266536713</v>
      </c>
    </row>
    <row r="5706" spans="1:15">
      <c r="A5706" s="8">
        <v>2016</v>
      </c>
      <c r="B5706" s="8" t="s">
        <v>843</v>
      </c>
      <c r="C5706" s="8">
        <v>510900</v>
      </c>
      <c r="D5706" s="8" t="s">
        <v>27</v>
      </c>
      <c r="E5706" s="8" t="s">
        <v>822</v>
      </c>
      <c r="F5706" s="9">
        <v>1008.45</v>
      </c>
      <c r="G5706" s="9">
        <v>153.619995117187</v>
      </c>
      <c r="H5706" s="9">
        <v>530.179992675781</v>
      </c>
      <c r="I5706" s="9">
        <v>324.649993896484</v>
      </c>
      <c r="J5706" s="10">
        <v>0.152332782745361</v>
      </c>
      <c r="K5706" s="10">
        <v>0.525737524032593</v>
      </c>
      <c r="L5706" s="10">
        <v>0.321929693222046</v>
      </c>
      <c r="M5706" s="10">
        <v>0.321929693222046</v>
      </c>
      <c r="N5706" s="10">
        <v>2.16959691047668</v>
      </c>
      <c r="O5706" s="10">
        <v>0.612339198589325</v>
      </c>
    </row>
    <row r="5707" spans="1:15">
      <c r="A5707" s="8">
        <v>2017</v>
      </c>
      <c r="B5707" s="8" t="s">
        <v>843</v>
      </c>
      <c r="C5707" s="8">
        <v>510900</v>
      </c>
      <c r="D5707" s="8" t="s">
        <v>27</v>
      </c>
      <c r="E5707" s="8" t="s">
        <v>822</v>
      </c>
      <c r="F5707" s="9">
        <v>1138.06</v>
      </c>
      <c r="G5707" s="9">
        <v>160.410003662109</v>
      </c>
      <c r="H5707" s="9">
        <v>548.599975585938</v>
      </c>
      <c r="I5707" s="9">
        <v>429.049987792969</v>
      </c>
      <c r="J5707" s="10">
        <v>0.14095039665699</v>
      </c>
      <c r="K5707" s="10">
        <v>0.482048362493515</v>
      </c>
      <c r="L5707" s="10">
        <v>0.377001196146011</v>
      </c>
      <c r="M5707" s="10">
        <v>0.377001196146011</v>
      </c>
      <c r="N5707" s="10">
        <v>2.23605060577393</v>
      </c>
      <c r="O5707" s="10">
        <v>0.782081663608551</v>
      </c>
    </row>
    <row r="5708" spans="1:15">
      <c r="A5708" s="8">
        <v>2018</v>
      </c>
      <c r="B5708" s="8" t="s">
        <v>843</v>
      </c>
      <c r="C5708" s="8">
        <v>510900</v>
      </c>
      <c r="D5708" s="8" t="s">
        <v>27</v>
      </c>
      <c r="E5708" s="8" t="s">
        <v>822</v>
      </c>
      <c r="F5708" s="9">
        <v>1221.39</v>
      </c>
      <c r="G5708" s="9">
        <v>165.639999389648</v>
      </c>
      <c r="H5708" s="9">
        <v>565.219970703125</v>
      </c>
      <c r="I5708" s="9">
        <v>490.529998779297</v>
      </c>
      <c r="J5708" s="10">
        <v>0.135615974664688</v>
      </c>
      <c r="K5708" s="10">
        <v>0.46276780962944</v>
      </c>
      <c r="L5708" s="10">
        <v>0.401616185903549</v>
      </c>
      <c r="M5708" s="10">
        <v>0.401616185903549</v>
      </c>
      <c r="N5708" s="10">
        <v>2.26600027084351</v>
      </c>
      <c r="O5708" s="10">
        <v>0.867856800556183</v>
      </c>
    </row>
    <row r="5709" spans="1:15">
      <c r="A5709" s="8">
        <v>2019</v>
      </c>
      <c r="B5709" s="8" t="s">
        <v>843</v>
      </c>
      <c r="C5709" s="8">
        <v>510900</v>
      </c>
      <c r="D5709" s="8" t="s">
        <v>27</v>
      </c>
      <c r="E5709" s="8" t="s">
        <v>822</v>
      </c>
      <c r="F5709" s="9">
        <v>1345.73</v>
      </c>
      <c r="G5709" s="9">
        <v>185.210006713867</v>
      </c>
      <c r="H5709" s="9">
        <v>615.289978027344</v>
      </c>
      <c r="I5709" s="9">
        <v>545.22998046875</v>
      </c>
      <c r="J5709" s="10">
        <v>0.13762791454792</v>
      </c>
      <c r="K5709" s="10">
        <v>0.457216501235962</v>
      </c>
      <c r="L5709" s="10">
        <v>0.405155539512634</v>
      </c>
      <c r="M5709" s="10">
        <v>0.405155539512634</v>
      </c>
      <c r="N5709" s="10">
        <v>2.26752758026123</v>
      </c>
      <c r="O5709" s="10">
        <v>0.88613498210907</v>
      </c>
    </row>
    <row r="5710" spans="1:15">
      <c r="A5710" s="8">
        <v>2020</v>
      </c>
      <c r="B5710" s="8" t="s">
        <v>843</v>
      </c>
      <c r="C5710" s="8">
        <v>510900</v>
      </c>
      <c r="D5710" s="8" t="s">
        <v>27</v>
      </c>
      <c r="E5710" s="8" t="s">
        <v>822</v>
      </c>
      <c r="F5710" s="9">
        <v>1403.18</v>
      </c>
      <c r="G5710" s="9">
        <v>218.25</v>
      </c>
      <c r="H5710" s="9">
        <v>634.119995117188</v>
      </c>
      <c r="I5710" s="9">
        <v>550.809997558594</v>
      </c>
      <c r="J5710" s="10">
        <v>0.155539557337761</v>
      </c>
      <c r="K5710" s="10">
        <v>0.451916366815567</v>
      </c>
      <c r="L5710" s="10">
        <v>0.392544090747833</v>
      </c>
      <c r="M5710" s="10">
        <v>0.392544090747833</v>
      </c>
      <c r="N5710" s="10">
        <v>2.23700451850891</v>
      </c>
      <c r="O5710" s="10">
        <v>0.868621110916138</v>
      </c>
    </row>
    <row r="5711" spans="1:15">
      <c r="A5711" s="8">
        <v>2021</v>
      </c>
      <c r="B5711" s="8" t="s">
        <v>843</v>
      </c>
      <c r="C5711" s="8">
        <v>510900</v>
      </c>
      <c r="D5711" s="8" t="s">
        <v>27</v>
      </c>
      <c r="E5711" s="8" t="s">
        <v>822</v>
      </c>
      <c r="F5711" s="9">
        <v>1520</v>
      </c>
      <c r="G5711" s="9">
        <v>220.81</v>
      </c>
      <c r="H5711" s="9">
        <v>704.07</v>
      </c>
      <c r="I5711" s="9">
        <v>594.99</v>
      </c>
      <c r="J5711" s="10">
        <v>0.145269736842105</v>
      </c>
      <c r="K5711" s="10">
        <v>0.463203947368421</v>
      </c>
      <c r="L5711" s="10">
        <v>0.391440789473684</v>
      </c>
      <c r="M5711" s="10">
        <v>0.391440789473684</v>
      </c>
      <c r="N5711" s="10">
        <v>2.246</v>
      </c>
      <c r="O5711" s="10">
        <v>0.845072222932379</v>
      </c>
    </row>
    <row r="5712" spans="1:15">
      <c r="A5712" s="8">
        <v>2022</v>
      </c>
      <c r="B5712" s="8" t="s">
        <v>843</v>
      </c>
      <c r="C5712" s="8">
        <v>510900</v>
      </c>
      <c r="D5712" s="8" t="s">
        <v>27</v>
      </c>
      <c r="E5712" s="8" t="s">
        <v>822</v>
      </c>
      <c r="F5712" s="9">
        <v>1614.47</v>
      </c>
      <c r="G5712" s="9">
        <v>220.99</v>
      </c>
      <c r="H5712" s="9">
        <v>772.88</v>
      </c>
      <c r="I5712" s="9">
        <v>620.61</v>
      </c>
      <c r="J5712" s="10">
        <v>0.136880833957893</v>
      </c>
      <c r="K5712" s="10">
        <v>0.478720570837488</v>
      </c>
      <c r="L5712" s="10">
        <v>0.384404789187783</v>
      </c>
      <c r="M5712" s="10">
        <v>0.384404789187783</v>
      </c>
      <c r="N5712" s="10">
        <v>2.24753634319622</v>
      </c>
      <c r="O5712" s="10">
        <v>0.802983645585343</v>
      </c>
    </row>
    <row r="5713" spans="1:15">
      <c r="A5713" s="1">
        <v>2023</v>
      </c>
      <c r="B5713" s="1" t="s">
        <v>843</v>
      </c>
      <c r="C5713" s="1">
        <v>510900</v>
      </c>
      <c r="D5713" s="1" t="s">
        <v>27</v>
      </c>
      <c r="E5713" s="1" t="s">
        <v>822</v>
      </c>
      <c r="F5713" s="14" t="s">
        <v>844</v>
      </c>
      <c r="G5713" s="14">
        <v>221.32</v>
      </c>
      <c r="H5713" s="14" t="s">
        <v>845</v>
      </c>
      <c r="I5713" s="14">
        <v>710.54</v>
      </c>
      <c r="J5713" s="18">
        <f>G5713/F5713</f>
        <v>0.129051820148457</v>
      </c>
      <c r="K5713" s="18">
        <f>H5713/F5713</f>
        <v>0.456631894435471</v>
      </c>
      <c r="L5713" s="18">
        <f>I5713/F5713</f>
        <v>0.414316285416071</v>
      </c>
      <c r="M5713" s="18">
        <f>I5713/F5713</f>
        <v>0.414316285416071</v>
      </c>
      <c r="N5713" s="18">
        <f>J5713*1+K5713*2+L5713*3</f>
        <v>2.28526446526761</v>
      </c>
      <c r="O5713" s="18">
        <f>I5713/H5713</f>
        <v>0.907331026292603</v>
      </c>
    </row>
    <row r="5714" spans="1:15">
      <c r="A5714" s="8">
        <v>2000</v>
      </c>
      <c r="B5714" s="8" t="s">
        <v>846</v>
      </c>
      <c r="C5714" s="8">
        <v>511000</v>
      </c>
      <c r="D5714" s="8" t="s">
        <v>27</v>
      </c>
      <c r="E5714" s="8" t="s">
        <v>822</v>
      </c>
      <c r="F5714" s="9">
        <v>144.81</v>
      </c>
      <c r="G5714" s="9">
        <v>34.0200004577637</v>
      </c>
      <c r="H5714" s="9">
        <v>59.3600006103516</v>
      </c>
      <c r="I5714" s="9">
        <v>51.4300003051758</v>
      </c>
      <c r="J5714" s="10">
        <v>0.234928533434868</v>
      </c>
      <c r="K5714" s="10">
        <v>0.409916460514069</v>
      </c>
      <c r="L5714" s="10">
        <v>0.355155020952225</v>
      </c>
      <c r="M5714" s="10">
        <v>0.355155020952225</v>
      </c>
      <c r="N5714" s="10">
        <v>2.12022662162781</v>
      </c>
      <c r="O5714" s="10">
        <v>0.866408348083496</v>
      </c>
    </row>
    <row r="5715" spans="1:15">
      <c r="A5715" s="8">
        <v>2001</v>
      </c>
      <c r="B5715" s="8" t="s">
        <v>846</v>
      </c>
      <c r="C5715" s="8">
        <v>511000</v>
      </c>
      <c r="D5715" s="8" t="s">
        <v>27</v>
      </c>
      <c r="E5715" s="8" t="s">
        <v>822</v>
      </c>
      <c r="F5715" s="9">
        <v>160.44</v>
      </c>
      <c r="G5715" s="9">
        <v>35.5999984741211</v>
      </c>
      <c r="H5715" s="9">
        <v>66.9199981689453</v>
      </c>
      <c r="I5715" s="9">
        <v>57.9199981689453</v>
      </c>
      <c r="J5715" s="10">
        <v>0.221889793872833</v>
      </c>
      <c r="K5715" s="10">
        <v>0.417102962732315</v>
      </c>
      <c r="L5715" s="10">
        <v>0.361007213592529</v>
      </c>
      <c r="M5715" s="10">
        <v>0.361007213592529</v>
      </c>
      <c r="N5715" s="10">
        <v>2.13911724090576</v>
      </c>
      <c r="O5715" s="10">
        <v>0.865511059761047</v>
      </c>
    </row>
    <row r="5716" spans="1:15">
      <c r="A5716" s="8">
        <v>2002</v>
      </c>
      <c r="B5716" s="8" t="s">
        <v>846</v>
      </c>
      <c r="C5716" s="8">
        <v>511000</v>
      </c>
      <c r="D5716" s="8" t="s">
        <v>27</v>
      </c>
      <c r="E5716" s="8" t="s">
        <v>822</v>
      </c>
      <c r="F5716" s="9">
        <v>178.22</v>
      </c>
      <c r="G5716" s="9">
        <v>37.8400001525879</v>
      </c>
      <c r="H5716" s="9">
        <v>76.9100036621094</v>
      </c>
      <c r="I5716" s="9">
        <v>63.4700012207031</v>
      </c>
      <c r="J5716" s="10">
        <v>0.212321847677231</v>
      </c>
      <c r="K5716" s="10">
        <v>0.431545287370682</v>
      </c>
      <c r="L5716" s="10">
        <v>0.356132864952087</v>
      </c>
      <c r="M5716" s="10">
        <v>0.356132864952087</v>
      </c>
      <c r="N5716" s="10">
        <v>2.14381098747253</v>
      </c>
      <c r="O5716" s="10">
        <v>0.825250267982483</v>
      </c>
    </row>
    <row r="5717" spans="1:15">
      <c r="A5717" s="8">
        <v>2003</v>
      </c>
      <c r="B5717" s="8" t="s">
        <v>846</v>
      </c>
      <c r="C5717" s="8">
        <v>511000</v>
      </c>
      <c r="D5717" s="8" t="s">
        <v>27</v>
      </c>
      <c r="E5717" s="8" t="s">
        <v>822</v>
      </c>
      <c r="F5717" s="9">
        <v>200.32</v>
      </c>
      <c r="G5717" s="9">
        <v>40.8800010681152</v>
      </c>
      <c r="H5717" s="9">
        <v>90.6699981689453</v>
      </c>
      <c r="I5717" s="9">
        <v>68.7699966430664</v>
      </c>
      <c r="J5717" s="10">
        <v>0.204073488712311</v>
      </c>
      <c r="K5717" s="10">
        <v>0.452625781297684</v>
      </c>
      <c r="L5717" s="10">
        <v>0.343300700187683</v>
      </c>
      <c r="M5717" s="10">
        <v>0.343300700187683</v>
      </c>
      <c r="N5717" s="10">
        <v>2.13922715187073</v>
      </c>
      <c r="O5717" s="10">
        <v>0.758464753627777</v>
      </c>
    </row>
    <row r="5718" spans="1:15">
      <c r="A5718" s="8">
        <v>2004</v>
      </c>
      <c r="B5718" s="8" t="s">
        <v>846</v>
      </c>
      <c r="C5718" s="8">
        <v>511000</v>
      </c>
      <c r="D5718" s="8" t="s">
        <v>27</v>
      </c>
      <c r="E5718" s="8" t="s">
        <v>822</v>
      </c>
      <c r="F5718" s="9">
        <v>243.54</v>
      </c>
      <c r="G5718" s="9">
        <v>52.2700004577637</v>
      </c>
      <c r="H5718" s="9">
        <v>111.839996337891</v>
      </c>
      <c r="I5718" s="9">
        <v>79.4300003051758</v>
      </c>
      <c r="J5718" s="10">
        <v>0.21462593972683</v>
      </c>
      <c r="K5718" s="10">
        <v>0.45922639966011</v>
      </c>
      <c r="L5718" s="10">
        <v>0.326147645711899</v>
      </c>
      <c r="M5718" s="10">
        <v>0.326147645711899</v>
      </c>
      <c r="N5718" s="10">
        <v>2.11152172088623</v>
      </c>
      <c r="O5718" s="10">
        <v>0.710211038589478</v>
      </c>
    </row>
    <row r="5719" spans="1:15">
      <c r="A5719" s="8">
        <v>2005</v>
      </c>
      <c r="B5719" s="8" t="s">
        <v>846</v>
      </c>
      <c r="C5719" s="8">
        <v>511000</v>
      </c>
      <c r="D5719" s="8" t="s">
        <v>27</v>
      </c>
      <c r="E5719" s="8" t="s">
        <v>822</v>
      </c>
      <c r="F5719" s="9">
        <v>254.83</v>
      </c>
      <c r="G5719" s="9">
        <v>59.1399993896484</v>
      </c>
      <c r="H5719" s="9">
        <v>111.900001525879</v>
      </c>
      <c r="I5719" s="9">
        <v>83.7900009155273</v>
      </c>
      <c r="J5719" s="10">
        <v>0.232076287269592</v>
      </c>
      <c r="K5719" s="10">
        <v>0.439116269350052</v>
      </c>
      <c r="L5719" s="10">
        <v>0.328807443380356</v>
      </c>
      <c r="M5719" s="10">
        <v>0.328807443380356</v>
      </c>
      <c r="N5719" s="10">
        <v>2.09673118591309</v>
      </c>
      <c r="O5719" s="10">
        <v>0.748793542385101</v>
      </c>
    </row>
    <row r="5720" spans="1:15">
      <c r="A5720" s="8">
        <v>2006</v>
      </c>
      <c r="B5720" s="8" t="s">
        <v>846</v>
      </c>
      <c r="C5720" s="8">
        <v>511000</v>
      </c>
      <c r="D5720" s="8" t="s">
        <v>27</v>
      </c>
      <c r="E5720" s="8" t="s">
        <v>822</v>
      </c>
      <c r="F5720" s="9">
        <v>301.29</v>
      </c>
      <c r="G5720" s="9">
        <v>62.0499992370605</v>
      </c>
      <c r="H5720" s="9">
        <v>144.490005493164</v>
      </c>
      <c r="I5720" s="9">
        <v>94.75</v>
      </c>
      <c r="J5720" s="10">
        <v>0.205947756767273</v>
      </c>
      <c r="K5720" s="10">
        <v>0.47957119345665</v>
      </c>
      <c r="L5720" s="10">
        <v>0.3144810795784</v>
      </c>
      <c r="M5720" s="10">
        <v>0.3144810795784</v>
      </c>
      <c r="N5720" s="10">
        <v>2.10853338241577</v>
      </c>
      <c r="O5720" s="10">
        <v>0.655754685401917</v>
      </c>
    </row>
    <row r="5721" spans="1:15">
      <c r="A5721" s="8">
        <v>2007</v>
      </c>
      <c r="B5721" s="8" t="s">
        <v>846</v>
      </c>
      <c r="C5721" s="8">
        <v>511000</v>
      </c>
      <c r="D5721" s="8" t="s">
        <v>27</v>
      </c>
      <c r="E5721" s="8" t="s">
        <v>822</v>
      </c>
      <c r="F5721" s="9">
        <v>374.61</v>
      </c>
      <c r="G5721" s="9">
        <v>80.4700012207031</v>
      </c>
      <c r="H5721" s="9">
        <v>184.470001220703</v>
      </c>
      <c r="I5721" s="9">
        <v>109.669998168945</v>
      </c>
      <c r="J5721" s="10">
        <v>0.214810073375702</v>
      </c>
      <c r="K5721" s="10">
        <v>0.492432147264481</v>
      </c>
      <c r="L5721" s="10">
        <v>0.29275780916214</v>
      </c>
      <c r="M5721" s="10">
        <v>0.29275780916214</v>
      </c>
      <c r="N5721" s="10">
        <v>2.07794785499573</v>
      </c>
      <c r="O5721" s="10">
        <v>0.594514012336731</v>
      </c>
    </row>
    <row r="5722" spans="1:15">
      <c r="A5722" s="8">
        <v>2008</v>
      </c>
      <c r="B5722" s="8" t="s">
        <v>846</v>
      </c>
      <c r="C5722" s="8">
        <v>511000</v>
      </c>
      <c r="D5722" s="8" t="s">
        <v>27</v>
      </c>
      <c r="E5722" s="8" t="s">
        <v>822</v>
      </c>
      <c r="F5722" s="9">
        <v>488.28</v>
      </c>
      <c r="G5722" s="9">
        <v>97.8399963378906</v>
      </c>
      <c r="H5722" s="9">
        <v>262.029998779297</v>
      </c>
      <c r="I5722" s="9">
        <v>128.410003662109</v>
      </c>
      <c r="J5722" s="10">
        <v>0.200376823544502</v>
      </c>
      <c r="K5722" s="10">
        <v>0.536638796329498</v>
      </c>
      <c r="L5722" s="10">
        <v>0.262984365224838</v>
      </c>
      <c r="M5722" s="10">
        <v>0.262984365224838</v>
      </c>
      <c r="N5722" s="10">
        <v>2.06260752677917</v>
      </c>
      <c r="O5722" s="10">
        <v>0.490058392286301</v>
      </c>
    </row>
    <row r="5723" spans="1:15">
      <c r="A5723" s="8">
        <v>2009</v>
      </c>
      <c r="B5723" s="8" t="s">
        <v>846</v>
      </c>
      <c r="C5723" s="8">
        <v>511000</v>
      </c>
      <c r="D5723" s="8" t="s">
        <v>27</v>
      </c>
      <c r="E5723" s="8" t="s">
        <v>822</v>
      </c>
      <c r="F5723" s="9">
        <v>560.88</v>
      </c>
      <c r="G5723" s="9">
        <v>98.4300003051758</v>
      </c>
      <c r="H5723" s="9">
        <v>319.260009765625</v>
      </c>
      <c r="I5723" s="9">
        <v>143.190002441406</v>
      </c>
      <c r="J5723" s="10">
        <v>0.175492078065872</v>
      </c>
      <c r="K5723" s="10">
        <v>0.569212675094604</v>
      </c>
      <c r="L5723" s="10">
        <v>0.255295246839523</v>
      </c>
      <c r="M5723" s="10">
        <v>0.255295246839523</v>
      </c>
      <c r="N5723" s="10">
        <v>2.0798032283783</v>
      </c>
      <c r="O5723" s="10">
        <v>0.448505908250809</v>
      </c>
    </row>
    <row r="5724" spans="1:15">
      <c r="A5724" s="8">
        <v>2010</v>
      </c>
      <c r="B5724" s="8" t="s">
        <v>846</v>
      </c>
      <c r="C5724" s="8">
        <v>511000</v>
      </c>
      <c r="D5724" s="8" t="s">
        <v>27</v>
      </c>
      <c r="E5724" s="8" t="s">
        <v>822</v>
      </c>
      <c r="F5724" s="9">
        <v>690.28</v>
      </c>
      <c r="G5724" s="9">
        <v>112.389999389648</v>
      </c>
      <c r="H5724" s="9">
        <v>419.529998779297</v>
      </c>
      <c r="I5724" s="9">
        <v>158.360000610352</v>
      </c>
      <c r="J5724" s="10">
        <v>0.162817984819412</v>
      </c>
      <c r="K5724" s="10">
        <v>0.607767879962921</v>
      </c>
      <c r="L5724" s="10">
        <v>0.229414150118828</v>
      </c>
      <c r="M5724" s="10">
        <v>0.229414150118828</v>
      </c>
      <c r="N5724" s="10">
        <v>2.06659626960754</v>
      </c>
      <c r="O5724" s="10">
        <v>0.377470016479492</v>
      </c>
    </row>
    <row r="5725" spans="1:15">
      <c r="A5725" s="8">
        <v>2011</v>
      </c>
      <c r="B5725" s="8" t="s">
        <v>846</v>
      </c>
      <c r="C5725" s="8">
        <v>511000</v>
      </c>
      <c r="D5725" s="8" t="s">
        <v>27</v>
      </c>
      <c r="E5725" s="8" t="s">
        <v>822</v>
      </c>
      <c r="F5725" s="9">
        <v>854.68</v>
      </c>
      <c r="G5725" s="9">
        <v>139.759994506836</v>
      </c>
      <c r="H5725" s="9">
        <v>534</v>
      </c>
      <c r="I5725" s="9">
        <v>180.919998168945</v>
      </c>
      <c r="J5725" s="10">
        <v>0.163523182272911</v>
      </c>
      <c r="K5725" s="10">
        <v>0.624795258045197</v>
      </c>
      <c r="L5725" s="10">
        <v>0.211681559681892</v>
      </c>
      <c r="M5725" s="10">
        <v>0.211681559681892</v>
      </c>
      <c r="N5725" s="10">
        <v>2.0481584072113</v>
      </c>
      <c r="O5725" s="10">
        <v>0.338801503181458</v>
      </c>
    </row>
    <row r="5726" spans="1:15">
      <c r="A5726" s="8">
        <v>2012</v>
      </c>
      <c r="B5726" s="8" t="s">
        <v>846</v>
      </c>
      <c r="C5726" s="8">
        <v>511000</v>
      </c>
      <c r="D5726" s="8" t="s">
        <v>27</v>
      </c>
      <c r="E5726" s="8" t="s">
        <v>822</v>
      </c>
      <c r="F5726" s="9">
        <v>978.18</v>
      </c>
      <c r="G5726" s="9">
        <v>163.309997558594</v>
      </c>
      <c r="H5726" s="9">
        <v>610.099975585938</v>
      </c>
      <c r="I5726" s="9">
        <v>204.770004272461</v>
      </c>
      <c r="J5726" s="10">
        <v>0.166952908039093</v>
      </c>
      <c r="K5726" s="10">
        <v>0.623709321022034</v>
      </c>
      <c r="L5726" s="10">
        <v>0.209337756037712</v>
      </c>
      <c r="M5726" s="10">
        <v>0.209337756037712</v>
      </c>
      <c r="N5726" s="10">
        <v>2.04238486289978</v>
      </c>
      <c r="O5726" s="10">
        <v>0.335633516311646</v>
      </c>
    </row>
    <row r="5727" spans="1:15">
      <c r="A5727" s="8">
        <v>2013</v>
      </c>
      <c r="B5727" s="8" t="s">
        <v>846</v>
      </c>
      <c r="C5727" s="8">
        <v>511000</v>
      </c>
      <c r="D5727" s="8" t="s">
        <v>27</v>
      </c>
      <c r="E5727" s="8" t="s">
        <v>822</v>
      </c>
      <c r="F5727" s="9">
        <v>1069.34</v>
      </c>
      <c r="G5727" s="9">
        <v>176.320007324219</v>
      </c>
      <c r="H5727" s="9">
        <v>661.330017089844</v>
      </c>
      <c r="I5727" s="9">
        <v>231.690002441406</v>
      </c>
      <c r="J5727" s="10">
        <v>0.164886757731438</v>
      </c>
      <c r="K5727" s="10">
        <v>0.618446886539459</v>
      </c>
      <c r="L5727" s="10">
        <v>0.216666355729103</v>
      </c>
      <c r="M5727" s="10">
        <v>0.216666355729103</v>
      </c>
      <c r="N5727" s="10">
        <v>2.0517795085907</v>
      </c>
      <c r="O5727" s="10">
        <v>0.350339472293854</v>
      </c>
    </row>
    <row r="5728" spans="1:15">
      <c r="A5728" s="8">
        <v>2014</v>
      </c>
      <c r="B5728" s="8" t="s">
        <v>846</v>
      </c>
      <c r="C5728" s="8">
        <v>511000</v>
      </c>
      <c r="D5728" s="8" t="s">
        <v>27</v>
      </c>
      <c r="E5728" s="8" t="s">
        <v>822</v>
      </c>
      <c r="F5728" s="9">
        <v>1156.77</v>
      </c>
      <c r="G5728" s="9">
        <v>182.610000610352</v>
      </c>
      <c r="H5728" s="9">
        <v>711.039978027344</v>
      </c>
      <c r="I5728" s="9">
        <v>263.119995117188</v>
      </c>
      <c r="J5728" s="10">
        <v>0.157861977815628</v>
      </c>
      <c r="K5728" s="10">
        <v>0.61467707157135</v>
      </c>
      <c r="L5728" s="10">
        <v>0.227460935711861</v>
      </c>
      <c r="M5728" s="10">
        <v>0.227460935711861</v>
      </c>
      <c r="N5728" s="10">
        <v>2.06959891319275</v>
      </c>
      <c r="O5728" s="10">
        <v>0.370049506425858</v>
      </c>
    </row>
    <row r="5729" spans="1:15">
      <c r="A5729" s="8">
        <v>2015</v>
      </c>
      <c r="B5729" s="8" t="s">
        <v>846</v>
      </c>
      <c r="C5729" s="8">
        <v>511000</v>
      </c>
      <c r="D5729" s="8" t="s">
        <v>27</v>
      </c>
      <c r="E5729" s="8" t="s">
        <v>822</v>
      </c>
      <c r="F5729" s="9">
        <v>1198.58</v>
      </c>
      <c r="G5729" s="9">
        <v>191.149993896484</v>
      </c>
      <c r="H5729" s="9">
        <v>717.780029296875</v>
      </c>
      <c r="I5729" s="9">
        <v>289.649993896484</v>
      </c>
      <c r="J5729" s="10">
        <v>0.159480378031731</v>
      </c>
      <c r="K5729" s="10">
        <v>0.598858654499054</v>
      </c>
      <c r="L5729" s="10">
        <v>0.241660967469215</v>
      </c>
      <c r="M5729" s="10">
        <v>0.241660967469215</v>
      </c>
      <c r="N5729" s="10">
        <v>2.08218050003052</v>
      </c>
      <c r="O5729" s="10">
        <v>0.40353587269783</v>
      </c>
    </row>
    <row r="5730" spans="1:15">
      <c r="A5730" s="8">
        <v>2016</v>
      </c>
      <c r="B5730" s="8" t="s">
        <v>846</v>
      </c>
      <c r="C5730" s="8">
        <v>511000</v>
      </c>
      <c r="D5730" s="8" t="s">
        <v>27</v>
      </c>
      <c r="E5730" s="8" t="s">
        <v>822</v>
      </c>
      <c r="F5730" s="9">
        <v>1297.67</v>
      </c>
      <c r="G5730" s="9">
        <v>204.520004272461</v>
      </c>
      <c r="H5730" s="9">
        <v>741.619995117188</v>
      </c>
      <c r="I5730" s="9">
        <v>351.529998779297</v>
      </c>
      <c r="J5730" s="10">
        <v>0.157605558633804</v>
      </c>
      <c r="K5730" s="10">
        <v>0.5715012550354</v>
      </c>
      <c r="L5730" s="10">
        <v>0.270893216133118</v>
      </c>
      <c r="M5730" s="10">
        <v>0.270893216133118</v>
      </c>
      <c r="N5730" s="10">
        <v>2.11328768730164</v>
      </c>
      <c r="O5730" s="10">
        <v>0.474002867937088</v>
      </c>
    </row>
    <row r="5731" spans="1:15">
      <c r="A5731" s="8">
        <v>2017</v>
      </c>
      <c r="B5731" s="8" t="s">
        <v>846</v>
      </c>
      <c r="C5731" s="8">
        <v>511000</v>
      </c>
      <c r="D5731" s="8" t="s">
        <v>27</v>
      </c>
      <c r="E5731" s="8" t="s">
        <v>822</v>
      </c>
      <c r="F5731" s="9">
        <v>1332.09</v>
      </c>
      <c r="G5731" s="9">
        <v>209.600006103516</v>
      </c>
      <c r="H5731" s="9">
        <v>660.669982910156</v>
      </c>
      <c r="I5731" s="9">
        <v>461.820007324219</v>
      </c>
      <c r="J5731" s="10">
        <v>0.157346725463867</v>
      </c>
      <c r="K5731" s="10">
        <v>0.495964974164963</v>
      </c>
      <c r="L5731" s="10">
        <v>0.34668830037117</v>
      </c>
      <c r="M5731" s="10">
        <v>0.34668830037117</v>
      </c>
      <c r="N5731" s="10">
        <v>2.18934154510498</v>
      </c>
      <c r="O5731" s="10">
        <v>0.699017703533173</v>
      </c>
    </row>
    <row r="5732" spans="1:15">
      <c r="A5732" s="8">
        <v>2018</v>
      </c>
      <c r="B5732" s="8" t="s">
        <v>846</v>
      </c>
      <c r="C5732" s="8">
        <v>511000</v>
      </c>
      <c r="D5732" s="8" t="s">
        <v>27</v>
      </c>
      <c r="E5732" s="8" t="s">
        <v>822</v>
      </c>
      <c r="F5732" s="9">
        <v>1411.75</v>
      </c>
      <c r="G5732" s="9">
        <v>219.309997558594</v>
      </c>
      <c r="H5732" s="9">
        <v>610.799987792969</v>
      </c>
      <c r="I5732" s="9">
        <v>581.640014648438</v>
      </c>
      <c r="J5732" s="10">
        <v>0.15534619987011</v>
      </c>
      <c r="K5732" s="10">
        <v>0.432654500007629</v>
      </c>
      <c r="L5732" s="10">
        <v>0.411999315023422</v>
      </c>
      <c r="M5732" s="10">
        <v>0.411999315023422</v>
      </c>
      <c r="N5732" s="10">
        <v>2.25665307044983</v>
      </c>
      <c r="O5732" s="10">
        <v>0.952259361743927</v>
      </c>
    </row>
    <row r="5733" spans="1:15">
      <c r="A5733" s="8">
        <v>2019</v>
      </c>
      <c r="B5733" s="8" t="s">
        <v>846</v>
      </c>
      <c r="C5733" s="8">
        <v>511000</v>
      </c>
      <c r="D5733" s="8" t="s">
        <v>27</v>
      </c>
      <c r="E5733" s="8" t="s">
        <v>822</v>
      </c>
      <c r="F5733" s="9">
        <v>1433.3</v>
      </c>
      <c r="G5733" s="9">
        <v>240.5</v>
      </c>
      <c r="H5733" s="9">
        <v>489.880004882813</v>
      </c>
      <c r="I5733" s="9">
        <v>702.919982910156</v>
      </c>
      <c r="J5733" s="10">
        <v>0.167794600129128</v>
      </c>
      <c r="K5733" s="10">
        <v>0.341784685850143</v>
      </c>
      <c r="L5733" s="10">
        <v>0.490420699119568</v>
      </c>
      <c r="M5733" s="10">
        <v>0.490420699119568</v>
      </c>
      <c r="N5733" s="10">
        <v>2.3226261138916</v>
      </c>
      <c r="O5733" s="10">
        <v>1.43488192558289</v>
      </c>
    </row>
    <row r="5734" spans="1:15">
      <c r="A5734" s="8">
        <v>2020</v>
      </c>
      <c r="B5734" s="8" t="s">
        <v>846</v>
      </c>
      <c r="C5734" s="8">
        <v>511000</v>
      </c>
      <c r="D5734" s="8" t="s">
        <v>27</v>
      </c>
      <c r="E5734" s="8" t="s">
        <v>822</v>
      </c>
      <c r="F5734" s="9">
        <v>1465.88</v>
      </c>
      <c r="G5734" s="9">
        <v>269.100006103516</v>
      </c>
      <c r="H5734" s="9">
        <v>479.079986572266</v>
      </c>
      <c r="I5734" s="9">
        <v>717.700012207031</v>
      </c>
      <c r="J5734" s="10">
        <v>0.183575734496117</v>
      </c>
      <c r="K5734" s="10">
        <v>0.326820731163025</v>
      </c>
      <c r="L5734" s="10">
        <v>0.489603519439697</v>
      </c>
      <c r="M5734" s="10">
        <v>0.489603519439697</v>
      </c>
      <c r="N5734" s="10">
        <v>2.30602765083313</v>
      </c>
      <c r="O5734" s="10">
        <v>1.49807977676392</v>
      </c>
    </row>
    <row r="5735" spans="1:15">
      <c r="A5735" s="8">
        <v>2021</v>
      </c>
      <c r="B5735" s="8" t="s">
        <v>846</v>
      </c>
      <c r="C5735" s="8">
        <v>511000</v>
      </c>
      <c r="D5735" s="8" t="s">
        <v>27</v>
      </c>
      <c r="E5735" s="8" t="s">
        <v>822</v>
      </c>
      <c r="F5735" s="9">
        <v>1606</v>
      </c>
      <c r="G5735" s="9">
        <v>277.07</v>
      </c>
      <c r="H5735" s="9">
        <v>526.63</v>
      </c>
      <c r="I5735" s="9">
        <v>801.83</v>
      </c>
      <c r="J5735" s="10">
        <v>0.172521793275218</v>
      </c>
      <c r="K5735" s="10">
        <v>0.327914072229141</v>
      </c>
      <c r="L5735" s="10">
        <v>0.499271481942715</v>
      </c>
      <c r="M5735" s="10">
        <v>0.499271481942715</v>
      </c>
      <c r="N5735" s="10">
        <v>2.32616438356164</v>
      </c>
      <c r="O5735" s="10">
        <v>1.52256802688795</v>
      </c>
    </row>
    <row r="5736" spans="1:15">
      <c r="A5736" s="8">
        <v>2022</v>
      </c>
      <c r="B5736" s="8" t="s">
        <v>846</v>
      </c>
      <c r="C5736" s="8">
        <v>511000</v>
      </c>
      <c r="D5736" s="8" t="s">
        <v>27</v>
      </c>
      <c r="E5736" s="8" t="s">
        <v>822</v>
      </c>
      <c r="F5736" s="9">
        <v>1656.95</v>
      </c>
      <c r="G5736" s="9">
        <v>293.18</v>
      </c>
      <c r="H5736" s="9">
        <v>544.88</v>
      </c>
      <c r="I5736" s="9">
        <v>818.89</v>
      </c>
      <c r="J5736" s="10">
        <v>0.17693955762093</v>
      </c>
      <c r="K5736" s="10">
        <v>0.328845167325508</v>
      </c>
      <c r="L5736" s="10">
        <v>0.494215275053562</v>
      </c>
      <c r="M5736" s="10">
        <v>0.494215275053562</v>
      </c>
      <c r="N5736" s="10">
        <v>2.31727571743263</v>
      </c>
      <c r="O5736" s="10">
        <v>1.50288136837469</v>
      </c>
    </row>
    <row r="5737" spans="1:15">
      <c r="A5737" s="1">
        <v>2023</v>
      </c>
      <c r="B5737" s="1" t="s">
        <v>846</v>
      </c>
      <c r="C5737" s="1">
        <v>511000</v>
      </c>
      <c r="D5737" s="1" t="s">
        <v>27</v>
      </c>
      <c r="E5737" s="1" t="s">
        <v>822</v>
      </c>
      <c r="F5737" s="14" t="s">
        <v>847</v>
      </c>
      <c r="G5737" s="14">
        <v>297.43</v>
      </c>
      <c r="H5737" s="14" t="s">
        <v>848</v>
      </c>
      <c r="I5737" s="14">
        <v>947.94</v>
      </c>
      <c r="J5737" s="18">
        <f>G5737/F5737</f>
        <v>0.164588763273957</v>
      </c>
      <c r="K5737" s="18">
        <f>H5737/F5737</f>
        <v>0.310849920591442</v>
      </c>
      <c r="L5737" s="18">
        <f>I5737/F5737</f>
        <v>0.524561316134602</v>
      </c>
      <c r="M5737" s="18">
        <f>I5737/F5737</f>
        <v>0.524561316134602</v>
      </c>
      <c r="N5737" s="18">
        <f>J5737*1+K5737*2+L5737*3</f>
        <v>2.35997255286065</v>
      </c>
      <c r="O5737" s="18">
        <f>I5737/H5737</f>
        <v>1.68750667568626</v>
      </c>
    </row>
    <row r="5738" spans="1:15">
      <c r="A5738" s="8">
        <v>2000</v>
      </c>
      <c r="B5738" s="8" t="s">
        <v>849</v>
      </c>
      <c r="C5738" s="8">
        <v>511100</v>
      </c>
      <c r="D5738" s="8" t="s">
        <v>27</v>
      </c>
      <c r="E5738" s="8" t="s">
        <v>822</v>
      </c>
      <c r="F5738" s="9">
        <v>146.02</v>
      </c>
      <c r="G5738" s="9">
        <v>36.1399993896484</v>
      </c>
      <c r="H5738" s="9">
        <v>63.6100006103516</v>
      </c>
      <c r="I5738" s="9">
        <v>46.2700004577637</v>
      </c>
      <c r="J5738" s="10">
        <v>0.247500345110893</v>
      </c>
      <c r="K5738" s="10">
        <v>0.43562525510788</v>
      </c>
      <c r="L5738" s="10">
        <v>0.316874414682388</v>
      </c>
      <c r="M5738" s="10">
        <v>0.316874414682388</v>
      </c>
      <c r="N5738" s="10">
        <v>2.06937408447266</v>
      </c>
      <c r="O5738" s="10">
        <v>0.727401375770569</v>
      </c>
    </row>
    <row r="5739" spans="1:15">
      <c r="A5739" s="8">
        <v>2001</v>
      </c>
      <c r="B5739" s="8" t="s">
        <v>849</v>
      </c>
      <c r="C5739" s="8">
        <v>511100</v>
      </c>
      <c r="D5739" s="8" t="s">
        <v>27</v>
      </c>
      <c r="E5739" s="8" t="s">
        <v>822</v>
      </c>
      <c r="F5739" s="9">
        <v>161.07</v>
      </c>
      <c r="G5739" s="9">
        <v>38.1800003051758</v>
      </c>
      <c r="H5739" s="9">
        <v>70.75</v>
      </c>
      <c r="I5739" s="9">
        <v>52.1399993896484</v>
      </c>
      <c r="J5739" s="10">
        <v>0.237039804458618</v>
      </c>
      <c r="K5739" s="10">
        <v>0.439250022172928</v>
      </c>
      <c r="L5739" s="10">
        <v>0.323710173368454</v>
      </c>
      <c r="M5739" s="10">
        <v>0.323710173368454</v>
      </c>
      <c r="N5739" s="10">
        <v>2.08667039871216</v>
      </c>
      <c r="O5739" s="10">
        <v>0.736961126327515</v>
      </c>
    </row>
    <row r="5740" spans="1:15">
      <c r="A5740" s="8">
        <v>2002</v>
      </c>
      <c r="B5740" s="8" t="s">
        <v>849</v>
      </c>
      <c r="C5740" s="8">
        <v>511100</v>
      </c>
      <c r="D5740" s="8" t="s">
        <v>27</v>
      </c>
      <c r="E5740" s="8" t="s">
        <v>822</v>
      </c>
      <c r="F5740" s="9">
        <v>179.81</v>
      </c>
      <c r="G5740" s="9">
        <v>39.6500015258789</v>
      </c>
      <c r="H5740" s="9">
        <v>80.370002746582</v>
      </c>
      <c r="I5740" s="9">
        <v>59.7900009155273</v>
      </c>
      <c r="J5740" s="10">
        <v>0.220510542392731</v>
      </c>
      <c r="K5740" s="10">
        <v>0.446971833705902</v>
      </c>
      <c r="L5740" s="10">
        <v>0.33251765370369</v>
      </c>
      <c r="M5740" s="10">
        <v>0.33251765370369</v>
      </c>
      <c r="N5740" s="10">
        <v>2.11200714111328</v>
      </c>
      <c r="O5740" s="10">
        <v>0.743934273719788</v>
      </c>
    </row>
    <row r="5741" spans="1:15">
      <c r="A5741" s="8">
        <v>2003</v>
      </c>
      <c r="B5741" s="8" t="s">
        <v>849</v>
      </c>
      <c r="C5741" s="8">
        <v>511100</v>
      </c>
      <c r="D5741" s="8" t="s">
        <v>27</v>
      </c>
      <c r="E5741" s="8" t="s">
        <v>822</v>
      </c>
      <c r="F5741" s="9">
        <v>215.57</v>
      </c>
      <c r="G5741" s="9">
        <v>43.810001373291</v>
      </c>
      <c r="H5741" s="9">
        <v>104.5</v>
      </c>
      <c r="I5741" s="9">
        <v>67.2600021362305</v>
      </c>
      <c r="J5741" s="10">
        <v>0.203228652477264</v>
      </c>
      <c r="K5741" s="10">
        <v>0.484761327505112</v>
      </c>
      <c r="L5741" s="10">
        <v>0.312010020017624</v>
      </c>
      <c r="M5741" s="10">
        <v>0.312010020017624</v>
      </c>
      <c r="N5741" s="10">
        <v>2.10878133773804</v>
      </c>
      <c r="O5741" s="10">
        <v>0.643636405467987</v>
      </c>
    </row>
    <row r="5742" spans="1:15">
      <c r="A5742" s="8">
        <v>2004</v>
      </c>
      <c r="B5742" s="8" t="s">
        <v>849</v>
      </c>
      <c r="C5742" s="8">
        <v>511100</v>
      </c>
      <c r="D5742" s="8" t="s">
        <v>27</v>
      </c>
      <c r="E5742" s="8" t="s">
        <v>822</v>
      </c>
      <c r="F5742" s="9">
        <v>265.77</v>
      </c>
      <c r="G5742" s="9">
        <v>55.1300010681152</v>
      </c>
      <c r="H5742" s="9">
        <v>132.279998779297</v>
      </c>
      <c r="I5742" s="9">
        <v>78.370002746582</v>
      </c>
      <c r="J5742" s="10">
        <v>0.207434996962547</v>
      </c>
      <c r="K5742" s="10">
        <v>0.497723579406738</v>
      </c>
      <c r="L5742" s="10">
        <v>0.294879049062729</v>
      </c>
      <c r="M5742" s="10">
        <v>0.294879049062729</v>
      </c>
      <c r="N5742" s="10">
        <v>2.08751940727234</v>
      </c>
      <c r="O5742" s="10">
        <v>0.592455446720123</v>
      </c>
    </row>
    <row r="5743" spans="1:15">
      <c r="A5743" s="8">
        <v>2005</v>
      </c>
      <c r="B5743" s="8" t="s">
        <v>849</v>
      </c>
      <c r="C5743" s="8">
        <v>511100</v>
      </c>
      <c r="D5743" s="8" t="s">
        <v>27</v>
      </c>
      <c r="E5743" s="8" t="s">
        <v>822</v>
      </c>
      <c r="F5743" s="9">
        <v>306.72</v>
      </c>
      <c r="G5743" s="9">
        <v>56.1599998474121</v>
      </c>
      <c r="H5743" s="9">
        <v>160.690002441406</v>
      </c>
      <c r="I5743" s="9">
        <v>89.870002746582</v>
      </c>
      <c r="J5743" s="10">
        <v>0.183098584413528</v>
      </c>
      <c r="K5743" s="10">
        <v>0.523898005485535</v>
      </c>
      <c r="L5743" s="10">
        <v>0.293003410100937</v>
      </c>
      <c r="M5743" s="10">
        <v>0.293003410100937</v>
      </c>
      <c r="N5743" s="10">
        <v>2.10990476608276</v>
      </c>
      <c r="O5743" s="10">
        <v>0.55927562713623</v>
      </c>
    </row>
    <row r="5744" spans="1:15">
      <c r="A5744" s="8">
        <v>2006</v>
      </c>
      <c r="B5744" s="8" t="s">
        <v>849</v>
      </c>
      <c r="C5744" s="8">
        <v>511100</v>
      </c>
      <c r="D5744" s="8" t="s">
        <v>27</v>
      </c>
      <c r="E5744" s="8" t="s">
        <v>822</v>
      </c>
      <c r="F5744" s="9">
        <v>366.44</v>
      </c>
      <c r="G5744" s="9">
        <v>63.9599990844727</v>
      </c>
      <c r="H5744" s="9">
        <v>200.360000610352</v>
      </c>
      <c r="I5744" s="9">
        <v>102.120002746582</v>
      </c>
      <c r="J5744" s="10">
        <v>0.174544259905815</v>
      </c>
      <c r="K5744" s="10">
        <v>0.546774387359619</v>
      </c>
      <c r="L5744" s="10">
        <v>0.278681367635727</v>
      </c>
      <c r="M5744" s="10">
        <v>0.278681367635727</v>
      </c>
      <c r="N5744" s="10">
        <v>2.10413718223572</v>
      </c>
      <c r="O5744" s="10">
        <v>0.509682595729828</v>
      </c>
    </row>
    <row r="5745" spans="1:15">
      <c r="A5745" s="8">
        <v>2007</v>
      </c>
      <c r="B5745" s="8" t="s">
        <v>849</v>
      </c>
      <c r="C5745" s="8">
        <v>511100</v>
      </c>
      <c r="D5745" s="8" t="s">
        <v>27</v>
      </c>
      <c r="E5745" s="8" t="s">
        <v>822</v>
      </c>
      <c r="F5745" s="9">
        <v>452.97</v>
      </c>
      <c r="G5745" s="9">
        <v>82.8600006103516</v>
      </c>
      <c r="H5745" s="9">
        <v>251.699996948242</v>
      </c>
      <c r="I5745" s="9">
        <v>118.410003662109</v>
      </c>
      <c r="J5745" s="10">
        <v>0.182926028966904</v>
      </c>
      <c r="K5745" s="10">
        <v>0.555665910243988</v>
      </c>
      <c r="L5745" s="10">
        <v>0.261408060789108</v>
      </c>
      <c r="M5745" s="10">
        <v>0.261408060789108</v>
      </c>
      <c r="N5745" s="10">
        <v>2.07848215103149</v>
      </c>
      <c r="O5745" s="10">
        <v>0.4704410135746</v>
      </c>
    </row>
    <row r="5746" spans="1:15">
      <c r="A5746" s="8">
        <v>2008</v>
      </c>
      <c r="B5746" s="8" t="s">
        <v>849</v>
      </c>
      <c r="C5746" s="8">
        <v>511100</v>
      </c>
      <c r="D5746" s="8" t="s">
        <v>27</v>
      </c>
      <c r="E5746" s="8" t="s">
        <v>822</v>
      </c>
      <c r="F5746" s="9">
        <v>562.39</v>
      </c>
      <c r="G5746" s="9">
        <v>93.4700012207031</v>
      </c>
      <c r="H5746" s="9">
        <v>329.890014648438</v>
      </c>
      <c r="I5746" s="9">
        <v>139.039993286133</v>
      </c>
      <c r="J5746" s="10">
        <v>0.166201397776604</v>
      </c>
      <c r="K5746" s="10">
        <v>0.586585819721222</v>
      </c>
      <c r="L5746" s="10">
        <v>0.247230559587479</v>
      </c>
      <c r="M5746" s="10">
        <v>0.247230559587479</v>
      </c>
      <c r="N5746" s="10">
        <v>2.08106470108032</v>
      </c>
      <c r="O5746" s="10">
        <v>0.421473771333694</v>
      </c>
    </row>
    <row r="5747" spans="1:15">
      <c r="A5747" s="8">
        <v>2009</v>
      </c>
      <c r="B5747" s="8" t="s">
        <v>849</v>
      </c>
      <c r="C5747" s="8">
        <v>511100</v>
      </c>
      <c r="D5747" s="8" t="s">
        <v>27</v>
      </c>
      <c r="E5747" s="8" t="s">
        <v>822</v>
      </c>
      <c r="F5747" s="9">
        <v>619.02</v>
      </c>
      <c r="G5747" s="9">
        <v>91.379997253418</v>
      </c>
      <c r="H5747" s="9">
        <v>353.850006103516</v>
      </c>
      <c r="I5747" s="9">
        <v>173.789993286133</v>
      </c>
      <c r="J5747" s="10">
        <v>0.147620424628258</v>
      </c>
      <c r="K5747" s="10">
        <v>0.571629345417023</v>
      </c>
      <c r="L5747" s="10">
        <v>0.280750215053558</v>
      </c>
      <c r="M5747" s="10">
        <v>0.280750215053558</v>
      </c>
      <c r="N5747" s="10">
        <v>2.13312983512878</v>
      </c>
      <c r="O5747" s="10">
        <v>0.491140276193619</v>
      </c>
    </row>
    <row r="5748" spans="1:15">
      <c r="A5748" s="8">
        <v>2010</v>
      </c>
      <c r="B5748" s="8" t="s">
        <v>849</v>
      </c>
      <c r="C5748" s="8">
        <v>511100</v>
      </c>
      <c r="D5748" s="8" t="s">
        <v>27</v>
      </c>
      <c r="E5748" s="8" t="s">
        <v>822</v>
      </c>
      <c r="F5748" s="9">
        <v>743.92</v>
      </c>
      <c r="G5748" s="9">
        <v>100.080001831055</v>
      </c>
      <c r="H5748" s="9">
        <v>442.450012207031</v>
      </c>
      <c r="I5748" s="9">
        <v>201.389999389648</v>
      </c>
      <c r="J5748" s="10">
        <v>0.134530603885651</v>
      </c>
      <c r="K5748" s="10">
        <v>0.594754815101624</v>
      </c>
      <c r="L5748" s="10">
        <v>0.270714581012726</v>
      </c>
      <c r="M5748" s="10">
        <v>0.270714581012726</v>
      </c>
      <c r="N5748" s="10">
        <v>2.13618397712708</v>
      </c>
      <c r="O5748" s="10">
        <v>0.455170065164566</v>
      </c>
    </row>
    <row r="5749" spans="1:15">
      <c r="A5749" s="8">
        <v>2011</v>
      </c>
      <c r="B5749" s="8" t="s">
        <v>849</v>
      </c>
      <c r="C5749" s="8">
        <v>511100</v>
      </c>
      <c r="D5749" s="8" t="s">
        <v>27</v>
      </c>
      <c r="E5749" s="8" t="s">
        <v>822</v>
      </c>
      <c r="F5749" s="9">
        <v>918.06</v>
      </c>
      <c r="G5749" s="9">
        <v>114.580001831055</v>
      </c>
      <c r="H5749" s="9">
        <v>567.369995117188</v>
      </c>
      <c r="I5749" s="9">
        <v>236.110000610352</v>
      </c>
      <c r="J5749" s="10">
        <v>0.12480665743351</v>
      </c>
      <c r="K5749" s="10">
        <v>0.618009686470032</v>
      </c>
      <c r="L5749" s="10">
        <v>0.257183641195297</v>
      </c>
      <c r="M5749" s="10">
        <v>0.257183641195297</v>
      </c>
      <c r="N5749" s="10">
        <v>2.13237690925598</v>
      </c>
      <c r="O5749" s="10">
        <v>0.41614818572998</v>
      </c>
    </row>
    <row r="5750" spans="1:15">
      <c r="A5750" s="8">
        <v>2012</v>
      </c>
      <c r="B5750" s="8" t="s">
        <v>849</v>
      </c>
      <c r="C5750" s="8">
        <v>511100</v>
      </c>
      <c r="D5750" s="8" t="s">
        <v>27</v>
      </c>
      <c r="E5750" s="8" t="s">
        <v>822</v>
      </c>
      <c r="F5750" s="9">
        <v>1037.75</v>
      </c>
      <c r="G5750" s="9">
        <v>123.720001220703</v>
      </c>
      <c r="H5750" s="9">
        <v>643.909973144531</v>
      </c>
      <c r="I5750" s="9">
        <v>270.119995117188</v>
      </c>
      <c r="J5750" s="10">
        <v>0.119219467043877</v>
      </c>
      <c r="K5750" s="10">
        <v>0.620486617088318</v>
      </c>
      <c r="L5750" s="10">
        <v>0.260293900966644</v>
      </c>
      <c r="M5750" s="10">
        <v>0.260293900966644</v>
      </c>
      <c r="N5750" s="10">
        <v>2.14107441902161</v>
      </c>
      <c r="O5750" s="10">
        <v>0.419499635696411</v>
      </c>
    </row>
    <row r="5751" spans="1:15">
      <c r="A5751" s="8">
        <v>2013</v>
      </c>
      <c r="B5751" s="8" t="s">
        <v>849</v>
      </c>
      <c r="C5751" s="8">
        <v>511100</v>
      </c>
      <c r="D5751" s="8" t="s">
        <v>27</v>
      </c>
      <c r="E5751" s="8" t="s">
        <v>822</v>
      </c>
      <c r="F5751" s="9">
        <v>1134.79</v>
      </c>
      <c r="G5751" s="9">
        <v>130.940002441406</v>
      </c>
      <c r="H5751" s="9">
        <v>698.809997558594</v>
      </c>
      <c r="I5751" s="9">
        <v>305.040008544922</v>
      </c>
      <c r="J5751" s="10">
        <v>0.115386992692947</v>
      </c>
      <c r="K5751" s="10">
        <v>0.615805566310883</v>
      </c>
      <c r="L5751" s="10">
        <v>0.26880744099617</v>
      </c>
      <c r="M5751" s="10">
        <v>0.26880744099617</v>
      </c>
      <c r="N5751" s="10">
        <v>2.15342044830322</v>
      </c>
      <c r="O5751" s="10">
        <v>0.436513513326645</v>
      </c>
    </row>
    <row r="5752" spans="1:15">
      <c r="A5752" s="8">
        <v>2014</v>
      </c>
      <c r="B5752" s="8" t="s">
        <v>849</v>
      </c>
      <c r="C5752" s="8">
        <v>511100</v>
      </c>
      <c r="D5752" s="8" t="s">
        <v>27</v>
      </c>
      <c r="E5752" s="8" t="s">
        <v>822</v>
      </c>
      <c r="F5752" s="9">
        <v>1207.59</v>
      </c>
      <c r="G5752" s="9">
        <v>135.130004882812</v>
      </c>
      <c r="H5752" s="9">
        <v>720.299987792969</v>
      </c>
      <c r="I5752" s="9">
        <v>352.160003662109</v>
      </c>
      <c r="J5752" s="10">
        <v>0.111900568008423</v>
      </c>
      <c r="K5752" s="10">
        <v>0.596477270126343</v>
      </c>
      <c r="L5752" s="10">
        <v>0.291622161865234</v>
      </c>
      <c r="M5752" s="10">
        <v>0.291622161865234</v>
      </c>
      <c r="N5752" s="10">
        <v>2.17972159385681</v>
      </c>
      <c r="O5752" s="10">
        <v>0.488907426595688</v>
      </c>
    </row>
    <row r="5753" spans="1:15">
      <c r="A5753" s="8">
        <v>2015</v>
      </c>
      <c r="B5753" s="8" t="s">
        <v>849</v>
      </c>
      <c r="C5753" s="8">
        <v>511100</v>
      </c>
      <c r="D5753" s="8" t="s">
        <v>27</v>
      </c>
      <c r="E5753" s="8" t="s">
        <v>822</v>
      </c>
      <c r="F5753" s="9">
        <v>1301.23</v>
      </c>
      <c r="G5753" s="9">
        <v>142.5</v>
      </c>
      <c r="H5753" s="9">
        <v>767.049987792969</v>
      </c>
      <c r="I5753" s="9">
        <v>391.679992675781</v>
      </c>
      <c r="J5753" s="10">
        <v>0.109511770308018</v>
      </c>
      <c r="K5753" s="10">
        <v>0.589480698108673</v>
      </c>
      <c r="L5753" s="10">
        <v>0.301007509231567</v>
      </c>
      <c r="M5753" s="10">
        <v>0.301007509231567</v>
      </c>
      <c r="N5753" s="10">
        <v>2.19149565696716</v>
      </c>
      <c r="O5753" s="10">
        <v>0.510631620883942</v>
      </c>
    </row>
    <row r="5754" spans="1:15">
      <c r="A5754" s="8">
        <v>2016</v>
      </c>
      <c r="B5754" s="8" t="s">
        <v>849</v>
      </c>
      <c r="C5754" s="8">
        <v>511100</v>
      </c>
      <c r="D5754" s="8" t="s">
        <v>27</v>
      </c>
      <c r="E5754" s="8" t="s">
        <v>822</v>
      </c>
      <c r="F5754" s="9">
        <v>1406.58</v>
      </c>
      <c r="G5754" s="9">
        <v>153.270004272461</v>
      </c>
      <c r="H5754" s="9">
        <v>761.010009765625</v>
      </c>
      <c r="I5754" s="9">
        <v>492.299987792969</v>
      </c>
      <c r="J5754" s="10">
        <v>0.108966432511806</v>
      </c>
      <c r="K5754" s="10">
        <v>0.541035711765289</v>
      </c>
      <c r="L5754" s="10">
        <v>0.349997848272324</v>
      </c>
      <c r="M5754" s="10">
        <v>0.349997848272324</v>
      </c>
      <c r="N5754" s="10">
        <v>2.24103140830994</v>
      </c>
      <c r="O5754" s="10">
        <v>0.646903455257416</v>
      </c>
    </row>
    <row r="5755" spans="1:15">
      <c r="A5755" s="8">
        <v>2017</v>
      </c>
      <c r="B5755" s="8" t="s">
        <v>849</v>
      </c>
      <c r="C5755" s="8">
        <v>511100</v>
      </c>
      <c r="D5755" s="8" t="s">
        <v>27</v>
      </c>
      <c r="E5755" s="8" t="s">
        <v>822</v>
      </c>
      <c r="F5755" s="9">
        <v>1507.79</v>
      </c>
      <c r="G5755" s="9">
        <v>158.800003051758</v>
      </c>
      <c r="H5755" s="9">
        <v>691.409973144531</v>
      </c>
      <c r="I5755" s="9">
        <v>657.580017089844</v>
      </c>
      <c r="J5755" s="10">
        <v>0.105319708585739</v>
      </c>
      <c r="K5755" s="10">
        <v>0.458558529615402</v>
      </c>
      <c r="L5755" s="10">
        <v>0.436121761798859</v>
      </c>
      <c r="M5755" s="10">
        <v>0.436121761798859</v>
      </c>
      <c r="N5755" s="10">
        <v>2.33080196380615</v>
      </c>
      <c r="O5755" s="10">
        <v>0.951071083545685</v>
      </c>
    </row>
    <row r="5756" spans="1:15">
      <c r="A5756" s="8">
        <v>2018</v>
      </c>
      <c r="B5756" s="8" t="s">
        <v>849</v>
      </c>
      <c r="C5756" s="8">
        <v>511100</v>
      </c>
      <c r="D5756" s="8" t="s">
        <v>27</v>
      </c>
      <c r="E5756" s="8" t="s">
        <v>822</v>
      </c>
      <c r="F5756" s="9">
        <v>1615.09</v>
      </c>
      <c r="G5756" s="9">
        <v>165.919998168945</v>
      </c>
      <c r="H5756" s="9">
        <v>721.780029296875</v>
      </c>
      <c r="I5756" s="9">
        <v>727.390014648438</v>
      </c>
      <c r="J5756" s="10">
        <v>0.102731116116047</v>
      </c>
      <c r="K5756" s="10">
        <v>0.446897715330124</v>
      </c>
      <c r="L5756" s="10">
        <v>0.450371205806732</v>
      </c>
      <c r="M5756" s="10">
        <v>0.450371205806732</v>
      </c>
      <c r="N5756" s="10">
        <v>2.3476402759552</v>
      </c>
      <c r="O5756" s="10">
        <v>1.00777244567871</v>
      </c>
    </row>
    <row r="5757" spans="1:15">
      <c r="A5757" s="8">
        <v>2019</v>
      </c>
      <c r="B5757" s="8" t="s">
        <v>849</v>
      </c>
      <c r="C5757" s="8">
        <v>511100</v>
      </c>
      <c r="D5757" s="8" t="s">
        <v>27</v>
      </c>
      <c r="E5757" s="8" t="s">
        <v>822</v>
      </c>
      <c r="F5757" s="9">
        <v>1863.31</v>
      </c>
      <c r="G5757" s="9">
        <v>242.679992675781</v>
      </c>
      <c r="H5757" s="9">
        <v>801.880004882813</v>
      </c>
      <c r="I5757" s="9">
        <v>818.75</v>
      </c>
      <c r="J5757" s="10">
        <v>0.130241334438324</v>
      </c>
      <c r="K5757" s="10">
        <v>0.430352449417114</v>
      </c>
      <c r="L5757" s="10">
        <v>0.439406216144562</v>
      </c>
      <c r="M5757" s="10">
        <v>0.439406216144562</v>
      </c>
      <c r="N5757" s="10">
        <v>2.30916500091553</v>
      </c>
      <c r="O5757" s="10">
        <v>1.02103805541992</v>
      </c>
    </row>
    <row r="5758" spans="1:15">
      <c r="A5758" s="8">
        <v>2020</v>
      </c>
      <c r="B5758" s="8" t="s">
        <v>849</v>
      </c>
      <c r="C5758" s="8">
        <v>511100</v>
      </c>
      <c r="D5758" s="8" t="s">
        <v>27</v>
      </c>
      <c r="E5758" s="8" t="s">
        <v>822</v>
      </c>
      <c r="F5758" s="9">
        <v>2003.43</v>
      </c>
      <c r="G5758" s="9">
        <v>290.329986572266</v>
      </c>
      <c r="H5758" s="9">
        <v>823.080017089844</v>
      </c>
      <c r="I5758" s="9">
        <v>890.02001953125</v>
      </c>
      <c r="J5758" s="10">
        <v>0.144916459918022</v>
      </c>
      <c r="K5758" s="10">
        <v>0.410835415124893</v>
      </c>
      <c r="L5758" s="10">
        <v>0.444248110055923</v>
      </c>
      <c r="M5758" s="10">
        <v>0.444248110055923</v>
      </c>
      <c r="N5758" s="10">
        <v>2.29933166503906</v>
      </c>
      <c r="O5758" s="10">
        <v>1.08132863044739</v>
      </c>
    </row>
    <row r="5759" spans="1:15">
      <c r="A5759" s="8">
        <v>2021</v>
      </c>
      <c r="B5759" s="8" t="s">
        <v>849</v>
      </c>
      <c r="C5759" s="8">
        <v>511100</v>
      </c>
      <c r="D5759" s="8" t="s">
        <v>27</v>
      </c>
      <c r="E5759" s="8" t="s">
        <v>822</v>
      </c>
      <c r="F5759" s="9">
        <v>2205</v>
      </c>
      <c r="G5759" s="9">
        <v>292</v>
      </c>
      <c r="H5759" s="9">
        <v>930.68</v>
      </c>
      <c r="I5759" s="9">
        <v>982.47</v>
      </c>
      <c r="J5759" s="10">
        <v>0.132426303854875</v>
      </c>
      <c r="K5759" s="10">
        <v>0.422077097505669</v>
      </c>
      <c r="L5759" s="10">
        <v>0.44556462585034</v>
      </c>
      <c r="M5759" s="10">
        <v>0.44556462585034</v>
      </c>
      <c r="N5759" s="10">
        <v>2.31327437641723</v>
      </c>
      <c r="O5759" s="10">
        <v>1.05564748356041</v>
      </c>
    </row>
    <row r="5760" spans="1:15">
      <c r="A5760" s="8">
        <v>2022</v>
      </c>
      <c r="B5760" s="8" t="s">
        <v>849</v>
      </c>
      <c r="C5760" s="8">
        <v>511100</v>
      </c>
      <c r="D5760" s="8" t="s">
        <v>27</v>
      </c>
      <c r="E5760" s="8" t="s">
        <v>822</v>
      </c>
      <c r="F5760" s="9">
        <v>2308.81</v>
      </c>
      <c r="G5760" s="9">
        <v>300.96</v>
      </c>
      <c r="H5760" s="9">
        <v>992.21</v>
      </c>
      <c r="I5760" s="9">
        <v>1015.64</v>
      </c>
      <c r="J5760" s="10">
        <v>0.130352865762016</v>
      </c>
      <c r="K5760" s="10">
        <v>0.429749524646896</v>
      </c>
      <c r="L5760" s="10">
        <v>0.439897609591088</v>
      </c>
      <c r="M5760" s="10">
        <v>0.439897609591088</v>
      </c>
      <c r="N5760" s="10">
        <v>2.30954474382907</v>
      </c>
      <c r="O5760" s="10">
        <v>1.02361395269147</v>
      </c>
    </row>
    <row r="5761" spans="1:15">
      <c r="A5761" s="1">
        <v>2023</v>
      </c>
      <c r="B5761" s="1" t="s">
        <v>849</v>
      </c>
      <c r="C5761" s="1">
        <v>511100</v>
      </c>
      <c r="D5761" s="1" t="s">
        <v>27</v>
      </c>
      <c r="E5761" s="1" t="s">
        <v>822</v>
      </c>
      <c r="F5761" s="14" t="s">
        <v>850</v>
      </c>
      <c r="G5761" s="14">
        <v>308.3</v>
      </c>
      <c r="H5761" s="14" t="s">
        <v>851</v>
      </c>
      <c r="I5761" s="14">
        <v>1104.76</v>
      </c>
      <c r="J5761" s="18">
        <f>G5761/F5761</f>
        <v>0.125963726695893</v>
      </c>
      <c r="K5761" s="18">
        <f>H5761/F5761</f>
        <v>0.422658762098932</v>
      </c>
      <c r="L5761" s="18">
        <f>I5761/F5761</f>
        <v>0.451377511205174</v>
      </c>
      <c r="M5761" s="18">
        <f>I5761/F5761</f>
        <v>0.451377511205174</v>
      </c>
      <c r="N5761" s="18">
        <f>J5761*1+K5761*2+L5761*3</f>
        <v>2.32541378450928</v>
      </c>
      <c r="O5761" s="18">
        <f>I5761/H5761</f>
        <v>1.06794783802334</v>
      </c>
    </row>
    <row r="5762" spans="1:15">
      <c r="A5762" s="8">
        <v>2000</v>
      </c>
      <c r="B5762" s="8" t="s">
        <v>852</v>
      </c>
      <c r="C5762" s="8">
        <v>511300</v>
      </c>
      <c r="D5762" s="8" t="s">
        <v>27</v>
      </c>
      <c r="E5762" s="8" t="s">
        <v>822</v>
      </c>
      <c r="F5762" s="9">
        <v>176.78</v>
      </c>
      <c r="G5762" s="9">
        <v>66.7699966430664</v>
      </c>
      <c r="H5762" s="9">
        <v>45.7200012207031</v>
      </c>
      <c r="I5762" s="9">
        <v>64.2900009155273</v>
      </c>
      <c r="J5762" s="10">
        <v>0.377701073884964</v>
      </c>
      <c r="K5762" s="10">
        <v>0.25862655043602</v>
      </c>
      <c r="L5762" s="10">
        <v>0.363672375679016</v>
      </c>
      <c r="M5762" s="10">
        <v>0.363672375679016</v>
      </c>
      <c r="N5762" s="10">
        <v>1.98597133159637</v>
      </c>
      <c r="O5762" s="10">
        <v>1.40616798400879</v>
      </c>
    </row>
    <row r="5763" spans="1:15">
      <c r="A5763" s="8">
        <v>2001</v>
      </c>
      <c r="B5763" s="8" t="s">
        <v>852</v>
      </c>
      <c r="C5763" s="8">
        <v>511300</v>
      </c>
      <c r="D5763" s="8" t="s">
        <v>27</v>
      </c>
      <c r="E5763" s="8" t="s">
        <v>822</v>
      </c>
      <c r="F5763" s="9">
        <v>200.1</v>
      </c>
      <c r="G5763" s="9">
        <v>70.2200012207031</v>
      </c>
      <c r="H5763" s="9">
        <v>54.4000015258789</v>
      </c>
      <c r="I5763" s="9">
        <v>75.4800033569336</v>
      </c>
      <c r="J5763" s="10">
        <v>0.350924551486969</v>
      </c>
      <c r="K5763" s="10">
        <v>0.271864086389542</v>
      </c>
      <c r="L5763" s="10">
        <v>0.377211421728134</v>
      </c>
      <c r="M5763" s="10">
        <v>0.377211421728134</v>
      </c>
      <c r="N5763" s="10">
        <v>2.02628707885742</v>
      </c>
      <c r="O5763" s="10">
        <v>1.38750004768372</v>
      </c>
    </row>
    <row r="5764" spans="1:15">
      <c r="A5764" s="8">
        <v>2002</v>
      </c>
      <c r="B5764" s="8" t="s">
        <v>852</v>
      </c>
      <c r="C5764" s="8">
        <v>511300</v>
      </c>
      <c r="D5764" s="8" t="s">
        <v>27</v>
      </c>
      <c r="E5764" s="8" t="s">
        <v>822</v>
      </c>
      <c r="F5764" s="9">
        <v>219.11</v>
      </c>
      <c r="G5764" s="9">
        <v>72.2099990844727</v>
      </c>
      <c r="H5764" s="9">
        <v>61.9099998474121</v>
      </c>
      <c r="I5764" s="9">
        <v>84.9899978637695</v>
      </c>
      <c r="J5764" s="10">
        <v>0.329560488462448</v>
      </c>
      <c r="K5764" s="10">
        <v>0.282552152872086</v>
      </c>
      <c r="L5764" s="10">
        <v>0.387887358665466</v>
      </c>
      <c r="M5764" s="10">
        <v>0.387887358665466</v>
      </c>
      <c r="N5764" s="10">
        <v>2.05832695960999</v>
      </c>
      <c r="O5764" s="10">
        <v>1.37279915809631</v>
      </c>
    </row>
    <row r="5765" spans="1:15">
      <c r="A5765" s="8">
        <v>2003</v>
      </c>
      <c r="B5765" s="8" t="s">
        <v>852</v>
      </c>
      <c r="C5765" s="8">
        <v>511300</v>
      </c>
      <c r="D5765" s="8" t="s">
        <v>27</v>
      </c>
      <c r="E5765" s="8" t="s">
        <v>822</v>
      </c>
      <c r="F5765" s="9">
        <v>250.32</v>
      </c>
      <c r="G5765" s="9">
        <v>79.4899978637695</v>
      </c>
      <c r="H5765" s="9">
        <v>74.4199981689453</v>
      </c>
      <c r="I5765" s="9">
        <v>96.4100036621094</v>
      </c>
      <c r="J5765" s="10">
        <v>0.317553520202637</v>
      </c>
      <c r="K5765" s="10">
        <v>0.297299444675446</v>
      </c>
      <c r="L5765" s="10">
        <v>0.385147035121918</v>
      </c>
      <c r="M5765" s="10">
        <v>0.385147035121918</v>
      </c>
      <c r="N5765" s="10">
        <v>2.06759357452393</v>
      </c>
      <c r="O5765" s="10">
        <v>1.29548513889313</v>
      </c>
    </row>
    <row r="5766" spans="1:15">
      <c r="A5766" s="8">
        <v>2004</v>
      </c>
      <c r="B5766" s="8" t="s">
        <v>852</v>
      </c>
      <c r="C5766" s="8">
        <v>511300</v>
      </c>
      <c r="D5766" s="8" t="s">
        <v>27</v>
      </c>
      <c r="E5766" s="8" t="s">
        <v>822</v>
      </c>
      <c r="F5766" s="9">
        <v>307.09</v>
      </c>
      <c r="G5766" s="9">
        <v>99.7300033569336</v>
      </c>
      <c r="H5766" s="9">
        <v>95.370002746582</v>
      </c>
      <c r="I5766" s="9">
        <v>111.98999786377</v>
      </c>
      <c r="J5766" s="10">
        <v>0.324758231639862</v>
      </c>
      <c r="K5766" s="10">
        <v>0.310560435056686</v>
      </c>
      <c r="L5766" s="10">
        <v>0.364681363105774</v>
      </c>
      <c r="M5766" s="10">
        <v>0.364681363105774</v>
      </c>
      <c r="N5766" s="10">
        <v>2.03992319107056</v>
      </c>
      <c r="O5766" s="10">
        <v>1.17426860332489</v>
      </c>
    </row>
    <row r="5767" spans="1:15">
      <c r="A5767" s="8">
        <v>2005</v>
      </c>
      <c r="B5767" s="8" t="s">
        <v>852</v>
      </c>
      <c r="C5767" s="8">
        <v>511300</v>
      </c>
      <c r="D5767" s="8" t="s">
        <v>27</v>
      </c>
      <c r="E5767" s="8" t="s">
        <v>822</v>
      </c>
      <c r="F5767" s="9">
        <v>335.27</v>
      </c>
      <c r="G5767" s="9">
        <v>107.150001525879</v>
      </c>
      <c r="H5767" s="9">
        <v>113.120002746582</v>
      </c>
      <c r="I5767" s="9">
        <v>115</v>
      </c>
      <c r="J5767" s="10">
        <v>0.319593161344528</v>
      </c>
      <c r="K5767" s="10">
        <v>0.33739972114563</v>
      </c>
      <c r="L5767" s="10">
        <v>0.343007117509842</v>
      </c>
      <c r="M5767" s="10">
        <v>0.343007117509842</v>
      </c>
      <c r="N5767" s="10">
        <v>2.02341389656067</v>
      </c>
      <c r="O5767" s="10">
        <v>1.01661944389343</v>
      </c>
    </row>
    <row r="5768" spans="1:15">
      <c r="A5768" s="8">
        <v>2006</v>
      </c>
      <c r="B5768" s="8" t="s">
        <v>852</v>
      </c>
      <c r="C5768" s="8">
        <v>511300</v>
      </c>
      <c r="D5768" s="8" t="s">
        <v>27</v>
      </c>
      <c r="E5768" s="8" t="s">
        <v>822</v>
      </c>
      <c r="F5768" s="9">
        <v>396.46</v>
      </c>
      <c r="G5768" s="9">
        <v>110.709999084473</v>
      </c>
      <c r="H5768" s="9">
        <v>154.369995117187</v>
      </c>
      <c r="I5768" s="9">
        <v>131.380004882812</v>
      </c>
      <c r="J5768" s="10">
        <v>0.27924633026123</v>
      </c>
      <c r="K5768" s="10">
        <v>0.389370918273926</v>
      </c>
      <c r="L5768" s="10">
        <v>0.331382751464844</v>
      </c>
      <c r="M5768" s="10">
        <v>0.331382751464844</v>
      </c>
      <c r="N5768" s="10">
        <v>2.05213642120361</v>
      </c>
      <c r="O5768" s="10">
        <v>0.851072132587433</v>
      </c>
    </row>
    <row r="5769" spans="1:15">
      <c r="A5769" s="8">
        <v>2007</v>
      </c>
      <c r="B5769" s="8" t="s">
        <v>852</v>
      </c>
      <c r="C5769" s="8">
        <v>511300</v>
      </c>
      <c r="D5769" s="8" t="s">
        <v>27</v>
      </c>
      <c r="E5769" s="8" t="s">
        <v>822</v>
      </c>
      <c r="F5769" s="9">
        <v>508.13</v>
      </c>
      <c r="G5769" s="9">
        <v>152.179992675781</v>
      </c>
      <c r="H5769" s="9">
        <v>202.839996337891</v>
      </c>
      <c r="I5769" s="9">
        <v>153.110000610352</v>
      </c>
      <c r="J5769" s="10">
        <v>0.29949027299881</v>
      </c>
      <c r="K5769" s="10">
        <v>0.399189174175262</v>
      </c>
      <c r="L5769" s="10">
        <v>0.301320523023605</v>
      </c>
      <c r="M5769" s="10">
        <v>0.301320523023605</v>
      </c>
      <c r="N5769" s="10">
        <v>2.00183010101318</v>
      </c>
      <c r="O5769" s="10">
        <v>0.754831433296204</v>
      </c>
    </row>
    <row r="5770" spans="1:15">
      <c r="A5770" s="8">
        <v>2008</v>
      </c>
      <c r="B5770" s="8" t="s">
        <v>852</v>
      </c>
      <c r="C5770" s="8">
        <v>511300</v>
      </c>
      <c r="D5770" s="8" t="s">
        <v>27</v>
      </c>
      <c r="E5770" s="8" t="s">
        <v>822</v>
      </c>
      <c r="F5770" s="9">
        <v>601.95</v>
      </c>
      <c r="G5770" s="9">
        <v>171.190002441406</v>
      </c>
      <c r="H5770" s="9">
        <v>256.170013427734</v>
      </c>
      <c r="I5770" s="9">
        <v>174.589996337891</v>
      </c>
      <c r="J5770" s="10">
        <v>0.284392386674881</v>
      </c>
      <c r="K5770" s="10">
        <v>0.42556694149971</v>
      </c>
      <c r="L5770" s="10">
        <v>0.290040701627731</v>
      </c>
      <c r="M5770" s="10">
        <v>0.290040701627731</v>
      </c>
      <c r="N5770" s="10">
        <v>2.0056483745575</v>
      </c>
      <c r="O5770" s="10">
        <v>0.681539535522461</v>
      </c>
    </row>
    <row r="5771" spans="1:15">
      <c r="A5771" s="8">
        <v>2009</v>
      </c>
      <c r="B5771" s="8" t="s">
        <v>852</v>
      </c>
      <c r="C5771" s="8">
        <v>511300</v>
      </c>
      <c r="D5771" s="8" t="s">
        <v>27</v>
      </c>
      <c r="E5771" s="8" t="s">
        <v>822</v>
      </c>
      <c r="F5771" s="9">
        <v>686.28</v>
      </c>
      <c r="G5771" s="9">
        <v>178.270004272461</v>
      </c>
      <c r="H5771" s="9">
        <v>308.989990234375</v>
      </c>
      <c r="I5771" s="9">
        <v>199.020004272461</v>
      </c>
      <c r="J5771" s="10">
        <v>0.259762793779373</v>
      </c>
      <c r="K5771" s="10">
        <v>0.450238943099976</v>
      </c>
      <c r="L5771" s="10">
        <v>0.289998263120651</v>
      </c>
      <c r="M5771" s="10">
        <v>0.289998263120651</v>
      </c>
      <c r="N5771" s="10">
        <v>2.03023552894592</v>
      </c>
      <c r="O5771" s="10">
        <v>0.644098520278931</v>
      </c>
    </row>
    <row r="5772" spans="1:15">
      <c r="A5772" s="8">
        <v>2010</v>
      </c>
      <c r="B5772" s="8" t="s">
        <v>852</v>
      </c>
      <c r="C5772" s="8">
        <v>511300</v>
      </c>
      <c r="D5772" s="8" t="s">
        <v>27</v>
      </c>
      <c r="E5772" s="8" t="s">
        <v>822</v>
      </c>
      <c r="F5772" s="9">
        <v>827.82</v>
      </c>
      <c r="G5772" s="9">
        <v>201.619995117187</v>
      </c>
      <c r="H5772" s="9">
        <v>401.570007324219</v>
      </c>
      <c r="I5772" s="9">
        <v>224.630004882812</v>
      </c>
      <c r="J5772" s="10">
        <v>0.243555352091789</v>
      </c>
      <c r="K5772" s="10">
        <v>0.485093384981155</v>
      </c>
      <c r="L5772" s="10">
        <v>0.271351277828217</v>
      </c>
      <c r="M5772" s="10">
        <v>0.271351277828217</v>
      </c>
      <c r="N5772" s="10">
        <v>2.02779603004456</v>
      </c>
      <c r="O5772" s="10">
        <v>0.559379458427429</v>
      </c>
    </row>
    <row r="5773" spans="1:15">
      <c r="A5773" s="8">
        <v>2011</v>
      </c>
      <c r="B5773" s="8" t="s">
        <v>852</v>
      </c>
      <c r="C5773" s="8">
        <v>511300</v>
      </c>
      <c r="D5773" s="8" t="s">
        <v>27</v>
      </c>
      <c r="E5773" s="8" t="s">
        <v>822</v>
      </c>
      <c r="F5773" s="9">
        <v>1029.48</v>
      </c>
      <c r="G5773" s="9">
        <v>240.020004272461</v>
      </c>
      <c r="H5773" s="9">
        <v>523.849975585938</v>
      </c>
      <c r="I5773" s="9">
        <v>265.609985351563</v>
      </c>
      <c r="J5773" s="10">
        <v>0.233146831393242</v>
      </c>
      <c r="K5773" s="10">
        <v>0.508849084377289</v>
      </c>
      <c r="L5773" s="10">
        <v>0.258004039525986</v>
      </c>
      <c r="M5773" s="10">
        <v>0.258004039525986</v>
      </c>
      <c r="N5773" s="10">
        <v>2.02485704421997</v>
      </c>
      <c r="O5773" s="10">
        <v>0.507034480571747</v>
      </c>
    </row>
    <row r="5774" spans="1:15">
      <c r="A5774" s="8">
        <v>2012</v>
      </c>
      <c r="B5774" s="8" t="s">
        <v>852</v>
      </c>
      <c r="C5774" s="8">
        <v>511300</v>
      </c>
      <c r="D5774" s="8" t="s">
        <v>27</v>
      </c>
      <c r="E5774" s="8" t="s">
        <v>822</v>
      </c>
      <c r="F5774" s="9">
        <v>1180.36</v>
      </c>
      <c r="G5774" s="9">
        <v>270.470001220703</v>
      </c>
      <c r="H5774" s="9">
        <v>609.659973144531</v>
      </c>
      <c r="I5774" s="9">
        <v>300.230010986328</v>
      </c>
      <c r="J5774" s="10">
        <v>0.2291419506073</v>
      </c>
      <c r="K5774" s="10">
        <v>0.516503393650055</v>
      </c>
      <c r="L5774" s="10">
        <v>0.254354625940323</v>
      </c>
      <c r="M5774" s="10">
        <v>0.254354625940323</v>
      </c>
      <c r="N5774" s="10">
        <v>2.02521252632141</v>
      </c>
      <c r="O5774" s="10">
        <v>0.49245485663414</v>
      </c>
    </row>
    <row r="5775" spans="1:15">
      <c r="A5775" s="8">
        <v>2013</v>
      </c>
      <c r="B5775" s="8" t="s">
        <v>852</v>
      </c>
      <c r="C5775" s="8">
        <v>511300</v>
      </c>
      <c r="D5775" s="8" t="s">
        <v>27</v>
      </c>
      <c r="E5775" s="8" t="s">
        <v>822</v>
      </c>
      <c r="F5775" s="9">
        <v>1328.55</v>
      </c>
      <c r="G5775" s="9">
        <v>297.170013427734</v>
      </c>
      <c r="H5775" s="9">
        <v>688.710021972656</v>
      </c>
      <c r="I5775" s="9">
        <v>342.670013427734</v>
      </c>
      <c r="J5775" s="10">
        <v>0.223679959774017</v>
      </c>
      <c r="K5775" s="10">
        <v>0.518392264842987</v>
      </c>
      <c r="L5775" s="10">
        <v>0.25792783498764</v>
      </c>
      <c r="M5775" s="10">
        <v>0.25792783498764</v>
      </c>
      <c r="N5775" s="10">
        <v>2.03424787521362</v>
      </c>
      <c r="O5775" s="10">
        <v>0.497553408145905</v>
      </c>
    </row>
    <row r="5776" spans="1:15">
      <c r="A5776" s="8">
        <v>2014</v>
      </c>
      <c r="B5776" s="8" t="s">
        <v>852</v>
      </c>
      <c r="C5776" s="8">
        <v>511300</v>
      </c>
      <c r="D5776" s="8" t="s">
        <v>27</v>
      </c>
      <c r="E5776" s="8" t="s">
        <v>822</v>
      </c>
      <c r="F5776" s="9">
        <v>1432.02</v>
      </c>
      <c r="G5776" s="9">
        <v>310.019989013672</v>
      </c>
      <c r="H5776" s="9">
        <v>723.150024414063</v>
      </c>
      <c r="I5776" s="9">
        <v>398.850006103516</v>
      </c>
      <c r="J5776" s="10">
        <v>0.216491386294365</v>
      </c>
      <c r="K5776" s="10">
        <v>0.504985988140106</v>
      </c>
      <c r="L5776" s="10">
        <v>0.27852264046669</v>
      </c>
      <c r="M5776" s="10">
        <v>0.27852264046669</v>
      </c>
      <c r="N5776" s="10">
        <v>2.06203126907349</v>
      </c>
      <c r="O5776" s="10">
        <v>0.551545321941376</v>
      </c>
    </row>
    <row r="5777" spans="1:15">
      <c r="A5777" s="8">
        <v>2015</v>
      </c>
      <c r="B5777" s="8" t="s">
        <v>852</v>
      </c>
      <c r="C5777" s="8">
        <v>511300</v>
      </c>
      <c r="D5777" s="8" t="s">
        <v>27</v>
      </c>
      <c r="E5777" s="8" t="s">
        <v>822</v>
      </c>
      <c r="F5777" s="9">
        <v>1516.2</v>
      </c>
      <c r="G5777" s="9">
        <v>335.459991455078</v>
      </c>
      <c r="H5777" s="9">
        <v>741.109985351563</v>
      </c>
      <c r="I5777" s="9">
        <v>439.630004882813</v>
      </c>
      <c r="J5777" s="10">
        <v>0.221250489354134</v>
      </c>
      <c r="K5777" s="10">
        <v>0.488794356584549</v>
      </c>
      <c r="L5777" s="10">
        <v>0.289955168962479</v>
      </c>
      <c r="M5777" s="10">
        <v>0.289955168962479</v>
      </c>
      <c r="N5777" s="10">
        <v>2.06870460510254</v>
      </c>
      <c r="O5777" s="10">
        <v>0.59320479631424</v>
      </c>
    </row>
    <row r="5778" spans="1:15">
      <c r="A5778" s="8">
        <v>2016</v>
      </c>
      <c r="B5778" s="8" t="s">
        <v>852</v>
      </c>
      <c r="C5778" s="8">
        <v>511300</v>
      </c>
      <c r="D5778" s="8" t="s">
        <v>27</v>
      </c>
      <c r="E5778" s="8" t="s">
        <v>822</v>
      </c>
      <c r="F5778" s="9">
        <v>1651.4</v>
      </c>
      <c r="G5778" s="9">
        <v>354.980010986328</v>
      </c>
      <c r="H5778" s="9">
        <v>760.630004882813</v>
      </c>
      <c r="I5778" s="9">
        <v>535.789978027344</v>
      </c>
      <c r="J5778" s="10">
        <v>0.214957013726234</v>
      </c>
      <c r="K5778" s="10">
        <v>0.460597068071365</v>
      </c>
      <c r="L5778" s="10">
        <v>0.324445903301239</v>
      </c>
      <c r="M5778" s="10">
        <v>0.324445903301239</v>
      </c>
      <c r="N5778" s="10">
        <v>2.10948896408081</v>
      </c>
      <c r="O5778" s="10">
        <v>0.704402923583984</v>
      </c>
    </row>
    <row r="5779" spans="1:15">
      <c r="A5779" s="8">
        <v>2017</v>
      </c>
      <c r="B5779" s="8" t="s">
        <v>852</v>
      </c>
      <c r="C5779" s="8">
        <v>511300</v>
      </c>
      <c r="D5779" s="8" t="s">
        <v>27</v>
      </c>
      <c r="E5779" s="8" t="s">
        <v>822</v>
      </c>
      <c r="F5779" s="9">
        <v>1827.93</v>
      </c>
      <c r="G5779" s="9">
        <v>363.679992675781</v>
      </c>
      <c r="H5779" s="9">
        <v>749.690002441406</v>
      </c>
      <c r="I5779" s="9">
        <v>714.559997558594</v>
      </c>
      <c r="J5779" s="10">
        <v>0.198957279324532</v>
      </c>
      <c r="K5779" s="10">
        <v>0.410130590200424</v>
      </c>
      <c r="L5779" s="10">
        <v>0.390912115573883</v>
      </c>
      <c r="M5779" s="10">
        <v>0.390912115573883</v>
      </c>
      <c r="N5779" s="10">
        <v>2.19195485115051</v>
      </c>
      <c r="O5779" s="10">
        <v>0.953140616416931</v>
      </c>
    </row>
    <row r="5780" spans="1:15">
      <c r="A5780" s="8">
        <v>2018</v>
      </c>
      <c r="B5780" s="8" t="s">
        <v>852</v>
      </c>
      <c r="C5780" s="8">
        <v>511300</v>
      </c>
      <c r="D5780" s="8" t="s">
        <v>27</v>
      </c>
      <c r="E5780" s="8" t="s">
        <v>822</v>
      </c>
      <c r="F5780" s="9">
        <v>2006.03</v>
      </c>
      <c r="G5780" s="9">
        <v>381.869995117188</v>
      </c>
      <c r="H5780" s="9">
        <v>824.049987792969</v>
      </c>
      <c r="I5780" s="9">
        <v>800.109985351563</v>
      </c>
      <c r="J5780" s="10">
        <v>0.190361052751541</v>
      </c>
      <c r="K5780" s="10">
        <v>0.410786479711533</v>
      </c>
      <c r="L5780" s="10">
        <v>0.398852437734604</v>
      </c>
      <c r="M5780" s="10">
        <v>0.398852437734604</v>
      </c>
      <c r="N5780" s="10">
        <v>2.20849132537842</v>
      </c>
      <c r="O5780" s="10">
        <v>0.970948338508606</v>
      </c>
    </row>
    <row r="5781" spans="1:15">
      <c r="A5781" s="8">
        <v>2019</v>
      </c>
      <c r="B5781" s="8" t="s">
        <v>852</v>
      </c>
      <c r="C5781" s="8">
        <v>511300</v>
      </c>
      <c r="D5781" s="8" t="s">
        <v>27</v>
      </c>
      <c r="E5781" s="8" t="s">
        <v>822</v>
      </c>
      <c r="F5781" s="9">
        <v>2322.22</v>
      </c>
      <c r="G5781" s="9">
        <v>404.25</v>
      </c>
      <c r="H5781" s="9">
        <v>937.619995117188</v>
      </c>
      <c r="I5781" s="9">
        <v>980.349975585938</v>
      </c>
      <c r="J5781" s="10">
        <v>0.174079120159149</v>
      </c>
      <c r="K5781" s="10">
        <v>0.403760194778442</v>
      </c>
      <c r="L5781" s="10">
        <v>0.422160685062408</v>
      </c>
      <c r="M5781" s="10">
        <v>0.422160685062408</v>
      </c>
      <c r="N5781" s="10">
        <v>2.24808168411255</v>
      </c>
      <c r="O5781" s="10">
        <v>1.04557275772095</v>
      </c>
    </row>
    <row r="5782" spans="1:15">
      <c r="A5782" s="8">
        <v>2020</v>
      </c>
      <c r="B5782" s="8" t="s">
        <v>852</v>
      </c>
      <c r="C5782" s="8">
        <v>511300</v>
      </c>
      <c r="D5782" s="8" t="s">
        <v>27</v>
      </c>
      <c r="E5782" s="8" t="s">
        <v>822</v>
      </c>
      <c r="F5782" s="9">
        <v>2401.08</v>
      </c>
      <c r="G5782" s="9">
        <v>460.760009765625</v>
      </c>
      <c r="H5782" s="9">
        <v>910.799987792969</v>
      </c>
      <c r="I5782" s="9">
        <v>1029.52001953125</v>
      </c>
      <c r="J5782" s="10">
        <v>0.191896989941597</v>
      </c>
      <c r="K5782" s="10">
        <v>0.379329293966293</v>
      </c>
      <c r="L5782" s="10">
        <v>0.428773730993271</v>
      </c>
      <c r="M5782" s="10">
        <v>0.428773730993271</v>
      </c>
      <c r="N5782" s="10">
        <v>2.23687672615051</v>
      </c>
      <c r="O5782" s="10">
        <v>1.13034701347351</v>
      </c>
    </row>
    <row r="5783" spans="1:15">
      <c r="A5783" s="8">
        <v>2021</v>
      </c>
      <c r="B5783" s="8" t="s">
        <v>852</v>
      </c>
      <c r="C5783" s="8">
        <v>511300</v>
      </c>
      <c r="D5783" s="8" t="s">
        <v>27</v>
      </c>
      <c r="E5783" s="8" t="s">
        <v>822</v>
      </c>
      <c r="F5783" s="9">
        <v>2602</v>
      </c>
      <c r="G5783" s="9">
        <v>474.84</v>
      </c>
      <c r="H5783" s="9">
        <v>1019.43</v>
      </c>
      <c r="I5783" s="9">
        <v>1107.71</v>
      </c>
      <c r="J5783" s="10">
        <v>0.182490392006149</v>
      </c>
      <c r="K5783" s="10">
        <v>0.391787086856264</v>
      </c>
      <c r="L5783" s="10">
        <v>0.425714834742506</v>
      </c>
      <c r="M5783" s="10">
        <v>0.425714834742506</v>
      </c>
      <c r="N5783" s="10">
        <v>2.2432090699462</v>
      </c>
      <c r="O5783" s="10">
        <v>1.08659741227941</v>
      </c>
    </row>
    <row r="5784" spans="1:15">
      <c r="A5784" s="8">
        <v>2022</v>
      </c>
      <c r="B5784" s="8" t="s">
        <v>852</v>
      </c>
      <c r="C5784" s="8">
        <v>511300</v>
      </c>
      <c r="D5784" s="8" t="s">
        <v>27</v>
      </c>
      <c r="E5784" s="8" t="s">
        <v>822</v>
      </c>
      <c r="F5784" s="9">
        <v>2685.45</v>
      </c>
      <c r="G5784" s="9">
        <v>502.05</v>
      </c>
      <c r="H5784" s="9">
        <v>1012.98</v>
      </c>
      <c r="I5784" s="9">
        <v>1170.42</v>
      </c>
      <c r="J5784" s="10">
        <v>0.186951907501536</v>
      </c>
      <c r="K5784" s="10">
        <v>0.377210523375971</v>
      </c>
      <c r="L5784" s="10">
        <v>0.435837569122493</v>
      </c>
      <c r="M5784" s="10">
        <v>0.435837569122493</v>
      </c>
      <c r="N5784" s="10">
        <v>2.24888566162096</v>
      </c>
      <c r="O5784" s="10">
        <v>1.15542261446425</v>
      </c>
    </row>
    <row r="5785" spans="1:15">
      <c r="A5785" s="1">
        <v>2023</v>
      </c>
      <c r="B5785" s="1" t="s">
        <v>852</v>
      </c>
      <c r="C5785" s="1">
        <v>511300</v>
      </c>
      <c r="D5785" s="1" t="s">
        <v>27</v>
      </c>
      <c r="E5785" s="1" t="s">
        <v>822</v>
      </c>
      <c r="F5785" s="14" t="s">
        <v>853</v>
      </c>
      <c r="G5785" s="14">
        <v>506.98</v>
      </c>
      <c r="H5785" s="14" t="s">
        <v>854</v>
      </c>
      <c r="I5785" s="14">
        <v>1278.57</v>
      </c>
      <c r="J5785" s="18">
        <f>G5785/F5785</f>
        <v>0.185383726542731</v>
      </c>
      <c r="K5785" s="18">
        <f>H5785/F5785</f>
        <v>0.347090786760081</v>
      </c>
      <c r="L5785" s="18">
        <f>I5785/F5785</f>
        <v>0.467525486697187</v>
      </c>
      <c r="M5785" s="18">
        <f>I5785/F5785</f>
        <v>0.467525486697187</v>
      </c>
      <c r="N5785" s="18">
        <f>J5785*1+K5785*2+L5785*3</f>
        <v>2.28214176015446</v>
      </c>
      <c r="O5785" s="18">
        <f>I5785/H5785</f>
        <v>1.34698328083354</v>
      </c>
    </row>
    <row r="5786" spans="1:15">
      <c r="A5786" s="8">
        <v>2000</v>
      </c>
      <c r="B5786" s="8" t="s">
        <v>855</v>
      </c>
      <c r="C5786" s="8">
        <v>511400</v>
      </c>
      <c r="D5786" s="8" t="s">
        <v>27</v>
      </c>
      <c r="E5786" s="8" t="s">
        <v>822</v>
      </c>
      <c r="F5786" s="9">
        <v>124.8</v>
      </c>
      <c r="G5786" s="9">
        <v>41.5200004577637</v>
      </c>
      <c r="H5786" s="9">
        <v>44.9099998474121</v>
      </c>
      <c r="I5786" s="9">
        <v>38.3699989318848</v>
      </c>
      <c r="J5786" s="10">
        <v>0.332692325115204</v>
      </c>
      <c r="K5786" s="10">
        <v>0.359855771064758</v>
      </c>
      <c r="L5786" s="10">
        <v>0.307451903820038</v>
      </c>
      <c r="M5786" s="10">
        <v>0.307451903820038</v>
      </c>
      <c r="N5786" s="10">
        <v>1.97475957870483</v>
      </c>
      <c r="O5786" s="10">
        <v>0.854375422000885</v>
      </c>
    </row>
    <row r="5787" spans="1:15">
      <c r="A5787" s="8">
        <v>2001</v>
      </c>
      <c r="B5787" s="8" t="s">
        <v>855</v>
      </c>
      <c r="C5787" s="8">
        <v>511400</v>
      </c>
      <c r="D5787" s="8" t="s">
        <v>27</v>
      </c>
      <c r="E5787" s="8" t="s">
        <v>822</v>
      </c>
      <c r="F5787" s="9">
        <v>134.89</v>
      </c>
      <c r="G5787" s="9">
        <v>41.2900009155273</v>
      </c>
      <c r="H5787" s="9">
        <v>49.8800010681152</v>
      </c>
      <c r="I5787" s="9">
        <v>43.7200012207031</v>
      </c>
      <c r="J5787" s="10">
        <v>0.306101262569427</v>
      </c>
      <c r="K5787" s="10">
        <v>0.36978280544281</v>
      </c>
      <c r="L5787" s="10">
        <v>0.324115961790085</v>
      </c>
      <c r="M5787" s="10">
        <v>0.324115961790085</v>
      </c>
      <c r="N5787" s="10">
        <v>2.01801466941833</v>
      </c>
      <c r="O5787" s="10">
        <v>0.876503586769104</v>
      </c>
    </row>
    <row r="5788" spans="1:15">
      <c r="A5788" s="8">
        <v>2002</v>
      </c>
      <c r="B5788" s="8" t="s">
        <v>855</v>
      </c>
      <c r="C5788" s="8">
        <v>511400</v>
      </c>
      <c r="D5788" s="8" t="s">
        <v>27</v>
      </c>
      <c r="E5788" s="8" t="s">
        <v>822</v>
      </c>
      <c r="F5788" s="9">
        <v>149.51</v>
      </c>
      <c r="G5788" s="9">
        <v>43.4099998474121</v>
      </c>
      <c r="H5788" s="9">
        <v>58.8600006103516</v>
      </c>
      <c r="I5788" s="9">
        <v>47.2400016784668</v>
      </c>
      <c r="J5788" s="10">
        <v>0.290348470211029</v>
      </c>
      <c r="K5788" s="10">
        <v>0.393686056137085</v>
      </c>
      <c r="L5788" s="10">
        <v>0.315965503454208</v>
      </c>
      <c r="M5788" s="10">
        <v>0.315965503454208</v>
      </c>
      <c r="N5788" s="10">
        <v>2.02561712265015</v>
      </c>
      <c r="O5788" s="10">
        <v>0.802582442760468</v>
      </c>
    </row>
    <row r="5789" spans="1:15">
      <c r="A5789" s="8">
        <v>2003</v>
      </c>
      <c r="B5789" s="8" t="s">
        <v>855</v>
      </c>
      <c r="C5789" s="8">
        <v>511400</v>
      </c>
      <c r="D5789" s="8" t="s">
        <v>27</v>
      </c>
      <c r="E5789" s="8" t="s">
        <v>822</v>
      </c>
      <c r="F5789" s="9">
        <v>174.05</v>
      </c>
      <c r="G5789" s="9">
        <v>47.4700012207031</v>
      </c>
      <c r="H5789" s="9">
        <v>72.8300018310547</v>
      </c>
      <c r="I5789" s="9">
        <v>53.75</v>
      </c>
      <c r="J5789" s="10">
        <v>0.272737711668015</v>
      </c>
      <c r="K5789" s="10">
        <v>0.418442994356155</v>
      </c>
      <c r="L5789" s="10">
        <v>0.30881929397583</v>
      </c>
      <c r="M5789" s="10">
        <v>0.30881929397583</v>
      </c>
      <c r="N5789" s="10">
        <v>2.03608155250549</v>
      </c>
      <c r="O5789" s="10">
        <v>0.738020002841949</v>
      </c>
    </row>
    <row r="5790" spans="1:15">
      <c r="A5790" s="8">
        <v>2004</v>
      </c>
      <c r="B5790" s="8" t="s">
        <v>855</v>
      </c>
      <c r="C5790" s="8">
        <v>511400</v>
      </c>
      <c r="D5790" s="8" t="s">
        <v>27</v>
      </c>
      <c r="E5790" s="8" t="s">
        <v>822</v>
      </c>
      <c r="F5790" s="9">
        <v>216.82</v>
      </c>
      <c r="G5790" s="9">
        <v>59.1800003051758</v>
      </c>
      <c r="H5790" s="9">
        <v>96.3899993896484</v>
      </c>
      <c r="I5790" s="9">
        <v>61.25</v>
      </c>
      <c r="J5790" s="10">
        <v>0.272945314645767</v>
      </c>
      <c r="K5790" s="10">
        <v>0.444562315940857</v>
      </c>
      <c r="L5790" s="10">
        <v>0.282492399215698</v>
      </c>
      <c r="M5790" s="10">
        <v>0.282492399215698</v>
      </c>
      <c r="N5790" s="10">
        <v>2.00954723358154</v>
      </c>
      <c r="O5790" s="10">
        <v>0.635439336299896</v>
      </c>
    </row>
    <row r="5791" spans="1:15">
      <c r="A5791" s="8">
        <v>2005</v>
      </c>
      <c r="B5791" s="8" t="s">
        <v>855</v>
      </c>
      <c r="C5791" s="8">
        <v>511400</v>
      </c>
      <c r="D5791" s="8" t="s">
        <v>27</v>
      </c>
      <c r="E5791" s="8" t="s">
        <v>822</v>
      </c>
      <c r="F5791" s="9">
        <v>245.06</v>
      </c>
      <c r="G5791" s="9">
        <v>64.6600036621094</v>
      </c>
      <c r="H5791" s="9">
        <v>113.099998474121</v>
      </c>
      <c r="I5791" s="9">
        <v>67.3000030517578</v>
      </c>
      <c r="J5791" s="10">
        <v>0.263853758573532</v>
      </c>
      <c r="K5791" s="10">
        <v>0.461519628763199</v>
      </c>
      <c r="L5791" s="10">
        <v>0.274626642465591</v>
      </c>
      <c r="M5791" s="10">
        <v>0.274626642465591</v>
      </c>
      <c r="N5791" s="10">
        <v>2.0107729434967</v>
      </c>
      <c r="O5791" s="10">
        <v>0.595048666000366</v>
      </c>
    </row>
    <row r="5792" spans="1:15">
      <c r="A5792" s="8">
        <v>2006</v>
      </c>
      <c r="B5792" s="8" t="s">
        <v>855</v>
      </c>
      <c r="C5792" s="8">
        <v>511400</v>
      </c>
      <c r="D5792" s="8" t="s">
        <v>27</v>
      </c>
      <c r="E5792" s="8" t="s">
        <v>822</v>
      </c>
      <c r="F5792" s="9">
        <v>280.83</v>
      </c>
      <c r="G5792" s="9">
        <v>67.5400009155273</v>
      </c>
      <c r="H5792" s="9">
        <v>137.089996337891</v>
      </c>
      <c r="I5792" s="9">
        <v>76.1999969482422</v>
      </c>
      <c r="J5792" s="10">
        <v>0.240501374006271</v>
      </c>
      <c r="K5792" s="10">
        <v>0.488160073757172</v>
      </c>
      <c r="L5792" s="10">
        <v>0.271338522434235</v>
      </c>
      <c r="M5792" s="10">
        <v>0.271338522434235</v>
      </c>
      <c r="N5792" s="10">
        <v>2.030837059021</v>
      </c>
      <c r="O5792" s="10">
        <v>0.555839240550995</v>
      </c>
    </row>
    <row r="5793" spans="1:15">
      <c r="A5793" s="8">
        <v>2007</v>
      </c>
      <c r="B5793" s="8" t="s">
        <v>855</v>
      </c>
      <c r="C5793" s="8">
        <v>511400</v>
      </c>
      <c r="D5793" s="8" t="s">
        <v>27</v>
      </c>
      <c r="E5793" s="8" t="s">
        <v>822</v>
      </c>
      <c r="F5793" s="9">
        <v>343.75</v>
      </c>
      <c r="G5793" s="9">
        <v>84.5500030517578</v>
      </c>
      <c r="H5793" s="9">
        <v>169.320007324219</v>
      </c>
      <c r="I5793" s="9">
        <v>89.879997253418</v>
      </c>
      <c r="J5793" s="10">
        <v>0.245963647961617</v>
      </c>
      <c r="K5793" s="10">
        <v>0.492567300796509</v>
      </c>
      <c r="L5793" s="10">
        <v>0.261469095945358</v>
      </c>
      <c r="M5793" s="10">
        <v>0.261469095945358</v>
      </c>
      <c r="N5793" s="10">
        <v>2.01550555229187</v>
      </c>
      <c r="O5793" s="10">
        <v>0.530829131603241</v>
      </c>
    </row>
    <row r="5794" spans="1:15">
      <c r="A5794" s="8">
        <v>2008</v>
      </c>
      <c r="B5794" s="8" t="s">
        <v>855</v>
      </c>
      <c r="C5794" s="8">
        <v>511400</v>
      </c>
      <c r="D5794" s="8" t="s">
        <v>27</v>
      </c>
      <c r="E5794" s="8" t="s">
        <v>822</v>
      </c>
      <c r="F5794" s="9">
        <v>412.71</v>
      </c>
      <c r="G5794" s="9">
        <v>97.7099990844727</v>
      </c>
      <c r="H5794" s="9">
        <v>212.380004882812</v>
      </c>
      <c r="I5794" s="9">
        <v>102.620002746582</v>
      </c>
      <c r="J5794" s="10">
        <v>0.236752197146416</v>
      </c>
      <c r="K5794" s="10">
        <v>0.514598667621613</v>
      </c>
      <c r="L5794" s="10">
        <v>0.248649179935455</v>
      </c>
      <c r="M5794" s="10">
        <v>0.248649179935455</v>
      </c>
      <c r="N5794" s="10">
        <v>2.01189708709717</v>
      </c>
      <c r="O5794" s="10">
        <v>0.483190506696701</v>
      </c>
    </row>
    <row r="5795" spans="1:15">
      <c r="A5795" s="8">
        <v>2009</v>
      </c>
      <c r="B5795" s="8" t="s">
        <v>855</v>
      </c>
      <c r="C5795" s="8">
        <v>511400</v>
      </c>
      <c r="D5795" s="8" t="s">
        <v>27</v>
      </c>
      <c r="E5795" s="8" t="s">
        <v>822</v>
      </c>
      <c r="F5795" s="9">
        <v>465.33</v>
      </c>
      <c r="G5795" s="9">
        <v>97.5500030517578</v>
      </c>
      <c r="H5795" s="9">
        <v>236.720001220703</v>
      </c>
      <c r="I5795" s="9">
        <v>131.059997558594</v>
      </c>
      <c r="J5795" s="10">
        <v>0.209636181592941</v>
      </c>
      <c r="K5795" s="10">
        <v>0.508714258670807</v>
      </c>
      <c r="L5795" s="10">
        <v>0.281649589538574</v>
      </c>
      <c r="M5795" s="10">
        <v>0.281649589538574</v>
      </c>
      <c r="N5795" s="10">
        <v>2.07201337814331</v>
      </c>
      <c r="O5795" s="10">
        <v>0.553649842739105</v>
      </c>
    </row>
    <row r="5796" spans="1:15">
      <c r="A5796" s="8">
        <v>2010</v>
      </c>
      <c r="B5796" s="8" t="s">
        <v>855</v>
      </c>
      <c r="C5796" s="8">
        <v>511400</v>
      </c>
      <c r="D5796" s="8" t="s">
        <v>27</v>
      </c>
      <c r="E5796" s="8" t="s">
        <v>822</v>
      </c>
      <c r="F5796" s="9">
        <v>552.25</v>
      </c>
      <c r="G5796" s="9">
        <v>103.800003051758</v>
      </c>
      <c r="H5796" s="9">
        <v>303.309997558594</v>
      </c>
      <c r="I5796" s="9">
        <v>145.139999389648</v>
      </c>
      <c r="J5796" s="10">
        <v>0.187958359718323</v>
      </c>
      <c r="K5796" s="10">
        <v>0.549225866794586</v>
      </c>
      <c r="L5796" s="10">
        <v>0.262815743684769</v>
      </c>
      <c r="M5796" s="10">
        <v>0.262815743684769</v>
      </c>
      <c r="N5796" s="10">
        <v>2.07485723495483</v>
      </c>
      <c r="O5796" s="10">
        <v>0.478520333766937</v>
      </c>
    </row>
    <row r="5797" spans="1:15">
      <c r="A5797" s="8">
        <v>2011</v>
      </c>
      <c r="B5797" s="8" t="s">
        <v>855</v>
      </c>
      <c r="C5797" s="8">
        <v>511400</v>
      </c>
      <c r="D5797" s="8" t="s">
        <v>27</v>
      </c>
      <c r="E5797" s="8" t="s">
        <v>822</v>
      </c>
      <c r="F5797" s="9">
        <v>673.34</v>
      </c>
      <c r="G5797" s="9">
        <v>121.419998168945</v>
      </c>
      <c r="H5797" s="9">
        <v>379.589996337891</v>
      </c>
      <c r="I5797" s="9">
        <v>172.330001831055</v>
      </c>
      <c r="J5797" s="10">
        <v>0.18032494187355</v>
      </c>
      <c r="K5797" s="10">
        <v>0.56374192237854</v>
      </c>
      <c r="L5797" s="10">
        <v>0.255933105945587</v>
      </c>
      <c r="M5797" s="10">
        <v>0.255933105945587</v>
      </c>
      <c r="N5797" s="10">
        <v>2.07560801506042</v>
      </c>
      <c r="O5797" s="10">
        <v>0.453989833593369</v>
      </c>
    </row>
    <row r="5798" spans="1:15">
      <c r="A5798" s="8">
        <v>2012</v>
      </c>
      <c r="B5798" s="8" t="s">
        <v>855</v>
      </c>
      <c r="C5798" s="8">
        <v>511400</v>
      </c>
      <c r="D5798" s="8" t="s">
        <v>27</v>
      </c>
      <c r="E5798" s="8" t="s">
        <v>822</v>
      </c>
      <c r="F5798" s="9">
        <v>775.22</v>
      </c>
      <c r="G5798" s="9">
        <v>135.910003662109</v>
      </c>
      <c r="H5798" s="9">
        <v>443.329986572266</v>
      </c>
      <c r="I5798" s="9">
        <v>195.979995727539</v>
      </c>
      <c r="J5798" s="10">
        <v>0.175317972898483</v>
      </c>
      <c r="K5798" s="10">
        <v>0.571876347064972</v>
      </c>
      <c r="L5798" s="10">
        <v>0.252805650234222</v>
      </c>
      <c r="M5798" s="10">
        <v>0.252805650234222</v>
      </c>
      <c r="N5798" s="10">
        <v>2.07748770713806</v>
      </c>
      <c r="O5798" s="10">
        <v>0.442063480615616</v>
      </c>
    </row>
    <row r="5799" spans="1:15">
      <c r="A5799" s="8">
        <v>2013</v>
      </c>
      <c r="B5799" s="8" t="s">
        <v>855</v>
      </c>
      <c r="C5799" s="8">
        <v>511400</v>
      </c>
      <c r="D5799" s="8" t="s">
        <v>27</v>
      </c>
      <c r="E5799" s="8" t="s">
        <v>822</v>
      </c>
      <c r="F5799" s="9">
        <v>860.04</v>
      </c>
      <c r="G5799" s="9">
        <v>144.570007324219</v>
      </c>
      <c r="H5799" s="9">
        <v>491.230010986328</v>
      </c>
      <c r="I5799" s="9">
        <v>224.240005493164</v>
      </c>
      <c r="J5799" s="10">
        <v>0.168096840381622</v>
      </c>
      <c r="K5799" s="10">
        <v>0.57117110490799</v>
      </c>
      <c r="L5799" s="10">
        <v>0.260732054710388</v>
      </c>
      <c r="M5799" s="10">
        <v>0.260732054710388</v>
      </c>
      <c r="N5799" s="10">
        <v>2.09263515472412</v>
      </c>
      <c r="O5799" s="10">
        <v>0.456486791372299</v>
      </c>
    </row>
    <row r="5800" spans="1:15">
      <c r="A5800" s="8">
        <v>2014</v>
      </c>
      <c r="B5800" s="8" t="s">
        <v>855</v>
      </c>
      <c r="C5800" s="8">
        <v>511400</v>
      </c>
      <c r="D5800" s="8" t="s">
        <v>27</v>
      </c>
      <c r="E5800" s="8" t="s">
        <v>822</v>
      </c>
      <c r="F5800" s="9">
        <v>944.89</v>
      </c>
      <c r="G5800" s="9">
        <v>149.339996337891</v>
      </c>
      <c r="H5800" s="9">
        <v>534.739990234375</v>
      </c>
      <c r="I5800" s="9">
        <v>260.809997558594</v>
      </c>
      <c r="J5800" s="10">
        <v>0.158050134778023</v>
      </c>
      <c r="K5800" s="10">
        <v>0.565928280353546</v>
      </c>
      <c r="L5800" s="10">
        <v>0.276021540164948</v>
      </c>
      <c r="M5800" s="10">
        <v>0.276021540164948</v>
      </c>
      <c r="N5800" s="10">
        <v>2.11797142028809</v>
      </c>
      <c r="O5800" s="10">
        <v>0.487732350826263</v>
      </c>
    </row>
    <row r="5801" spans="1:15">
      <c r="A5801" s="8">
        <v>2015</v>
      </c>
      <c r="B5801" s="8" t="s">
        <v>855</v>
      </c>
      <c r="C5801" s="8">
        <v>511400</v>
      </c>
      <c r="D5801" s="8" t="s">
        <v>27</v>
      </c>
      <c r="E5801" s="8" t="s">
        <v>822</v>
      </c>
      <c r="F5801" s="9">
        <v>1029.86</v>
      </c>
      <c r="G5801" s="9">
        <v>159.639999389648</v>
      </c>
      <c r="H5801" s="9">
        <v>578.140014648438</v>
      </c>
      <c r="I5801" s="9">
        <v>292.079986572266</v>
      </c>
      <c r="J5801" s="10">
        <v>0.155011355876923</v>
      </c>
      <c r="K5801" s="10">
        <v>0.561377286911011</v>
      </c>
      <c r="L5801" s="10">
        <v>0.283611357212067</v>
      </c>
      <c r="M5801" s="10">
        <v>0.283611357212067</v>
      </c>
      <c r="N5801" s="10">
        <v>2.12860012054443</v>
      </c>
      <c r="O5801" s="10">
        <v>0.505206286907196</v>
      </c>
    </row>
    <row r="5802" spans="1:15">
      <c r="A5802" s="8">
        <v>2016</v>
      </c>
      <c r="B5802" s="8" t="s">
        <v>855</v>
      </c>
      <c r="C5802" s="8">
        <v>511400</v>
      </c>
      <c r="D5802" s="8" t="s">
        <v>27</v>
      </c>
      <c r="E5802" s="8" t="s">
        <v>822</v>
      </c>
      <c r="F5802" s="9">
        <v>1117.23</v>
      </c>
      <c r="G5802" s="9">
        <v>169.449996948242</v>
      </c>
      <c r="H5802" s="9">
        <v>586.950012207031</v>
      </c>
      <c r="I5802" s="9">
        <v>360.829986572266</v>
      </c>
      <c r="J5802" s="10">
        <v>0.151669755578041</v>
      </c>
      <c r="K5802" s="10">
        <v>0.525361835956573</v>
      </c>
      <c r="L5802" s="10">
        <v>0.322968393564224</v>
      </c>
      <c r="M5802" s="10">
        <v>0.322968393564224</v>
      </c>
      <c r="N5802" s="10">
        <v>2.17129850387573</v>
      </c>
      <c r="O5802" s="10">
        <v>0.614754199981689</v>
      </c>
    </row>
    <row r="5803" spans="1:15">
      <c r="A5803" s="8">
        <v>2017</v>
      </c>
      <c r="B5803" s="8" t="s">
        <v>855</v>
      </c>
      <c r="C5803" s="8">
        <v>511400</v>
      </c>
      <c r="D5803" s="8" t="s">
        <v>27</v>
      </c>
      <c r="E5803" s="8" t="s">
        <v>822</v>
      </c>
      <c r="F5803" s="9">
        <v>1183.35</v>
      </c>
      <c r="G5803" s="9">
        <v>176.619995117187</v>
      </c>
      <c r="H5803" s="9">
        <v>538.820007324219</v>
      </c>
      <c r="I5803" s="9">
        <v>467.910003662109</v>
      </c>
      <c r="J5803" s="10">
        <v>0.149254232645035</v>
      </c>
      <c r="K5803" s="10">
        <v>0.455334424972534</v>
      </c>
      <c r="L5803" s="10">
        <v>0.395411342382431</v>
      </c>
      <c r="M5803" s="10">
        <v>0.395411342382431</v>
      </c>
      <c r="N5803" s="10">
        <v>2.24615716934204</v>
      </c>
      <c r="O5803" s="10">
        <v>0.86839759349823</v>
      </c>
    </row>
    <row r="5804" spans="1:15">
      <c r="A5804" s="8">
        <v>2018</v>
      </c>
      <c r="B5804" s="8" t="s">
        <v>855</v>
      </c>
      <c r="C5804" s="8">
        <v>511400</v>
      </c>
      <c r="D5804" s="8" t="s">
        <v>27</v>
      </c>
      <c r="E5804" s="8" t="s">
        <v>822</v>
      </c>
      <c r="F5804" s="9">
        <v>1256.02</v>
      </c>
      <c r="G5804" s="9">
        <v>186.5</v>
      </c>
      <c r="H5804" s="9">
        <v>554.460021972656</v>
      </c>
      <c r="I5804" s="9">
        <v>515.059997558594</v>
      </c>
      <c r="J5804" s="10">
        <v>0.148484900593758</v>
      </c>
      <c r="K5804" s="10">
        <v>0.441442042589188</v>
      </c>
      <c r="L5804" s="10">
        <v>0.410073071718216</v>
      </c>
      <c r="M5804" s="10">
        <v>0.410073071718216</v>
      </c>
      <c r="N5804" s="10">
        <v>2.26158809661865</v>
      </c>
      <c r="O5804" s="10">
        <v>0.928939819335937</v>
      </c>
    </row>
    <row r="5805" spans="1:15">
      <c r="A5805" s="8">
        <v>2019</v>
      </c>
      <c r="B5805" s="8" t="s">
        <v>855</v>
      </c>
      <c r="C5805" s="8">
        <v>511400</v>
      </c>
      <c r="D5805" s="8" t="s">
        <v>27</v>
      </c>
      <c r="E5805" s="8" t="s">
        <v>822</v>
      </c>
      <c r="F5805" s="9">
        <v>1380.2</v>
      </c>
      <c r="G5805" s="9">
        <v>199.160003662109</v>
      </c>
      <c r="H5805" s="9">
        <v>527.130004882813</v>
      </c>
      <c r="I5805" s="9">
        <v>653.909973144531</v>
      </c>
      <c r="J5805" s="10">
        <v>0.144297927618027</v>
      </c>
      <c r="K5805" s="10">
        <v>0.381922900676727</v>
      </c>
      <c r="L5805" s="10">
        <v>0.473779141902924</v>
      </c>
      <c r="M5805" s="10">
        <v>0.473779141902924</v>
      </c>
      <c r="N5805" s="10">
        <v>2.32948112487793</v>
      </c>
      <c r="O5805" s="10">
        <v>1.24050986766815</v>
      </c>
    </row>
    <row r="5806" spans="1:15">
      <c r="A5806" s="8">
        <v>2020</v>
      </c>
      <c r="B5806" s="8" t="s">
        <v>855</v>
      </c>
      <c r="C5806" s="8">
        <v>511400</v>
      </c>
      <c r="D5806" s="8" t="s">
        <v>27</v>
      </c>
      <c r="E5806" s="8" t="s">
        <v>822</v>
      </c>
      <c r="F5806" s="9">
        <v>1423.74</v>
      </c>
      <c r="G5806" s="9">
        <v>222.850006103516</v>
      </c>
      <c r="H5806" s="9">
        <v>527.640014648438</v>
      </c>
      <c r="I5806" s="9">
        <v>673.25</v>
      </c>
      <c r="J5806" s="10">
        <v>0.156524375081062</v>
      </c>
      <c r="K5806" s="10">
        <v>0.370601385831833</v>
      </c>
      <c r="L5806" s="10">
        <v>0.472874253988266</v>
      </c>
      <c r="M5806" s="10">
        <v>0.472874253988266</v>
      </c>
      <c r="N5806" s="10">
        <v>2.31634998321533</v>
      </c>
      <c r="O5806" s="10">
        <v>1.27596461772919</v>
      </c>
    </row>
    <row r="5807" spans="1:15">
      <c r="A5807" s="8">
        <v>2021</v>
      </c>
      <c r="B5807" s="8" t="s">
        <v>855</v>
      </c>
      <c r="C5807" s="8">
        <v>511400</v>
      </c>
      <c r="D5807" s="8" t="s">
        <v>27</v>
      </c>
      <c r="E5807" s="8" t="s">
        <v>822</v>
      </c>
      <c r="F5807" s="9">
        <v>1548</v>
      </c>
      <c r="G5807" s="9">
        <v>229.8</v>
      </c>
      <c r="H5807" s="9">
        <v>596.58</v>
      </c>
      <c r="I5807" s="9">
        <v>721.49</v>
      </c>
      <c r="J5807" s="10">
        <v>0.148449612403101</v>
      </c>
      <c r="K5807" s="10">
        <v>0.385387596899225</v>
      </c>
      <c r="L5807" s="10">
        <v>0.466078811369509</v>
      </c>
      <c r="M5807" s="10">
        <v>0.466078811369509</v>
      </c>
      <c r="N5807" s="10">
        <v>2.31746124031008</v>
      </c>
      <c r="O5807" s="10">
        <v>1.20937678098495</v>
      </c>
    </row>
    <row r="5808" spans="1:15">
      <c r="A5808" s="8">
        <v>2022</v>
      </c>
      <c r="B5808" s="8" t="s">
        <v>855</v>
      </c>
      <c r="C5808" s="8">
        <v>511400</v>
      </c>
      <c r="D5808" s="8" t="s">
        <v>27</v>
      </c>
      <c r="E5808" s="8" t="s">
        <v>822</v>
      </c>
      <c r="F5808" s="9">
        <v>1635.51</v>
      </c>
      <c r="G5808" s="9">
        <v>242.31</v>
      </c>
      <c r="H5808" s="9">
        <v>657.61</v>
      </c>
      <c r="I5808" s="9">
        <v>735.59</v>
      </c>
      <c r="J5808" s="10">
        <v>0.148155621182383</v>
      </c>
      <c r="K5808" s="10">
        <v>0.402082530831361</v>
      </c>
      <c r="L5808" s="10">
        <v>0.449761847986255</v>
      </c>
      <c r="M5808" s="10">
        <v>0.449761847986255</v>
      </c>
      <c r="N5808" s="10">
        <v>2.30160622680387</v>
      </c>
      <c r="O5808" s="10">
        <v>1.11858092182296</v>
      </c>
    </row>
    <row r="5809" spans="1:15">
      <c r="A5809" s="1">
        <v>2023</v>
      </c>
      <c r="B5809" s="1" t="s">
        <v>855</v>
      </c>
      <c r="C5809" s="1">
        <v>511400</v>
      </c>
      <c r="D5809" s="1" t="s">
        <v>27</v>
      </c>
      <c r="E5809" s="1" t="s">
        <v>822</v>
      </c>
      <c r="F5809" s="14" t="s">
        <v>856</v>
      </c>
      <c r="G5809" s="14">
        <v>243.28</v>
      </c>
      <c r="H5809" s="14" t="s">
        <v>857</v>
      </c>
      <c r="I5809" s="14">
        <v>813.32</v>
      </c>
      <c r="J5809" s="18">
        <f>G5809/F5809</f>
        <v>0.140057570523892</v>
      </c>
      <c r="K5809" s="18">
        <f>H5809/F5809</f>
        <v>0.391709844559585</v>
      </c>
      <c r="L5809" s="18">
        <f>I5809/F5809</f>
        <v>0.468232584916523</v>
      </c>
      <c r="M5809" s="18">
        <f>I5809/F5809</f>
        <v>0.468232584916523</v>
      </c>
      <c r="N5809" s="18">
        <f>J5809*1+K5809*2+L5809*3</f>
        <v>2.32817501439263</v>
      </c>
      <c r="O5809" s="18">
        <f>I5809/H5809</f>
        <v>1.19535567313345</v>
      </c>
    </row>
    <row r="5810" spans="1:15">
      <c r="A5810" s="8">
        <v>2000</v>
      </c>
      <c r="B5810" s="8" t="s">
        <v>858</v>
      </c>
      <c r="C5810" s="8">
        <v>511500</v>
      </c>
      <c r="D5810" s="8" t="s">
        <v>27</v>
      </c>
      <c r="E5810" s="8" t="s">
        <v>822</v>
      </c>
      <c r="F5810" s="9">
        <v>200.65</v>
      </c>
      <c r="G5810" s="9">
        <v>47.3600006103516</v>
      </c>
      <c r="H5810" s="9">
        <v>89.9000015258789</v>
      </c>
      <c r="I5810" s="9">
        <v>63.3899993896484</v>
      </c>
      <c r="J5810" s="10">
        <v>0.236032903194427</v>
      </c>
      <c r="K5810" s="10">
        <v>0.44804385304451</v>
      </c>
      <c r="L5810" s="10">
        <v>0.315923243761063</v>
      </c>
      <c r="M5810" s="10">
        <v>0.315923243761063</v>
      </c>
      <c r="N5810" s="10">
        <v>2.07989025115967</v>
      </c>
      <c r="O5810" s="10">
        <v>0.705116748809814</v>
      </c>
    </row>
    <row r="5811" spans="1:15">
      <c r="A5811" s="8">
        <v>2001</v>
      </c>
      <c r="B5811" s="8" t="s">
        <v>858</v>
      </c>
      <c r="C5811" s="8">
        <v>511500</v>
      </c>
      <c r="D5811" s="8" t="s">
        <v>27</v>
      </c>
      <c r="E5811" s="8" t="s">
        <v>822</v>
      </c>
      <c r="F5811" s="9">
        <v>229.39</v>
      </c>
      <c r="G5811" s="9">
        <v>50.3899993896484</v>
      </c>
      <c r="H5811" s="9">
        <v>106.569999694824</v>
      </c>
      <c r="I5811" s="9">
        <v>72.4300003051758</v>
      </c>
      <c r="J5811" s="10">
        <v>0.219669550657272</v>
      </c>
      <c r="K5811" s="10">
        <v>0.464579969644547</v>
      </c>
      <c r="L5811" s="10">
        <v>0.315750479698181</v>
      </c>
      <c r="M5811" s="10">
        <v>0.315750479698181</v>
      </c>
      <c r="N5811" s="10">
        <v>2.09608101844788</v>
      </c>
      <c r="O5811" s="10">
        <v>0.679647207260132</v>
      </c>
    </row>
    <row r="5812" spans="1:15">
      <c r="A5812" s="8">
        <v>2002</v>
      </c>
      <c r="B5812" s="8" t="s">
        <v>858</v>
      </c>
      <c r="C5812" s="8">
        <v>511500</v>
      </c>
      <c r="D5812" s="8" t="s">
        <v>27</v>
      </c>
      <c r="E5812" s="8" t="s">
        <v>822</v>
      </c>
      <c r="F5812" s="9">
        <v>258.3</v>
      </c>
      <c r="G5812" s="9">
        <v>52.810001373291</v>
      </c>
      <c r="H5812" s="9">
        <v>123.370002746582</v>
      </c>
      <c r="I5812" s="9">
        <v>82.120002746582</v>
      </c>
      <c r="J5812" s="10">
        <v>0.204452186822891</v>
      </c>
      <c r="K5812" s="10">
        <v>0.477622926235199</v>
      </c>
      <c r="L5812" s="10">
        <v>0.317924916744232</v>
      </c>
      <c r="M5812" s="10">
        <v>0.317924916744232</v>
      </c>
      <c r="N5812" s="10">
        <v>2.11347270011902</v>
      </c>
      <c r="O5812" s="10">
        <v>0.665639936923981</v>
      </c>
    </row>
    <row r="5813" spans="1:15">
      <c r="A5813" s="8">
        <v>2003</v>
      </c>
      <c r="B5813" s="8" t="s">
        <v>858</v>
      </c>
      <c r="C5813" s="8">
        <v>511500</v>
      </c>
      <c r="D5813" s="8" t="s">
        <v>27</v>
      </c>
      <c r="E5813" s="8" t="s">
        <v>822</v>
      </c>
      <c r="F5813" s="9">
        <v>291.02</v>
      </c>
      <c r="G5813" s="9">
        <v>56.4000015258789</v>
      </c>
      <c r="H5813" s="9">
        <v>144.330001831055</v>
      </c>
      <c r="I5813" s="9">
        <v>90.2900009155273</v>
      </c>
      <c r="J5813" s="10">
        <v>0.193801119923592</v>
      </c>
      <c r="K5813" s="10">
        <v>0.495945304632187</v>
      </c>
      <c r="L5813" s="10">
        <v>0.310253590345383</v>
      </c>
      <c r="M5813" s="10">
        <v>0.310253590345383</v>
      </c>
      <c r="N5813" s="10">
        <v>2.11645245552063</v>
      </c>
      <c r="O5813" s="10">
        <v>0.625580251216888</v>
      </c>
    </row>
    <row r="5814" spans="1:15">
      <c r="A5814" s="8">
        <v>2004</v>
      </c>
      <c r="B5814" s="8" t="s">
        <v>858</v>
      </c>
      <c r="C5814" s="8">
        <v>511500</v>
      </c>
      <c r="D5814" s="8" t="s">
        <v>27</v>
      </c>
      <c r="E5814" s="8" t="s">
        <v>822</v>
      </c>
      <c r="F5814" s="9">
        <v>349.03</v>
      </c>
      <c r="G5814" s="9">
        <v>71.3899993896484</v>
      </c>
      <c r="H5814" s="9">
        <v>172.820007324219</v>
      </c>
      <c r="I5814" s="9">
        <v>104.830001831055</v>
      </c>
      <c r="J5814" s="10">
        <v>0.204538285732269</v>
      </c>
      <c r="K5814" s="10">
        <v>0.495143711566925</v>
      </c>
      <c r="L5814" s="10">
        <v>0.300346672534943</v>
      </c>
      <c r="M5814" s="10">
        <v>0.300346672534943</v>
      </c>
      <c r="N5814" s="10">
        <v>2.09586572647095</v>
      </c>
      <c r="O5814" s="10">
        <v>0.606584846973419</v>
      </c>
    </row>
    <row r="5815" spans="1:15">
      <c r="A5815" s="8">
        <v>2005</v>
      </c>
      <c r="B5815" s="8" t="s">
        <v>858</v>
      </c>
      <c r="C5815" s="8">
        <v>511500</v>
      </c>
      <c r="D5815" s="8" t="s">
        <v>27</v>
      </c>
      <c r="E5815" s="8" t="s">
        <v>822</v>
      </c>
      <c r="F5815" s="9">
        <v>370.04</v>
      </c>
      <c r="G5815" s="9">
        <v>79.8899993896484</v>
      </c>
      <c r="H5815" s="9">
        <v>180.479995727539</v>
      </c>
      <c r="I5815" s="9">
        <v>109.669998168945</v>
      </c>
      <c r="J5815" s="10">
        <v>0.21589557826519</v>
      </c>
      <c r="K5815" s="10">
        <v>0.487731039524078</v>
      </c>
      <c r="L5815" s="10">
        <v>0.29637336730957</v>
      </c>
      <c r="M5815" s="10">
        <v>0.29637336730957</v>
      </c>
      <c r="N5815" s="10">
        <v>2.08047771453857</v>
      </c>
      <c r="O5815" s="10">
        <v>0.607657372951508</v>
      </c>
    </row>
    <row r="5816" spans="1:15">
      <c r="A5816" s="8">
        <v>2006</v>
      </c>
      <c r="B5816" s="8" t="s">
        <v>858</v>
      </c>
      <c r="C5816" s="8">
        <v>511500</v>
      </c>
      <c r="D5816" s="8" t="s">
        <v>27</v>
      </c>
      <c r="E5816" s="8" t="s">
        <v>822</v>
      </c>
      <c r="F5816" s="9">
        <v>428.07</v>
      </c>
      <c r="G5816" s="9">
        <v>83.7399978637695</v>
      </c>
      <c r="H5816" s="9">
        <v>219.059997558594</v>
      </c>
      <c r="I5816" s="9">
        <v>125.269996643066</v>
      </c>
      <c r="J5816" s="10">
        <v>0.195622205734253</v>
      </c>
      <c r="K5816" s="10">
        <v>0.511738717556</v>
      </c>
      <c r="L5816" s="10">
        <v>0.292639046907425</v>
      </c>
      <c r="M5816" s="10">
        <v>0.292639046907425</v>
      </c>
      <c r="N5816" s="10">
        <v>2.09701681137085</v>
      </c>
      <c r="O5816" s="10">
        <v>0.571852445602417</v>
      </c>
    </row>
    <row r="5817" spans="1:15">
      <c r="A5817" s="8">
        <v>2007</v>
      </c>
      <c r="B5817" s="8" t="s">
        <v>858</v>
      </c>
      <c r="C5817" s="8">
        <v>511500</v>
      </c>
      <c r="D5817" s="8" t="s">
        <v>27</v>
      </c>
      <c r="E5817" s="8" t="s">
        <v>822</v>
      </c>
      <c r="F5817" s="9">
        <v>529.05</v>
      </c>
      <c r="G5817" s="9">
        <v>107.449996948242</v>
      </c>
      <c r="H5817" s="9">
        <v>276.899993896484</v>
      </c>
      <c r="I5817" s="9">
        <v>144.699996948242</v>
      </c>
      <c r="J5817" s="10">
        <v>0.203099891543388</v>
      </c>
      <c r="K5817" s="10">
        <v>0.52339094877243</v>
      </c>
      <c r="L5817" s="10">
        <v>0.273509114980698</v>
      </c>
      <c r="M5817" s="10">
        <v>0.273509114980698</v>
      </c>
      <c r="N5817" s="10">
        <v>2.07040905952454</v>
      </c>
      <c r="O5817" s="10">
        <v>0.522571325302124</v>
      </c>
    </row>
    <row r="5818" spans="1:15">
      <c r="A5818" s="8">
        <v>2008</v>
      </c>
      <c r="B5818" s="8" t="s">
        <v>858</v>
      </c>
      <c r="C5818" s="8">
        <v>511500</v>
      </c>
      <c r="D5818" s="8" t="s">
        <v>27</v>
      </c>
      <c r="E5818" s="8" t="s">
        <v>822</v>
      </c>
      <c r="F5818" s="9">
        <v>645.86</v>
      </c>
      <c r="G5818" s="9">
        <v>124.440002441406</v>
      </c>
      <c r="H5818" s="9">
        <v>356.660003662109</v>
      </c>
      <c r="I5818" s="9">
        <v>164.75</v>
      </c>
      <c r="J5818" s="10">
        <v>0.192673340439796</v>
      </c>
      <c r="K5818" s="10">
        <v>0.552224934101105</v>
      </c>
      <c r="L5818" s="10">
        <v>0.255086243152618</v>
      </c>
      <c r="M5818" s="10">
        <v>0.255086243152618</v>
      </c>
      <c r="N5818" s="10">
        <v>2.06238198280334</v>
      </c>
      <c r="O5818" s="10">
        <v>0.461924523115158</v>
      </c>
    </row>
    <row r="5819" spans="1:15">
      <c r="A5819" s="8">
        <v>2009</v>
      </c>
      <c r="B5819" s="8" t="s">
        <v>858</v>
      </c>
      <c r="C5819" s="8">
        <v>511500</v>
      </c>
      <c r="D5819" s="8" t="s">
        <v>27</v>
      </c>
      <c r="E5819" s="8" t="s">
        <v>822</v>
      </c>
      <c r="F5819" s="9">
        <v>720.78</v>
      </c>
      <c r="G5819" s="9">
        <v>123.370002746582</v>
      </c>
      <c r="H5819" s="9">
        <v>402.260009765625</v>
      </c>
      <c r="I5819" s="9">
        <v>195.149993896484</v>
      </c>
      <c r="J5819" s="10">
        <v>0.17116180062294</v>
      </c>
      <c r="K5819" s="10">
        <v>0.558089852333069</v>
      </c>
      <c r="L5819" s="10">
        <v>0.270748347043991</v>
      </c>
      <c r="M5819" s="10">
        <v>0.270748347043991</v>
      </c>
      <c r="N5819" s="10">
        <v>2.09958648681641</v>
      </c>
      <c r="O5819" s="10">
        <v>0.485133975744247</v>
      </c>
    </row>
    <row r="5820" spans="1:15">
      <c r="A5820" s="8">
        <v>2010</v>
      </c>
      <c r="B5820" s="8" t="s">
        <v>858</v>
      </c>
      <c r="C5820" s="8">
        <v>511500</v>
      </c>
      <c r="D5820" s="8" t="s">
        <v>27</v>
      </c>
      <c r="E5820" s="8" t="s">
        <v>822</v>
      </c>
      <c r="F5820" s="9">
        <v>870.85</v>
      </c>
      <c r="G5820" s="9">
        <v>133.839996337891</v>
      </c>
      <c r="H5820" s="9">
        <v>519.210021972656</v>
      </c>
      <c r="I5820" s="9">
        <v>217.800003051758</v>
      </c>
      <c r="J5820" s="10">
        <v>0.153688922524452</v>
      </c>
      <c r="K5820" s="10">
        <v>0.596210598945618</v>
      </c>
      <c r="L5820" s="10">
        <v>0.250100493431091</v>
      </c>
      <c r="M5820" s="10">
        <v>0.250100493431091</v>
      </c>
      <c r="N5820" s="10">
        <v>2.09641170501709</v>
      </c>
      <c r="O5820" s="10">
        <v>0.419483423233032</v>
      </c>
    </row>
    <row r="5821" spans="1:15">
      <c r="A5821" s="8">
        <v>2011</v>
      </c>
      <c r="B5821" s="8" t="s">
        <v>858</v>
      </c>
      <c r="C5821" s="8">
        <v>511500</v>
      </c>
      <c r="D5821" s="8" t="s">
        <v>27</v>
      </c>
      <c r="E5821" s="8" t="s">
        <v>822</v>
      </c>
      <c r="F5821" s="9">
        <v>1091.18</v>
      </c>
      <c r="G5821" s="9">
        <v>163.270004272461</v>
      </c>
      <c r="H5821" s="9">
        <v>675.690002441406</v>
      </c>
      <c r="I5821" s="9">
        <v>252.220001220703</v>
      </c>
      <c r="J5821" s="10">
        <v>0.149627014994621</v>
      </c>
      <c r="K5821" s="10">
        <v>0.619228720664978</v>
      </c>
      <c r="L5821" s="10">
        <v>0.231144264340401</v>
      </c>
      <c r="M5821" s="10">
        <v>0.231144264340401</v>
      </c>
      <c r="N5821" s="10">
        <v>2.08151721954346</v>
      </c>
      <c r="O5821" s="10">
        <v>0.373277693986893</v>
      </c>
    </row>
    <row r="5822" spans="1:15">
      <c r="A5822" s="8">
        <v>2012</v>
      </c>
      <c r="B5822" s="8" t="s">
        <v>858</v>
      </c>
      <c r="C5822" s="8">
        <v>511500</v>
      </c>
      <c r="D5822" s="8" t="s">
        <v>27</v>
      </c>
      <c r="E5822" s="8" t="s">
        <v>822</v>
      </c>
      <c r="F5822" s="9">
        <v>1242.76</v>
      </c>
      <c r="G5822" s="9">
        <v>181.940002441406</v>
      </c>
      <c r="H5822" s="9">
        <v>773.969970703125</v>
      </c>
      <c r="I5822" s="9">
        <v>286.850006103516</v>
      </c>
      <c r="J5822" s="10">
        <v>0.146399945020676</v>
      </c>
      <c r="K5822" s="10">
        <v>0.622783124446869</v>
      </c>
      <c r="L5822" s="10">
        <v>0.230816900730133</v>
      </c>
      <c r="M5822" s="10">
        <v>0.230816900730133</v>
      </c>
      <c r="N5822" s="10">
        <v>2.08441686630249</v>
      </c>
      <c r="O5822" s="10">
        <v>0.370621621608734</v>
      </c>
    </row>
    <row r="5823" spans="1:15">
      <c r="A5823" s="8">
        <v>2013</v>
      </c>
      <c r="B5823" s="8" t="s">
        <v>858</v>
      </c>
      <c r="C5823" s="8">
        <v>511500</v>
      </c>
      <c r="D5823" s="8" t="s">
        <v>27</v>
      </c>
      <c r="E5823" s="8" t="s">
        <v>822</v>
      </c>
      <c r="F5823" s="9">
        <v>1342.89</v>
      </c>
      <c r="G5823" s="9">
        <v>198.610000610352</v>
      </c>
      <c r="H5823" s="9">
        <v>814.460021972656</v>
      </c>
      <c r="I5823" s="9">
        <v>329.820007324219</v>
      </c>
      <c r="J5823" s="10">
        <v>0.147897452116013</v>
      </c>
      <c r="K5823" s="10">
        <v>0.606497943401337</v>
      </c>
      <c r="L5823" s="10">
        <v>0.245604634284973</v>
      </c>
      <c r="M5823" s="10">
        <v>0.245604634284973</v>
      </c>
      <c r="N5823" s="10">
        <v>2.09770727157593</v>
      </c>
      <c r="O5823" s="10">
        <v>0.404955416917801</v>
      </c>
    </row>
    <row r="5824" spans="1:15">
      <c r="A5824" s="8">
        <v>2014</v>
      </c>
      <c r="B5824" s="8" t="s">
        <v>858</v>
      </c>
      <c r="C5824" s="8">
        <v>511500</v>
      </c>
      <c r="D5824" s="8" t="s">
        <v>27</v>
      </c>
      <c r="E5824" s="8" t="s">
        <v>822</v>
      </c>
      <c r="F5824" s="9">
        <v>1443.81</v>
      </c>
      <c r="G5824" s="9">
        <v>206.869995117187</v>
      </c>
      <c r="H5824" s="9">
        <v>858.820007324219</v>
      </c>
      <c r="I5824" s="9">
        <v>378.119995117188</v>
      </c>
      <c r="J5824" s="10">
        <v>0.143280625343323</v>
      </c>
      <c r="K5824" s="10">
        <v>0.594828963279724</v>
      </c>
      <c r="L5824" s="10">
        <v>0.261890411376953</v>
      </c>
      <c r="M5824" s="10">
        <v>0.261890411376953</v>
      </c>
      <c r="N5824" s="10">
        <v>2.11860990524292</v>
      </c>
      <c r="O5824" s="10">
        <v>0.440278500318527</v>
      </c>
    </row>
    <row r="5825" spans="1:15">
      <c r="A5825" s="8">
        <v>2015</v>
      </c>
      <c r="B5825" s="8" t="s">
        <v>858</v>
      </c>
      <c r="C5825" s="8">
        <v>511500</v>
      </c>
      <c r="D5825" s="8" t="s">
        <v>27</v>
      </c>
      <c r="E5825" s="8" t="s">
        <v>822</v>
      </c>
      <c r="F5825" s="9">
        <v>1525.9</v>
      </c>
      <c r="G5825" s="9">
        <v>216.350006103516</v>
      </c>
      <c r="H5825" s="9">
        <v>889.890014648438</v>
      </c>
      <c r="I5825" s="9">
        <v>419.660003662109</v>
      </c>
      <c r="J5825" s="10">
        <v>0.141785174608231</v>
      </c>
      <c r="K5825" s="10">
        <v>0.583190262317657</v>
      </c>
      <c r="L5825" s="10">
        <v>0.275024592876434</v>
      </c>
      <c r="M5825" s="10">
        <v>0.275024592876434</v>
      </c>
      <c r="N5825" s="10">
        <v>2.13323950767517</v>
      </c>
      <c r="O5825" s="10">
        <v>0.471586376428604</v>
      </c>
    </row>
    <row r="5826" spans="1:15">
      <c r="A5826" s="8">
        <v>2016</v>
      </c>
      <c r="B5826" s="8" t="s">
        <v>858</v>
      </c>
      <c r="C5826" s="8">
        <v>511500</v>
      </c>
      <c r="D5826" s="8" t="s">
        <v>27</v>
      </c>
      <c r="E5826" s="8" t="s">
        <v>822</v>
      </c>
      <c r="F5826" s="9">
        <v>1653.05</v>
      </c>
      <c r="G5826" s="9">
        <v>231.990005493164</v>
      </c>
      <c r="H5826" s="9">
        <v>907.169982910156</v>
      </c>
      <c r="I5826" s="9">
        <v>513.890014648438</v>
      </c>
      <c r="J5826" s="10">
        <v>0.140340581536293</v>
      </c>
      <c r="K5826" s="10">
        <v>0.54878556728363</v>
      </c>
      <c r="L5826" s="10">
        <v>0.310873836278915</v>
      </c>
      <c r="M5826" s="10">
        <v>0.310873836278915</v>
      </c>
      <c r="N5826" s="10">
        <v>2.17053318023682</v>
      </c>
      <c r="O5826" s="10">
        <v>0.566475987434387</v>
      </c>
    </row>
    <row r="5827" spans="1:15">
      <c r="A5827" s="8">
        <v>2017</v>
      </c>
      <c r="B5827" s="8" t="s">
        <v>858</v>
      </c>
      <c r="C5827" s="8">
        <v>511500</v>
      </c>
      <c r="D5827" s="8" t="s">
        <v>27</v>
      </c>
      <c r="E5827" s="8" t="s">
        <v>822</v>
      </c>
      <c r="F5827" s="9">
        <v>1847.23</v>
      </c>
      <c r="G5827" s="9">
        <v>238.839996337891</v>
      </c>
      <c r="H5827" s="9">
        <v>918.739990234375</v>
      </c>
      <c r="I5827" s="9">
        <v>689.650024414063</v>
      </c>
      <c r="J5827" s="10">
        <v>0.12929630279541</v>
      </c>
      <c r="K5827" s="10">
        <v>0.497360914945602</v>
      </c>
      <c r="L5827" s="10">
        <v>0.37334281206131</v>
      </c>
      <c r="M5827" s="10">
        <v>0.37334281206131</v>
      </c>
      <c r="N5827" s="10">
        <v>2.24404668807983</v>
      </c>
      <c r="O5827" s="10">
        <v>0.750647664070129</v>
      </c>
    </row>
    <row r="5828" spans="1:15">
      <c r="A5828" s="8">
        <v>2018</v>
      </c>
      <c r="B5828" s="8" t="s">
        <v>858</v>
      </c>
      <c r="C5828" s="8">
        <v>511500</v>
      </c>
      <c r="D5828" s="8" t="s">
        <v>27</v>
      </c>
      <c r="E5828" s="8" t="s">
        <v>822</v>
      </c>
      <c r="F5828" s="9">
        <v>2026.37</v>
      </c>
      <c r="G5828" s="9">
        <v>248.570007324219</v>
      </c>
      <c r="H5828" s="9">
        <v>1006.72998046875</v>
      </c>
      <c r="I5828" s="9">
        <v>771.070007324219</v>
      </c>
      <c r="J5828" s="10">
        <v>0.122667632997036</v>
      </c>
      <c r="K5828" s="10">
        <v>0.496814489364624</v>
      </c>
      <c r="L5828" s="10">
        <v>0.380517870187759</v>
      </c>
      <c r="M5828" s="10">
        <v>0.380517870187759</v>
      </c>
      <c r="N5828" s="10">
        <v>2.2578501701355</v>
      </c>
      <c r="O5828" s="10">
        <v>0.765915393829346</v>
      </c>
    </row>
    <row r="5829" spans="1:15">
      <c r="A5829" s="8">
        <v>2019</v>
      </c>
      <c r="B5829" s="8" t="s">
        <v>858</v>
      </c>
      <c r="C5829" s="8">
        <v>511500</v>
      </c>
      <c r="D5829" s="8" t="s">
        <v>27</v>
      </c>
      <c r="E5829" s="8" t="s">
        <v>822</v>
      </c>
      <c r="F5829" s="9">
        <v>2601.89</v>
      </c>
      <c r="G5829" s="9">
        <v>277.640014648438</v>
      </c>
      <c r="H5829" s="9">
        <v>1308.92004394531</v>
      </c>
      <c r="I5829" s="9">
        <v>1015.33001708984</v>
      </c>
      <c r="J5829" s="10">
        <v>0.10670705139637</v>
      </c>
      <c r="K5829" s="10">
        <v>0.50306510925293</v>
      </c>
      <c r="L5829" s="10">
        <v>0.390227884054184</v>
      </c>
      <c r="M5829" s="10">
        <v>0.390227884054184</v>
      </c>
      <c r="N5829" s="10">
        <v>2.28352093696594</v>
      </c>
      <c r="O5829" s="10">
        <v>0.775700569152832</v>
      </c>
    </row>
    <row r="5830" spans="1:15">
      <c r="A5830" s="8">
        <v>2020</v>
      </c>
      <c r="B5830" s="8" t="s">
        <v>858</v>
      </c>
      <c r="C5830" s="8">
        <v>511500</v>
      </c>
      <c r="D5830" s="8" t="s">
        <v>27</v>
      </c>
      <c r="E5830" s="8" t="s">
        <v>822</v>
      </c>
      <c r="F5830" s="9">
        <v>2802.12</v>
      </c>
      <c r="G5830" s="9">
        <v>344.549987792969</v>
      </c>
      <c r="H5830" s="9">
        <v>1349.30004882812</v>
      </c>
      <c r="I5830" s="9">
        <v>1108.27001953125</v>
      </c>
      <c r="J5830" s="10">
        <v>0.122960470616817</v>
      </c>
      <c r="K5830" s="10">
        <v>0.481528282165527</v>
      </c>
      <c r="L5830" s="10">
        <v>0.395511269569397</v>
      </c>
      <c r="M5830" s="10">
        <v>0.395511269569397</v>
      </c>
      <c r="N5830" s="10">
        <v>2.27255082130432</v>
      </c>
      <c r="O5830" s="10">
        <v>0.821366608142853</v>
      </c>
    </row>
    <row r="5831" spans="1:15">
      <c r="A5831" s="8">
        <v>2021</v>
      </c>
      <c r="B5831" s="8" t="s">
        <v>858</v>
      </c>
      <c r="C5831" s="8">
        <v>511500</v>
      </c>
      <c r="D5831" s="8" t="s">
        <v>27</v>
      </c>
      <c r="E5831" s="8" t="s">
        <v>822</v>
      </c>
      <c r="F5831" s="9">
        <v>3148</v>
      </c>
      <c r="G5831" s="9">
        <v>356.11</v>
      </c>
      <c r="H5831" s="9">
        <v>1568.65</v>
      </c>
      <c r="I5831" s="9">
        <v>1223.32</v>
      </c>
      <c r="J5831" s="10">
        <v>0.113122617534943</v>
      </c>
      <c r="K5831" s="10">
        <v>0.498300508259212</v>
      </c>
      <c r="L5831" s="10">
        <v>0.388602287166455</v>
      </c>
      <c r="M5831" s="10">
        <v>0.388602287166455</v>
      </c>
      <c r="N5831" s="10">
        <v>2.27553049555273</v>
      </c>
      <c r="O5831" s="10">
        <v>0.779855289580212</v>
      </c>
    </row>
    <row r="5832" spans="1:15">
      <c r="A5832" s="8">
        <v>2022</v>
      </c>
      <c r="B5832" s="8" t="s">
        <v>858</v>
      </c>
      <c r="C5832" s="8">
        <v>511500</v>
      </c>
      <c r="D5832" s="8" t="s">
        <v>27</v>
      </c>
      <c r="E5832" s="8" t="s">
        <v>822</v>
      </c>
      <c r="F5832" s="9">
        <v>3427.84</v>
      </c>
      <c r="G5832" s="9">
        <v>395.96</v>
      </c>
      <c r="H5832" s="9">
        <v>1723.21</v>
      </c>
      <c r="I5832" s="9">
        <v>1308.67</v>
      </c>
      <c r="J5832" s="10">
        <v>0.115512976101568</v>
      </c>
      <c r="K5832" s="10">
        <v>0.50271016150112</v>
      </c>
      <c r="L5832" s="10">
        <v>0.381776862397311</v>
      </c>
      <c r="M5832" s="10">
        <v>0.381776862397311</v>
      </c>
      <c r="N5832" s="10">
        <v>2.26626388629574</v>
      </c>
      <c r="O5832" s="10">
        <v>0.75943732917056</v>
      </c>
    </row>
    <row r="5833" spans="1:15">
      <c r="A5833" s="1">
        <v>2023</v>
      </c>
      <c r="B5833" s="1" t="s">
        <v>858</v>
      </c>
      <c r="C5833" s="1">
        <v>511500</v>
      </c>
      <c r="D5833" s="1" t="s">
        <v>27</v>
      </c>
      <c r="E5833" s="1" t="s">
        <v>822</v>
      </c>
      <c r="F5833" s="14" t="s">
        <v>859</v>
      </c>
      <c r="G5833" s="14">
        <v>404.18</v>
      </c>
      <c r="H5833" s="14" t="s">
        <v>860</v>
      </c>
      <c r="I5833" s="14">
        <v>1513.57</v>
      </c>
      <c r="J5833" s="18">
        <f>G5833/F5833</f>
        <v>0.106177626463233</v>
      </c>
      <c r="K5833" s="18">
        <f>H5833/F5833</f>
        <v>0.496209255406343</v>
      </c>
      <c r="L5833" s="18">
        <f>I5833/F5833</f>
        <v>0.397613118130425</v>
      </c>
      <c r="M5833" s="18">
        <f>I5833/F5833</f>
        <v>0.397613118130425</v>
      </c>
      <c r="N5833" s="18">
        <f>J5833*1+K5833*2+L5833*3</f>
        <v>2.29143549166719</v>
      </c>
      <c r="O5833" s="18">
        <f>I5833/H5833</f>
        <v>0.80130129335218</v>
      </c>
    </row>
    <row r="5834" spans="1:15">
      <c r="A5834" s="8">
        <v>2000</v>
      </c>
      <c r="B5834" s="8" t="s">
        <v>861</v>
      </c>
      <c r="C5834" s="8">
        <v>511600</v>
      </c>
      <c r="D5834" s="8" t="s">
        <v>27</v>
      </c>
      <c r="E5834" s="8" t="s">
        <v>822</v>
      </c>
      <c r="F5834" s="9">
        <v>126.47</v>
      </c>
      <c r="G5834" s="9">
        <v>42.1800003051758</v>
      </c>
      <c r="H5834" s="9">
        <v>46.7099990844727</v>
      </c>
      <c r="I5834" s="9">
        <v>37.5800018310547</v>
      </c>
      <c r="J5834" s="10">
        <v>0.333517819643021</v>
      </c>
      <c r="K5834" s="10">
        <v>0.369336605072021</v>
      </c>
      <c r="L5834" s="10">
        <v>0.297145575284958</v>
      </c>
      <c r="M5834" s="10">
        <v>0.297145575284958</v>
      </c>
      <c r="N5834" s="10">
        <v>1.96362781524658</v>
      </c>
      <c r="O5834" s="10">
        <v>0.804538726806641</v>
      </c>
    </row>
    <row r="5835" spans="1:15">
      <c r="A5835" s="8">
        <v>2001</v>
      </c>
      <c r="B5835" s="8" t="s">
        <v>861</v>
      </c>
      <c r="C5835" s="8">
        <v>511600</v>
      </c>
      <c r="D5835" s="8" t="s">
        <v>27</v>
      </c>
      <c r="E5835" s="8" t="s">
        <v>822</v>
      </c>
      <c r="F5835" s="9">
        <v>138.54</v>
      </c>
      <c r="G5835" s="9">
        <v>42.939998626709</v>
      </c>
      <c r="H5835" s="9">
        <v>45.7400016784668</v>
      </c>
      <c r="I5835" s="9">
        <v>49.8600006103516</v>
      </c>
      <c r="J5835" s="10">
        <v>0.309946566820145</v>
      </c>
      <c r="K5835" s="10">
        <v>0.330157369375229</v>
      </c>
      <c r="L5835" s="10">
        <v>0.359896063804626</v>
      </c>
      <c r="M5835" s="10">
        <v>0.359896063804626</v>
      </c>
      <c r="N5835" s="10">
        <v>2.04994940757751</v>
      </c>
      <c r="O5835" s="10">
        <v>1.09007430076599</v>
      </c>
    </row>
    <row r="5836" spans="1:15">
      <c r="A5836" s="8">
        <v>2002</v>
      </c>
      <c r="B5836" s="8" t="s">
        <v>861</v>
      </c>
      <c r="C5836" s="8">
        <v>511600</v>
      </c>
      <c r="D5836" s="8" t="s">
        <v>27</v>
      </c>
      <c r="E5836" s="8" t="s">
        <v>822</v>
      </c>
      <c r="F5836" s="9">
        <v>154.44</v>
      </c>
      <c r="G5836" s="9">
        <v>45.8300018310547</v>
      </c>
      <c r="H5836" s="9">
        <v>53.0800018310547</v>
      </c>
      <c r="I5836" s="9">
        <v>55.5299987792969</v>
      </c>
      <c r="J5836" s="10">
        <v>0.29674956202507</v>
      </c>
      <c r="K5836" s="10">
        <v>0.343693345785141</v>
      </c>
      <c r="L5836" s="10">
        <v>0.359557092189789</v>
      </c>
      <c r="M5836" s="10">
        <v>0.359557092189789</v>
      </c>
      <c r="N5836" s="10">
        <v>2.06280755996704</v>
      </c>
      <c r="O5836" s="10">
        <v>1.04615664482117</v>
      </c>
    </row>
    <row r="5837" spans="1:15">
      <c r="A5837" s="8">
        <v>2003</v>
      </c>
      <c r="B5837" s="8" t="s">
        <v>861</v>
      </c>
      <c r="C5837" s="8">
        <v>511600</v>
      </c>
      <c r="D5837" s="8" t="s">
        <v>27</v>
      </c>
      <c r="E5837" s="8" t="s">
        <v>822</v>
      </c>
      <c r="F5837" s="9">
        <v>176.35</v>
      </c>
      <c r="G5837" s="9">
        <v>50.6199989318848</v>
      </c>
      <c r="H5837" s="9">
        <v>64.8099975585937</v>
      </c>
      <c r="I5837" s="9">
        <v>60.9199981689453</v>
      </c>
      <c r="J5837" s="10">
        <v>0.287042796611786</v>
      </c>
      <c r="K5837" s="10">
        <v>0.367507785558701</v>
      </c>
      <c r="L5837" s="10">
        <v>0.345449388027191</v>
      </c>
      <c r="M5837" s="10">
        <v>0.345449388027191</v>
      </c>
      <c r="N5837" s="10">
        <v>2.05840659141541</v>
      </c>
      <c r="O5837" s="10">
        <v>0.939978420734406</v>
      </c>
    </row>
    <row r="5838" spans="1:15">
      <c r="A5838" s="8">
        <v>2004</v>
      </c>
      <c r="B5838" s="8" t="s">
        <v>861</v>
      </c>
      <c r="C5838" s="8">
        <v>511600</v>
      </c>
      <c r="D5838" s="8" t="s">
        <v>27</v>
      </c>
      <c r="E5838" s="8" t="s">
        <v>822</v>
      </c>
      <c r="F5838" s="9">
        <v>217.58</v>
      </c>
      <c r="G5838" s="9">
        <v>63.2599983215332</v>
      </c>
      <c r="H5838" s="9">
        <v>81.1900024414062</v>
      </c>
      <c r="I5838" s="9">
        <v>73.1399993896484</v>
      </c>
      <c r="J5838" s="10">
        <v>0.290743619203568</v>
      </c>
      <c r="K5838" s="10">
        <v>0.373150110244751</v>
      </c>
      <c r="L5838" s="10">
        <v>0.336152225732803</v>
      </c>
      <c r="M5838" s="10">
        <v>0.336152225732803</v>
      </c>
      <c r="N5838" s="10">
        <v>2.04550051689148</v>
      </c>
      <c r="O5838" s="10">
        <v>0.90084981918335</v>
      </c>
    </row>
    <row r="5839" spans="1:15">
      <c r="A5839" s="8">
        <v>2005</v>
      </c>
      <c r="B5839" s="8" t="s">
        <v>861</v>
      </c>
      <c r="C5839" s="8">
        <v>511600</v>
      </c>
      <c r="D5839" s="8" t="s">
        <v>27</v>
      </c>
      <c r="E5839" s="8" t="s">
        <v>822</v>
      </c>
      <c r="F5839" s="9">
        <v>246.31</v>
      </c>
      <c r="G5839" s="9">
        <v>68.3000030517578</v>
      </c>
      <c r="H5839" s="9">
        <v>91.5800018310547</v>
      </c>
      <c r="I5839" s="9">
        <v>86.4300003051758</v>
      </c>
      <c r="J5839" s="10">
        <v>0.277292847633362</v>
      </c>
      <c r="K5839" s="10">
        <v>0.371807903051376</v>
      </c>
      <c r="L5839" s="10">
        <v>0.350899279117584</v>
      </c>
      <c r="M5839" s="10">
        <v>0.350899279117584</v>
      </c>
      <c r="N5839" s="10">
        <v>2.07360649108887</v>
      </c>
      <c r="O5839" s="10">
        <v>0.943764984607697</v>
      </c>
    </row>
    <row r="5840" spans="1:15">
      <c r="A5840" s="8">
        <v>2006</v>
      </c>
      <c r="B5840" s="8" t="s">
        <v>861</v>
      </c>
      <c r="C5840" s="8">
        <v>511600</v>
      </c>
      <c r="D5840" s="8" t="s">
        <v>27</v>
      </c>
      <c r="E5840" s="8" t="s">
        <v>822</v>
      </c>
      <c r="F5840" s="9">
        <v>281.11</v>
      </c>
      <c r="G5840" s="9">
        <v>70.3000030517578</v>
      </c>
      <c r="H5840" s="9">
        <v>108.370002746582</v>
      </c>
      <c r="I5840" s="9">
        <v>102.449996948242</v>
      </c>
      <c r="J5840" s="10">
        <v>0.250080049037933</v>
      </c>
      <c r="K5840" s="10">
        <v>0.385507464408875</v>
      </c>
      <c r="L5840" s="10">
        <v>0.364448070526123</v>
      </c>
      <c r="M5840" s="10">
        <v>0.364448070526123</v>
      </c>
      <c r="N5840" s="10">
        <v>2.1144392490387</v>
      </c>
      <c r="O5840" s="10">
        <v>0.94537228345871</v>
      </c>
    </row>
    <row r="5841" spans="1:15">
      <c r="A5841" s="8">
        <v>2007</v>
      </c>
      <c r="B5841" s="8" t="s">
        <v>861</v>
      </c>
      <c r="C5841" s="8">
        <v>511600</v>
      </c>
      <c r="D5841" s="8" t="s">
        <v>27</v>
      </c>
      <c r="E5841" s="8" t="s">
        <v>822</v>
      </c>
      <c r="F5841" s="9">
        <v>338.84</v>
      </c>
      <c r="G5841" s="9">
        <v>86.2600021362305</v>
      </c>
      <c r="H5841" s="9">
        <v>131.580001831055</v>
      </c>
      <c r="I5841" s="9">
        <v>121</v>
      </c>
      <c r="J5841" s="10">
        <v>0.254574447870255</v>
      </c>
      <c r="K5841" s="10">
        <v>0.38832488656044</v>
      </c>
      <c r="L5841" s="10">
        <v>0.357100695371628</v>
      </c>
      <c r="M5841" s="10">
        <v>0.357100695371628</v>
      </c>
      <c r="N5841" s="10">
        <v>2.10252618789673</v>
      </c>
      <c r="O5841" s="10">
        <v>0.919592618942261</v>
      </c>
    </row>
    <row r="5842" spans="1:15">
      <c r="A5842" s="8">
        <v>2008</v>
      </c>
      <c r="B5842" s="8" t="s">
        <v>861</v>
      </c>
      <c r="C5842" s="8">
        <v>511600</v>
      </c>
      <c r="D5842" s="8" t="s">
        <v>27</v>
      </c>
      <c r="E5842" s="8" t="s">
        <v>822</v>
      </c>
      <c r="F5842" s="9">
        <v>404.9</v>
      </c>
      <c r="G5842" s="9">
        <v>100.589996337891</v>
      </c>
      <c r="H5842" s="9">
        <v>163.899993896484</v>
      </c>
      <c r="I5842" s="9">
        <v>140.410003662109</v>
      </c>
      <c r="J5842" s="10">
        <v>0.248431697487831</v>
      </c>
      <c r="K5842" s="10">
        <v>0.404791295528412</v>
      </c>
      <c r="L5842" s="10">
        <v>0.346776992082596</v>
      </c>
      <c r="M5842" s="10">
        <v>0.346776992082596</v>
      </c>
      <c r="N5842" s="10">
        <v>2.0983452796936</v>
      </c>
      <c r="O5842" s="10">
        <v>0.856680929660797</v>
      </c>
    </row>
    <row r="5843" spans="1:15">
      <c r="A5843" s="8">
        <v>2009</v>
      </c>
      <c r="B5843" s="8" t="s">
        <v>861</v>
      </c>
      <c r="C5843" s="8">
        <v>511600</v>
      </c>
      <c r="D5843" s="8" t="s">
        <v>27</v>
      </c>
      <c r="E5843" s="8" t="s">
        <v>822</v>
      </c>
      <c r="F5843" s="9">
        <v>450.34</v>
      </c>
      <c r="G5843" s="9">
        <v>101.339996337891</v>
      </c>
      <c r="H5843" s="9">
        <v>200.110000610352</v>
      </c>
      <c r="I5843" s="9">
        <v>148.889999389648</v>
      </c>
      <c r="J5843" s="10">
        <v>0.225029975175858</v>
      </c>
      <c r="K5843" s="10">
        <v>0.44435316324234</v>
      </c>
      <c r="L5843" s="10">
        <v>0.330616861581802</v>
      </c>
      <c r="M5843" s="10">
        <v>0.330616861581802</v>
      </c>
      <c r="N5843" s="10">
        <v>2.10558700561523</v>
      </c>
      <c r="O5843" s="10">
        <v>0.744040787220001</v>
      </c>
    </row>
    <row r="5844" spans="1:15">
      <c r="A5844" s="8">
        <v>2010</v>
      </c>
      <c r="B5844" s="8" t="s">
        <v>861</v>
      </c>
      <c r="C5844" s="8">
        <v>511600</v>
      </c>
      <c r="D5844" s="8" t="s">
        <v>27</v>
      </c>
      <c r="E5844" s="8" t="s">
        <v>822</v>
      </c>
      <c r="F5844" s="9">
        <v>537.22</v>
      </c>
      <c r="G5844" s="9">
        <v>109.910003662109</v>
      </c>
      <c r="H5844" s="9">
        <v>259.25</v>
      </c>
      <c r="I5844" s="9">
        <v>168.059997558594</v>
      </c>
      <c r="J5844" s="10">
        <v>0.204590305685997</v>
      </c>
      <c r="K5844" s="10">
        <v>0.482576966285706</v>
      </c>
      <c r="L5844" s="10">
        <v>0.312832713127136</v>
      </c>
      <c r="M5844" s="10">
        <v>0.312832713127136</v>
      </c>
      <c r="N5844" s="10">
        <v>2.10824227333069</v>
      </c>
      <c r="O5844" s="10">
        <v>0.648254573345184</v>
      </c>
    </row>
    <row r="5845" spans="1:15">
      <c r="A5845" s="8">
        <v>2011</v>
      </c>
      <c r="B5845" s="8" t="s">
        <v>861</v>
      </c>
      <c r="C5845" s="8">
        <v>511600</v>
      </c>
      <c r="D5845" s="8" t="s">
        <v>27</v>
      </c>
      <c r="E5845" s="8" t="s">
        <v>822</v>
      </c>
      <c r="F5845" s="9">
        <v>659.9</v>
      </c>
      <c r="G5845" s="9">
        <v>125.26000213623</v>
      </c>
      <c r="H5845" s="9">
        <v>339.070007324219</v>
      </c>
      <c r="I5845" s="9">
        <v>195.570007324219</v>
      </c>
      <c r="J5845" s="10">
        <v>0.189816638827324</v>
      </c>
      <c r="K5845" s="10">
        <v>0.513820290565491</v>
      </c>
      <c r="L5845" s="10">
        <v>0.296363085508347</v>
      </c>
      <c r="M5845" s="10">
        <v>0.296363085508347</v>
      </c>
      <c r="N5845" s="10">
        <v>2.10654640197754</v>
      </c>
      <c r="O5845" s="10">
        <v>0.576783537864685</v>
      </c>
    </row>
    <row r="5846" spans="1:15">
      <c r="A5846" s="8">
        <v>2012</v>
      </c>
      <c r="B5846" s="8" t="s">
        <v>861</v>
      </c>
      <c r="C5846" s="8">
        <v>511600</v>
      </c>
      <c r="D5846" s="8" t="s">
        <v>27</v>
      </c>
      <c r="E5846" s="8" t="s">
        <v>822</v>
      </c>
      <c r="F5846" s="9">
        <v>752.22</v>
      </c>
      <c r="G5846" s="9">
        <v>140</v>
      </c>
      <c r="H5846" s="9">
        <v>392.679992675781</v>
      </c>
      <c r="I5846" s="9">
        <v>219.539993286133</v>
      </c>
      <c r="J5846" s="10">
        <v>0.186115756630898</v>
      </c>
      <c r="K5846" s="10">
        <v>0.522028148174286</v>
      </c>
      <c r="L5846" s="10">
        <v>0.291856110095978</v>
      </c>
      <c r="M5846" s="10">
        <v>0.291856110095978</v>
      </c>
      <c r="N5846" s="10">
        <v>2.1057403087616</v>
      </c>
      <c r="O5846" s="10">
        <v>0.559081196784973</v>
      </c>
    </row>
    <row r="5847" spans="1:15">
      <c r="A5847" s="8">
        <v>2013</v>
      </c>
      <c r="B5847" s="8" t="s">
        <v>861</v>
      </c>
      <c r="C5847" s="8">
        <v>511600</v>
      </c>
      <c r="D5847" s="8" t="s">
        <v>27</v>
      </c>
      <c r="E5847" s="8" t="s">
        <v>822</v>
      </c>
      <c r="F5847" s="9">
        <v>835.14</v>
      </c>
      <c r="G5847" s="9">
        <v>149.990005493164</v>
      </c>
      <c r="H5847" s="9">
        <v>437.420013427734</v>
      </c>
      <c r="I5847" s="9">
        <v>247.729995727539</v>
      </c>
      <c r="J5847" s="10">
        <v>0.17959862947464</v>
      </c>
      <c r="K5847" s="10">
        <v>0.523768484592438</v>
      </c>
      <c r="L5847" s="10">
        <v>0.296632885932922</v>
      </c>
      <c r="M5847" s="10">
        <v>0.296632885932922</v>
      </c>
      <c r="N5847" s="10">
        <v>2.11703419685364</v>
      </c>
      <c r="O5847" s="10">
        <v>0.566343545913696</v>
      </c>
    </row>
    <row r="5848" spans="1:15">
      <c r="A5848" s="8">
        <v>2014</v>
      </c>
      <c r="B5848" s="8" t="s">
        <v>861</v>
      </c>
      <c r="C5848" s="8">
        <v>511600</v>
      </c>
      <c r="D5848" s="8" t="s">
        <v>27</v>
      </c>
      <c r="E5848" s="8" t="s">
        <v>822</v>
      </c>
      <c r="F5848" s="9">
        <v>919.61</v>
      </c>
      <c r="G5848" s="9">
        <v>153.279998779297</v>
      </c>
      <c r="H5848" s="9">
        <v>482.160003662109</v>
      </c>
      <c r="I5848" s="9">
        <v>284.170013427734</v>
      </c>
      <c r="J5848" s="10">
        <v>0.166679352521896</v>
      </c>
      <c r="K5848" s="10">
        <v>0.52430921792984</v>
      </c>
      <c r="L5848" s="10">
        <v>0.309011429548264</v>
      </c>
      <c r="M5848" s="10">
        <v>0.309011429548264</v>
      </c>
      <c r="N5848" s="10">
        <v>2.14233207702637</v>
      </c>
      <c r="O5848" s="10">
        <v>0.58936870098114</v>
      </c>
    </row>
    <row r="5849" spans="1:15">
      <c r="A5849" s="8">
        <v>2015</v>
      </c>
      <c r="B5849" s="8" t="s">
        <v>861</v>
      </c>
      <c r="C5849" s="8">
        <v>511600</v>
      </c>
      <c r="D5849" s="8" t="s">
        <v>27</v>
      </c>
      <c r="E5849" s="8" t="s">
        <v>822</v>
      </c>
      <c r="F5849" s="9">
        <v>1005.61</v>
      </c>
      <c r="G5849" s="9">
        <v>163.309997558594</v>
      </c>
      <c r="H5849" s="9">
        <v>520.190002441406</v>
      </c>
      <c r="I5849" s="9">
        <v>322.109985351563</v>
      </c>
      <c r="J5849" s="10">
        <v>0.162398934364319</v>
      </c>
      <c r="K5849" s="10">
        <v>0.517288029193878</v>
      </c>
      <c r="L5849" s="10">
        <v>0.320313036441803</v>
      </c>
      <c r="M5849" s="10">
        <v>0.320313036441803</v>
      </c>
      <c r="N5849" s="10">
        <v>2.15791416168213</v>
      </c>
      <c r="O5849" s="10">
        <v>0.619216024875641</v>
      </c>
    </row>
    <row r="5850" spans="1:15">
      <c r="A5850" s="8">
        <v>2016</v>
      </c>
      <c r="B5850" s="8" t="s">
        <v>861</v>
      </c>
      <c r="C5850" s="8">
        <v>511600</v>
      </c>
      <c r="D5850" s="8" t="s">
        <v>27</v>
      </c>
      <c r="E5850" s="8" t="s">
        <v>822</v>
      </c>
      <c r="F5850" s="9">
        <v>1078.62</v>
      </c>
      <c r="G5850" s="9">
        <v>170.229995727539</v>
      </c>
      <c r="H5850" s="9">
        <v>557.010009765625</v>
      </c>
      <c r="I5850" s="9">
        <v>351.380004882813</v>
      </c>
      <c r="J5850" s="10">
        <v>0.157822027802467</v>
      </c>
      <c r="K5850" s="10">
        <v>0.516409873962402</v>
      </c>
      <c r="L5850" s="10">
        <v>0.325768113136292</v>
      </c>
      <c r="M5850" s="10">
        <v>0.325768113136292</v>
      </c>
      <c r="N5850" s="10">
        <v>2.16794610023499</v>
      </c>
      <c r="O5850" s="10">
        <v>0.630832493305206</v>
      </c>
    </row>
    <row r="5851" spans="1:15">
      <c r="A5851" s="8">
        <v>2017</v>
      </c>
      <c r="B5851" s="8" t="s">
        <v>861</v>
      </c>
      <c r="C5851" s="8">
        <v>511600</v>
      </c>
      <c r="D5851" s="8" t="s">
        <v>27</v>
      </c>
      <c r="E5851" s="8" t="s">
        <v>822</v>
      </c>
      <c r="F5851" s="9">
        <v>1173.79</v>
      </c>
      <c r="G5851" s="9">
        <v>169.809997558594</v>
      </c>
      <c r="H5851" s="9">
        <v>546.049987792969</v>
      </c>
      <c r="I5851" s="9">
        <v>457.929992675781</v>
      </c>
      <c r="J5851" s="10">
        <v>0.144668117165565</v>
      </c>
      <c r="K5851" s="10">
        <v>0.465202450752258</v>
      </c>
      <c r="L5851" s="10">
        <v>0.390129417181015</v>
      </c>
      <c r="M5851" s="10">
        <v>0.390129417181015</v>
      </c>
      <c r="N5851" s="10">
        <v>2.24546122550964</v>
      </c>
      <c r="O5851" s="10">
        <v>0.838622868061066</v>
      </c>
    </row>
    <row r="5852" spans="1:15">
      <c r="A5852" s="8">
        <v>2018</v>
      </c>
      <c r="B5852" s="8" t="s">
        <v>861</v>
      </c>
      <c r="C5852" s="8">
        <v>511600</v>
      </c>
      <c r="D5852" s="8" t="s">
        <v>27</v>
      </c>
      <c r="E5852" s="8" t="s">
        <v>822</v>
      </c>
      <c r="F5852" s="9">
        <v>1250.24</v>
      </c>
      <c r="G5852" s="9">
        <v>173.520004272461</v>
      </c>
      <c r="H5852" s="9">
        <v>575.22998046875</v>
      </c>
      <c r="I5852" s="9">
        <v>501.489990234375</v>
      </c>
      <c r="J5852" s="10">
        <v>0.138789355754852</v>
      </c>
      <c r="K5852" s="10">
        <v>0.460095643997192</v>
      </c>
      <c r="L5852" s="10">
        <v>0.401114970445633</v>
      </c>
      <c r="M5852" s="10">
        <v>0.401114970445633</v>
      </c>
      <c r="N5852" s="10">
        <v>2.26232552528381</v>
      </c>
      <c r="O5852" s="10">
        <v>0.871807813644409</v>
      </c>
    </row>
    <row r="5853" spans="1:15">
      <c r="A5853" s="8">
        <v>2019</v>
      </c>
      <c r="B5853" s="8" t="s">
        <v>861</v>
      </c>
      <c r="C5853" s="8">
        <v>511600</v>
      </c>
      <c r="D5853" s="8" t="s">
        <v>27</v>
      </c>
      <c r="E5853" s="8" t="s">
        <v>822</v>
      </c>
      <c r="F5853" s="9">
        <v>1250.44</v>
      </c>
      <c r="G5853" s="9">
        <v>204.320007324219</v>
      </c>
      <c r="H5853" s="9">
        <v>410.980010986328</v>
      </c>
      <c r="I5853" s="9">
        <v>635.140014648438</v>
      </c>
      <c r="J5853" s="10">
        <v>0.163398489356041</v>
      </c>
      <c r="K5853" s="10">
        <v>0.32866832613945</v>
      </c>
      <c r="L5853" s="10">
        <v>0.50793319940567</v>
      </c>
      <c r="M5853" s="10">
        <v>0.50793319940567</v>
      </c>
      <c r="N5853" s="10">
        <v>2.34453463554382</v>
      </c>
      <c r="O5853" s="10">
        <v>1.54542803764343</v>
      </c>
    </row>
    <row r="5854" spans="1:15">
      <c r="A5854" s="8">
        <v>2020</v>
      </c>
      <c r="B5854" s="8" t="s">
        <v>861</v>
      </c>
      <c r="C5854" s="8">
        <v>511600</v>
      </c>
      <c r="D5854" s="8" t="s">
        <v>27</v>
      </c>
      <c r="E5854" s="8" t="s">
        <v>822</v>
      </c>
      <c r="F5854" s="9">
        <v>1301.57</v>
      </c>
      <c r="G5854" s="9">
        <v>235.25</v>
      </c>
      <c r="H5854" s="9">
        <v>417.130004882813</v>
      </c>
      <c r="I5854" s="9">
        <v>649.190002441406</v>
      </c>
      <c r="J5854" s="10">
        <v>0.180743262171745</v>
      </c>
      <c r="K5854" s="10">
        <v>0.320482194423676</v>
      </c>
      <c r="L5854" s="10">
        <v>0.49877455830574</v>
      </c>
      <c r="M5854" s="10">
        <v>0.49877455830574</v>
      </c>
      <c r="N5854" s="10">
        <v>2.31803131103516</v>
      </c>
      <c r="O5854" s="10">
        <v>1.55632531642914</v>
      </c>
    </row>
    <row r="5855" spans="1:15">
      <c r="A5855" s="8">
        <v>2021</v>
      </c>
      <c r="B5855" s="8" t="s">
        <v>861</v>
      </c>
      <c r="C5855" s="8">
        <v>511600</v>
      </c>
      <c r="D5855" s="8" t="s">
        <v>27</v>
      </c>
      <c r="E5855" s="8" t="s">
        <v>822</v>
      </c>
      <c r="F5855" s="9">
        <v>1418</v>
      </c>
      <c r="G5855" s="9">
        <v>243.51</v>
      </c>
      <c r="H5855" s="9">
        <v>472.19</v>
      </c>
      <c r="I5855" s="9">
        <v>702.12</v>
      </c>
      <c r="J5855" s="10">
        <v>0.17172778561354</v>
      </c>
      <c r="K5855" s="10">
        <v>0.332997179125529</v>
      </c>
      <c r="L5855" s="10">
        <v>0.495148095909732</v>
      </c>
      <c r="M5855" s="10">
        <v>0.495148095909732</v>
      </c>
      <c r="N5855" s="10">
        <v>2.32316643159379</v>
      </c>
      <c r="O5855" s="10">
        <v>1.48694381498973</v>
      </c>
    </row>
    <row r="5856" spans="1:15">
      <c r="A5856" s="8">
        <v>2022</v>
      </c>
      <c r="B5856" s="8" t="s">
        <v>861</v>
      </c>
      <c r="C5856" s="8">
        <v>511600</v>
      </c>
      <c r="D5856" s="8" t="s">
        <v>27</v>
      </c>
      <c r="E5856" s="8" t="s">
        <v>822</v>
      </c>
      <c r="F5856" s="9">
        <v>1425</v>
      </c>
      <c r="G5856" s="9">
        <v>247.2</v>
      </c>
      <c r="H5856" s="9">
        <v>444.2</v>
      </c>
      <c r="I5856" s="9">
        <v>733.6</v>
      </c>
      <c r="J5856" s="10">
        <v>0.173473684210526</v>
      </c>
      <c r="K5856" s="10">
        <v>0.311719298245614</v>
      </c>
      <c r="L5856" s="10">
        <v>0.51480701754386</v>
      </c>
      <c r="M5856" s="10">
        <v>0.51480701754386</v>
      </c>
      <c r="N5856" s="10">
        <v>2.34133333333333</v>
      </c>
      <c r="O5856" s="10">
        <v>1.65150832958127</v>
      </c>
    </row>
    <row r="5857" spans="1:15">
      <c r="A5857" s="1">
        <v>2023</v>
      </c>
      <c r="B5857" s="1" t="s">
        <v>861</v>
      </c>
      <c r="C5857" s="1">
        <v>511600</v>
      </c>
      <c r="D5857" s="1" t="s">
        <v>27</v>
      </c>
      <c r="E5857" s="1" t="s">
        <v>822</v>
      </c>
      <c r="F5857" s="14" t="s">
        <v>862</v>
      </c>
      <c r="G5857" s="14">
        <v>247.8</v>
      </c>
      <c r="H5857" s="14" t="s">
        <v>863</v>
      </c>
      <c r="I5857" s="14">
        <v>804.6</v>
      </c>
      <c r="J5857" s="18">
        <f>G5857/F5857</f>
        <v>0.163834710743802</v>
      </c>
      <c r="K5857" s="18">
        <f>H5857/F5857</f>
        <v>0.304198347107438</v>
      </c>
      <c r="L5857" s="18">
        <f>I5857/F5857</f>
        <v>0.53196694214876</v>
      </c>
      <c r="M5857" s="18">
        <f>I5857/F5857</f>
        <v>0.53196694214876</v>
      </c>
      <c r="N5857" s="18">
        <f>J5857*1+K5857*2+L5857*3</f>
        <v>2.36813223140496</v>
      </c>
      <c r="O5857" s="18">
        <f>I5857/H5857</f>
        <v>1.74875027168007</v>
      </c>
    </row>
    <row r="5858" spans="1:15">
      <c r="A5858" s="8">
        <v>2000</v>
      </c>
      <c r="B5858" s="8" t="s">
        <v>864</v>
      </c>
      <c r="C5858" s="8">
        <v>511700</v>
      </c>
      <c r="D5858" s="8" t="s">
        <v>27</v>
      </c>
      <c r="E5858" s="8" t="s">
        <v>822</v>
      </c>
      <c r="F5858" s="9">
        <v>187.84</v>
      </c>
      <c r="G5858" s="9">
        <v>73.1399993896484</v>
      </c>
      <c r="H5858" s="9">
        <v>67.620002746582</v>
      </c>
      <c r="I5858" s="9">
        <v>47.0800018310547</v>
      </c>
      <c r="J5858" s="10">
        <v>0.389373928308487</v>
      </c>
      <c r="K5858" s="10">
        <v>0.35998722910881</v>
      </c>
      <c r="L5858" s="10">
        <v>0.250638842582703</v>
      </c>
      <c r="M5858" s="10">
        <v>0.250638842582703</v>
      </c>
      <c r="N5858" s="10">
        <v>1.86126494407654</v>
      </c>
      <c r="O5858" s="10">
        <v>0.696243703365326</v>
      </c>
    </row>
    <row r="5859" spans="1:15">
      <c r="A5859" s="8">
        <v>2001</v>
      </c>
      <c r="B5859" s="8" t="s">
        <v>864</v>
      </c>
      <c r="C5859" s="8">
        <v>511700</v>
      </c>
      <c r="D5859" s="8" t="s">
        <v>27</v>
      </c>
      <c r="E5859" s="8" t="s">
        <v>822</v>
      </c>
      <c r="F5859" s="9">
        <v>205.4</v>
      </c>
      <c r="G5859" s="9">
        <v>75.379997253418</v>
      </c>
      <c r="H5859" s="9">
        <v>74.1999969482422</v>
      </c>
      <c r="I5859" s="9">
        <v>55.8199996948242</v>
      </c>
      <c r="J5859" s="10">
        <v>0.366991221904755</v>
      </c>
      <c r="K5859" s="10">
        <v>0.361246347427368</v>
      </c>
      <c r="L5859" s="10">
        <v>0.271762400865555</v>
      </c>
      <c r="M5859" s="10">
        <v>0.271762400865555</v>
      </c>
      <c r="N5859" s="10">
        <v>1.90477108955383</v>
      </c>
      <c r="O5859" s="10">
        <v>0.752291142940521</v>
      </c>
    </row>
    <row r="5860" spans="1:15">
      <c r="A5860" s="8">
        <v>2002</v>
      </c>
      <c r="B5860" s="8" t="s">
        <v>864</v>
      </c>
      <c r="C5860" s="8">
        <v>511700</v>
      </c>
      <c r="D5860" s="8" t="s">
        <v>27</v>
      </c>
      <c r="E5860" s="8" t="s">
        <v>822</v>
      </c>
      <c r="F5860" s="9">
        <v>225.04</v>
      </c>
      <c r="G5860" s="9">
        <v>79</v>
      </c>
      <c r="H5860" s="9">
        <v>83.5400009155273</v>
      </c>
      <c r="I5860" s="9">
        <v>62.5</v>
      </c>
      <c r="J5860" s="10">
        <v>0.351048707962036</v>
      </c>
      <c r="K5860" s="10">
        <v>0.371222883462906</v>
      </c>
      <c r="L5860" s="10">
        <v>0.277728408575058</v>
      </c>
      <c r="M5860" s="10">
        <v>0.277728408575058</v>
      </c>
      <c r="N5860" s="10">
        <v>1.92667973041534</v>
      </c>
      <c r="O5860" s="10">
        <v>0.748144567012787</v>
      </c>
    </row>
    <row r="5861" spans="1:15">
      <c r="A5861" s="8">
        <v>2003</v>
      </c>
      <c r="B5861" s="8" t="s">
        <v>864</v>
      </c>
      <c r="C5861" s="8">
        <v>511700</v>
      </c>
      <c r="D5861" s="8" t="s">
        <v>27</v>
      </c>
      <c r="E5861" s="8" t="s">
        <v>822</v>
      </c>
      <c r="F5861" s="9">
        <v>255.14</v>
      </c>
      <c r="G5861" s="9">
        <v>85.9000015258789</v>
      </c>
      <c r="H5861" s="9">
        <v>87.870002746582</v>
      </c>
      <c r="I5861" s="9">
        <v>81.370002746582</v>
      </c>
      <c r="J5861" s="10">
        <v>0.3366779088974</v>
      </c>
      <c r="K5861" s="10">
        <v>0.344399154186249</v>
      </c>
      <c r="L5861" s="10">
        <v>0.318922966718674</v>
      </c>
      <c r="M5861" s="10">
        <v>0.318922966718674</v>
      </c>
      <c r="N5861" s="10">
        <v>1.9822450876236</v>
      </c>
      <c r="O5861" s="10">
        <v>0.926027059555054</v>
      </c>
    </row>
    <row r="5862" spans="1:15">
      <c r="A5862" s="8">
        <v>2004</v>
      </c>
      <c r="B5862" s="8" t="s">
        <v>864</v>
      </c>
      <c r="C5862" s="8">
        <v>511700</v>
      </c>
      <c r="D5862" s="8" t="s">
        <v>27</v>
      </c>
      <c r="E5862" s="8" t="s">
        <v>822</v>
      </c>
      <c r="F5862" s="9">
        <v>321.86</v>
      </c>
      <c r="G5862" s="9">
        <v>112.099998474121</v>
      </c>
      <c r="H5862" s="9">
        <v>111.150001525879</v>
      </c>
      <c r="I5862" s="9">
        <v>98.620002746582</v>
      </c>
      <c r="J5862" s="10">
        <v>0.348288059234619</v>
      </c>
      <c r="K5862" s="10">
        <v>0.345336496829987</v>
      </c>
      <c r="L5862" s="10">
        <v>0.306406527757645</v>
      </c>
      <c r="M5862" s="10">
        <v>0.306406527757645</v>
      </c>
      <c r="N5862" s="10">
        <v>1.95818066596985</v>
      </c>
      <c r="O5862" s="10">
        <v>0.887269496917725</v>
      </c>
    </row>
    <row r="5863" spans="1:15">
      <c r="A5863" s="8">
        <v>2005</v>
      </c>
      <c r="B5863" s="8" t="s">
        <v>864</v>
      </c>
      <c r="C5863" s="8">
        <v>511700</v>
      </c>
      <c r="D5863" s="8" t="s">
        <v>27</v>
      </c>
      <c r="E5863" s="8" t="s">
        <v>822</v>
      </c>
      <c r="F5863" s="9">
        <v>342.56</v>
      </c>
      <c r="G5863" s="9">
        <v>116.699996948242</v>
      </c>
      <c r="H5863" s="9">
        <v>115.680000305176</v>
      </c>
      <c r="I5863" s="9">
        <v>110.180000305176</v>
      </c>
      <c r="J5863" s="10">
        <v>0.340670228004456</v>
      </c>
      <c r="K5863" s="10">
        <v>0.337692677974701</v>
      </c>
      <c r="L5863" s="10">
        <v>0.321637094020844</v>
      </c>
      <c r="M5863" s="10">
        <v>0.321637094020844</v>
      </c>
      <c r="N5863" s="10">
        <v>1.98096680641174</v>
      </c>
      <c r="O5863" s="10">
        <v>0.952455043792725</v>
      </c>
    </row>
    <row r="5864" spans="1:15">
      <c r="A5864" s="8">
        <v>2006</v>
      </c>
      <c r="B5864" s="8" t="s">
        <v>864</v>
      </c>
      <c r="C5864" s="8">
        <v>511700</v>
      </c>
      <c r="D5864" s="8" t="s">
        <v>27</v>
      </c>
      <c r="E5864" s="8" t="s">
        <v>822</v>
      </c>
      <c r="F5864" s="9">
        <v>400.4</v>
      </c>
      <c r="G5864" s="9">
        <v>125.779998779297</v>
      </c>
      <c r="H5864" s="9">
        <v>149.639999389648</v>
      </c>
      <c r="I5864" s="9">
        <v>124.970001220703</v>
      </c>
      <c r="J5864" s="10">
        <v>0.314135849475861</v>
      </c>
      <c r="K5864" s="10">
        <v>0.373726278543472</v>
      </c>
      <c r="L5864" s="10">
        <v>0.312112897634506</v>
      </c>
      <c r="M5864" s="10">
        <v>0.312112897634506</v>
      </c>
      <c r="N5864" s="10">
        <v>1.997927069664</v>
      </c>
      <c r="O5864" s="10">
        <v>0.835137665271759</v>
      </c>
    </row>
    <row r="5865" spans="1:15">
      <c r="A5865" s="8">
        <v>2007</v>
      </c>
      <c r="B5865" s="8" t="s">
        <v>864</v>
      </c>
      <c r="C5865" s="8">
        <v>511700</v>
      </c>
      <c r="D5865" s="8" t="s">
        <v>27</v>
      </c>
      <c r="E5865" s="8" t="s">
        <v>822</v>
      </c>
      <c r="F5865" s="9">
        <v>510.41</v>
      </c>
      <c r="G5865" s="9">
        <v>163.490005493164</v>
      </c>
      <c r="H5865" s="9">
        <v>199.699996948242</v>
      </c>
      <c r="I5865" s="9">
        <v>147.220001220703</v>
      </c>
      <c r="J5865" s="10">
        <v>0.32031112909317</v>
      </c>
      <c r="K5865" s="10">
        <v>0.391254097223282</v>
      </c>
      <c r="L5865" s="10">
        <v>0.28843480348587</v>
      </c>
      <c r="M5865" s="10">
        <v>0.28843480348587</v>
      </c>
      <c r="N5865" s="10">
        <v>1.9681236743927</v>
      </c>
      <c r="O5865" s="10">
        <v>0.737205803394318</v>
      </c>
    </row>
    <row r="5866" spans="1:15">
      <c r="A5866" s="8">
        <v>2008</v>
      </c>
      <c r="B5866" s="8" t="s">
        <v>864</v>
      </c>
      <c r="C5866" s="8">
        <v>511700</v>
      </c>
      <c r="D5866" s="8" t="s">
        <v>27</v>
      </c>
      <c r="E5866" s="8" t="s">
        <v>822</v>
      </c>
      <c r="F5866" s="9">
        <v>603.99</v>
      </c>
      <c r="G5866" s="9">
        <v>185.009994506836</v>
      </c>
      <c r="H5866" s="9">
        <v>245.720001220703</v>
      </c>
      <c r="I5866" s="9">
        <v>173.259994506836</v>
      </c>
      <c r="J5866" s="10">
        <v>0.306313008069992</v>
      </c>
      <c r="K5866" s="10">
        <v>0.406827926635742</v>
      </c>
      <c r="L5866" s="10">
        <v>0.286859035491943</v>
      </c>
      <c r="M5866" s="10">
        <v>0.286859035491943</v>
      </c>
      <c r="N5866" s="10">
        <v>1.98054599761963</v>
      </c>
      <c r="O5866" s="10">
        <v>0.705111503601074</v>
      </c>
    </row>
    <row r="5867" spans="1:15">
      <c r="A5867" s="8">
        <v>2009</v>
      </c>
      <c r="B5867" s="8" t="s">
        <v>864</v>
      </c>
      <c r="C5867" s="8">
        <v>511700</v>
      </c>
      <c r="D5867" s="8" t="s">
        <v>27</v>
      </c>
      <c r="E5867" s="8" t="s">
        <v>822</v>
      </c>
      <c r="F5867" s="9">
        <v>682.73</v>
      </c>
      <c r="G5867" s="9">
        <v>178.139999389648</v>
      </c>
      <c r="H5867" s="9">
        <v>309.029998779297</v>
      </c>
      <c r="I5867" s="9">
        <v>195.559997558594</v>
      </c>
      <c r="J5867" s="10">
        <v>0.260923057794571</v>
      </c>
      <c r="K5867" s="10">
        <v>0.452638655900955</v>
      </c>
      <c r="L5867" s="10">
        <v>0.286438256502151</v>
      </c>
      <c r="M5867" s="10">
        <v>0.286438256502151</v>
      </c>
      <c r="N5867" s="10">
        <v>2.02551507949829</v>
      </c>
      <c r="O5867" s="10">
        <v>0.632818818092346</v>
      </c>
    </row>
    <row r="5868" spans="1:15">
      <c r="A5868" s="8">
        <v>2010</v>
      </c>
      <c r="B5868" s="8" t="s">
        <v>864</v>
      </c>
      <c r="C5868" s="8">
        <v>511700</v>
      </c>
      <c r="D5868" s="8" t="s">
        <v>27</v>
      </c>
      <c r="E5868" s="8" t="s">
        <v>822</v>
      </c>
      <c r="F5868" s="9">
        <v>819.2</v>
      </c>
      <c r="G5868" s="9">
        <v>194.990005493164</v>
      </c>
      <c r="H5868" s="9">
        <v>409.589996337891</v>
      </c>
      <c r="I5868" s="9">
        <v>214.619995117187</v>
      </c>
      <c r="J5868" s="10">
        <v>0.238024905323982</v>
      </c>
      <c r="K5868" s="10">
        <v>0.499987781047821</v>
      </c>
      <c r="L5868" s="10">
        <v>0.261987298727036</v>
      </c>
      <c r="M5868" s="10">
        <v>0.261987298727036</v>
      </c>
      <c r="N5868" s="10">
        <v>2.0239622592926</v>
      </c>
      <c r="O5868" s="10">
        <v>0.523987412452698</v>
      </c>
    </row>
    <row r="5869" spans="1:15">
      <c r="A5869" s="8">
        <v>2011</v>
      </c>
      <c r="B5869" s="8" t="s">
        <v>864</v>
      </c>
      <c r="C5869" s="8">
        <v>511700</v>
      </c>
      <c r="D5869" s="8" t="s">
        <v>27</v>
      </c>
      <c r="E5869" s="8" t="s">
        <v>822</v>
      </c>
      <c r="F5869" s="9">
        <v>1011.83</v>
      </c>
      <c r="G5869" s="9">
        <v>232.729995727539</v>
      </c>
      <c r="H5869" s="9">
        <v>532.349975585938</v>
      </c>
      <c r="I5869" s="9">
        <v>246.75</v>
      </c>
      <c r="J5869" s="10">
        <v>0.230008989572525</v>
      </c>
      <c r="K5869" s="10">
        <v>0.526125907897949</v>
      </c>
      <c r="L5869" s="10">
        <v>0.243865072727203</v>
      </c>
      <c r="M5869" s="10">
        <v>0.243865072727203</v>
      </c>
      <c r="N5869" s="10">
        <v>2.01385593414307</v>
      </c>
      <c r="O5869" s="10">
        <v>0.463510870933533</v>
      </c>
    </row>
    <row r="5870" spans="1:15">
      <c r="A5870" s="8">
        <v>2012</v>
      </c>
      <c r="B5870" s="8" t="s">
        <v>864</v>
      </c>
      <c r="C5870" s="8">
        <v>511700</v>
      </c>
      <c r="D5870" s="8" t="s">
        <v>27</v>
      </c>
      <c r="E5870" s="8" t="s">
        <v>822</v>
      </c>
      <c r="F5870" s="9">
        <v>1135.46</v>
      </c>
      <c r="G5870" s="9">
        <v>248.949996948242</v>
      </c>
      <c r="H5870" s="9">
        <v>605.22998046875</v>
      </c>
      <c r="I5870" s="9">
        <v>281.279998779297</v>
      </c>
      <c r="J5870" s="10">
        <v>0.219250351190567</v>
      </c>
      <c r="K5870" s="10">
        <v>0.533026218414307</v>
      </c>
      <c r="L5870" s="10">
        <v>0.247723385691643</v>
      </c>
      <c r="M5870" s="10">
        <v>0.247723385691643</v>
      </c>
      <c r="N5870" s="10">
        <v>2.02847290039062</v>
      </c>
      <c r="O5870" s="10">
        <v>0.464748948812485</v>
      </c>
    </row>
    <row r="5871" spans="1:15">
      <c r="A5871" s="8">
        <v>2013</v>
      </c>
      <c r="B5871" s="8" t="s">
        <v>864</v>
      </c>
      <c r="C5871" s="8">
        <v>511700</v>
      </c>
      <c r="D5871" s="8" t="s">
        <v>27</v>
      </c>
      <c r="E5871" s="8" t="s">
        <v>822</v>
      </c>
      <c r="F5871" s="9">
        <v>1245.41</v>
      </c>
      <c r="G5871" s="9">
        <v>266.480010986328</v>
      </c>
      <c r="H5871" s="9">
        <v>661.869995117188</v>
      </c>
      <c r="I5871" s="9">
        <v>317.059997558594</v>
      </c>
      <c r="J5871" s="10">
        <v>0.213969707489014</v>
      </c>
      <c r="K5871" s="10">
        <v>0.531447470188141</v>
      </c>
      <c r="L5871" s="10">
        <v>0.254582822322845</v>
      </c>
      <c r="M5871" s="10">
        <v>0.254582822322845</v>
      </c>
      <c r="N5871" s="10">
        <v>2.04061317443848</v>
      </c>
      <c r="O5871" s="10">
        <v>0.479036659002304</v>
      </c>
    </row>
    <row r="5872" spans="1:15">
      <c r="A5872" s="8">
        <v>2014</v>
      </c>
      <c r="B5872" s="8" t="s">
        <v>864</v>
      </c>
      <c r="C5872" s="8">
        <v>511700</v>
      </c>
      <c r="D5872" s="8" t="s">
        <v>27</v>
      </c>
      <c r="E5872" s="8" t="s">
        <v>822</v>
      </c>
      <c r="F5872" s="9">
        <v>1347.83</v>
      </c>
      <c r="G5872" s="9">
        <v>277.470001220703</v>
      </c>
      <c r="H5872" s="9">
        <v>705.580017089844</v>
      </c>
      <c r="I5872" s="9">
        <v>364.779998779297</v>
      </c>
      <c r="J5872" s="10">
        <v>0.205864235758781</v>
      </c>
      <c r="K5872" s="10">
        <v>0.523493349552155</v>
      </c>
      <c r="L5872" s="10">
        <v>0.270642429590225</v>
      </c>
      <c r="M5872" s="10">
        <v>0.270642429590225</v>
      </c>
      <c r="N5872" s="10">
        <v>2.06477832794189</v>
      </c>
      <c r="O5872" s="10">
        <v>0.51699310541153</v>
      </c>
    </row>
    <row r="5873" spans="1:15">
      <c r="A5873" s="8">
        <v>2015</v>
      </c>
      <c r="B5873" s="8" t="s">
        <v>864</v>
      </c>
      <c r="C5873" s="8">
        <v>511700</v>
      </c>
      <c r="D5873" s="8" t="s">
        <v>27</v>
      </c>
      <c r="E5873" s="8" t="s">
        <v>822</v>
      </c>
      <c r="F5873" s="9">
        <v>1350.76</v>
      </c>
      <c r="G5873" s="9">
        <v>290.820007324219</v>
      </c>
      <c r="H5873" s="9">
        <v>657.52001953125</v>
      </c>
      <c r="I5873" s="9">
        <v>402.420013427734</v>
      </c>
      <c r="J5873" s="10">
        <v>0.215301021933556</v>
      </c>
      <c r="K5873" s="10">
        <v>0.48677784204483</v>
      </c>
      <c r="L5873" s="10">
        <v>0.297921180725098</v>
      </c>
      <c r="M5873" s="10">
        <v>0.297921180725098</v>
      </c>
      <c r="N5873" s="10">
        <v>2.08262014389038</v>
      </c>
      <c r="O5873" s="10">
        <v>0.612026989459991</v>
      </c>
    </row>
    <row r="5874" spans="1:15">
      <c r="A5874" s="8">
        <v>2016</v>
      </c>
      <c r="B5874" s="8" t="s">
        <v>864</v>
      </c>
      <c r="C5874" s="8">
        <v>511700</v>
      </c>
      <c r="D5874" s="8" t="s">
        <v>27</v>
      </c>
      <c r="E5874" s="8" t="s">
        <v>822</v>
      </c>
      <c r="F5874" s="9">
        <v>1447.08</v>
      </c>
      <c r="G5874" s="9">
        <v>310.019989013672</v>
      </c>
      <c r="H5874" s="9">
        <v>601.200012207031</v>
      </c>
      <c r="I5874" s="9">
        <v>535.859985351563</v>
      </c>
      <c r="J5874" s="10">
        <v>0.214238315820694</v>
      </c>
      <c r="K5874" s="10">
        <v>0.415457338094711</v>
      </c>
      <c r="L5874" s="10">
        <v>0.370304316282272</v>
      </c>
      <c r="M5874" s="10">
        <v>0.370304316282272</v>
      </c>
      <c r="N5874" s="10">
        <v>2.15606594085693</v>
      </c>
      <c r="O5874" s="10">
        <v>0.891317307949066</v>
      </c>
    </row>
    <row r="5875" spans="1:15">
      <c r="A5875" s="8">
        <v>2017</v>
      </c>
      <c r="B5875" s="8" t="s">
        <v>864</v>
      </c>
      <c r="C5875" s="8">
        <v>511700</v>
      </c>
      <c r="D5875" s="8" t="s">
        <v>27</v>
      </c>
      <c r="E5875" s="8" t="s">
        <v>822</v>
      </c>
      <c r="F5875" s="9">
        <v>1583.94</v>
      </c>
      <c r="G5875" s="9">
        <v>322.130004882813</v>
      </c>
      <c r="H5875" s="9">
        <v>558.119995117188</v>
      </c>
      <c r="I5875" s="9">
        <v>703.690002441406</v>
      </c>
      <c r="J5875" s="10">
        <v>0.203372612595558</v>
      </c>
      <c r="K5875" s="10">
        <v>0.35236182808876</v>
      </c>
      <c r="L5875" s="10">
        <v>0.444265574216843</v>
      </c>
      <c r="M5875" s="10">
        <v>0.444265574216843</v>
      </c>
      <c r="N5875" s="10">
        <v>2.24089288711548</v>
      </c>
      <c r="O5875" s="10">
        <v>1.260822057724</v>
      </c>
    </row>
    <row r="5876" spans="1:15">
      <c r="A5876" s="8">
        <v>2018</v>
      </c>
      <c r="B5876" s="8" t="s">
        <v>864</v>
      </c>
      <c r="C5876" s="8">
        <v>511700</v>
      </c>
      <c r="D5876" s="8" t="s">
        <v>27</v>
      </c>
      <c r="E5876" s="8" t="s">
        <v>822</v>
      </c>
      <c r="F5876" s="9">
        <v>1690.17</v>
      </c>
      <c r="G5876" s="9">
        <v>326.239990234375</v>
      </c>
      <c r="H5876" s="9">
        <v>603.909973144531</v>
      </c>
      <c r="I5876" s="9">
        <v>760.02001953125</v>
      </c>
      <c r="J5876" s="10">
        <v>0.19302199780941</v>
      </c>
      <c r="K5876" s="10">
        <v>0.357307225465775</v>
      </c>
      <c r="L5876" s="10">
        <v>0.449670761823654</v>
      </c>
      <c r="M5876" s="10">
        <v>0.449670761823654</v>
      </c>
      <c r="N5876" s="10">
        <v>2.25664877891541</v>
      </c>
      <c r="O5876" s="10">
        <v>1.25849890708923</v>
      </c>
    </row>
    <row r="5877" spans="1:15">
      <c r="A5877" s="8">
        <v>2019</v>
      </c>
      <c r="B5877" s="8" t="s">
        <v>864</v>
      </c>
      <c r="C5877" s="8">
        <v>511700</v>
      </c>
      <c r="D5877" s="8" t="s">
        <v>27</v>
      </c>
      <c r="E5877" s="8" t="s">
        <v>822</v>
      </c>
      <c r="F5877" s="9">
        <v>2041.49</v>
      </c>
      <c r="G5877" s="9">
        <v>344.829986572266</v>
      </c>
      <c r="H5877" s="9">
        <v>706.27001953125</v>
      </c>
      <c r="I5877" s="9">
        <v>990.390014648438</v>
      </c>
      <c r="J5877" s="10">
        <v>0.168910935521126</v>
      </c>
      <c r="K5877" s="10">
        <v>0.345958113670349</v>
      </c>
      <c r="L5877" s="10">
        <v>0.485130965709686</v>
      </c>
      <c r="M5877" s="10">
        <v>0.485130965709686</v>
      </c>
      <c r="N5877" s="10">
        <v>2.31622004508972</v>
      </c>
      <c r="O5877" s="10">
        <v>1.40228235721588</v>
      </c>
    </row>
    <row r="5878" spans="1:15">
      <c r="A5878" s="8">
        <v>2020</v>
      </c>
      <c r="B5878" s="8" t="s">
        <v>864</v>
      </c>
      <c r="C5878" s="8">
        <v>511700</v>
      </c>
      <c r="D5878" s="8" t="s">
        <v>27</v>
      </c>
      <c r="E5878" s="8" t="s">
        <v>822</v>
      </c>
      <c r="F5878" s="9">
        <v>2117.8</v>
      </c>
      <c r="G5878" s="9">
        <v>393.570007324219</v>
      </c>
      <c r="H5878" s="9">
        <v>720.299987792969</v>
      </c>
      <c r="I5878" s="9">
        <v>1003.92999267578</v>
      </c>
      <c r="J5878" s="10">
        <v>0.185839086771011</v>
      </c>
      <c r="K5878" s="10">
        <v>0.34011709690094</v>
      </c>
      <c r="L5878" s="10">
        <v>0.474043816328049</v>
      </c>
      <c r="M5878" s="10">
        <v>0.474043816328049</v>
      </c>
      <c r="N5878" s="10">
        <v>2.28820466995239</v>
      </c>
      <c r="O5878" s="10">
        <v>1.39376652240753</v>
      </c>
    </row>
    <row r="5879" spans="1:15">
      <c r="A5879" s="8">
        <v>2021</v>
      </c>
      <c r="B5879" s="8" t="s">
        <v>864</v>
      </c>
      <c r="C5879" s="8">
        <v>511700</v>
      </c>
      <c r="D5879" s="8" t="s">
        <v>27</v>
      </c>
      <c r="E5879" s="8" t="s">
        <v>822</v>
      </c>
      <c r="F5879" s="9">
        <v>2352</v>
      </c>
      <c r="G5879" s="9">
        <v>411.6</v>
      </c>
      <c r="H5879" s="9">
        <v>834.97</v>
      </c>
      <c r="I5879" s="9">
        <v>1105.1</v>
      </c>
      <c r="J5879" s="10">
        <v>0.175</v>
      </c>
      <c r="K5879" s="10">
        <v>0.35500425170068</v>
      </c>
      <c r="L5879" s="10">
        <v>0.469855442176871</v>
      </c>
      <c r="M5879" s="10">
        <v>0.469855442176871</v>
      </c>
      <c r="N5879" s="10">
        <v>2.29457482993197</v>
      </c>
      <c r="O5879" s="10">
        <v>1.32352060553074</v>
      </c>
    </row>
    <row r="5880" spans="1:15">
      <c r="A5880" s="8">
        <v>2022</v>
      </c>
      <c r="B5880" s="8" t="s">
        <v>864</v>
      </c>
      <c r="C5880" s="8">
        <v>511700</v>
      </c>
      <c r="D5880" s="8" t="s">
        <v>27</v>
      </c>
      <c r="E5880" s="8" t="s">
        <v>822</v>
      </c>
      <c r="F5880" s="9">
        <v>2502.7</v>
      </c>
      <c r="G5880" s="9">
        <v>433</v>
      </c>
      <c r="H5880" s="9">
        <v>913.8</v>
      </c>
      <c r="I5880" s="9">
        <v>1155.9</v>
      </c>
      <c r="J5880" s="10">
        <v>0.173013145802533</v>
      </c>
      <c r="K5880" s="10">
        <v>0.365125664282575</v>
      </c>
      <c r="L5880" s="10">
        <v>0.461861189914892</v>
      </c>
      <c r="M5880" s="10">
        <v>0.461861189914892</v>
      </c>
      <c r="N5880" s="10">
        <v>2.28884804411236</v>
      </c>
      <c r="O5880" s="10">
        <v>1.26493762311228</v>
      </c>
    </row>
    <row r="5881" spans="1:15">
      <c r="A5881" s="1">
        <v>2023</v>
      </c>
      <c r="B5881" s="1" t="s">
        <v>864</v>
      </c>
      <c r="C5881" s="1">
        <v>511700</v>
      </c>
      <c r="D5881" s="1" t="s">
        <v>27</v>
      </c>
      <c r="E5881" s="1" t="s">
        <v>822</v>
      </c>
      <c r="F5881" s="14" t="s">
        <v>865</v>
      </c>
      <c r="G5881" s="14">
        <v>440.5</v>
      </c>
      <c r="H5881" s="14" t="s">
        <v>866</v>
      </c>
      <c r="I5881" s="14">
        <v>1320.1</v>
      </c>
      <c r="J5881" s="18">
        <f>G5881/F5881</f>
        <v>0.165807204426544</v>
      </c>
      <c r="K5881" s="18">
        <f>H5881/F5881</f>
        <v>0.337298151842511</v>
      </c>
      <c r="L5881" s="18">
        <f>I5881/F5881</f>
        <v>0.496894643730944</v>
      </c>
      <c r="M5881" s="18">
        <f>I5881/F5881</f>
        <v>0.496894643730944</v>
      </c>
      <c r="N5881" s="18">
        <f>J5881*1+K5881*2+L5881*3</f>
        <v>2.3310874393044</v>
      </c>
      <c r="O5881" s="18">
        <f>I5881/H5881</f>
        <v>1.47316147751367</v>
      </c>
    </row>
    <row r="5882" spans="1:15">
      <c r="A5882" s="8">
        <v>2000</v>
      </c>
      <c r="B5882" s="8" t="s">
        <v>867</v>
      </c>
      <c r="C5882" s="8">
        <v>511800</v>
      </c>
      <c r="D5882" s="8" t="s">
        <v>27</v>
      </c>
      <c r="E5882" s="8" t="s">
        <v>822</v>
      </c>
      <c r="F5882" s="9">
        <v>73.94</v>
      </c>
      <c r="G5882" s="9">
        <v>17.8199996948242</v>
      </c>
      <c r="H5882" s="9">
        <v>35.4199981689453</v>
      </c>
      <c r="I5882" s="9">
        <v>20.7000007629395</v>
      </c>
      <c r="J5882" s="10">
        <v>0.241006210446358</v>
      </c>
      <c r="K5882" s="10">
        <v>0.479037046432495</v>
      </c>
      <c r="L5882" s="10">
        <v>0.279956728219986</v>
      </c>
      <c r="M5882" s="10">
        <v>0.279956728219986</v>
      </c>
      <c r="N5882" s="10">
        <v>2.03895044326782</v>
      </c>
      <c r="O5882" s="10">
        <v>0.58441561460495</v>
      </c>
    </row>
    <row r="5883" spans="1:15">
      <c r="A5883" s="8">
        <v>2001</v>
      </c>
      <c r="B5883" s="8" t="s">
        <v>867</v>
      </c>
      <c r="C5883" s="8">
        <v>511800</v>
      </c>
      <c r="D5883" s="8" t="s">
        <v>27</v>
      </c>
      <c r="E5883" s="8" t="s">
        <v>822</v>
      </c>
      <c r="F5883" s="9">
        <v>81.05</v>
      </c>
      <c r="G5883" s="9">
        <v>19</v>
      </c>
      <c r="H5883" s="9">
        <v>39.0299987792969</v>
      </c>
      <c r="I5883" s="9">
        <v>23.0200004577637</v>
      </c>
      <c r="J5883" s="10">
        <v>0.234423190355301</v>
      </c>
      <c r="K5883" s="10">
        <v>0.481554567813873</v>
      </c>
      <c r="L5883" s="10">
        <v>0.284022212028503</v>
      </c>
      <c r="M5883" s="10">
        <v>0.284022212028503</v>
      </c>
      <c r="N5883" s="10">
        <v>2.04959893226624</v>
      </c>
      <c r="O5883" s="10">
        <v>0.589802742004395</v>
      </c>
    </row>
    <row r="5884" spans="1:15">
      <c r="A5884" s="8">
        <v>2002</v>
      </c>
      <c r="B5884" s="8" t="s">
        <v>867</v>
      </c>
      <c r="C5884" s="8">
        <v>511800</v>
      </c>
      <c r="D5884" s="8" t="s">
        <v>27</v>
      </c>
      <c r="E5884" s="8" t="s">
        <v>822</v>
      </c>
      <c r="F5884" s="9">
        <v>89.52</v>
      </c>
      <c r="G5884" s="9">
        <v>21.3199996948242</v>
      </c>
      <c r="H5884" s="9">
        <v>42.6300010681152</v>
      </c>
      <c r="I5884" s="9">
        <v>25.5699996948242</v>
      </c>
      <c r="J5884" s="10">
        <v>0.23815906047821</v>
      </c>
      <c r="K5884" s="10">
        <v>0.476206451654434</v>
      </c>
      <c r="L5884" s="10">
        <v>0.285634487867355</v>
      </c>
      <c r="M5884" s="10">
        <v>0.285634487867355</v>
      </c>
      <c r="N5884" s="10">
        <v>2.04747533798218</v>
      </c>
      <c r="O5884" s="10">
        <v>0.59981232881546</v>
      </c>
    </row>
    <row r="5885" spans="1:15">
      <c r="A5885" s="8">
        <v>2003</v>
      </c>
      <c r="B5885" s="8" t="s">
        <v>867</v>
      </c>
      <c r="C5885" s="8">
        <v>511800</v>
      </c>
      <c r="D5885" s="8" t="s">
        <v>27</v>
      </c>
      <c r="E5885" s="8" t="s">
        <v>822</v>
      </c>
      <c r="F5885" s="9">
        <v>100.35</v>
      </c>
      <c r="G5885" s="9">
        <v>21.8400001525879</v>
      </c>
      <c r="H5885" s="9">
        <v>49.9799995422363</v>
      </c>
      <c r="I5885" s="9">
        <v>28.5300006866455</v>
      </c>
      <c r="J5885" s="10">
        <v>0.217638269066811</v>
      </c>
      <c r="K5885" s="10">
        <v>0.498056799173355</v>
      </c>
      <c r="L5885" s="10">
        <v>0.284304946660995</v>
      </c>
      <c r="M5885" s="10">
        <v>0.284304946660995</v>
      </c>
      <c r="N5885" s="10">
        <v>2.06666660308838</v>
      </c>
      <c r="O5885" s="10">
        <v>0.570828378200531</v>
      </c>
    </row>
    <row r="5886" spans="1:15">
      <c r="A5886" s="8">
        <v>2004</v>
      </c>
      <c r="B5886" s="8" t="s">
        <v>867</v>
      </c>
      <c r="C5886" s="8">
        <v>511800</v>
      </c>
      <c r="D5886" s="8" t="s">
        <v>27</v>
      </c>
      <c r="E5886" s="8" t="s">
        <v>822</v>
      </c>
      <c r="F5886" s="9">
        <v>121.59</v>
      </c>
      <c r="G5886" s="9">
        <v>26.75</v>
      </c>
      <c r="H5886" s="9">
        <v>61.4799995422363</v>
      </c>
      <c r="I5886" s="9">
        <v>33.3600006103516</v>
      </c>
      <c r="J5886" s="10">
        <v>0.220001637935638</v>
      </c>
      <c r="K5886" s="10">
        <v>0.50563371181488</v>
      </c>
      <c r="L5886" s="10">
        <v>0.274364680051804</v>
      </c>
      <c r="M5886" s="10">
        <v>0.274364680051804</v>
      </c>
      <c r="N5886" s="10">
        <v>2.05436301231384</v>
      </c>
      <c r="O5886" s="10">
        <v>0.542615473270416</v>
      </c>
    </row>
    <row r="5887" spans="1:15">
      <c r="A5887" s="8">
        <v>2005</v>
      </c>
      <c r="B5887" s="8" t="s">
        <v>867</v>
      </c>
      <c r="C5887" s="8">
        <v>511800</v>
      </c>
      <c r="D5887" s="8" t="s">
        <v>27</v>
      </c>
      <c r="E5887" s="8" t="s">
        <v>822</v>
      </c>
      <c r="F5887" s="9">
        <v>126.47</v>
      </c>
      <c r="G5887" s="9">
        <v>28.3500003814697</v>
      </c>
      <c r="H5887" s="9">
        <v>56.8600006103516</v>
      </c>
      <c r="I5887" s="9">
        <v>41.2599983215332</v>
      </c>
      <c r="J5887" s="10">
        <v>0.224163830280304</v>
      </c>
      <c r="K5887" s="10">
        <v>0.449592798948288</v>
      </c>
      <c r="L5887" s="10">
        <v>0.326243370771408</v>
      </c>
      <c r="M5887" s="10">
        <v>0.326243370771408</v>
      </c>
      <c r="N5887" s="10">
        <v>2.10207962989807</v>
      </c>
      <c r="O5887" s="10">
        <v>0.725641906261444</v>
      </c>
    </row>
    <row r="5888" spans="1:15">
      <c r="A5888" s="8">
        <v>2006</v>
      </c>
      <c r="B5888" s="8" t="s">
        <v>867</v>
      </c>
      <c r="C5888" s="8">
        <v>511800</v>
      </c>
      <c r="D5888" s="8" t="s">
        <v>27</v>
      </c>
      <c r="E5888" s="8" t="s">
        <v>822</v>
      </c>
      <c r="F5888" s="9">
        <v>148.91</v>
      </c>
      <c r="G5888" s="9">
        <v>32.7599983215332</v>
      </c>
      <c r="H5888" s="9">
        <v>69.0199966430664</v>
      </c>
      <c r="I5888" s="9">
        <v>47.1300010681152</v>
      </c>
      <c r="J5888" s="10">
        <v>0.219998642802238</v>
      </c>
      <c r="K5888" s="10">
        <v>0.463501423597336</v>
      </c>
      <c r="L5888" s="10">
        <v>0.316499918699265</v>
      </c>
      <c r="M5888" s="10">
        <v>0.316499918699265</v>
      </c>
      <c r="N5888" s="10">
        <v>2.09650135040283</v>
      </c>
      <c r="O5888" s="10">
        <v>0.682845592498779</v>
      </c>
    </row>
    <row r="5889" spans="1:15">
      <c r="A5889" s="8">
        <v>2007</v>
      </c>
      <c r="B5889" s="8" t="s">
        <v>867</v>
      </c>
      <c r="C5889" s="8">
        <v>511800</v>
      </c>
      <c r="D5889" s="8" t="s">
        <v>27</v>
      </c>
      <c r="E5889" s="8" t="s">
        <v>822</v>
      </c>
      <c r="F5889" s="9">
        <v>176.75</v>
      </c>
      <c r="G5889" s="9">
        <v>38.4900016784668</v>
      </c>
      <c r="H5889" s="9">
        <v>84.2900009155273</v>
      </c>
      <c r="I5889" s="9">
        <v>53.9700012207031</v>
      </c>
      <c r="J5889" s="10">
        <v>0.217765212059021</v>
      </c>
      <c r="K5889" s="10">
        <v>0.47688826918602</v>
      </c>
      <c r="L5889" s="10">
        <v>0.305346548557281</v>
      </c>
      <c r="M5889" s="10">
        <v>0.305346548557281</v>
      </c>
      <c r="N5889" s="10">
        <v>2.08758139610291</v>
      </c>
      <c r="O5889" s="10">
        <v>0.640289485454559</v>
      </c>
    </row>
    <row r="5890" spans="1:15">
      <c r="A5890" s="8">
        <v>2008</v>
      </c>
      <c r="B5890" s="8" t="s">
        <v>867</v>
      </c>
      <c r="C5890" s="8">
        <v>511800</v>
      </c>
      <c r="D5890" s="8" t="s">
        <v>27</v>
      </c>
      <c r="E5890" s="8" t="s">
        <v>822</v>
      </c>
      <c r="F5890" s="9">
        <v>213.22</v>
      </c>
      <c r="G5890" s="9">
        <v>46.0800018310547</v>
      </c>
      <c r="H5890" s="9">
        <v>107.019996643066</v>
      </c>
      <c r="I5890" s="9">
        <v>60.1300010681152</v>
      </c>
      <c r="J5890" s="10">
        <v>0.216114819049835</v>
      </c>
      <c r="K5890" s="10">
        <v>0.501922905445099</v>
      </c>
      <c r="L5890" s="10">
        <v>0.282009184360504</v>
      </c>
      <c r="M5890" s="10">
        <v>0.282009184360504</v>
      </c>
      <c r="N5890" s="10">
        <v>2.06598806381226</v>
      </c>
      <c r="O5890" s="10">
        <v>0.561857640743256</v>
      </c>
    </row>
    <row r="5891" spans="1:15">
      <c r="A5891" s="8">
        <v>2009</v>
      </c>
      <c r="B5891" s="8" t="s">
        <v>867</v>
      </c>
      <c r="C5891" s="8">
        <v>511800</v>
      </c>
      <c r="D5891" s="8" t="s">
        <v>27</v>
      </c>
      <c r="E5891" s="8" t="s">
        <v>822</v>
      </c>
      <c r="F5891" s="9">
        <v>239.61</v>
      </c>
      <c r="G5891" s="9">
        <v>44.7999992370605</v>
      </c>
      <c r="H5891" s="9">
        <v>124.5</v>
      </c>
      <c r="I5891" s="9">
        <v>70.3099975585937</v>
      </c>
      <c r="J5891" s="10">
        <v>0.186970487236977</v>
      </c>
      <c r="K5891" s="10">
        <v>0.519594311714172</v>
      </c>
      <c r="L5891" s="10">
        <v>0.293435156345367</v>
      </c>
      <c r="M5891" s="10">
        <v>0.293435156345367</v>
      </c>
      <c r="N5891" s="10">
        <v>2.10646462440491</v>
      </c>
      <c r="O5891" s="10">
        <v>0.564738929271698</v>
      </c>
    </row>
    <row r="5892" spans="1:15">
      <c r="A5892" s="8">
        <v>2010</v>
      </c>
      <c r="B5892" s="8" t="s">
        <v>867</v>
      </c>
      <c r="C5892" s="8">
        <v>511800</v>
      </c>
      <c r="D5892" s="8" t="s">
        <v>27</v>
      </c>
      <c r="E5892" s="8" t="s">
        <v>822</v>
      </c>
      <c r="F5892" s="9">
        <v>286.54</v>
      </c>
      <c r="G5892" s="9">
        <v>49.9700012207031</v>
      </c>
      <c r="H5892" s="9">
        <v>157.830001831055</v>
      </c>
      <c r="I5892" s="9">
        <v>78.7399978637695</v>
      </c>
      <c r="J5892" s="10">
        <v>0.174391016364098</v>
      </c>
      <c r="K5892" s="10">
        <v>0.550813138484955</v>
      </c>
      <c r="L5892" s="10">
        <v>0.274795830249786</v>
      </c>
      <c r="M5892" s="10">
        <v>0.274795830249786</v>
      </c>
      <c r="N5892" s="10">
        <v>2.10040473937988</v>
      </c>
      <c r="O5892" s="10">
        <v>0.498891204595566</v>
      </c>
    </row>
    <row r="5893" spans="1:15">
      <c r="A5893" s="8">
        <v>2011</v>
      </c>
      <c r="B5893" s="8" t="s">
        <v>867</v>
      </c>
      <c r="C5893" s="8">
        <v>511800</v>
      </c>
      <c r="D5893" s="8" t="s">
        <v>27</v>
      </c>
      <c r="E5893" s="8" t="s">
        <v>822</v>
      </c>
      <c r="F5893" s="9">
        <v>350.13</v>
      </c>
      <c r="G5893" s="9">
        <v>56.8699989318848</v>
      </c>
      <c r="H5893" s="9">
        <v>200.380004882812</v>
      </c>
      <c r="I5893" s="9">
        <v>92.879997253418</v>
      </c>
      <c r="J5893" s="10">
        <v>0.162425383925438</v>
      </c>
      <c r="K5893" s="10">
        <v>0.572301745414734</v>
      </c>
      <c r="L5893" s="10">
        <v>0.265272885560989</v>
      </c>
      <c r="M5893" s="10">
        <v>0.265272885560989</v>
      </c>
      <c r="N5893" s="10">
        <v>2.10284757614136</v>
      </c>
      <c r="O5893" s="10">
        <v>0.463519275188446</v>
      </c>
    </row>
    <row r="5894" spans="1:15">
      <c r="A5894" s="8">
        <v>2012</v>
      </c>
      <c r="B5894" s="8" t="s">
        <v>867</v>
      </c>
      <c r="C5894" s="8">
        <v>511800</v>
      </c>
      <c r="D5894" s="8" t="s">
        <v>27</v>
      </c>
      <c r="E5894" s="8" t="s">
        <v>822</v>
      </c>
      <c r="F5894" s="9">
        <v>398.05</v>
      </c>
      <c r="G5894" s="9">
        <v>60.3899993896484</v>
      </c>
      <c r="H5894" s="9">
        <v>233.559997558594</v>
      </c>
      <c r="I5894" s="9">
        <v>104.099998474121</v>
      </c>
      <c r="J5894" s="10">
        <v>0.151714608073235</v>
      </c>
      <c r="K5894" s="10">
        <v>0.586760461330414</v>
      </c>
      <c r="L5894" s="10">
        <v>0.26152491569519</v>
      </c>
      <c r="M5894" s="10">
        <v>0.26152491569519</v>
      </c>
      <c r="N5894" s="10">
        <v>2.10981035232544</v>
      </c>
      <c r="O5894" s="10">
        <v>0.445709884166718</v>
      </c>
    </row>
    <row r="5895" spans="1:15">
      <c r="A5895" s="8">
        <v>2013</v>
      </c>
      <c r="B5895" s="8" t="s">
        <v>867</v>
      </c>
      <c r="C5895" s="8">
        <v>511800</v>
      </c>
      <c r="D5895" s="8" t="s">
        <v>27</v>
      </c>
      <c r="E5895" s="8" t="s">
        <v>822</v>
      </c>
      <c r="F5895" s="9">
        <v>417.97</v>
      </c>
      <c r="G5895" s="9">
        <v>63.25</v>
      </c>
      <c r="H5895" s="9">
        <v>240.229995727539</v>
      </c>
      <c r="I5895" s="9">
        <v>114.48999786377</v>
      </c>
      <c r="J5895" s="10">
        <v>0.151326656341553</v>
      </c>
      <c r="K5895" s="10">
        <v>0.574754178524017</v>
      </c>
      <c r="L5895" s="10">
        <v>0.27391916513443</v>
      </c>
      <c r="M5895" s="10">
        <v>0.27391916513443</v>
      </c>
      <c r="N5895" s="10">
        <v>2.12259244918823</v>
      </c>
      <c r="O5895" s="10">
        <v>0.476584941148758</v>
      </c>
    </row>
    <row r="5896" spans="1:15">
      <c r="A5896" s="8">
        <v>2014</v>
      </c>
      <c r="B5896" s="8" t="s">
        <v>867</v>
      </c>
      <c r="C5896" s="8">
        <v>511800</v>
      </c>
      <c r="D5896" s="8" t="s">
        <v>27</v>
      </c>
      <c r="E5896" s="8" t="s">
        <v>822</v>
      </c>
      <c r="F5896" s="9">
        <v>462.41</v>
      </c>
      <c r="G5896" s="9">
        <v>66.5800018310547</v>
      </c>
      <c r="H5896" s="9">
        <v>264.160003662109</v>
      </c>
      <c r="I5896" s="9">
        <v>131.669998168945</v>
      </c>
      <c r="J5896" s="10">
        <v>0.143984779715538</v>
      </c>
      <c r="K5896" s="10">
        <v>0.571267902851105</v>
      </c>
      <c r="L5896" s="10">
        <v>0.284747302532196</v>
      </c>
      <c r="M5896" s="10">
        <v>0.284747302532196</v>
      </c>
      <c r="N5896" s="10">
        <v>2.14076256752014</v>
      </c>
      <c r="O5896" s="10">
        <v>0.498447895050049</v>
      </c>
    </row>
    <row r="5897" spans="1:15">
      <c r="A5897" s="8">
        <v>2015</v>
      </c>
      <c r="B5897" s="8" t="s">
        <v>867</v>
      </c>
      <c r="C5897" s="8">
        <v>511800</v>
      </c>
      <c r="D5897" s="8" t="s">
        <v>27</v>
      </c>
      <c r="E5897" s="8" t="s">
        <v>822</v>
      </c>
      <c r="F5897" s="9">
        <v>502.58</v>
      </c>
      <c r="G5897" s="9">
        <v>72.4400024414062</v>
      </c>
      <c r="H5897" s="9">
        <v>280.920013427734</v>
      </c>
      <c r="I5897" s="9">
        <v>149.220001220703</v>
      </c>
      <c r="J5897" s="10">
        <v>0.144136264920235</v>
      </c>
      <c r="K5897" s="10">
        <v>0.558955788612366</v>
      </c>
      <c r="L5897" s="10">
        <v>0.296907961368561</v>
      </c>
      <c r="M5897" s="10">
        <v>0.296907961368561</v>
      </c>
      <c r="N5897" s="10">
        <v>2.15277171134949</v>
      </c>
      <c r="O5897" s="10">
        <v>0.531183242797852</v>
      </c>
    </row>
    <row r="5898" spans="1:15">
      <c r="A5898" s="8">
        <v>2016</v>
      </c>
      <c r="B5898" s="8" t="s">
        <v>867</v>
      </c>
      <c r="C5898" s="8">
        <v>511800</v>
      </c>
      <c r="D5898" s="8" t="s">
        <v>27</v>
      </c>
      <c r="E5898" s="8" t="s">
        <v>822</v>
      </c>
      <c r="F5898" s="9">
        <v>545.33</v>
      </c>
      <c r="G5898" s="9">
        <v>76.5800018310547</v>
      </c>
      <c r="H5898" s="9">
        <v>291.260009765625</v>
      </c>
      <c r="I5898" s="9">
        <v>177.490005493164</v>
      </c>
      <c r="J5898" s="10">
        <v>0.140428736805916</v>
      </c>
      <c r="K5898" s="10">
        <v>0.534098625183105</v>
      </c>
      <c r="L5898" s="10">
        <v>0.32547265291214</v>
      </c>
      <c r="M5898" s="10">
        <v>0.32547265291214</v>
      </c>
      <c r="N5898" s="10">
        <v>2.18504405021667</v>
      </c>
      <c r="O5898" s="10">
        <v>0.609386801719666</v>
      </c>
    </row>
    <row r="5899" spans="1:15">
      <c r="A5899" s="8">
        <v>2017</v>
      </c>
      <c r="B5899" s="8" t="s">
        <v>867</v>
      </c>
      <c r="C5899" s="8">
        <v>511800</v>
      </c>
      <c r="D5899" s="8" t="s">
        <v>27</v>
      </c>
      <c r="E5899" s="8" t="s">
        <v>822</v>
      </c>
      <c r="F5899" s="9">
        <v>602.77</v>
      </c>
      <c r="G5899" s="9">
        <v>80.8499984741211</v>
      </c>
      <c r="H5899" s="9">
        <v>284.640014648438</v>
      </c>
      <c r="I5899" s="9">
        <v>237.279998779297</v>
      </c>
      <c r="J5899" s="10">
        <v>0.134130761027336</v>
      </c>
      <c r="K5899" s="10">
        <v>0.472219944000244</v>
      </c>
      <c r="L5899" s="10">
        <v>0.393649309873581</v>
      </c>
      <c r="M5899" s="10">
        <v>0.393649309873581</v>
      </c>
      <c r="N5899" s="10">
        <v>2.25951862335205</v>
      </c>
      <c r="O5899" s="10">
        <v>0.833614349365234</v>
      </c>
    </row>
    <row r="5900" spans="1:15">
      <c r="A5900" s="8">
        <v>2018</v>
      </c>
      <c r="B5900" s="8" t="s">
        <v>867</v>
      </c>
      <c r="C5900" s="8">
        <v>511800</v>
      </c>
      <c r="D5900" s="8" t="s">
        <v>27</v>
      </c>
      <c r="E5900" s="8" t="s">
        <v>822</v>
      </c>
      <c r="F5900" s="9">
        <v>646.1</v>
      </c>
      <c r="G5900" s="9">
        <v>85.8300018310547</v>
      </c>
      <c r="H5900" s="9">
        <v>303</v>
      </c>
      <c r="I5900" s="9">
        <v>257.269989013672</v>
      </c>
      <c r="J5900" s="10">
        <v>0.132843211293221</v>
      </c>
      <c r="K5900" s="10">
        <v>0.468967646360397</v>
      </c>
      <c r="L5900" s="10">
        <v>0.398189127445221</v>
      </c>
      <c r="M5900" s="10">
        <v>0.398189127445221</v>
      </c>
      <c r="N5900" s="10">
        <v>2.26534581184387</v>
      </c>
      <c r="O5900" s="10">
        <v>0.849075853824615</v>
      </c>
    </row>
    <row r="5901" spans="1:15">
      <c r="A5901" s="8">
        <v>2019</v>
      </c>
      <c r="B5901" s="8" t="s">
        <v>867</v>
      </c>
      <c r="C5901" s="8">
        <v>511800</v>
      </c>
      <c r="D5901" s="8" t="s">
        <v>27</v>
      </c>
      <c r="E5901" s="8" t="s">
        <v>822</v>
      </c>
      <c r="F5901" s="9">
        <v>723.79</v>
      </c>
      <c r="G5901" s="9">
        <v>128.050003051758</v>
      </c>
      <c r="H5901" s="9">
        <v>227.199996948242</v>
      </c>
      <c r="I5901" s="9">
        <v>368.540008544922</v>
      </c>
      <c r="J5901" s="10">
        <v>0.17691595852375</v>
      </c>
      <c r="K5901" s="10">
        <v>0.313903212547302</v>
      </c>
      <c r="L5901" s="10">
        <v>0.509180843830109</v>
      </c>
      <c r="M5901" s="10">
        <v>0.509180843830109</v>
      </c>
      <c r="N5901" s="10">
        <v>2.33226490020752</v>
      </c>
      <c r="O5901" s="10">
        <v>1.62209510803223</v>
      </c>
    </row>
    <row r="5902" spans="1:15">
      <c r="A5902" s="8">
        <v>2020</v>
      </c>
      <c r="B5902" s="8" t="s">
        <v>867</v>
      </c>
      <c r="C5902" s="8">
        <v>511800</v>
      </c>
      <c r="D5902" s="8" t="s">
        <v>27</v>
      </c>
      <c r="E5902" s="8" t="s">
        <v>822</v>
      </c>
      <c r="F5902" s="9">
        <v>754.59</v>
      </c>
      <c r="G5902" s="9">
        <v>151.779998779297</v>
      </c>
      <c r="H5902" s="9">
        <v>225.880004882812</v>
      </c>
      <c r="I5902" s="9">
        <v>376.929992675781</v>
      </c>
      <c r="J5902" s="10">
        <v>0.201142340898514</v>
      </c>
      <c r="K5902" s="10">
        <v>0.299341380596161</v>
      </c>
      <c r="L5902" s="10">
        <v>0.499516278505325</v>
      </c>
      <c r="M5902" s="10">
        <v>0.499516278505325</v>
      </c>
      <c r="N5902" s="10">
        <v>2.29837393760681</v>
      </c>
      <c r="O5902" s="10">
        <v>1.66871786117554</v>
      </c>
    </row>
    <row r="5903" spans="1:15">
      <c r="A5903" s="8">
        <v>2021</v>
      </c>
      <c r="B5903" s="8" t="s">
        <v>867</v>
      </c>
      <c r="C5903" s="8">
        <v>511800</v>
      </c>
      <c r="D5903" s="8" t="s">
        <v>27</v>
      </c>
      <c r="E5903" s="8" t="s">
        <v>822</v>
      </c>
      <c r="F5903" s="9">
        <v>841</v>
      </c>
      <c r="G5903" s="9">
        <v>157.9</v>
      </c>
      <c r="H5903" s="9">
        <v>259.5</v>
      </c>
      <c r="I5903" s="9">
        <v>423.16</v>
      </c>
      <c r="J5903" s="10">
        <v>0.187752675386445</v>
      </c>
      <c r="K5903" s="10">
        <v>0.308561236623068</v>
      </c>
      <c r="L5903" s="10">
        <v>0.503162901307967</v>
      </c>
      <c r="M5903" s="10">
        <v>0.503162901307967</v>
      </c>
      <c r="N5903" s="10">
        <v>2.31436385255648</v>
      </c>
      <c r="O5903" s="10">
        <v>1.63067437379576</v>
      </c>
    </row>
    <row r="5904" spans="1:15">
      <c r="A5904" s="8">
        <v>2022</v>
      </c>
      <c r="B5904" s="8" t="s">
        <v>867</v>
      </c>
      <c r="C5904" s="8">
        <v>511800</v>
      </c>
      <c r="D5904" s="8" t="s">
        <v>27</v>
      </c>
      <c r="E5904" s="8" t="s">
        <v>822</v>
      </c>
      <c r="F5904" s="9">
        <v>902.51</v>
      </c>
      <c r="G5904" s="9">
        <v>169.45</v>
      </c>
      <c r="H5904" s="9">
        <v>283.66</v>
      </c>
      <c r="I5904" s="9">
        <v>449.4</v>
      </c>
      <c r="J5904" s="10">
        <v>0.187754152308562</v>
      </c>
      <c r="K5904" s="10">
        <v>0.314301226579207</v>
      </c>
      <c r="L5904" s="10">
        <v>0.497944621112231</v>
      </c>
      <c r="M5904" s="10">
        <v>0.497944621112231</v>
      </c>
      <c r="N5904" s="10">
        <v>2.31019046880367</v>
      </c>
      <c r="O5904" s="10">
        <v>1.58429105266869</v>
      </c>
    </row>
    <row r="5905" spans="1:15">
      <c r="A5905" s="1">
        <v>2023</v>
      </c>
      <c r="B5905" s="1" t="s">
        <v>867</v>
      </c>
      <c r="C5905" s="1">
        <v>511800</v>
      </c>
      <c r="D5905" s="1" t="s">
        <v>27</v>
      </c>
      <c r="E5905" s="1" t="s">
        <v>822</v>
      </c>
      <c r="F5905" s="14" t="s">
        <v>868</v>
      </c>
      <c r="G5905" s="14">
        <v>173.75</v>
      </c>
      <c r="H5905" s="14" t="s">
        <v>869</v>
      </c>
      <c r="I5905" s="14">
        <v>519</v>
      </c>
      <c r="J5905" s="18">
        <f>G5905/F5905</f>
        <v>0.172024593328911</v>
      </c>
      <c r="K5905" s="18">
        <f>H5905/F5905</f>
        <v>0.314129283288615</v>
      </c>
      <c r="L5905" s="18">
        <f>I5905/F5905</f>
        <v>0.513846123382474</v>
      </c>
      <c r="M5905" s="18">
        <f>I5905/F5905</f>
        <v>0.513846123382474</v>
      </c>
      <c r="N5905" s="18">
        <f>J5905*1+K5905*2+L5905*3</f>
        <v>2.34182153005356</v>
      </c>
      <c r="O5905" s="18">
        <f>I5905/H5905</f>
        <v>1.6357791225416</v>
      </c>
    </row>
    <row r="5906" spans="1:15">
      <c r="A5906" s="8">
        <v>2000</v>
      </c>
      <c r="B5906" s="8" t="s">
        <v>870</v>
      </c>
      <c r="C5906" s="8">
        <v>511900</v>
      </c>
      <c r="D5906" s="8" t="s">
        <v>27</v>
      </c>
      <c r="E5906" s="8" t="s">
        <v>822</v>
      </c>
      <c r="F5906" s="9">
        <v>84</v>
      </c>
      <c r="G5906" s="9">
        <v>43.4000015258789</v>
      </c>
      <c r="H5906" s="9">
        <v>13.6199998855591</v>
      </c>
      <c r="I5906" s="9">
        <v>26.9799995422363</v>
      </c>
      <c r="J5906" s="10">
        <v>0.51666671037674</v>
      </c>
      <c r="K5906" s="10">
        <v>0.162142857909203</v>
      </c>
      <c r="L5906" s="10">
        <v>0.321190476417542</v>
      </c>
      <c r="M5906" s="10">
        <v>0.321190476417542</v>
      </c>
      <c r="N5906" s="10">
        <v>1.80452382564545</v>
      </c>
      <c r="O5906" s="10">
        <v>1.98091042041779</v>
      </c>
    </row>
    <row r="5907" spans="1:15">
      <c r="A5907" s="8">
        <v>2001</v>
      </c>
      <c r="B5907" s="8" t="s">
        <v>870</v>
      </c>
      <c r="C5907" s="8">
        <v>511900</v>
      </c>
      <c r="D5907" s="8" t="s">
        <v>27</v>
      </c>
      <c r="E5907" s="8" t="s">
        <v>822</v>
      </c>
      <c r="F5907" s="9">
        <v>86.49</v>
      </c>
      <c r="G5907" s="9">
        <v>40.8400001525879</v>
      </c>
      <c r="H5907" s="9">
        <v>15.0600004196167</v>
      </c>
      <c r="I5907" s="9">
        <v>30.5900001525879</v>
      </c>
      <c r="J5907" s="10">
        <v>0.472193330526352</v>
      </c>
      <c r="K5907" s="10">
        <v>0.174124181270599</v>
      </c>
      <c r="L5907" s="10">
        <v>0.353682518005371</v>
      </c>
      <c r="M5907" s="10">
        <v>0.353682518005371</v>
      </c>
      <c r="N5907" s="10">
        <v>1.88148927688599</v>
      </c>
      <c r="O5907" s="10">
        <v>2.03120851516724</v>
      </c>
    </row>
    <row r="5908" spans="1:15">
      <c r="A5908" s="8">
        <v>2002</v>
      </c>
      <c r="B5908" s="8" t="s">
        <v>870</v>
      </c>
      <c r="C5908" s="8">
        <v>511900</v>
      </c>
      <c r="D5908" s="8" t="s">
        <v>27</v>
      </c>
      <c r="E5908" s="8" t="s">
        <v>822</v>
      </c>
      <c r="F5908" s="9">
        <v>95.63</v>
      </c>
      <c r="G5908" s="9">
        <v>42.810001373291</v>
      </c>
      <c r="H5908" s="9">
        <v>17.7399997711182</v>
      </c>
      <c r="I5908" s="9">
        <v>35.0800018310547</v>
      </c>
      <c r="J5908" s="10">
        <v>0.447662889957428</v>
      </c>
      <c r="K5908" s="10">
        <v>0.185506641864777</v>
      </c>
      <c r="L5908" s="10">
        <v>0.366830497980118</v>
      </c>
      <c r="M5908" s="10">
        <v>0.366830497980118</v>
      </c>
      <c r="N5908" s="10">
        <v>1.91916763782501</v>
      </c>
      <c r="O5908" s="10">
        <v>1.97745215892792</v>
      </c>
    </row>
    <row r="5909" spans="1:15">
      <c r="A5909" s="8">
        <v>2003</v>
      </c>
      <c r="B5909" s="8" t="s">
        <v>870</v>
      </c>
      <c r="C5909" s="8">
        <v>511900</v>
      </c>
      <c r="D5909" s="8" t="s">
        <v>27</v>
      </c>
      <c r="E5909" s="8" t="s">
        <v>822</v>
      </c>
      <c r="F5909" s="9">
        <v>108.24</v>
      </c>
      <c r="G5909" s="9">
        <v>46.7299995422363</v>
      </c>
      <c r="H5909" s="9">
        <v>22.3299999237061</v>
      </c>
      <c r="I5909" s="9">
        <v>39.1800003051758</v>
      </c>
      <c r="J5909" s="10">
        <v>0.431725800037384</v>
      </c>
      <c r="K5909" s="10">
        <v>0.206300809979439</v>
      </c>
      <c r="L5909" s="10">
        <v>0.361973404884338</v>
      </c>
      <c r="M5909" s="10">
        <v>0.361973404884338</v>
      </c>
      <c r="N5909" s="10">
        <v>1.9302476644516</v>
      </c>
      <c r="O5909" s="10">
        <v>1.75459027290344</v>
      </c>
    </row>
    <row r="5910" spans="1:15">
      <c r="A5910" s="8">
        <v>2004</v>
      </c>
      <c r="B5910" s="8" t="s">
        <v>870</v>
      </c>
      <c r="C5910" s="8">
        <v>511900</v>
      </c>
      <c r="D5910" s="8" t="s">
        <v>27</v>
      </c>
      <c r="E5910" s="8" t="s">
        <v>822</v>
      </c>
      <c r="F5910" s="9">
        <v>124.66</v>
      </c>
      <c r="G5910" s="9">
        <v>52.8699989318848</v>
      </c>
      <c r="H5910" s="9">
        <v>25.4699993133545</v>
      </c>
      <c r="I5910" s="9">
        <v>46.3199996948242</v>
      </c>
      <c r="J5910" s="10">
        <v>0.424113571643829</v>
      </c>
      <c r="K5910" s="10">
        <v>0.204315736889839</v>
      </c>
      <c r="L5910" s="10">
        <v>0.37157067656517</v>
      </c>
      <c r="M5910" s="10">
        <v>0.37157067656517</v>
      </c>
      <c r="N5910" s="10">
        <v>1.94745707511902</v>
      </c>
      <c r="O5910" s="10">
        <v>1.81861019134521</v>
      </c>
    </row>
    <row r="5911" spans="1:15">
      <c r="A5911" s="8">
        <v>2005</v>
      </c>
      <c r="B5911" s="8" t="s">
        <v>870</v>
      </c>
      <c r="C5911" s="8">
        <v>511900</v>
      </c>
      <c r="D5911" s="8" t="s">
        <v>27</v>
      </c>
      <c r="E5911" s="8" t="s">
        <v>822</v>
      </c>
      <c r="F5911" s="9">
        <v>129</v>
      </c>
      <c r="G5911" s="9">
        <v>57.6699981689453</v>
      </c>
      <c r="H5911" s="9">
        <v>24.1299991607666</v>
      </c>
      <c r="I5911" s="9">
        <v>47.2000007629395</v>
      </c>
      <c r="J5911" s="10">
        <v>0.447054237127304</v>
      </c>
      <c r="K5911" s="10">
        <v>0.187054261565208</v>
      </c>
      <c r="L5911" s="10">
        <v>0.365891486406326</v>
      </c>
      <c r="M5911" s="10">
        <v>0.365891486406326</v>
      </c>
      <c r="N5911" s="10">
        <v>1.91883718967438</v>
      </c>
      <c r="O5911" s="10">
        <v>1.95607137680054</v>
      </c>
    </row>
    <row r="5912" spans="1:15">
      <c r="A5912" s="8">
        <v>2006</v>
      </c>
      <c r="B5912" s="8" t="s">
        <v>870</v>
      </c>
      <c r="C5912" s="8">
        <v>511900</v>
      </c>
      <c r="D5912" s="8" t="s">
        <v>27</v>
      </c>
      <c r="E5912" s="8" t="s">
        <v>822</v>
      </c>
      <c r="F5912" s="9">
        <v>146.08</v>
      </c>
      <c r="G5912" s="9">
        <v>60.6500015258789</v>
      </c>
      <c r="H5912" s="9">
        <v>30.8700008392334</v>
      </c>
      <c r="I5912" s="9">
        <v>54.560001373291</v>
      </c>
      <c r="J5912" s="10">
        <v>0.415183484554291</v>
      </c>
      <c r="K5912" s="10">
        <v>0.211322575807571</v>
      </c>
      <c r="L5912" s="10">
        <v>0.373493999242783</v>
      </c>
      <c r="M5912" s="10">
        <v>0.373493999242783</v>
      </c>
      <c r="N5912" s="10">
        <v>1.95831060409546</v>
      </c>
      <c r="O5912" s="10">
        <v>1.76741170883179</v>
      </c>
    </row>
    <row r="5913" spans="1:15">
      <c r="A5913" s="8">
        <v>2007</v>
      </c>
      <c r="B5913" s="8" t="s">
        <v>870</v>
      </c>
      <c r="C5913" s="8">
        <v>511900</v>
      </c>
      <c r="D5913" s="8" t="s">
        <v>27</v>
      </c>
      <c r="E5913" s="8" t="s">
        <v>822</v>
      </c>
      <c r="F5913" s="9">
        <v>176.12</v>
      </c>
      <c r="G5913" s="9">
        <v>73.2799987792969</v>
      </c>
      <c r="H5913" s="9">
        <v>40.1100006103516</v>
      </c>
      <c r="I5913" s="9">
        <v>62.7299995422363</v>
      </c>
      <c r="J5913" s="10">
        <v>0.416079938411713</v>
      </c>
      <c r="K5913" s="10">
        <v>0.227742448449135</v>
      </c>
      <c r="L5913" s="10">
        <v>0.356177598237991</v>
      </c>
      <c r="M5913" s="10">
        <v>0.356177598237991</v>
      </c>
      <c r="N5913" s="10">
        <v>1.94009757041931</v>
      </c>
      <c r="O5913" s="10">
        <v>1.56394910812378</v>
      </c>
    </row>
    <row r="5914" spans="1:15">
      <c r="A5914" s="8">
        <v>2008</v>
      </c>
      <c r="B5914" s="8" t="s">
        <v>870</v>
      </c>
      <c r="C5914" s="8">
        <v>511900</v>
      </c>
      <c r="D5914" s="8" t="s">
        <v>27</v>
      </c>
      <c r="E5914" s="8" t="s">
        <v>822</v>
      </c>
      <c r="F5914" s="9">
        <v>213.95</v>
      </c>
      <c r="G5914" s="9">
        <v>89.2300033569336</v>
      </c>
      <c r="H5914" s="9">
        <v>51.189998626709</v>
      </c>
      <c r="I5914" s="9">
        <v>73.5400009155273</v>
      </c>
      <c r="J5914" s="10">
        <v>0.417060077190399</v>
      </c>
      <c r="K5914" s="10">
        <v>0.239261507987976</v>
      </c>
      <c r="L5914" s="10">
        <v>0.343725174665451</v>
      </c>
      <c r="M5914" s="10">
        <v>0.343725174665451</v>
      </c>
      <c r="N5914" s="10">
        <v>1.92675864696503</v>
      </c>
      <c r="O5914" s="10">
        <v>1.43660879135132</v>
      </c>
    </row>
    <row r="5915" spans="1:15">
      <c r="A5915" s="8">
        <v>2009</v>
      </c>
      <c r="B5915" s="8" t="s">
        <v>870</v>
      </c>
      <c r="C5915" s="8">
        <v>511900</v>
      </c>
      <c r="D5915" s="8" t="s">
        <v>27</v>
      </c>
      <c r="E5915" s="8" t="s">
        <v>822</v>
      </c>
      <c r="F5915" s="9">
        <v>238.32</v>
      </c>
      <c r="G5915" s="9">
        <v>75.7600021362305</v>
      </c>
      <c r="H5915" s="9">
        <v>69.629997253418</v>
      </c>
      <c r="I5915" s="9">
        <v>92.9300003051758</v>
      </c>
      <c r="J5915" s="10">
        <v>0.317891925573349</v>
      </c>
      <c r="K5915" s="10">
        <v>0.292170166969299</v>
      </c>
      <c r="L5915" s="10">
        <v>0.389937907457352</v>
      </c>
      <c r="M5915" s="10">
        <v>0.389937907457352</v>
      </c>
      <c r="N5915" s="10">
        <v>2.07204604148865</v>
      </c>
      <c r="O5915" s="10">
        <v>1.33462595939636</v>
      </c>
    </row>
    <row r="5916" spans="1:15">
      <c r="A5916" s="8">
        <v>2010</v>
      </c>
      <c r="B5916" s="8" t="s">
        <v>870</v>
      </c>
      <c r="C5916" s="8">
        <v>511900</v>
      </c>
      <c r="D5916" s="8" t="s">
        <v>27</v>
      </c>
      <c r="E5916" s="8" t="s">
        <v>822</v>
      </c>
      <c r="F5916" s="9">
        <v>280.91</v>
      </c>
      <c r="G5916" s="9">
        <v>81.6500015258789</v>
      </c>
      <c r="H5916" s="9">
        <v>94.9700012207031</v>
      </c>
      <c r="I5916" s="9">
        <v>104.290000915527</v>
      </c>
      <c r="J5916" s="10">
        <v>0.290662497282028</v>
      </c>
      <c r="K5916" s="10">
        <v>0.338079810142517</v>
      </c>
      <c r="L5916" s="10">
        <v>0.371257692575455</v>
      </c>
      <c r="M5916" s="10">
        <v>0.371257692575455</v>
      </c>
      <c r="N5916" s="10">
        <v>2.08059525489807</v>
      </c>
      <c r="O5916" s="10">
        <v>1.09813630580902</v>
      </c>
    </row>
    <row r="5917" spans="1:15">
      <c r="A5917" s="8">
        <v>2011</v>
      </c>
      <c r="B5917" s="8" t="s">
        <v>870</v>
      </c>
      <c r="C5917" s="8">
        <v>511900</v>
      </c>
      <c r="D5917" s="8" t="s">
        <v>27</v>
      </c>
      <c r="E5917" s="8" t="s">
        <v>822</v>
      </c>
      <c r="F5917" s="9">
        <v>343.39</v>
      </c>
      <c r="G5917" s="9">
        <v>86.3099975585937</v>
      </c>
      <c r="H5917" s="9">
        <v>138.990005493164</v>
      </c>
      <c r="I5917" s="9">
        <v>118.089996337891</v>
      </c>
      <c r="J5917" s="10">
        <v>0.251346856355667</v>
      </c>
      <c r="K5917" s="10">
        <v>0.404758453369141</v>
      </c>
      <c r="L5917" s="10">
        <v>0.343894690275192</v>
      </c>
      <c r="M5917" s="10">
        <v>0.343894690275192</v>
      </c>
      <c r="N5917" s="10">
        <v>2.09254789352417</v>
      </c>
      <c r="O5917" s="10">
        <v>0.849629402160645</v>
      </c>
    </row>
    <row r="5918" spans="1:15">
      <c r="A5918" s="8">
        <v>2012</v>
      </c>
      <c r="B5918" s="8" t="s">
        <v>870</v>
      </c>
      <c r="C5918" s="8">
        <v>511900</v>
      </c>
      <c r="D5918" s="8" t="s">
        <v>27</v>
      </c>
      <c r="E5918" s="8" t="s">
        <v>822</v>
      </c>
      <c r="F5918" s="9">
        <v>390.4</v>
      </c>
      <c r="G5918" s="9">
        <v>93</v>
      </c>
      <c r="H5918" s="9">
        <v>167.449996948242</v>
      </c>
      <c r="I5918" s="9">
        <v>129.949996948242</v>
      </c>
      <c r="J5918" s="10">
        <v>0.23821721971035</v>
      </c>
      <c r="K5918" s="10">
        <v>0.428919047117233</v>
      </c>
      <c r="L5918" s="10">
        <v>0.332863718271255</v>
      </c>
      <c r="M5918" s="10">
        <v>0.332863718271255</v>
      </c>
      <c r="N5918" s="10">
        <v>2.09464645385742</v>
      </c>
      <c r="O5918" s="10">
        <v>0.776052534580231</v>
      </c>
    </row>
    <row r="5919" spans="1:15">
      <c r="A5919" s="8">
        <v>2013</v>
      </c>
      <c r="B5919" s="8" t="s">
        <v>870</v>
      </c>
      <c r="C5919" s="8">
        <v>511900</v>
      </c>
      <c r="D5919" s="8" t="s">
        <v>27</v>
      </c>
      <c r="E5919" s="8" t="s">
        <v>822</v>
      </c>
      <c r="F5919" s="9">
        <v>415.94</v>
      </c>
      <c r="G5919" s="9">
        <v>79.0100021362305</v>
      </c>
      <c r="H5919" s="9">
        <v>191.460006713867</v>
      </c>
      <c r="I5919" s="9">
        <v>145.470001220703</v>
      </c>
      <c r="J5919" s="10">
        <v>0.189955294132233</v>
      </c>
      <c r="K5919" s="10">
        <v>0.460306793451309</v>
      </c>
      <c r="L5919" s="10">
        <v>0.349737942218781</v>
      </c>
      <c r="M5919" s="10">
        <v>0.349737942218781</v>
      </c>
      <c r="N5919" s="10">
        <v>2.15978264808655</v>
      </c>
      <c r="O5919" s="10">
        <v>0.759793162345886</v>
      </c>
    </row>
    <row r="5920" spans="1:15">
      <c r="A5920" s="8">
        <v>2014</v>
      </c>
      <c r="B5920" s="8" t="s">
        <v>870</v>
      </c>
      <c r="C5920" s="8">
        <v>511900</v>
      </c>
      <c r="D5920" s="8" t="s">
        <v>27</v>
      </c>
      <c r="E5920" s="8" t="s">
        <v>822</v>
      </c>
      <c r="F5920" s="9">
        <v>456.66</v>
      </c>
      <c r="G5920" s="9">
        <v>80.6600036621094</v>
      </c>
      <c r="H5920" s="9">
        <v>210.240005493164</v>
      </c>
      <c r="I5920" s="9">
        <v>165.759994506836</v>
      </c>
      <c r="J5920" s="10">
        <v>0.176630318164825</v>
      </c>
      <c r="K5920" s="10">
        <v>0.46038630604744</v>
      </c>
      <c r="L5920" s="10">
        <v>0.362983375787735</v>
      </c>
      <c r="M5920" s="10">
        <v>0.362983375787735</v>
      </c>
      <c r="N5920" s="10">
        <v>2.18635296821594</v>
      </c>
      <c r="O5920" s="10">
        <v>0.788432240486145</v>
      </c>
    </row>
    <row r="5921" spans="1:15">
      <c r="A5921" s="8">
        <v>2015</v>
      </c>
      <c r="B5921" s="8" t="s">
        <v>870</v>
      </c>
      <c r="C5921" s="8">
        <v>511900</v>
      </c>
      <c r="D5921" s="8" t="s">
        <v>27</v>
      </c>
      <c r="E5921" s="8" t="s">
        <v>822</v>
      </c>
      <c r="F5921" s="9">
        <v>501.34</v>
      </c>
      <c r="G5921" s="9">
        <v>83.9800033569336</v>
      </c>
      <c r="H5921" s="9">
        <v>233.809997558594</v>
      </c>
      <c r="I5921" s="9">
        <v>183.550003051758</v>
      </c>
      <c r="J5921" s="10">
        <v>0.167511075735092</v>
      </c>
      <c r="K5921" s="10">
        <v>0.466370135545731</v>
      </c>
      <c r="L5921" s="10">
        <v>0.3661188185215</v>
      </c>
      <c r="M5921" s="10">
        <v>0.3661188185215</v>
      </c>
      <c r="N5921" s="10">
        <v>2.19860792160034</v>
      </c>
      <c r="O5921" s="10">
        <v>0.785039126873016</v>
      </c>
    </row>
    <row r="5922" spans="1:15">
      <c r="A5922" s="8">
        <v>2016</v>
      </c>
      <c r="B5922" s="8" t="s">
        <v>870</v>
      </c>
      <c r="C5922" s="8">
        <v>511900</v>
      </c>
      <c r="D5922" s="8" t="s">
        <v>27</v>
      </c>
      <c r="E5922" s="8" t="s">
        <v>822</v>
      </c>
      <c r="F5922" s="9">
        <v>544.66</v>
      </c>
      <c r="G5922" s="9">
        <v>89.9199981689453</v>
      </c>
      <c r="H5922" s="9">
        <v>253.940002441406</v>
      </c>
      <c r="I5922" s="9">
        <v>200.800003051758</v>
      </c>
      <c r="J5922" s="10">
        <v>0.165093809366226</v>
      </c>
      <c r="K5922" s="10">
        <v>0.466235816478729</v>
      </c>
      <c r="L5922" s="10">
        <v>0.368670374155045</v>
      </c>
      <c r="M5922" s="10">
        <v>0.368670374155045</v>
      </c>
      <c r="N5922" s="10">
        <v>2.20357656478882</v>
      </c>
      <c r="O5922" s="10">
        <v>0.790737986564636</v>
      </c>
    </row>
    <row r="5923" spans="1:15">
      <c r="A5923" s="8">
        <v>2017</v>
      </c>
      <c r="B5923" s="8" t="s">
        <v>870</v>
      </c>
      <c r="C5923" s="8">
        <v>511900</v>
      </c>
      <c r="D5923" s="8" t="s">
        <v>27</v>
      </c>
      <c r="E5923" s="8" t="s">
        <v>822</v>
      </c>
      <c r="F5923" s="9">
        <v>601.44</v>
      </c>
      <c r="G5923" s="9">
        <v>93.3000030517578</v>
      </c>
      <c r="H5923" s="9">
        <v>293.390014648438</v>
      </c>
      <c r="I5923" s="9">
        <v>214.75</v>
      </c>
      <c r="J5923" s="10">
        <v>0.155127704143524</v>
      </c>
      <c r="K5923" s="10">
        <v>0.487812608480453</v>
      </c>
      <c r="L5923" s="10">
        <v>0.357059717178345</v>
      </c>
      <c r="M5923" s="10">
        <v>0.357059717178345</v>
      </c>
      <c r="N5923" s="10">
        <v>2.20193195343018</v>
      </c>
      <c r="O5923" s="10">
        <v>0.731960833072662</v>
      </c>
    </row>
    <row r="5924" spans="1:15">
      <c r="A5924" s="8">
        <v>2018</v>
      </c>
      <c r="B5924" s="8" t="s">
        <v>870</v>
      </c>
      <c r="C5924" s="8">
        <v>511900</v>
      </c>
      <c r="D5924" s="8" t="s">
        <v>27</v>
      </c>
      <c r="E5924" s="8" t="s">
        <v>822</v>
      </c>
      <c r="F5924" s="9">
        <v>645.88</v>
      </c>
      <c r="G5924" s="9">
        <v>98.2699966430664</v>
      </c>
      <c r="H5924" s="9">
        <v>316.390014648438</v>
      </c>
      <c r="I5924" s="9">
        <v>231.220001220703</v>
      </c>
      <c r="J5924" s="10">
        <v>0.152149006724358</v>
      </c>
      <c r="K5924" s="10">
        <v>0.48985880613327</v>
      </c>
      <c r="L5924" s="10">
        <v>0.357992202043533</v>
      </c>
      <c r="M5924" s="10">
        <v>0.357992202043533</v>
      </c>
      <c r="N5924" s="10">
        <v>2.20584321022034</v>
      </c>
      <c r="O5924" s="10">
        <v>0.730806887149811</v>
      </c>
    </row>
    <row r="5925" spans="1:15">
      <c r="A5925" s="8">
        <v>2019</v>
      </c>
      <c r="B5925" s="8" t="s">
        <v>870</v>
      </c>
      <c r="C5925" s="8">
        <v>511900</v>
      </c>
      <c r="D5925" s="8" t="s">
        <v>27</v>
      </c>
      <c r="E5925" s="8" t="s">
        <v>822</v>
      </c>
      <c r="F5925" s="9">
        <v>754.29</v>
      </c>
      <c r="G5925" s="9">
        <v>124</v>
      </c>
      <c r="H5925" s="9">
        <v>242.119995117187</v>
      </c>
      <c r="I5925" s="9">
        <v>388.170013427734</v>
      </c>
      <c r="J5925" s="10">
        <v>0.16439300775528</v>
      </c>
      <c r="K5925" s="10">
        <v>0.320990592241287</v>
      </c>
      <c r="L5925" s="10">
        <v>0.514616429805756</v>
      </c>
      <c r="M5925" s="10">
        <v>0.514616429805756</v>
      </c>
      <c r="N5925" s="10">
        <v>2.35022354125977</v>
      </c>
      <c r="O5925" s="10">
        <v>1.60321342945099</v>
      </c>
    </row>
    <row r="5926" spans="1:15">
      <c r="A5926" s="8">
        <v>2020</v>
      </c>
      <c r="B5926" s="8" t="s">
        <v>870</v>
      </c>
      <c r="C5926" s="8">
        <v>511900</v>
      </c>
      <c r="D5926" s="8" t="s">
        <v>27</v>
      </c>
      <c r="E5926" s="8" t="s">
        <v>822</v>
      </c>
      <c r="F5926" s="9">
        <v>766.99</v>
      </c>
      <c r="G5926" s="9">
        <v>161.809997558594</v>
      </c>
      <c r="H5926" s="9">
        <v>214.940002441406</v>
      </c>
      <c r="I5926" s="9">
        <v>390.239990234375</v>
      </c>
      <c r="J5926" s="10">
        <v>0.210967540740967</v>
      </c>
      <c r="K5926" s="10">
        <v>0.280238330364227</v>
      </c>
      <c r="L5926" s="10">
        <v>0.508794128894806</v>
      </c>
      <c r="M5926" s="10">
        <v>0.508794128894806</v>
      </c>
      <c r="N5926" s="10">
        <v>2.29782652854919</v>
      </c>
      <c r="O5926" s="10">
        <v>1.81557631492615</v>
      </c>
    </row>
    <row r="5927" spans="1:15">
      <c r="A5927" s="8">
        <v>2021</v>
      </c>
      <c r="B5927" s="8" t="s">
        <v>870</v>
      </c>
      <c r="C5927" s="8">
        <v>511900</v>
      </c>
      <c r="D5927" s="8" t="s">
        <v>27</v>
      </c>
      <c r="E5927" s="8" t="s">
        <v>822</v>
      </c>
      <c r="F5927" s="9">
        <v>743</v>
      </c>
      <c r="G5927" s="9">
        <v>174.5</v>
      </c>
      <c r="H5927" s="9">
        <v>207.27</v>
      </c>
      <c r="I5927" s="9">
        <v>360.74</v>
      </c>
      <c r="J5927" s="10">
        <v>0.23485868102288</v>
      </c>
      <c r="K5927" s="10">
        <v>0.278963660834455</v>
      </c>
      <c r="L5927" s="10">
        <v>0.485518169582773</v>
      </c>
      <c r="M5927" s="10">
        <v>0.485518169582773</v>
      </c>
      <c r="N5927" s="10">
        <v>2.24934051144011</v>
      </c>
      <c r="O5927" s="10">
        <v>1.74043518116466</v>
      </c>
    </row>
    <row r="5928" spans="1:15">
      <c r="A5928" s="8">
        <v>2022</v>
      </c>
      <c r="B5928" s="8" t="s">
        <v>870</v>
      </c>
      <c r="C5928" s="8">
        <v>511900</v>
      </c>
      <c r="D5928" s="8" t="s">
        <v>27</v>
      </c>
      <c r="E5928" s="8" t="s">
        <v>822</v>
      </c>
      <c r="F5928" s="9">
        <v>765.01</v>
      </c>
      <c r="G5928" s="9">
        <v>192.08</v>
      </c>
      <c r="H5928" s="9">
        <v>196.85</v>
      </c>
      <c r="I5928" s="9">
        <v>376.08</v>
      </c>
      <c r="J5928" s="10">
        <v>0.251081685206729</v>
      </c>
      <c r="K5928" s="10">
        <v>0.257316897818329</v>
      </c>
      <c r="L5928" s="10">
        <v>0.491601416974941</v>
      </c>
      <c r="M5928" s="10">
        <v>0.491601416974941</v>
      </c>
      <c r="N5928" s="10">
        <v>2.24051973176821</v>
      </c>
      <c r="O5928" s="10">
        <v>1.91049022098044</v>
      </c>
    </row>
    <row r="5929" spans="1:15">
      <c r="A5929" s="1">
        <v>2023</v>
      </c>
      <c r="B5929" s="1" t="s">
        <v>870</v>
      </c>
      <c r="C5929" s="1">
        <v>511900</v>
      </c>
      <c r="D5929" s="1" t="s">
        <v>27</v>
      </c>
      <c r="E5929" s="1" t="s">
        <v>822</v>
      </c>
      <c r="F5929" s="14" t="s">
        <v>871</v>
      </c>
      <c r="G5929" s="14">
        <v>195.2</v>
      </c>
      <c r="H5929" s="14" t="s">
        <v>872</v>
      </c>
      <c r="I5929" s="14">
        <v>408.5</v>
      </c>
      <c r="J5929" s="18">
        <f>G5929/F5929</f>
        <v>0.250166606859076</v>
      </c>
      <c r="K5929" s="18">
        <f>H5929/F5929</f>
        <v>0.226303378274466</v>
      </c>
      <c r="L5929" s="18">
        <f>I5929/F5929</f>
        <v>0.523530014866458</v>
      </c>
      <c r="M5929" s="18">
        <f>I5929/F5929</f>
        <v>0.523530014866458</v>
      </c>
      <c r="N5929" s="18">
        <f>J5929*1+K5929*2+L5929*3</f>
        <v>2.27336340800738</v>
      </c>
      <c r="O5929" s="18">
        <f>I5929/H5929</f>
        <v>2.31339902593725</v>
      </c>
    </row>
    <row r="5930" spans="1:15">
      <c r="A5930" s="8">
        <v>2000</v>
      </c>
      <c r="B5930" s="8" t="s">
        <v>873</v>
      </c>
      <c r="C5930" s="8">
        <v>512000</v>
      </c>
      <c r="D5930" s="8" t="s">
        <v>27</v>
      </c>
      <c r="E5930" s="8" t="s">
        <v>822</v>
      </c>
      <c r="F5930" s="9">
        <v>142.86</v>
      </c>
      <c r="G5930" s="9">
        <v>56.9500007629395</v>
      </c>
      <c r="H5930" s="9">
        <v>42.6399993896484</v>
      </c>
      <c r="I5930" s="9">
        <v>43.2700004577637</v>
      </c>
      <c r="J5930" s="10">
        <v>0.398642033338547</v>
      </c>
      <c r="K5930" s="10">
        <v>0.298474013805389</v>
      </c>
      <c r="L5930" s="10">
        <v>0.302883952856064</v>
      </c>
      <c r="M5930" s="10">
        <v>0.302883952856064</v>
      </c>
      <c r="N5930" s="10">
        <v>1.90424191951752</v>
      </c>
      <c r="O5930" s="10">
        <v>1.01477491855621</v>
      </c>
    </row>
    <row r="5931" spans="1:15">
      <c r="A5931" s="8">
        <v>2001</v>
      </c>
      <c r="B5931" s="8" t="s">
        <v>873</v>
      </c>
      <c r="C5931" s="8">
        <v>512000</v>
      </c>
      <c r="D5931" s="8" t="s">
        <v>27</v>
      </c>
      <c r="E5931" s="8" t="s">
        <v>822</v>
      </c>
      <c r="F5931" s="9">
        <v>153.4</v>
      </c>
      <c r="G5931" s="9">
        <v>55.6100006103516</v>
      </c>
      <c r="H5931" s="9">
        <v>48.1199989318848</v>
      </c>
      <c r="I5931" s="9">
        <v>49.6699981689453</v>
      </c>
      <c r="J5931" s="10">
        <v>0.362516313791275</v>
      </c>
      <c r="K5931" s="10">
        <v>0.313689678907394</v>
      </c>
      <c r="L5931" s="10">
        <v>0.323793977499008</v>
      </c>
      <c r="M5931" s="10">
        <v>0.323793977499008</v>
      </c>
      <c r="N5931" s="10">
        <v>1.96127760410309</v>
      </c>
      <c r="O5931" s="10">
        <v>1.03221106529236</v>
      </c>
    </row>
    <row r="5932" spans="1:15">
      <c r="A5932" s="8">
        <v>2002</v>
      </c>
      <c r="B5932" s="8" t="s">
        <v>873</v>
      </c>
      <c r="C5932" s="8">
        <v>512000</v>
      </c>
      <c r="D5932" s="8" t="s">
        <v>27</v>
      </c>
      <c r="E5932" s="8" t="s">
        <v>822</v>
      </c>
      <c r="F5932" s="9">
        <v>168.01</v>
      </c>
      <c r="G5932" s="9">
        <v>60.7200012207031</v>
      </c>
      <c r="H5932" s="9">
        <v>52.7000007629395</v>
      </c>
      <c r="I5932" s="9">
        <v>54.5900001525879</v>
      </c>
      <c r="J5932" s="10">
        <v>0.361407071352005</v>
      </c>
      <c r="K5932" s="10">
        <v>0.313671797513962</v>
      </c>
      <c r="L5932" s="10">
        <v>0.324921131134033</v>
      </c>
      <c r="M5932" s="10">
        <v>0.324921131134033</v>
      </c>
      <c r="N5932" s="10">
        <v>1.96351408958435</v>
      </c>
      <c r="O5932" s="10">
        <v>1.03586339950562</v>
      </c>
    </row>
    <row r="5933" spans="1:15">
      <c r="A5933" s="8">
        <v>2003</v>
      </c>
      <c r="B5933" s="8" t="s">
        <v>873</v>
      </c>
      <c r="C5933" s="8">
        <v>512000</v>
      </c>
      <c r="D5933" s="8" t="s">
        <v>27</v>
      </c>
      <c r="E5933" s="8" t="s">
        <v>822</v>
      </c>
      <c r="F5933" s="9">
        <v>194.45</v>
      </c>
      <c r="G5933" s="9">
        <v>66.1500015258789</v>
      </c>
      <c r="H5933" s="9">
        <v>66.4800033569336</v>
      </c>
      <c r="I5933" s="9">
        <v>61.8199996948242</v>
      </c>
      <c r="J5933" s="10">
        <v>0.340190291404724</v>
      </c>
      <c r="K5933" s="10">
        <v>0.341887384653091</v>
      </c>
      <c r="L5933" s="10">
        <v>0.317922353744507</v>
      </c>
      <c r="M5933" s="10">
        <v>0.317922353744507</v>
      </c>
      <c r="N5933" s="10">
        <v>1.97773218154907</v>
      </c>
      <c r="O5933" s="10">
        <v>0.9299036860466</v>
      </c>
    </row>
    <row r="5934" spans="1:15">
      <c r="A5934" s="8">
        <v>2004</v>
      </c>
      <c r="B5934" s="8" t="s">
        <v>873</v>
      </c>
      <c r="C5934" s="8">
        <v>512000</v>
      </c>
      <c r="D5934" s="8" t="s">
        <v>27</v>
      </c>
      <c r="E5934" s="8" t="s">
        <v>822</v>
      </c>
      <c r="F5934" s="9">
        <v>236.93</v>
      </c>
      <c r="G5934" s="9">
        <v>82.0599975585937</v>
      </c>
      <c r="H5934" s="9">
        <v>84.7600021362305</v>
      </c>
      <c r="I5934" s="9">
        <v>70.1100006103516</v>
      </c>
      <c r="J5934" s="10">
        <v>0.346347004175186</v>
      </c>
      <c r="K5934" s="10">
        <v>0.357742816209793</v>
      </c>
      <c r="L5934" s="10">
        <v>0.295910179615021</v>
      </c>
      <c r="M5934" s="10">
        <v>0.295910179615021</v>
      </c>
      <c r="N5934" s="10">
        <v>1.94956314563751</v>
      </c>
      <c r="O5934" s="10">
        <v>0.82715904712677</v>
      </c>
    </row>
    <row r="5935" spans="1:15">
      <c r="A5935" s="8">
        <v>2005</v>
      </c>
      <c r="B5935" s="8" t="s">
        <v>873</v>
      </c>
      <c r="C5935" s="8">
        <v>512000</v>
      </c>
      <c r="D5935" s="8" t="s">
        <v>27</v>
      </c>
      <c r="E5935" s="8" t="s">
        <v>822</v>
      </c>
      <c r="F5935" s="9">
        <v>254.84</v>
      </c>
      <c r="G5935" s="9">
        <v>88.4599990844727</v>
      </c>
      <c r="H5935" s="9">
        <v>92.7799987792969</v>
      </c>
      <c r="I5935" s="9">
        <v>73.5999984741211</v>
      </c>
      <c r="J5935" s="10">
        <v>0.347119748592377</v>
      </c>
      <c r="K5935" s="10">
        <v>0.364071577787399</v>
      </c>
      <c r="L5935" s="10">
        <v>0.288808643817902</v>
      </c>
      <c r="M5935" s="10">
        <v>0.288808643817902</v>
      </c>
      <c r="N5935" s="10">
        <v>1.94168877601624</v>
      </c>
      <c r="O5935" s="10">
        <v>0.793274402618408</v>
      </c>
    </row>
    <row r="5936" spans="1:15">
      <c r="A5936" s="8">
        <v>2006</v>
      </c>
      <c r="B5936" s="8" t="s">
        <v>873</v>
      </c>
      <c r="C5936" s="8">
        <v>512000</v>
      </c>
      <c r="D5936" s="8" t="s">
        <v>27</v>
      </c>
      <c r="E5936" s="8" t="s">
        <v>822</v>
      </c>
      <c r="F5936" s="9">
        <v>300.1</v>
      </c>
      <c r="G5936" s="9">
        <v>91.3300018310547</v>
      </c>
      <c r="H5936" s="9">
        <v>123.559997558594</v>
      </c>
      <c r="I5936" s="9">
        <v>85.2200012207031</v>
      </c>
      <c r="J5936" s="10">
        <v>0.30433189868927</v>
      </c>
      <c r="K5936" s="10">
        <v>0.411729425191879</v>
      </c>
      <c r="L5936" s="10">
        <v>0.283972024917603</v>
      </c>
      <c r="M5936" s="10">
        <v>0.283972024917603</v>
      </c>
      <c r="N5936" s="10">
        <v>1.97970676422119</v>
      </c>
      <c r="O5936" s="10">
        <v>0.689705431461334</v>
      </c>
    </row>
    <row r="5937" spans="1:15">
      <c r="A5937" s="8">
        <v>2007</v>
      </c>
      <c r="B5937" s="8" t="s">
        <v>873</v>
      </c>
      <c r="C5937" s="8">
        <v>512000</v>
      </c>
      <c r="D5937" s="8" t="s">
        <v>27</v>
      </c>
      <c r="E5937" s="8" t="s">
        <v>822</v>
      </c>
      <c r="F5937" s="9">
        <v>373.97</v>
      </c>
      <c r="G5937" s="9">
        <v>110.440002441406</v>
      </c>
      <c r="H5937" s="9">
        <v>162.429992675781</v>
      </c>
      <c r="I5937" s="9">
        <v>101.099998474121</v>
      </c>
      <c r="J5937" s="10">
        <v>0.295317798852921</v>
      </c>
      <c r="K5937" s="10">
        <v>0.434339642524719</v>
      </c>
      <c r="L5937" s="10">
        <v>0.270342528820038</v>
      </c>
      <c r="M5937" s="10">
        <v>0.270342528820038</v>
      </c>
      <c r="N5937" s="10">
        <v>1.97502470016479</v>
      </c>
      <c r="O5937" s="10">
        <v>0.622421979904175</v>
      </c>
    </row>
    <row r="5938" spans="1:15">
      <c r="A5938" s="8">
        <v>2008</v>
      </c>
      <c r="B5938" s="8" t="s">
        <v>873</v>
      </c>
      <c r="C5938" s="8">
        <v>512000</v>
      </c>
      <c r="D5938" s="8" t="s">
        <v>27</v>
      </c>
      <c r="E5938" s="8" t="s">
        <v>822</v>
      </c>
      <c r="F5938" s="9">
        <v>467.63</v>
      </c>
      <c r="G5938" s="9">
        <v>132.759994506836</v>
      </c>
      <c r="H5938" s="9">
        <v>214.850006103516</v>
      </c>
      <c r="I5938" s="9">
        <v>120.01000213623</v>
      </c>
      <c r="J5938" s="10">
        <v>0.283899664878845</v>
      </c>
      <c r="K5938" s="10">
        <v>0.459444433450699</v>
      </c>
      <c r="L5938" s="10">
        <v>0.256634533405304</v>
      </c>
      <c r="M5938" s="10">
        <v>0.256634533405304</v>
      </c>
      <c r="N5938" s="10">
        <v>1.97269213199615</v>
      </c>
      <c r="O5938" s="10">
        <v>0.558575749397278</v>
      </c>
    </row>
    <row r="5939" spans="1:15">
      <c r="A5939" s="8">
        <v>2009</v>
      </c>
      <c r="B5939" s="8" t="s">
        <v>873</v>
      </c>
      <c r="C5939" s="8">
        <v>512000</v>
      </c>
      <c r="D5939" s="8" t="s">
        <v>27</v>
      </c>
      <c r="E5939" s="8" t="s">
        <v>822</v>
      </c>
      <c r="F5939" s="9">
        <v>534.51</v>
      </c>
      <c r="G5939" s="9">
        <v>129.509994506836</v>
      </c>
      <c r="H5939" s="9">
        <v>269.489990234375</v>
      </c>
      <c r="I5939" s="9">
        <v>135.509994506836</v>
      </c>
      <c r="J5939" s="10">
        <v>0.242296665906906</v>
      </c>
      <c r="K5939" s="10">
        <v>0.504181385040283</v>
      </c>
      <c r="L5939" s="10">
        <v>0.253521919250488</v>
      </c>
      <c r="M5939" s="10">
        <v>0.253521919250488</v>
      </c>
      <c r="N5939" s="10">
        <v>2.01122522354126</v>
      </c>
      <c r="O5939" s="10">
        <v>0.502838671207428</v>
      </c>
    </row>
    <row r="5940" spans="1:15">
      <c r="A5940" s="8">
        <v>2010</v>
      </c>
      <c r="B5940" s="8" t="s">
        <v>873</v>
      </c>
      <c r="C5940" s="8">
        <v>512000</v>
      </c>
      <c r="D5940" s="8" t="s">
        <v>27</v>
      </c>
      <c r="E5940" s="8" t="s">
        <v>822</v>
      </c>
      <c r="F5940" s="9">
        <v>657.9</v>
      </c>
      <c r="G5940" s="9">
        <v>151.809997558594</v>
      </c>
      <c r="H5940" s="9">
        <v>348.399993896484</v>
      </c>
      <c r="I5940" s="9">
        <v>157.690002441406</v>
      </c>
      <c r="J5940" s="10">
        <v>0.230749353766441</v>
      </c>
      <c r="K5940" s="10">
        <v>0.529563724994659</v>
      </c>
      <c r="L5940" s="10">
        <v>0.239686891436577</v>
      </c>
      <c r="M5940" s="10">
        <v>0.239686891436577</v>
      </c>
      <c r="N5940" s="10">
        <v>2.0089373588562</v>
      </c>
      <c r="O5940" s="10">
        <v>0.452611953020096</v>
      </c>
    </row>
    <row r="5941" spans="1:15">
      <c r="A5941" s="8">
        <v>2011</v>
      </c>
      <c r="B5941" s="8" t="s">
        <v>873</v>
      </c>
      <c r="C5941" s="8">
        <v>512000</v>
      </c>
      <c r="D5941" s="8" t="s">
        <v>27</v>
      </c>
      <c r="E5941" s="8" t="s">
        <v>822</v>
      </c>
      <c r="F5941" s="9">
        <v>836.44</v>
      </c>
      <c r="G5941" s="9">
        <v>185.020004272461</v>
      </c>
      <c r="H5941" s="9">
        <v>460.190002441406</v>
      </c>
      <c r="I5941" s="9">
        <v>191.229995727539</v>
      </c>
      <c r="J5941" s="10">
        <v>0.221199378371239</v>
      </c>
      <c r="K5941" s="10">
        <v>0.550176918506622</v>
      </c>
      <c r="L5941" s="10">
        <v>0.228623688220978</v>
      </c>
      <c r="M5941" s="10">
        <v>0.228623688220978</v>
      </c>
      <c r="N5941" s="10">
        <v>2.00742435455322</v>
      </c>
      <c r="O5941" s="10">
        <v>0.415545731782913</v>
      </c>
    </row>
    <row r="5942" spans="1:15">
      <c r="A5942" s="8">
        <v>2012</v>
      </c>
      <c r="B5942" s="8" t="s">
        <v>873</v>
      </c>
      <c r="C5942" s="8">
        <v>512000</v>
      </c>
      <c r="D5942" s="8" t="s">
        <v>27</v>
      </c>
      <c r="E5942" s="8" t="s">
        <v>822</v>
      </c>
      <c r="F5942" s="9">
        <v>984.72</v>
      </c>
      <c r="G5942" s="9">
        <v>216.130004882812</v>
      </c>
      <c r="H5942" s="9">
        <v>548.450012207031</v>
      </c>
      <c r="I5942" s="9">
        <v>220.139999389648</v>
      </c>
      <c r="J5942" s="10">
        <v>0.219483718276024</v>
      </c>
      <c r="K5942" s="10">
        <v>0.556960344314575</v>
      </c>
      <c r="L5942" s="10">
        <v>0.223555937409401</v>
      </c>
      <c r="M5942" s="10">
        <v>0.223555937409401</v>
      </c>
      <c r="N5942" s="10">
        <v>2.00407218933105</v>
      </c>
      <c r="O5942" s="10">
        <v>0.401385724544525</v>
      </c>
    </row>
    <row r="5943" spans="1:15">
      <c r="A5943" s="8">
        <v>2013</v>
      </c>
      <c r="B5943" s="8" t="s">
        <v>873</v>
      </c>
      <c r="C5943" s="8">
        <v>512000</v>
      </c>
      <c r="D5943" s="8" t="s">
        <v>27</v>
      </c>
      <c r="E5943" s="8" t="s">
        <v>822</v>
      </c>
      <c r="F5943" s="9">
        <v>1092.36</v>
      </c>
      <c r="G5943" s="9">
        <v>235.100006103516</v>
      </c>
      <c r="H5943" s="9">
        <v>607.640014648438</v>
      </c>
      <c r="I5943" s="9">
        <v>249.619995117187</v>
      </c>
      <c r="J5943" s="10">
        <v>0.215222090482712</v>
      </c>
      <c r="K5943" s="10">
        <v>0.556263506412506</v>
      </c>
      <c r="L5943" s="10">
        <v>0.228514403104782</v>
      </c>
      <c r="M5943" s="10">
        <v>0.228514403104782</v>
      </c>
      <c r="N5943" s="10">
        <v>2.01329231262207</v>
      </c>
      <c r="O5943" s="10">
        <v>0.41080242395401</v>
      </c>
    </row>
    <row r="5944" spans="1:15">
      <c r="A5944" s="8">
        <v>2014</v>
      </c>
      <c r="B5944" s="8" t="s">
        <v>873</v>
      </c>
      <c r="C5944" s="8">
        <v>512000</v>
      </c>
      <c r="D5944" s="8" t="s">
        <v>27</v>
      </c>
      <c r="E5944" s="8" t="s">
        <v>822</v>
      </c>
      <c r="F5944" s="9">
        <v>1195.6</v>
      </c>
      <c r="G5944" s="9">
        <v>241.899993896484</v>
      </c>
      <c r="H5944" s="9">
        <v>669.429992675781</v>
      </c>
      <c r="I5944" s="9">
        <v>284.269989013672</v>
      </c>
      <c r="J5944" s="10">
        <v>0.20232518017292</v>
      </c>
      <c r="K5944" s="10">
        <v>0.55991131067276</v>
      </c>
      <c r="L5944" s="10">
        <v>0.237763449549675</v>
      </c>
      <c r="M5944" s="10">
        <v>0.237763449549675</v>
      </c>
      <c r="N5944" s="10">
        <v>2.0354380607605</v>
      </c>
      <c r="O5944" s="10">
        <v>0.424644827842712</v>
      </c>
    </row>
    <row r="5945" spans="1:15">
      <c r="A5945" s="8">
        <v>2015</v>
      </c>
      <c r="B5945" s="8" t="s">
        <v>873</v>
      </c>
      <c r="C5945" s="8">
        <v>512000</v>
      </c>
      <c r="D5945" s="8" t="s">
        <v>27</v>
      </c>
      <c r="E5945" s="8" t="s">
        <v>822</v>
      </c>
      <c r="F5945" s="9">
        <v>1270.38</v>
      </c>
      <c r="G5945" s="9">
        <v>250.880004882812</v>
      </c>
      <c r="H5945" s="9">
        <v>702.929992675781</v>
      </c>
      <c r="I5945" s="9">
        <v>316.570007324219</v>
      </c>
      <c r="J5945" s="10">
        <v>0.197484225034714</v>
      </c>
      <c r="K5945" s="10">
        <v>0.553322613239288</v>
      </c>
      <c r="L5945" s="10">
        <v>0.249193161725998</v>
      </c>
      <c r="M5945" s="10">
        <v>0.249193161725998</v>
      </c>
      <c r="N5945" s="10">
        <v>2.05170893669128</v>
      </c>
      <c r="O5945" s="10">
        <v>0.450357794761658</v>
      </c>
    </row>
    <row r="5946" spans="1:15">
      <c r="A5946" s="8">
        <v>2016</v>
      </c>
      <c r="B5946" s="8" t="s">
        <v>873</v>
      </c>
      <c r="C5946" s="8">
        <v>512000</v>
      </c>
      <c r="D5946" s="8" t="s">
        <v>27</v>
      </c>
      <c r="E5946" s="8" t="s">
        <v>822</v>
      </c>
      <c r="F5946" s="9">
        <v>943.44</v>
      </c>
      <c r="G5946" s="9">
        <v>155.339996337891</v>
      </c>
      <c r="H5946" s="9">
        <v>511.459991455078</v>
      </c>
      <c r="I5946" s="9">
        <v>276.640014648438</v>
      </c>
      <c r="J5946" s="10">
        <v>0.164652749896049</v>
      </c>
      <c r="K5946" s="10">
        <v>0.542122423648834</v>
      </c>
      <c r="L5946" s="10">
        <v>0.293224811553955</v>
      </c>
      <c r="M5946" s="10">
        <v>0.293224811553955</v>
      </c>
      <c r="N5946" s="10">
        <v>2.1285719871521</v>
      </c>
      <c r="O5946" s="10">
        <v>0.540883004665375</v>
      </c>
    </row>
    <row r="5947" spans="1:15">
      <c r="A5947" s="8">
        <v>2017</v>
      </c>
      <c r="B5947" s="8" t="s">
        <v>873</v>
      </c>
      <c r="C5947" s="8">
        <v>512000</v>
      </c>
      <c r="D5947" s="8" t="s">
        <v>27</v>
      </c>
      <c r="E5947" s="8" t="s">
        <v>822</v>
      </c>
      <c r="F5947" s="9">
        <v>1022.21</v>
      </c>
      <c r="G5947" s="9">
        <v>160.350006103516</v>
      </c>
      <c r="H5947" s="9">
        <v>503.940002441406</v>
      </c>
      <c r="I5947" s="9">
        <v>357.920013427734</v>
      </c>
      <c r="J5947" s="10">
        <v>0.156866014003754</v>
      </c>
      <c r="K5947" s="10">
        <v>0.492990672588348</v>
      </c>
      <c r="L5947" s="10">
        <v>0.35014334321022</v>
      </c>
      <c r="M5947" s="10">
        <v>0.35014334321022</v>
      </c>
      <c r="N5947" s="10">
        <v>2.19327735900879</v>
      </c>
      <c r="O5947" s="10">
        <v>0.710243284702301</v>
      </c>
    </row>
    <row r="5948" spans="1:15">
      <c r="A5948" s="8">
        <v>2018</v>
      </c>
      <c r="B5948" s="8" t="s">
        <v>873</v>
      </c>
      <c r="C5948" s="8">
        <v>512000</v>
      </c>
      <c r="D5948" s="8" t="s">
        <v>27</v>
      </c>
      <c r="E5948" s="8" t="s">
        <v>822</v>
      </c>
      <c r="F5948" s="9">
        <v>1066.53</v>
      </c>
      <c r="G5948" s="9">
        <v>166.789993286133</v>
      </c>
      <c r="H5948" s="9">
        <v>507.609985351563</v>
      </c>
      <c r="I5948" s="9">
        <v>392.130004882813</v>
      </c>
      <c r="J5948" s="10">
        <v>0.156385660171509</v>
      </c>
      <c r="K5948" s="10">
        <v>0.475945353507996</v>
      </c>
      <c r="L5948" s="10">
        <v>0.367668986320496</v>
      </c>
      <c r="M5948" s="10">
        <v>0.367668986320496</v>
      </c>
      <c r="N5948" s="10">
        <v>2.2112832069397</v>
      </c>
      <c r="O5948" s="10">
        <v>0.772502541542053</v>
      </c>
    </row>
    <row r="5949" spans="1:15">
      <c r="A5949" s="8">
        <v>2019</v>
      </c>
      <c r="B5949" s="8" t="s">
        <v>873</v>
      </c>
      <c r="C5949" s="8">
        <v>512000</v>
      </c>
      <c r="D5949" s="8" t="s">
        <v>27</v>
      </c>
      <c r="E5949" s="8" t="s">
        <v>822</v>
      </c>
      <c r="F5949" s="9">
        <v>777.8</v>
      </c>
      <c r="G5949" s="9">
        <v>142.059997558594</v>
      </c>
      <c r="H5949" s="9">
        <v>237.649993896484</v>
      </c>
      <c r="I5949" s="9">
        <v>398.089996337891</v>
      </c>
      <c r="J5949" s="10">
        <v>0.182643353939056</v>
      </c>
      <c r="K5949" s="10">
        <v>0.305541276931763</v>
      </c>
      <c r="L5949" s="10">
        <v>0.511815369129181</v>
      </c>
      <c r="M5949" s="10">
        <v>0.511815369129181</v>
      </c>
      <c r="N5949" s="10">
        <v>2.32917213439941</v>
      </c>
      <c r="O5949" s="10">
        <v>1.6751104593277</v>
      </c>
    </row>
    <row r="5950" spans="1:15">
      <c r="A5950" s="8">
        <v>2020</v>
      </c>
      <c r="B5950" s="8" t="s">
        <v>873</v>
      </c>
      <c r="C5950" s="8">
        <v>512000</v>
      </c>
      <c r="D5950" s="8" t="s">
        <v>27</v>
      </c>
      <c r="E5950" s="8" t="s">
        <v>822</v>
      </c>
      <c r="F5950" s="9">
        <v>807.5</v>
      </c>
      <c r="G5950" s="9">
        <v>168.5</v>
      </c>
      <c r="H5950" s="9">
        <v>228.630004882812</v>
      </c>
      <c r="I5950" s="9">
        <v>410.369995117188</v>
      </c>
      <c r="J5950" s="10">
        <v>0.208668723702431</v>
      </c>
      <c r="K5950" s="10">
        <v>0.283133119344711</v>
      </c>
      <c r="L5950" s="10">
        <v>0.508198142051697</v>
      </c>
      <c r="M5950" s="10">
        <v>0.508198142051697</v>
      </c>
      <c r="N5950" s="10">
        <v>2.29952931404114</v>
      </c>
      <c r="O5950" s="10">
        <v>1.79490876197815</v>
      </c>
    </row>
    <row r="5951" spans="1:15">
      <c r="A5951" s="8">
        <v>2021</v>
      </c>
      <c r="B5951" s="8" t="s">
        <v>873</v>
      </c>
      <c r="C5951" s="8">
        <v>512000</v>
      </c>
      <c r="D5951" s="8" t="s">
        <v>27</v>
      </c>
      <c r="E5951" s="8" t="s">
        <v>822</v>
      </c>
      <c r="F5951" s="9">
        <v>891</v>
      </c>
      <c r="G5951" s="9">
        <v>173.3</v>
      </c>
      <c r="H5951" s="9">
        <v>262.53</v>
      </c>
      <c r="I5951" s="9">
        <v>454.67</v>
      </c>
      <c r="J5951" s="10">
        <v>0.194500561167228</v>
      </c>
      <c r="K5951" s="10">
        <v>0.294646464646465</v>
      </c>
      <c r="L5951" s="10">
        <v>0.510291806958474</v>
      </c>
      <c r="M5951" s="10">
        <v>0.510291806958474</v>
      </c>
      <c r="N5951" s="10">
        <v>2.31466891133558</v>
      </c>
      <c r="O5951" s="10">
        <v>1.73187826153202</v>
      </c>
    </row>
    <row r="5952" spans="1:15">
      <c r="A5952" s="8">
        <v>2022</v>
      </c>
      <c r="B5952" s="8" t="s">
        <v>873</v>
      </c>
      <c r="C5952" s="8">
        <v>512000</v>
      </c>
      <c r="D5952" s="8" t="s">
        <v>27</v>
      </c>
      <c r="E5952" s="8" t="s">
        <v>822</v>
      </c>
      <c r="F5952" s="9">
        <v>948.2</v>
      </c>
      <c r="G5952" s="9">
        <v>194.2</v>
      </c>
      <c r="H5952" s="9">
        <v>290.4</v>
      </c>
      <c r="I5952" s="9">
        <v>463.6</v>
      </c>
      <c r="J5952" s="10">
        <v>0.204809112001687</v>
      </c>
      <c r="K5952" s="10">
        <v>0.306264501160093</v>
      </c>
      <c r="L5952" s="10">
        <v>0.48892638683822</v>
      </c>
      <c r="M5952" s="10">
        <v>0.48892638683822</v>
      </c>
      <c r="N5952" s="10">
        <v>2.28411727483653</v>
      </c>
      <c r="O5952" s="10">
        <v>1.59641873278237</v>
      </c>
    </row>
    <row r="5953" spans="1:15">
      <c r="A5953" s="1">
        <v>2023</v>
      </c>
      <c r="B5953" s="1" t="s">
        <v>873</v>
      </c>
      <c r="C5953" s="1">
        <v>512000</v>
      </c>
      <c r="D5953" s="1" t="s">
        <v>27</v>
      </c>
      <c r="E5953" s="1" t="s">
        <v>822</v>
      </c>
      <c r="F5953" s="14" t="s">
        <v>874</v>
      </c>
      <c r="G5953" s="14">
        <v>196.6</v>
      </c>
      <c r="H5953" s="14" t="s">
        <v>875</v>
      </c>
      <c r="I5953" s="14">
        <v>522.9</v>
      </c>
      <c r="J5953" s="18">
        <f>G5953/F5953</f>
        <v>0.192896389324961</v>
      </c>
      <c r="K5953" s="18">
        <f>H5953/F5953</f>
        <v>0.294054160125589</v>
      </c>
      <c r="L5953" s="18">
        <f>I5953/F5953</f>
        <v>0.513049450549451</v>
      </c>
      <c r="M5953" s="18">
        <f>I5953/F5953</f>
        <v>0.513049450549451</v>
      </c>
      <c r="N5953" s="18">
        <f>J5953*1+K5953*2+L5953*3</f>
        <v>2.32015306122449</v>
      </c>
      <c r="O5953" s="18">
        <f>I5953/H5953</f>
        <v>1.74474474474474</v>
      </c>
    </row>
    <row r="5954" spans="1:15">
      <c r="A5954" s="8">
        <v>2000</v>
      </c>
      <c r="B5954" s="8" t="s">
        <v>876</v>
      </c>
      <c r="C5954" s="8">
        <v>513200</v>
      </c>
      <c r="D5954" s="8" t="s">
        <v>27</v>
      </c>
      <c r="E5954" s="8" t="s">
        <v>822</v>
      </c>
      <c r="F5954" s="9">
        <v>35.28</v>
      </c>
      <c r="G5954" s="9">
        <v>10.1300001144409</v>
      </c>
      <c r="H5954" s="9">
        <v>12.5699996948242</v>
      </c>
      <c r="I5954" s="9">
        <v>12.5799999237061</v>
      </c>
      <c r="J5954" s="10">
        <v>0.287131518125534</v>
      </c>
      <c r="K5954" s="10">
        <v>0.356292515993118</v>
      </c>
      <c r="L5954" s="10">
        <v>0.356575965881348</v>
      </c>
      <c r="M5954" s="10">
        <v>0.356575965881348</v>
      </c>
      <c r="N5954" s="10">
        <v>2.06944441795349</v>
      </c>
      <c r="O5954" s="10">
        <v>1.00079560279846</v>
      </c>
    </row>
    <row r="5955" spans="1:15">
      <c r="A5955" s="8">
        <v>2001</v>
      </c>
      <c r="B5955" s="8" t="s">
        <v>876</v>
      </c>
      <c r="C5955" s="8">
        <v>513200</v>
      </c>
      <c r="D5955" s="8" t="s">
        <v>27</v>
      </c>
      <c r="E5955" s="8" t="s">
        <v>822</v>
      </c>
      <c r="F5955" s="9">
        <v>40.21</v>
      </c>
      <c r="G5955" s="9">
        <v>10.289999961853</v>
      </c>
      <c r="H5955" s="9">
        <v>14.6400003433228</v>
      </c>
      <c r="I5955" s="9">
        <v>15.2799997329712</v>
      </c>
      <c r="J5955" s="10">
        <v>0.255906492471695</v>
      </c>
      <c r="K5955" s="10">
        <v>0.364088535308838</v>
      </c>
      <c r="L5955" s="10">
        <v>0.380004972219467</v>
      </c>
      <c r="M5955" s="10">
        <v>0.380004972219467</v>
      </c>
      <c r="N5955" s="10">
        <v>2.12409853935242</v>
      </c>
      <c r="O5955" s="10">
        <v>1.04371583461761</v>
      </c>
    </row>
    <row r="5956" spans="1:15">
      <c r="A5956" s="8">
        <v>2002</v>
      </c>
      <c r="B5956" s="8" t="s">
        <v>876</v>
      </c>
      <c r="C5956" s="8">
        <v>513200</v>
      </c>
      <c r="D5956" s="8" t="s">
        <v>27</v>
      </c>
      <c r="E5956" s="8" t="s">
        <v>822</v>
      </c>
      <c r="F5956" s="9">
        <v>45.21</v>
      </c>
      <c r="G5956" s="9">
        <v>10.4700002670288</v>
      </c>
      <c r="H5956" s="9">
        <v>16.9200000762939</v>
      </c>
      <c r="I5956" s="9">
        <v>17.8199996948242</v>
      </c>
      <c r="J5956" s="10">
        <v>0.231585934758186</v>
      </c>
      <c r="K5956" s="10">
        <v>0.374253481626511</v>
      </c>
      <c r="L5956" s="10">
        <v>0.394160568714142</v>
      </c>
      <c r="M5956" s="10">
        <v>0.394160568714142</v>
      </c>
      <c r="N5956" s="10">
        <v>2.16257452964783</v>
      </c>
      <c r="O5956" s="10">
        <v>1.05319142341614</v>
      </c>
    </row>
    <row r="5957" spans="1:15">
      <c r="A5957" s="8">
        <v>2003</v>
      </c>
      <c r="B5957" s="8" t="s">
        <v>876</v>
      </c>
      <c r="C5957" s="8">
        <v>513200</v>
      </c>
      <c r="D5957" s="8" t="s">
        <v>27</v>
      </c>
      <c r="E5957" s="8" t="s">
        <v>822</v>
      </c>
      <c r="F5957" s="9">
        <v>51.72</v>
      </c>
      <c r="G5957" s="9">
        <v>11.3400001525879</v>
      </c>
      <c r="H5957" s="9">
        <v>20.6299991607666</v>
      </c>
      <c r="I5957" s="9">
        <v>19.75</v>
      </c>
      <c r="J5957" s="10">
        <v>0.219257548451424</v>
      </c>
      <c r="K5957" s="10">
        <v>0.398878574371338</v>
      </c>
      <c r="L5957" s="10">
        <v>0.3818638920784</v>
      </c>
      <c r="M5957" s="10">
        <v>0.3818638920784</v>
      </c>
      <c r="N5957" s="10">
        <v>2.16260647773743</v>
      </c>
      <c r="O5957" s="10">
        <v>0.957343697547913</v>
      </c>
    </row>
    <row r="5958" spans="1:15">
      <c r="A5958" s="8">
        <v>2004</v>
      </c>
      <c r="B5958" s="8" t="s">
        <v>876</v>
      </c>
      <c r="C5958" s="8">
        <v>513200</v>
      </c>
      <c r="D5958" s="8" t="s">
        <v>27</v>
      </c>
      <c r="E5958" s="8" t="s">
        <v>822</v>
      </c>
      <c r="F5958" s="9">
        <v>62.65</v>
      </c>
      <c r="G5958" s="9">
        <v>13.460000038147</v>
      </c>
      <c r="H5958" s="9">
        <v>26.2700004577637</v>
      </c>
      <c r="I5958" s="9">
        <v>22.9200000762939</v>
      </c>
      <c r="J5958" s="10">
        <v>0.21484437584877</v>
      </c>
      <c r="K5958" s="10">
        <v>0.419313669204712</v>
      </c>
      <c r="L5958" s="10">
        <v>0.36584198474884</v>
      </c>
      <c r="M5958" s="10">
        <v>0.36584198474884</v>
      </c>
      <c r="N5958" s="10">
        <v>2.15099763870239</v>
      </c>
      <c r="O5958" s="10">
        <v>0.872478127479553</v>
      </c>
    </row>
    <row r="5959" spans="1:15">
      <c r="A5959" s="8">
        <v>2005</v>
      </c>
      <c r="B5959" s="8" t="s">
        <v>876</v>
      </c>
      <c r="C5959" s="8">
        <v>513200</v>
      </c>
      <c r="D5959" s="8" t="s">
        <v>27</v>
      </c>
      <c r="E5959" s="8" t="s">
        <v>822</v>
      </c>
      <c r="F5959" s="9">
        <v>75.19</v>
      </c>
      <c r="G5959" s="9">
        <v>14.710000038147</v>
      </c>
      <c r="H5959" s="9">
        <v>30.6900005340576</v>
      </c>
      <c r="I5959" s="9">
        <v>29.7900009155273</v>
      </c>
      <c r="J5959" s="10">
        <v>0.195637717843056</v>
      </c>
      <c r="K5959" s="10">
        <v>0.408165991306305</v>
      </c>
      <c r="L5959" s="10">
        <v>0.396196305751801</v>
      </c>
      <c r="M5959" s="10">
        <v>0.396196305751801</v>
      </c>
      <c r="N5959" s="10">
        <v>2.20055866241455</v>
      </c>
      <c r="O5959" s="10">
        <v>0.970674514770508</v>
      </c>
    </row>
    <row r="5960" spans="1:15">
      <c r="A5960" s="8">
        <v>2006</v>
      </c>
      <c r="B5960" s="8" t="s">
        <v>876</v>
      </c>
      <c r="C5960" s="8">
        <v>513200</v>
      </c>
      <c r="D5960" s="8" t="s">
        <v>27</v>
      </c>
      <c r="E5960" s="8" t="s">
        <v>822</v>
      </c>
      <c r="F5960" s="9">
        <v>86.98</v>
      </c>
      <c r="G5960" s="9">
        <v>15.6599998474121</v>
      </c>
      <c r="H5960" s="9">
        <v>36.8199996948242</v>
      </c>
      <c r="I5960" s="9">
        <v>34.5</v>
      </c>
      <c r="J5960" s="10">
        <v>0.180041387677193</v>
      </c>
      <c r="K5960" s="10">
        <v>0.423315703868866</v>
      </c>
      <c r="L5960" s="10">
        <v>0.39664289355278</v>
      </c>
      <c r="M5960" s="10">
        <v>0.39664289355278</v>
      </c>
      <c r="N5960" s="10">
        <v>2.21660137176514</v>
      </c>
      <c r="O5960" s="10">
        <v>0.936990797519684</v>
      </c>
    </row>
    <row r="5961" spans="1:15">
      <c r="A5961" s="8">
        <v>2007</v>
      </c>
      <c r="B5961" s="8" t="s">
        <v>876</v>
      </c>
      <c r="C5961" s="8">
        <v>513200</v>
      </c>
      <c r="D5961" s="8" t="s">
        <v>27</v>
      </c>
      <c r="E5961" s="8" t="s">
        <v>822</v>
      </c>
      <c r="F5961" s="9">
        <v>105.1</v>
      </c>
      <c r="G5961" s="9">
        <v>19.5499992370605</v>
      </c>
      <c r="H5961" s="9">
        <v>45.3899993896484</v>
      </c>
      <c r="I5961" s="9">
        <v>40.1599998474121</v>
      </c>
      <c r="J5961" s="10">
        <v>0.18601331114769</v>
      </c>
      <c r="K5961" s="10">
        <v>0.431874394416809</v>
      </c>
      <c r="L5961" s="10">
        <v>0.382112264633179</v>
      </c>
      <c r="M5961" s="10">
        <v>0.382112264633179</v>
      </c>
      <c r="N5961" s="10">
        <v>2.19609880447388</v>
      </c>
      <c r="O5961" s="10">
        <v>0.884776413440704</v>
      </c>
    </row>
    <row r="5962" spans="1:15">
      <c r="A5962" s="8">
        <v>2008</v>
      </c>
      <c r="B5962" s="8" t="s">
        <v>876</v>
      </c>
      <c r="C5962" s="8">
        <v>513200</v>
      </c>
      <c r="D5962" s="8" t="s">
        <v>27</v>
      </c>
      <c r="E5962" s="8" t="s">
        <v>822</v>
      </c>
      <c r="F5962" s="9">
        <v>75.63</v>
      </c>
      <c r="G5962" s="9">
        <v>20.2000007629395</v>
      </c>
      <c r="H5962" s="9">
        <v>22.8899993896484</v>
      </c>
      <c r="I5962" s="9">
        <v>32.5400009155273</v>
      </c>
      <c r="J5962" s="10">
        <v>0.267089784145355</v>
      </c>
      <c r="K5962" s="10">
        <v>0.302657663822174</v>
      </c>
      <c r="L5962" s="10">
        <v>0.430252552032471</v>
      </c>
      <c r="M5962" s="10">
        <v>0.430252552032471</v>
      </c>
      <c r="N5962" s="10">
        <v>2.16316270828247</v>
      </c>
      <c r="O5962" s="10">
        <v>1.42158150672913</v>
      </c>
    </row>
    <row r="5963" spans="1:15">
      <c r="A5963" s="8">
        <v>2009</v>
      </c>
      <c r="B5963" s="8" t="s">
        <v>876</v>
      </c>
      <c r="C5963" s="8">
        <v>513200</v>
      </c>
      <c r="D5963" s="8" t="s">
        <v>27</v>
      </c>
      <c r="E5963" s="8" t="s">
        <v>822</v>
      </c>
      <c r="F5963" s="9">
        <v>109.59</v>
      </c>
      <c r="G5963" s="9">
        <v>22.9699993133545</v>
      </c>
      <c r="H5963" s="9">
        <v>43.2099990844727</v>
      </c>
      <c r="I5963" s="9">
        <v>43.4099998474121</v>
      </c>
      <c r="J5963" s="10">
        <v>0.209599405527115</v>
      </c>
      <c r="K5963" s="10">
        <v>0.394287794828415</v>
      </c>
      <c r="L5963" s="10">
        <v>0.396112769842148</v>
      </c>
      <c r="M5963" s="10">
        <v>0.396112769842148</v>
      </c>
      <c r="N5963" s="10">
        <v>2.18651342391968</v>
      </c>
      <c r="O5963" s="10">
        <v>1.00462853908539</v>
      </c>
    </row>
    <row r="5964" spans="1:15">
      <c r="A5964" s="8">
        <v>2010</v>
      </c>
      <c r="B5964" s="8" t="s">
        <v>876</v>
      </c>
      <c r="C5964" s="8">
        <v>513200</v>
      </c>
      <c r="D5964" s="8" t="s">
        <v>27</v>
      </c>
      <c r="E5964" s="8" t="s">
        <v>822</v>
      </c>
      <c r="F5964" s="9">
        <v>132.76</v>
      </c>
      <c r="G5964" s="9">
        <v>25.1299991607666</v>
      </c>
      <c r="H5964" s="9">
        <v>58.5299987792969</v>
      </c>
      <c r="I5964" s="9">
        <v>49.0999984741211</v>
      </c>
      <c r="J5964" s="10">
        <v>0.189288929104805</v>
      </c>
      <c r="K5964" s="10">
        <v>0.440870732069016</v>
      </c>
      <c r="L5964" s="10">
        <v>0.369840294122696</v>
      </c>
      <c r="M5964" s="10">
        <v>0.369840294122696</v>
      </c>
      <c r="N5964" s="10">
        <v>2.18055129051208</v>
      </c>
      <c r="O5964" s="10">
        <v>0.838886022567749</v>
      </c>
    </row>
    <row r="5965" spans="1:15">
      <c r="A5965" s="8">
        <v>2011</v>
      </c>
      <c r="B5965" s="8" t="s">
        <v>876</v>
      </c>
      <c r="C5965" s="8">
        <v>513200</v>
      </c>
      <c r="D5965" s="8" t="s">
        <v>27</v>
      </c>
      <c r="E5965" s="8" t="s">
        <v>822</v>
      </c>
      <c r="F5965" s="9">
        <v>168.48</v>
      </c>
      <c r="G5965" s="9">
        <v>27.8600006103516</v>
      </c>
      <c r="H5965" s="9">
        <v>79.6699981689453</v>
      </c>
      <c r="I5965" s="9">
        <v>60.9500007629395</v>
      </c>
      <c r="J5965" s="10">
        <v>0.165360882878304</v>
      </c>
      <c r="K5965" s="10">
        <v>0.472875118255615</v>
      </c>
      <c r="L5965" s="10">
        <v>0.361764013767242</v>
      </c>
      <c r="M5965" s="10">
        <v>0.361764013767242</v>
      </c>
      <c r="N5965" s="10">
        <v>2.19640326499939</v>
      </c>
      <c r="O5965" s="10">
        <v>0.765030801296234</v>
      </c>
    </row>
    <row r="5966" spans="1:15">
      <c r="A5966" s="8">
        <v>2012</v>
      </c>
      <c r="B5966" s="8" t="s">
        <v>876</v>
      </c>
      <c r="C5966" s="8">
        <v>513200</v>
      </c>
      <c r="D5966" s="8" t="s">
        <v>27</v>
      </c>
      <c r="E5966" s="8" t="s">
        <v>822</v>
      </c>
      <c r="F5966" s="9">
        <v>203.74</v>
      </c>
      <c r="G5966" s="9">
        <v>31.5699996948242</v>
      </c>
      <c r="H5966" s="9">
        <v>102.120002746582</v>
      </c>
      <c r="I5966" s="9">
        <v>70.0500030517578</v>
      </c>
      <c r="J5966" s="10">
        <v>0.154952391982079</v>
      </c>
      <c r="K5966" s="10">
        <v>0.501227080821991</v>
      </c>
      <c r="L5966" s="10">
        <v>0.343820571899414</v>
      </c>
      <c r="M5966" s="10">
        <v>0.343820571899414</v>
      </c>
      <c r="N5966" s="10">
        <v>2.18886828422546</v>
      </c>
      <c r="O5966" s="10">
        <v>0.685957729816437</v>
      </c>
    </row>
    <row r="5967" spans="1:15">
      <c r="A5967" s="8">
        <v>2013</v>
      </c>
      <c r="B5967" s="8" t="s">
        <v>876</v>
      </c>
      <c r="C5967" s="8">
        <v>513200</v>
      </c>
      <c r="D5967" s="8" t="s">
        <v>27</v>
      </c>
      <c r="E5967" s="8" t="s">
        <v>822</v>
      </c>
      <c r="F5967" s="9">
        <v>233.99</v>
      </c>
      <c r="G5967" s="9">
        <v>35.0400009155273</v>
      </c>
      <c r="H5967" s="9">
        <v>120.839996337891</v>
      </c>
      <c r="I5967" s="9">
        <v>78.1100006103516</v>
      </c>
      <c r="J5967" s="10">
        <v>0.149749994277954</v>
      </c>
      <c r="K5967" s="10">
        <v>0.516432285308838</v>
      </c>
      <c r="L5967" s="10">
        <v>0.333817690610886</v>
      </c>
      <c r="M5967" s="10">
        <v>0.333817690610886</v>
      </c>
      <c r="N5967" s="10">
        <v>2.18406772613525</v>
      </c>
      <c r="O5967" s="10">
        <v>0.646391928195953</v>
      </c>
    </row>
    <row r="5968" spans="1:15">
      <c r="A5968" s="8">
        <v>2014</v>
      </c>
      <c r="B5968" s="8" t="s">
        <v>876</v>
      </c>
      <c r="C5968" s="8">
        <v>513200</v>
      </c>
      <c r="D5968" s="8" t="s">
        <v>27</v>
      </c>
      <c r="E5968" s="8" t="s">
        <v>822</v>
      </c>
      <c r="F5968" s="9">
        <v>247.79</v>
      </c>
      <c r="G5968" s="9">
        <v>37.25</v>
      </c>
      <c r="H5968" s="9">
        <v>125.309997558594</v>
      </c>
      <c r="I5968" s="9">
        <v>85.2300033569336</v>
      </c>
      <c r="J5968" s="10">
        <v>0.150328904390335</v>
      </c>
      <c r="K5968" s="10">
        <v>0.505710482597351</v>
      </c>
      <c r="L5968" s="10">
        <v>0.343960613012314</v>
      </c>
      <c r="M5968" s="10">
        <v>0.343960613012314</v>
      </c>
      <c r="N5968" s="10">
        <v>2.19363164901733</v>
      </c>
      <c r="O5968" s="10">
        <v>0.680153250694275</v>
      </c>
    </row>
    <row r="5969" spans="1:15">
      <c r="A5969" s="8">
        <v>2015</v>
      </c>
      <c r="B5969" s="8" t="s">
        <v>876</v>
      </c>
      <c r="C5969" s="8">
        <v>513200</v>
      </c>
      <c r="D5969" s="8" t="s">
        <v>27</v>
      </c>
      <c r="E5969" s="8" t="s">
        <v>822</v>
      </c>
      <c r="F5969" s="9">
        <v>265.04</v>
      </c>
      <c r="G5969" s="9">
        <v>40.8400001525879</v>
      </c>
      <c r="H5969" s="9">
        <v>130.020004272461</v>
      </c>
      <c r="I5969" s="9">
        <v>94.1800003051758</v>
      </c>
      <c r="J5969" s="10">
        <v>0.154089942574501</v>
      </c>
      <c r="K5969" s="10">
        <v>0.490567475557327</v>
      </c>
      <c r="L5969" s="10">
        <v>0.355342596769333</v>
      </c>
      <c r="M5969" s="10">
        <v>0.355342596769333</v>
      </c>
      <c r="N5969" s="10">
        <v>2.20125269889832</v>
      </c>
      <c r="O5969" s="10">
        <v>0.724350094795227</v>
      </c>
    </row>
    <row r="5970" spans="1:15">
      <c r="A5970" s="8">
        <v>2016</v>
      </c>
      <c r="B5970" s="8" t="s">
        <v>876</v>
      </c>
      <c r="C5970" s="8">
        <v>513200</v>
      </c>
      <c r="D5970" s="8" t="s">
        <v>27</v>
      </c>
      <c r="E5970" s="8" t="s">
        <v>822</v>
      </c>
      <c r="F5970" s="9">
        <v>281.32</v>
      </c>
      <c r="G5970" s="9">
        <v>44.0499992370605</v>
      </c>
      <c r="H5970" s="9">
        <v>132.899993896484</v>
      </c>
      <c r="I5970" s="9">
        <v>104.370002746582</v>
      </c>
      <c r="J5970" s="10">
        <v>0.156583249568939</v>
      </c>
      <c r="K5970" s="10">
        <v>0.472415745258331</v>
      </c>
      <c r="L5970" s="10">
        <v>0.371001005172729</v>
      </c>
      <c r="M5970" s="10">
        <v>0.371001005172729</v>
      </c>
      <c r="N5970" s="10">
        <v>2.21441769599915</v>
      </c>
      <c r="O5970" s="10">
        <v>0.78532737493515</v>
      </c>
    </row>
    <row r="5971" spans="1:15">
      <c r="A5971" s="8">
        <v>2017</v>
      </c>
      <c r="B5971" s="8" t="s">
        <v>876</v>
      </c>
      <c r="C5971" s="8">
        <v>513200</v>
      </c>
      <c r="D5971" s="8" t="s">
        <v>27</v>
      </c>
      <c r="E5971" s="8" t="s">
        <v>822</v>
      </c>
      <c r="F5971" s="9">
        <v>295.16</v>
      </c>
      <c r="G5971" s="9">
        <v>46.439998626709</v>
      </c>
      <c r="H5971" s="9">
        <v>141.339996337891</v>
      </c>
      <c r="I5971" s="9">
        <v>107.379997253418</v>
      </c>
      <c r="J5971" s="10">
        <v>0.157338380813599</v>
      </c>
      <c r="K5971" s="10">
        <v>0.478858917951584</v>
      </c>
      <c r="L5971" s="10">
        <v>0.363802671432495</v>
      </c>
      <c r="M5971" s="10">
        <v>0.363802671432495</v>
      </c>
      <c r="N5971" s="10">
        <v>2.2064642906189</v>
      </c>
      <c r="O5971" s="10">
        <v>0.759728312492371</v>
      </c>
    </row>
    <row r="5972" spans="1:15">
      <c r="A5972" s="8">
        <v>2018</v>
      </c>
      <c r="B5972" s="8" t="s">
        <v>876</v>
      </c>
      <c r="C5972" s="8">
        <v>513200</v>
      </c>
      <c r="D5972" s="8" t="s">
        <v>27</v>
      </c>
      <c r="E5972" s="8" t="s">
        <v>822</v>
      </c>
      <c r="F5972" s="9">
        <v>306.67</v>
      </c>
      <c r="G5972" s="9">
        <v>49.5499992370605</v>
      </c>
      <c r="H5972" s="9">
        <v>139.529998779297</v>
      </c>
      <c r="I5972" s="9">
        <v>117.589996337891</v>
      </c>
      <c r="J5972" s="10">
        <v>0.161574333906174</v>
      </c>
      <c r="K5972" s="10">
        <v>0.454984188079834</v>
      </c>
      <c r="L5972" s="10">
        <v>0.383441478013992</v>
      </c>
      <c r="M5972" s="10">
        <v>0.383441478013992</v>
      </c>
      <c r="N5972" s="10">
        <v>2.22186708450317</v>
      </c>
      <c r="O5972" s="10">
        <v>0.842757821083069</v>
      </c>
    </row>
    <row r="5973" spans="1:15">
      <c r="A5973" s="8">
        <v>2019</v>
      </c>
      <c r="B5973" s="8" t="s">
        <v>876</v>
      </c>
      <c r="C5973" s="8">
        <v>513200</v>
      </c>
      <c r="D5973" s="8" t="s">
        <v>27</v>
      </c>
      <c r="E5973" s="8" t="s">
        <v>822</v>
      </c>
      <c r="F5973" s="9">
        <v>390.08</v>
      </c>
      <c r="G5973" s="9">
        <v>67.0899963378906</v>
      </c>
      <c r="H5973" s="9">
        <v>96.2399978637695</v>
      </c>
      <c r="I5973" s="9">
        <v>226.75</v>
      </c>
      <c r="J5973" s="10">
        <v>0.171990349888802</v>
      </c>
      <c r="K5973" s="10">
        <v>0.246718615293503</v>
      </c>
      <c r="L5973" s="10">
        <v>0.581291019916534</v>
      </c>
      <c r="M5973" s="10">
        <v>0.581291019916534</v>
      </c>
      <c r="N5973" s="10">
        <v>2.4093005657196</v>
      </c>
      <c r="O5973" s="10">
        <v>2.35608911514282</v>
      </c>
    </row>
    <row r="5974" spans="1:15">
      <c r="A5974" s="8">
        <v>2020</v>
      </c>
      <c r="B5974" s="8" t="s">
        <v>876</v>
      </c>
      <c r="C5974" s="8">
        <v>513200</v>
      </c>
      <c r="D5974" s="8" t="s">
        <v>27</v>
      </c>
      <c r="E5974" s="8" t="s">
        <v>822</v>
      </c>
      <c r="F5974" s="9">
        <v>411.75</v>
      </c>
      <c r="G5974" s="9">
        <v>82.0699996948242</v>
      </c>
      <c r="H5974" s="9">
        <v>96.4499969482422</v>
      </c>
      <c r="I5974" s="9">
        <v>233.229995727539</v>
      </c>
      <c r="J5974" s="10">
        <v>0.19931997358799</v>
      </c>
      <c r="K5974" s="10">
        <v>0.234244078397751</v>
      </c>
      <c r="L5974" s="10">
        <v>0.566435933113098</v>
      </c>
      <c r="M5974" s="10">
        <v>0.566435933113098</v>
      </c>
      <c r="N5974" s="10">
        <v>2.36711597442627</v>
      </c>
      <c r="O5974" s="10">
        <v>2.41814422607422</v>
      </c>
    </row>
    <row r="5975" spans="1:15">
      <c r="A5975" s="8">
        <v>2021</v>
      </c>
      <c r="B5975" s="8" t="s">
        <v>876</v>
      </c>
      <c r="C5975" s="8">
        <v>513200</v>
      </c>
      <c r="D5975" s="8" t="s">
        <v>27</v>
      </c>
      <c r="E5975" s="8" t="s">
        <v>822</v>
      </c>
      <c r="F5975" s="9">
        <v>449.63</v>
      </c>
      <c r="G5975" s="9">
        <v>88.3</v>
      </c>
      <c r="H5975" s="9">
        <v>108.13</v>
      </c>
      <c r="I5975" s="9">
        <v>253.2</v>
      </c>
      <c r="J5975" s="10">
        <v>0.196383693258902</v>
      </c>
      <c r="K5975" s="10">
        <v>0.240486622333919</v>
      </c>
      <c r="L5975" s="10">
        <v>0.563129684407179</v>
      </c>
      <c r="M5975" s="10">
        <v>0.563129684407179</v>
      </c>
      <c r="N5975" s="10">
        <v>2.36674599114828</v>
      </c>
      <c r="O5975" s="10">
        <v>2.34162582077129</v>
      </c>
    </row>
    <row r="5976" spans="1:15">
      <c r="A5976" s="8">
        <v>2022</v>
      </c>
      <c r="B5976" s="8" t="s">
        <v>876</v>
      </c>
      <c r="C5976" s="8">
        <v>513200</v>
      </c>
      <c r="D5976" s="8" t="s">
        <v>27</v>
      </c>
      <c r="E5976" s="8" t="s">
        <v>822</v>
      </c>
      <c r="F5976" s="9">
        <v>449.63</v>
      </c>
      <c r="G5976" s="9">
        <v>92.09</v>
      </c>
      <c r="H5976" s="9">
        <v>114.22</v>
      </c>
      <c r="I5976" s="9">
        <v>256.2</v>
      </c>
      <c r="J5976" s="10">
        <v>0.204812846117919</v>
      </c>
      <c r="K5976" s="10">
        <v>0.25403109223139</v>
      </c>
      <c r="L5976" s="10">
        <v>0.569801837066032</v>
      </c>
      <c r="M5976" s="10">
        <v>0.569801837066032</v>
      </c>
      <c r="N5976" s="10">
        <v>2.4222805417788</v>
      </c>
      <c r="O5976" s="10">
        <v>2.24303974785502</v>
      </c>
    </row>
    <row r="5977" spans="1:15">
      <c r="A5977" s="1">
        <v>2023</v>
      </c>
      <c r="B5977" s="1" t="s">
        <v>876</v>
      </c>
      <c r="C5977" s="1">
        <v>513200</v>
      </c>
      <c r="D5977" s="1" t="s">
        <v>27</v>
      </c>
      <c r="E5977" s="1" t="s">
        <v>822</v>
      </c>
      <c r="F5977" s="14" t="s">
        <v>877</v>
      </c>
      <c r="G5977" s="14">
        <v>98.48</v>
      </c>
      <c r="H5977" s="14" t="s">
        <v>878</v>
      </c>
      <c r="I5977" s="14">
        <v>282.18</v>
      </c>
      <c r="J5977" s="18">
        <f>G5977/F5977</f>
        <v>0.195711361513544</v>
      </c>
      <c r="K5977" s="18">
        <f>H5977/F5977</f>
        <v>0.243506428983088</v>
      </c>
      <c r="L5977" s="18">
        <f>I5977/F5977</f>
        <v>0.560782209503369</v>
      </c>
      <c r="M5977" s="18">
        <f>I5977/F5977</f>
        <v>0.560782209503369</v>
      </c>
      <c r="N5977" s="18">
        <f>J5977*1+K5977*2+L5977*3</f>
        <v>2.36507084798983</v>
      </c>
      <c r="O5977" s="18">
        <f>I5977/H5977</f>
        <v>2.30294621725292</v>
      </c>
    </row>
    <row r="5978" spans="1:15">
      <c r="A5978" s="8">
        <v>2000</v>
      </c>
      <c r="B5978" s="8" t="s">
        <v>879</v>
      </c>
      <c r="C5978" s="8">
        <v>513300</v>
      </c>
      <c r="D5978" s="8" t="s">
        <v>27</v>
      </c>
      <c r="E5978" s="8" t="s">
        <v>822</v>
      </c>
      <c r="F5978" s="9">
        <v>24.68</v>
      </c>
      <c r="G5978" s="9">
        <v>7.26999998092651</v>
      </c>
      <c r="H5978" s="9">
        <v>6.98000001907349</v>
      </c>
      <c r="I5978" s="9">
        <v>10.4300003051758</v>
      </c>
      <c r="J5978" s="10">
        <v>0.294570505619049</v>
      </c>
      <c r="K5978" s="10">
        <v>0.282820105552673</v>
      </c>
      <c r="L5978" s="10">
        <v>0.4226094186306</v>
      </c>
      <c r="M5978" s="10">
        <v>0.4226094186306</v>
      </c>
      <c r="N5978" s="10">
        <v>2.12803888320923</v>
      </c>
      <c r="O5978" s="10">
        <v>1.49426937103271</v>
      </c>
    </row>
    <row r="5979" spans="1:15">
      <c r="A5979" s="8">
        <v>2001</v>
      </c>
      <c r="B5979" s="8" t="s">
        <v>879</v>
      </c>
      <c r="C5979" s="8">
        <v>513300</v>
      </c>
      <c r="D5979" s="8" t="s">
        <v>27</v>
      </c>
      <c r="E5979" s="8" t="s">
        <v>822</v>
      </c>
      <c r="F5979" s="9">
        <v>27.57</v>
      </c>
      <c r="G5979" s="9">
        <v>7.69000005722046</v>
      </c>
      <c r="H5979" s="9">
        <v>7.69000005722046</v>
      </c>
      <c r="I5979" s="9">
        <v>12.1899995803833</v>
      </c>
      <c r="J5979" s="10">
        <v>0.278926372528076</v>
      </c>
      <c r="K5979" s="10">
        <v>0.278926372528076</v>
      </c>
      <c r="L5979" s="10">
        <v>0.442147254943848</v>
      </c>
      <c r="M5979" s="10">
        <v>0.442147254943848</v>
      </c>
      <c r="N5979" s="10">
        <v>2.16322088241577</v>
      </c>
      <c r="O5979" s="10">
        <v>1.58517551422119</v>
      </c>
    </row>
    <row r="5980" spans="1:15">
      <c r="A5980" s="8">
        <v>2002</v>
      </c>
      <c r="B5980" s="8" t="s">
        <v>879</v>
      </c>
      <c r="C5980" s="8">
        <v>513300</v>
      </c>
      <c r="D5980" s="8" t="s">
        <v>27</v>
      </c>
      <c r="E5980" s="8" t="s">
        <v>822</v>
      </c>
      <c r="F5980" s="9">
        <v>31.33</v>
      </c>
      <c r="G5980" s="9">
        <v>8.5</v>
      </c>
      <c r="H5980" s="9">
        <v>9.8100004196167</v>
      </c>
      <c r="I5980" s="9">
        <v>13.0200004577637</v>
      </c>
      <c r="J5980" s="10">
        <v>0.271305471658707</v>
      </c>
      <c r="K5980" s="10">
        <v>0.313118427991867</v>
      </c>
      <c r="L5980" s="10">
        <v>0.415576130151749</v>
      </c>
      <c r="M5980" s="10">
        <v>0.415576130151749</v>
      </c>
      <c r="N5980" s="10">
        <v>2.14427065849304</v>
      </c>
      <c r="O5980" s="10">
        <v>1.32721710205078</v>
      </c>
    </row>
    <row r="5981" spans="1:15">
      <c r="A5981" s="8">
        <v>2003</v>
      </c>
      <c r="B5981" s="8" t="s">
        <v>879</v>
      </c>
      <c r="C5981" s="8">
        <v>513300</v>
      </c>
      <c r="D5981" s="8" t="s">
        <v>27</v>
      </c>
      <c r="E5981" s="8" t="s">
        <v>822</v>
      </c>
      <c r="F5981" s="9">
        <v>35.23</v>
      </c>
      <c r="G5981" s="9">
        <v>9.19999980926514</v>
      </c>
      <c r="H5981" s="9">
        <v>11.75</v>
      </c>
      <c r="I5981" s="9">
        <v>14.2799997329712</v>
      </c>
      <c r="J5981" s="10">
        <v>0.261141061782837</v>
      </c>
      <c r="K5981" s="10">
        <v>0.33352255821228</v>
      </c>
      <c r="L5981" s="10">
        <v>0.40533635020256</v>
      </c>
      <c r="M5981" s="10">
        <v>0.40533635020256</v>
      </c>
      <c r="N5981" s="10">
        <v>2.14419531822205</v>
      </c>
      <c r="O5981" s="10">
        <v>1.21531915664673</v>
      </c>
    </row>
    <row r="5982" spans="1:15">
      <c r="A5982" s="8">
        <v>2004</v>
      </c>
      <c r="B5982" s="8" t="s">
        <v>879</v>
      </c>
      <c r="C5982" s="8">
        <v>513300</v>
      </c>
      <c r="D5982" s="8" t="s">
        <v>27</v>
      </c>
      <c r="E5982" s="8" t="s">
        <v>822</v>
      </c>
      <c r="F5982" s="9">
        <v>42.1</v>
      </c>
      <c r="G5982" s="9">
        <v>10.4499998092651</v>
      </c>
      <c r="H5982" s="9">
        <v>15.460000038147</v>
      </c>
      <c r="I5982" s="9">
        <v>16.1900005340576</v>
      </c>
      <c r="J5982" s="10">
        <v>0.248218521475792</v>
      </c>
      <c r="K5982" s="10">
        <v>0.367220908403397</v>
      </c>
      <c r="L5982" s="10">
        <v>0.384560585021973</v>
      </c>
      <c r="M5982" s="10">
        <v>0.384560585021973</v>
      </c>
      <c r="N5982" s="10">
        <v>2.13634204864502</v>
      </c>
      <c r="O5982" s="10">
        <v>1.04721868038177</v>
      </c>
    </row>
    <row r="5983" spans="1:15">
      <c r="A5983" s="8">
        <v>2005</v>
      </c>
      <c r="B5983" s="8" t="s">
        <v>879</v>
      </c>
      <c r="C5983" s="8">
        <v>513300</v>
      </c>
      <c r="D5983" s="8" t="s">
        <v>27</v>
      </c>
      <c r="E5983" s="8" t="s">
        <v>822</v>
      </c>
      <c r="F5983" s="9">
        <v>50.05</v>
      </c>
      <c r="G5983" s="9">
        <v>11.0799999237061</v>
      </c>
      <c r="H5983" s="9">
        <v>16.7000007629395</v>
      </c>
      <c r="I5983" s="9">
        <v>22.2700004577637</v>
      </c>
      <c r="J5983" s="10">
        <v>0.22137862443924</v>
      </c>
      <c r="K5983" s="10">
        <v>0.333666354417801</v>
      </c>
      <c r="L5983" s="10">
        <v>0.444955050945282</v>
      </c>
      <c r="M5983" s="10">
        <v>0.444955050945282</v>
      </c>
      <c r="N5983" s="10">
        <v>2.22357654571533</v>
      </c>
      <c r="O5983" s="10">
        <v>1.33353292942047</v>
      </c>
    </row>
    <row r="5984" spans="1:15">
      <c r="A5984" s="8">
        <v>2006</v>
      </c>
      <c r="B5984" s="8" t="s">
        <v>879</v>
      </c>
      <c r="C5984" s="8">
        <v>513300</v>
      </c>
      <c r="D5984" s="8" t="s">
        <v>27</v>
      </c>
      <c r="E5984" s="8" t="s">
        <v>822</v>
      </c>
      <c r="F5984" s="9">
        <v>60.02</v>
      </c>
      <c r="G5984" s="9">
        <v>11.5200004577637</v>
      </c>
      <c r="H5984" s="9">
        <v>22.5799999237061</v>
      </c>
      <c r="I5984" s="9">
        <v>25.9200000762939</v>
      </c>
      <c r="J5984" s="10">
        <v>0.191936030983925</v>
      </c>
      <c r="K5984" s="10">
        <v>0.376207917928696</v>
      </c>
      <c r="L5984" s="10">
        <v>0.431856036186218</v>
      </c>
      <c r="M5984" s="10">
        <v>0.431856036186218</v>
      </c>
      <c r="N5984" s="10">
        <v>2.23991990089416</v>
      </c>
      <c r="O5984" s="10">
        <v>1.1479184627533</v>
      </c>
    </row>
    <row r="5985" spans="1:15">
      <c r="A5985" s="8">
        <v>2007</v>
      </c>
      <c r="B5985" s="8" t="s">
        <v>879</v>
      </c>
      <c r="C5985" s="8">
        <v>513300</v>
      </c>
      <c r="D5985" s="8" t="s">
        <v>27</v>
      </c>
      <c r="E5985" s="8" t="s">
        <v>822</v>
      </c>
      <c r="F5985" s="9">
        <v>78.87</v>
      </c>
      <c r="G5985" s="9">
        <v>19.7600002288818</v>
      </c>
      <c r="H5985" s="9">
        <v>28.7399997711182</v>
      </c>
      <c r="I5985" s="9">
        <v>30.3700008392334</v>
      </c>
      <c r="J5985" s="10">
        <v>0.250538855791092</v>
      </c>
      <c r="K5985" s="10">
        <v>0.36439710855484</v>
      </c>
      <c r="L5985" s="10">
        <v>0.385064035654068</v>
      </c>
      <c r="M5985" s="10">
        <v>0.385064035654068</v>
      </c>
      <c r="N5985" s="10">
        <v>2.13452529907227</v>
      </c>
      <c r="O5985" s="10">
        <v>1.05671536922455</v>
      </c>
    </row>
    <row r="5986" spans="1:15">
      <c r="A5986" s="8">
        <v>2008</v>
      </c>
      <c r="B5986" s="8" t="s">
        <v>879</v>
      </c>
      <c r="C5986" s="8">
        <v>513300</v>
      </c>
      <c r="D5986" s="8" t="s">
        <v>27</v>
      </c>
      <c r="E5986" s="8" t="s">
        <v>822</v>
      </c>
      <c r="F5986" s="9">
        <v>94.01</v>
      </c>
      <c r="G5986" s="9">
        <v>23.6599998474121</v>
      </c>
      <c r="H5986" s="9">
        <v>34.6399993896484</v>
      </c>
      <c r="I5986" s="9">
        <v>35.7099990844727</v>
      </c>
      <c r="J5986" s="10">
        <v>0.251675337553024</v>
      </c>
      <c r="K5986" s="10">
        <v>0.368471443653107</v>
      </c>
      <c r="L5986" s="10">
        <v>0.379853188991547</v>
      </c>
      <c r="M5986" s="10">
        <v>0.379853188991547</v>
      </c>
      <c r="N5986" s="10">
        <v>2.12817788124084</v>
      </c>
      <c r="O5986" s="10">
        <v>1.03088915348053</v>
      </c>
    </row>
    <row r="5987" spans="1:15">
      <c r="A5987" s="8">
        <v>2009</v>
      </c>
      <c r="B5987" s="8" t="s">
        <v>879</v>
      </c>
      <c r="C5987" s="8">
        <v>513300</v>
      </c>
      <c r="D5987" s="8" t="s">
        <v>27</v>
      </c>
      <c r="E5987" s="8" t="s">
        <v>822</v>
      </c>
      <c r="F5987" s="9">
        <v>103.15</v>
      </c>
      <c r="G5987" s="9">
        <v>25.4400005340576</v>
      </c>
      <c r="H5987" s="9">
        <v>34.9599990844727</v>
      </c>
      <c r="I5987" s="9">
        <v>42.75</v>
      </c>
      <c r="J5987" s="10">
        <v>0.246631130576134</v>
      </c>
      <c r="K5987" s="10">
        <v>0.338923901319504</v>
      </c>
      <c r="L5987" s="10">
        <v>0.414444983005524</v>
      </c>
      <c r="M5987" s="10">
        <v>0.414444983005524</v>
      </c>
      <c r="N5987" s="10">
        <v>2.16781377792358</v>
      </c>
      <c r="O5987" s="10">
        <v>1.22282612323761</v>
      </c>
    </row>
    <row r="5988" spans="1:15">
      <c r="A5988" s="8">
        <v>2010</v>
      </c>
      <c r="B5988" s="8" t="s">
        <v>879</v>
      </c>
      <c r="C5988" s="8">
        <v>513300</v>
      </c>
      <c r="D5988" s="8" t="s">
        <v>27</v>
      </c>
      <c r="E5988" s="8" t="s">
        <v>822</v>
      </c>
      <c r="F5988" s="9">
        <v>122.83</v>
      </c>
      <c r="G5988" s="9">
        <v>28.7700004577637</v>
      </c>
      <c r="H5988" s="9">
        <v>44.9199981689453</v>
      </c>
      <c r="I5988" s="9">
        <v>49.1399993896484</v>
      </c>
      <c r="J5988" s="10">
        <v>0.234226167201996</v>
      </c>
      <c r="K5988" s="10">
        <v>0.3657086789608</v>
      </c>
      <c r="L5988" s="10">
        <v>0.400065124034882</v>
      </c>
      <c r="M5988" s="10">
        <v>0.400065124034882</v>
      </c>
      <c r="N5988" s="10">
        <v>2.16583895683289</v>
      </c>
      <c r="O5988" s="10">
        <v>1.09394478797913</v>
      </c>
    </row>
    <row r="5989" spans="1:15">
      <c r="A5989" s="8">
        <v>2011</v>
      </c>
      <c r="B5989" s="8" t="s">
        <v>879</v>
      </c>
      <c r="C5989" s="8">
        <v>513300</v>
      </c>
      <c r="D5989" s="8" t="s">
        <v>27</v>
      </c>
      <c r="E5989" s="8" t="s">
        <v>822</v>
      </c>
      <c r="F5989" s="9">
        <v>152.22</v>
      </c>
      <c r="G5989" s="9">
        <v>37.7000007629395</v>
      </c>
      <c r="H5989" s="9">
        <v>57.7200012207031</v>
      </c>
      <c r="I5989" s="9">
        <v>56.7999992370605</v>
      </c>
      <c r="J5989" s="10">
        <v>0.247667849063873</v>
      </c>
      <c r="K5989" s="10">
        <v>0.379188030958176</v>
      </c>
      <c r="L5989" s="10">
        <v>0.373144119977951</v>
      </c>
      <c r="M5989" s="10">
        <v>0.373144119977951</v>
      </c>
      <c r="N5989" s="10">
        <v>2.12547636032104</v>
      </c>
      <c r="O5989" s="10">
        <v>0.984060943126678</v>
      </c>
    </row>
    <row r="5990" spans="1:15">
      <c r="A5990" s="8">
        <v>2012</v>
      </c>
      <c r="B5990" s="8" t="s">
        <v>879</v>
      </c>
      <c r="C5990" s="8">
        <v>513300</v>
      </c>
      <c r="D5990" s="8" t="s">
        <v>27</v>
      </c>
      <c r="E5990" s="8" t="s">
        <v>822</v>
      </c>
      <c r="F5990" s="9">
        <v>175.02</v>
      </c>
      <c r="G5990" s="9">
        <v>43.0900001525879</v>
      </c>
      <c r="H5990" s="9">
        <v>68.120002746582</v>
      </c>
      <c r="I5990" s="9">
        <v>63.810001373291</v>
      </c>
      <c r="J5990" s="10">
        <v>0.246200442314148</v>
      </c>
      <c r="K5990" s="10">
        <v>0.389212667942047</v>
      </c>
      <c r="L5990" s="10">
        <v>0.364586919546127</v>
      </c>
      <c r="M5990" s="10">
        <v>0.364586919546127</v>
      </c>
      <c r="N5990" s="10">
        <v>2.1183865070343</v>
      </c>
      <c r="O5990" s="10">
        <v>0.936729311943054</v>
      </c>
    </row>
    <row r="5991" spans="1:15">
      <c r="A5991" s="8">
        <v>2013</v>
      </c>
      <c r="B5991" s="8" t="s">
        <v>879</v>
      </c>
      <c r="C5991" s="8">
        <v>513300</v>
      </c>
      <c r="D5991" s="8" t="s">
        <v>27</v>
      </c>
      <c r="E5991" s="8" t="s">
        <v>822</v>
      </c>
      <c r="F5991" s="9">
        <v>201.22</v>
      </c>
      <c r="G5991" s="9">
        <v>47.3199996948242</v>
      </c>
      <c r="H5991" s="9">
        <v>80.7799987792969</v>
      </c>
      <c r="I5991" s="9">
        <v>73.120002746582</v>
      </c>
      <c r="J5991" s="10">
        <v>0.235165491700172</v>
      </c>
      <c r="K5991" s="10">
        <v>0.401451140642166</v>
      </c>
      <c r="L5991" s="10">
        <v>0.363383382558823</v>
      </c>
      <c r="M5991" s="10">
        <v>0.363383382558823</v>
      </c>
      <c r="N5991" s="10">
        <v>2.12821793556213</v>
      </c>
      <c r="O5991" s="10">
        <v>0.905174612998962</v>
      </c>
    </row>
    <row r="5992" spans="1:15">
      <c r="A5992" s="8">
        <v>2014</v>
      </c>
      <c r="B5992" s="8" t="s">
        <v>879</v>
      </c>
      <c r="C5992" s="8">
        <v>513300</v>
      </c>
      <c r="D5992" s="8" t="s">
        <v>27</v>
      </c>
      <c r="E5992" s="8" t="s">
        <v>822</v>
      </c>
      <c r="F5992" s="9">
        <v>206.81</v>
      </c>
      <c r="G5992" s="9">
        <v>51.0200004577637</v>
      </c>
      <c r="H5992" s="9">
        <v>77.1999969482422</v>
      </c>
      <c r="I5992" s="9">
        <v>78.5899963378906</v>
      </c>
      <c r="J5992" s="10">
        <v>0.246699869632721</v>
      </c>
      <c r="K5992" s="10">
        <v>0.373289465904236</v>
      </c>
      <c r="L5992" s="10">
        <v>0.380010634660721</v>
      </c>
      <c r="M5992" s="10">
        <v>0.380010634660721</v>
      </c>
      <c r="N5992" s="10">
        <v>2.13331079483032</v>
      </c>
      <c r="O5992" s="10">
        <v>1.01800513267517</v>
      </c>
    </row>
    <row r="5993" spans="1:15">
      <c r="A5993" s="8">
        <v>2015</v>
      </c>
      <c r="B5993" s="8" t="s">
        <v>879</v>
      </c>
      <c r="C5993" s="8">
        <v>513300</v>
      </c>
      <c r="D5993" s="8" t="s">
        <v>27</v>
      </c>
      <c r="E5993" s="8" t="s">
        <v>822</v>
      </c>
      <c r="F5993" s="9">
        <v>213.04</v>
      </c>
      <c r="G5993" s="9">
        <v>54.4099998474121</v>
      </c>
      <c r="H5993" s="9">
        <v>75.7900009155273</v>
      </c>
      <c r="I5993" s="9">
        <v>82.8399963378906</v>
      </c>
      <c r="J5993" s="10">
        <v>0.255398035049438</v>
      </c>
      <c r="K5993" s="10">
        <v>0.355754792690277</v>
      </c>
      <c r="L5993" s="10">
        <v>0.388847142457962</v>
      </c>
      <c r="M5993" s="10">
        <v>0.388847142457962</v>
      </c>
      <c r="N5993" s="10">
        <v>2.1334490776062</v>
      </c>
      <c r="O5993" s="10">
        <v>1.09302008152008</v>
      </c>
    </row>
    <row r="5994" spans="1:15">
      <c r="A5994" s="8">
        <v>2016</v>
      </c>
      <c r="B5994" s="8" t="s">
        <v>879</v>
      </c>
      <c r="C5994" s="8">
        <v>513300</v>
      </c>
      <c r="D5994" s="8" t="s">
        <v>27</v>
      </c>
      <c r="E5994" s="8" t="s">
        <v>822</v>
      </c>
      <c r="F5994" s="9">
        <v>229.8</v>
      </c>
      <c r="G5994" s="9">
        <v>59.2700004577637</v>
      </c>
      <c r="H5994" s="9">
        <v>82.7099990844727</v>
      </c>
      <c r="I5994" s="9">
        <v>87.8199996948242</v>
      </c>
      <c r="J5994" s="10">
        <v>0.257919937372208</v>
      </c>
      <c r="K5994" s="10">
        <v>0.359921663999557</v>
      </c>
      <c r="L5994" s="10">
        <v>0.382158398628235</v>
      </c>
      <c r="M5994" s="10">
        <v>0.382158398628235</v>
      </c>
      <c r="N5994" s="10">
        <v>2.12423849105835</v>
      </c>
      <c r="O5994" s="10">
        <v>1.06178212165833</v>
      </c>
    </row>
    <row r="5995" spans="1:15">
      <c r="A5995" s="8">
        <v>2017</v>
      </c>
      <c r="B5995" s="8" t="s">
        <v>879</v>
      </c>
      <c r="C5995" s="8">
        <v>513300</v>
      </c>
      <c r="D5995" s="8" t="s">
        <v>27</v>
      </c>
      <c r="E5995" s="8" t="s">
        <v>822</v>
      </c>
      <c r="F5995" s="9">
        <v>261.5</v>
      </c>
      <c r="G5995" s="9">
        <v>61.2900009155273</v>
      </c>
      <c r="H5995" s="9">
        <v>103.819999694824</v>
      </c>
      <c r="I5995" s="9">
        <v>96.3899993896484</v>
      </c>
      <c r="J5995" s="10">
        <v>0.234378591179848</v>
      </c>
      <c r="K5995" s="10">
        <v>0.39701721072197</v>
      </c>
      <c r="L5995" s="10">
        <v>0.368604212999344</v>
      </c>
      <c r="M5995" s="10">
        <v>0.368604212999344</v>
      </c>
      <c r="N5995" s="10">
        <v>2.13422560691833</v>
      </c>
      <c r="O5995" s="10">
        <v>0.928433835506439</v>
      </c>
    </row>
    <row r="5996" spans="1:15">
      <c r="A5996" s="8">
        <v>2018</v>
      </c>
      <c r="B5996" s="8" t="s">
        <v>879</v>
      </c>
      <c r="C5996" s="8">
        <v>513300</v>
      </c>
      <c r="D5996" s="8" t="s">
        <v>27</v>
      </c>
      <c r="E5996" s="8" t="s">
        <v>822</v>
      </c>
      <c r="F5996" s="9">
        <v>291.2</v>
      </c>
      <c r="G5996" s="9">
        <v>65.4700012207031</v>
      </c>
      <c r="H5996" s="9">
        <v>121.779998779297</v>
      </c>
      <c r="I5996" s="9">
        <v>103.949996948242</v>
      </c>
      <c r="J5996" s="10">
        <v>0.22482830286026</v>
      </c>
      <c r="K5996" s="10">
        <v>0.418200552463531</v>
      </c>
      <c r="L5996" s="10">
        <v>0.356971144676208</v>
      </c>
      <c r="M5996" s="10">
        <v>0.356971144676208</v>
      </c>
      <c r="N5996" s="10">
        <v>2.1321427822113</v>
      </c>
      <c r="O5996" s="10">
        <v>0.853588402271271</v>
      </c>
    </row>
    <row r="5997" spans="1:15">
      <c r="A5997" s="8">
        <v>2019</v>
      </c>
      <c r="B5997" s="8" t="s">
        <v>879</v>
      </c>
      <c r="C5997" s="8">
        <v>513300</v>
      </c>
      <c r="D5997" s="8" t="s">
        <v>27</v>
      </c>
      <c r="E5997" s="8" t="s">
        <v>822</v>
      </c>
      <c r="F5997" s="9">
        <v>388.46</v>
      </c>
      <c r="G5997" s="9">
        <v>66.5199966430664</v>
      </c>
      <c r="H5997" s="9">
        <v>89.0199966430664</v>
      </c>
      <c r="I5997" s="9">
        <v>232.919998168945</v>
      </c>
      <c r="J5997" s="10">
        <v>0.171240270137787</v>
      </c>
      <c r="K5997" s="10">
        <v>0.229161292314529</v>
      </c>
      <c r="L5997" s="10">
        <v>0.599598407745361</v>
      </c>
      <c r="M5997" s="10">
        <v>0.599598407745361</v>
      </c>
      <c r="N5997" s="10">
        <v>2.42835807800293</v>
      </c>
      <c r="O5997" s="10">
        <v>2.61649084091187</v>
      </c>
    </row>
    <row r="5998" spans="1:15">
      <c r="A5998" s="8">
        <v>2020</v>
      </c>
      <c r="B5998" s="8" t="s">
        <v>879</v>
      </c>
      <c r="C5998" s="8">
        <v>513300</v>
      </c>
      <c r="D5998" s="8" t="s">
        <v>27</v>
      </c>
      <c r="E5998" s="8" t="s">
        <v>822</v>
      </c>
      <c r="F5998" s="9">
        <v>410.61</v>
      </c>
      <c r="G5998" s="9">
        <v>80.6699981689453</v>
      </c>
      <c r="H5998" s="9">
        <v>105.339996337891</v>
      </c>
      <c r="I5998" s="9">
        <v>224.600006103516</v>
      </c>
      <c r="J5998" s="10">
        <v>0.196463793516159</v>
      </c>
      <c r="K5998" s="10">
        <v>0.256545126438141</v>
      </c>
      <c r="L5998" s="10">
        <v>0.546991050243378</v>
      </c>
      <c r="M5998" s="10">
        <v>0.546991050243378</v>
      </c>
      <c r="N5998" s="10">
        <v>2.35052728652954</v>
      </c>
      <c r="O5998" s="10">
        <v>2.13214373588562</v>
      </c>
    </row>
    <row r="5999" spans="1:15">
      <c r="A5999" s="8">
        <v>2021</v>
      </c>
      <c r="B5999" s="8" t="s">
        <v>879</v>
      </c>
      <c r="C5999" s="8">
        <v>513300</v>
      </c>
      <c r="D5999" s="8" t="s">
        <v>27</v>
      </c>
      <c r="E5999" s="8" t="s">
        <v>822</v>
      </c>
      <c r="F5999" s="9">
        <v>447.04</v>
      </c>
      <c r="G5999" s="9">
        <v>79.36</v>
      </c>
      <c r="H5999" s="9">
        <v>116.93</v>
      </c>
      <c r="I5999" s="9">
        <v>250.75</v>
      </c>
      <c r="J5999" s="10">
        <v>0.177523264137437</v>
      </c>
      <c r="K5999" s="10">
        <v>0.261564960629921</v>
      </c>
      <c r="L5999" s="10">
        <v>0.560911775232641</v>
      </c>
      <c r="M5999" s="10">
        <v>0.560911775232641</v>
      </c>
      <c r="N5999" s="10">
        <v>2.3833885110952</v>
      </c>
      <c r="O5999" s="10">
        <v>2.14444539468058</v>
      </c>
    </row>
    <row r="6000" spans="1:15">
      <c r="A6000" s="8">
        <v>2022</v>
      </c>
      <c r="B6000" s="8" t="s">
        <v>879</v>
      </c>
      <c r="C6000" s="8">
        <v>513300</v>
      </c>
      <c r="D6000" s="8" t="s">
        <v>27</v>
      </c>
      <c r="E6000" s="8" t="s">
        <v>822</v>
      </c>
      <c r="F6000" s="9">
        <v>447.04</v>
      </c>
      <c r="G6000" s="9">
        <v>84.24</v>
      </c>
      <c r="H6000" s="9">
        <v>131.41</v>
      </c>
      <c r="I6000" s="9">
        <v>256.3</v>
      </c>
      <c r="J6000" s="10">
        <v>0.188439513242663</v>
      </c>
      <c r="K6000" s="10">
        <v>0.293955798138869</v>
      </c>
      <c r="L6000" s="10">
        <v>0.573326771653543</v>
      </c>
      <c r="M6000" s="10">
        <v>0.573326771653543</v>
      </c>
      <c r="N6000" s="10">
        <v>2.49633142448103</v>
      </c>
      <c r="O6000" s="10">
        <v>1.95038429343277</v>
      </c>
    </row>
    <row r="6001" spans="1:15">
      <c r="A6001" s="1">
        <v>2023</v>
      </c>
      <c r="B6001" s="1" t="s">
        <v>879</v>
      </c>
      <c r="C6001" s="1">
        <v>513300</v>
      </c>
      <c r="D6001" s="1" t="s">
        <v>27</v>
      </c>
      <c r="E6001" s="1" t="s">
        <v>822</v>
      </c>
      <c r="F6001" s="14" t="s">
        <v>880</v>
      </c>
      <c r="G6001" s="14">
        <v>86.88</v>
      </c>
      <c r="H6001" s="14">
        <v>147.24</v>
      </c>
      <c r="I6001" s="14">
        <v>279.23</v>
      </c>
      <c r="J6001" s="18">
        <f>G6001/F6001</f>
        <v>0.169241258400701</v>
      </c>
      <c r="K6001" s="18">
        <f>H6001/F6001</f>
        <v>0.286821856433233</v>
      </c>
      <c r="L6001" s="18">
        <f>I6001/F6001</f>
        <v>0.543936885166066</v>
      </c>
      <c r="M6001" s="18">
        <f>I6001/F6001</f>
        <v>0.543936885166066</v>
      </c>
      <c r="N6001" s="18">
        <f>J6001*1+K6001*2+L6001*3</f>
        <v>2.37469562676536</v>
      </c>
      <c r="O6001" s="18">
        <f>I6001/H6001</f>
        <v>1.89642760119533</v>
      </c>
    </row>
    <row r="6002" spans="1:15">
      <c r="A6002" s="8">
        <v>2000</v>
      </c>
      <c r="B6002" s="8" t="s">
        <v>881</v>
      </c>
      <c r="C6002" s="8">
        <v>513400</v>
      </c>
      <c r="D6002" s="8" t="s">
        <v>27</v>
      </c>
      <c r="E6002" s="8" t="s">
        <v>822</v>
      </c>
      <c r="F6002" s="9">
        <v>144.55</v>
      </c>
      <c r="G6002" s="9">
        <v>56.439998626709</v>
      </c>
      <c r="H6002" s="9">
        <v>41.9599990844727</v>
      </c>
      <c r="I6002" s="9">
        <v>46.1500015258789</v>
      </c>
      <c r="J6002" s="10">
        <v>0.39045313000679</v>
      </c>
      <c r="K6002" s="10">
        <v>0.290280163288116</v>
      </c>
      <c r="L6002" s="10">
        <v>0.319266706705093</v>
      </c>
      <c r="M6002" s="10">
        <v>0.319266706705093</v>
      </c>
      <c r="N6002" s="10">
        <v>1.9288135766983</v>
      </c>
      <c r="O6002" s="10">
        <v>1.09985709190369</v>
      </c>
    </row>
    <row r="6003" spans="1:15">
      <c r="A6003" s="8">
        <v>2001</v>
      </c>
      <c r="B6003" s="8" t="s">
        <v>881</v>
      </c>
      <c r="C6003" s="8">
        <v>513400</v>
      </c>
      <c r="D6003" s="8" t="s">
        <v>27</v>
      </c>
      <c r="E6003" s="8" t="s">
        <v>822</v>
      </c>
      <c r="F6003" s="9">
        <v>160.4</v>
      </c>
      <c r="G6003" s="9">
        <v>59.7400016784668</v>
      </c>
      <c r="H6003" s="9">
        <v>47.8199996948242</v>
      </c>
      <c r="I6003" s="9">
        <v>52.8400001525879</v>
      </c>
      <c r="J6003" s="10">
        <v>0.372443914413452</v>
      </c>
      <c r="K6003" s="10">
        <v>0.298129677772522</v>
      </c>
      <c r="L6003" s="10">
        <v>0.329426437616348</v>
      </c>
      <c r="M6003" s="10">
        <v>0.329426437616348</v>
      </c>
      <c r="N6003" s="10">
        <v>1.95698261260986</v>
      </c>
      <c r="O6003" s="10">
        <v>1.1049770116806</v>
      </c>
    </row>
    <row r="6004" spans="1:15">
      <c r="A6004" s="8">
        <v>2002</v>
      </c>
      <c r="B6004" s="8" t="s">
        <v>881</v>
      </c>
      <c r="C6004" s="8">
        <v>513400</v>
      </c>
      <c r="D6004" s="8" t="s">
        <v>27</v>
      </c>
      <c r="E6004" s="8" t="s">
        <v>822</v>
      </c>
      <c r="F6004" s="9">
        <v>177.98</v>
      </c>
      <c r="G6004" s="9">
        <v>62.6699981689453</v>
      </c>
      <c r="H6004" s="9">
        <v>56.3300018310547</v>
      </c>
      <c r="I6004" s="9">
        <v>58.9799995422363</v>
      </c>
      <c r="J6004" s="10">
        <v>0.352118194103241</v>
      </c>
      <c r="K6004" s="10">
        <v>0.316496253013611</v>
      </c>
      <c r="L6004" s="10">
        <v>0.331385552883148</v>
      </c>
      <c r="M6004" s="10">
        <v>0.331385552883148</v>
      </c>
      <c r="N6004" s="10">
        <v>1.97926735877991</v>
      </c>
      <c r="O6004" s="10">
        <v>1.04704415798187</v>
      </c>
    </row>
    <row r="6005" spans="1:15">
      <c r="A6005" s="8">
        <v>2003</v>
      </c>
      <c r="B6005" s="8" t="s">
        <v>881</v>
      </c>
      <c r="C6005" s="8">
        <v>513400</v>
      </c>
      <c r="D6005" s="8" t="s">
        <v>27</v>
      </c>
      <c r="E6005" s="8" t="s">
        <v>822</v>
      </c>
      <c r="F6005" s="9">
        <v>202.35</v>
      </c>
      <c r="G6005" s="9">
        <v>66.629997253418</v>
      </c>
      <c r="H6005" s="9">
        <v>68.2699966430664</v>
      </c>
      <c r="I6005" s="9">
        <v>67.4499969482422</v>
      </c>
      <c r="J6005" s="10">
        <v>0.329280942678452</v>
      </c>
      <c r="K6005" s="10">
        <v>0.337385714054108</v>
      </c>
      <c r="L6005" s="10">
        <v>0.333333313465118</v>
      </c>
      <c r="M6005" s="10">
        <v>0.333333313465118</v>
      </c>
      <c r="N6005" s="10">
        <v>2.00405240058899</v>
      </c>
      <c r="O6005" s="10">
        <v>0.987988889217377</v>
      </c>
    </row>
    <row r="6006" spans="1:15">
      <c r="A6006" s="8">
        <v>2004</v>
      </c>
      <c r="B6006" s="8" t="s">
        <v>881</v>
      </c>
      <c r="C6006" s="8">
        <v>513400</v>
      </c>
      <c r="D6006" s="8" t="s">
        <v>27</v>
      </c>
      <c r="E6006" s="8" t="s">
        <v>822</v>
      </c>
      <c r="F6006" s="9">
        <v>250.56</v>
      </c>
      <c r="G6006" s="9">
        <v>83.3600006103516</v>
      </c>
      <c r="H6006" s="9">
        <v>89</v>
      </c>
      <c r="I6006" s="9">
        <v>78.1900024414062</v>
      </c>
      <c r="J6006" s="10">
        <v>0.33269476890564</v>
      </c>
      <c r="K6006" s="10">
        <v>0.355204343795776</v>
      </c>
      <c r="L6006" s="10">
        <v>0.312060981988907</v>
      </c>
      <c r="M6006" s="10">
        <v>0.312060981988907</v>
      </c>
      <c r="N6006" s="10">
        <v>1.97928643226624</v>
      </c>
      <c r="O6006" s="10">
        <v>0.878539323806763</v>
      </c>
    </row>
    <row r="6007" spans="1:15">
      <c r="A6007" s="8">
        <v>2005</v>
      </c>
      <c r="B6007" s="8" t="s">
        <v>881</v>
      </c>
      <c r="C6007" s="8">
        <v>513400</v>
      </c>
      <c r="D6007" s="8" t="s">
        <v>27</v>
      </c>
      <c r="E6007" s="8" t="s">
        <v>822</v>
      </c>
      <c r="F6007" s="9">
        <v>300.22</v>
      </c>
      <c r="G6007" s="9">
        <v>92.0699996948242</v>
      </c>
      <c r="H6007" s="9">
        <v>108.169998168945</v>
      </c>
      <c r="I6007" s="9">
        <v>99.9800033569336</v>
      </c>
      <c r="J6007" s="10">
        <v>0.306675106287003</v>
      </c>
      <c r="K6007" s="10">
        <v>0.360302448272705</v>
      </c>
      <c r="L6007" s="10">
        <v>0.333022475242615</v>
      </c>
      <c r="M6007" s="10">
        <v>0.333022475242615</v>
      </c>
      <c r="N6007" s="10">
        <v>2.02634739875793</v>
      </c>
      <c r="O6007" s="10">
        <v>0.924285888671875</v>
      </c>
    </row>
    <row r="6008" spans="1:15">
      <c r="A6008" s="8">
        <v>2006</v>
      </c>
      <c r="B6008" s="8" t="s">
        <v>881</v>
      </c>
      <c r="C6008" s="8">
        <v>513400</v>
      </c>
      <c r="D6008" s="8" t="s">
        <v>27</v>
      </c>
      <c r="E6008" s="8" t="s">
        <v>822</v>
      </c>
      <c r="F6008" s="9">
        <v>359.6</v>
      </c>
      <c r="G6008" s="9">
        <v>102.040000915527</v>
      </c>
      <c r="H6008" s="9">
        <v>143.470001220703</v>
      </c>
      <c r="I6008" s="9">
        <v>114.089996337891</v>
      </c>
      <c r="J6008" s="10">
        <v>0.283759742975235</v>
      </c>
      <c r="K6008" s="10">
        <v>0.398971080780029</v>
      </c>
      <c r="L6008" s="10">
        <v>0.317269176244736</v>
      </c>
      <c r="M6008" s="10">
        <v>0.317269176244736</v>
      </c>
      <c r="N6008" s="10">
        <v>2.03350949287415</v>
      </c>
      <c r="O6008" s="10">
        <v>0.795218467712402</v>
      </c>
    </row>
    <row r="6009" spans="1:15">
      <c r="A6009" s="8">
        <v>2007</v>
      </c>
      <c r="B6009" s="8" t="s">
        <v>881</v>
      </c>
      <c r="C6009" s="8">
        <v>513400</v>
      </c>
      <c r="D6009" s="8" t="s">
        <v>27</v>
      </c>
      <c r="E6009" s="8" t="s">
        <v>822</v>
      </c>
      <c r="F6009" s="9">
        <v>450.58</v>
      </c>
      <c r="G6009" s="9">
        <v>130.309997558594</v>
      </c>
      <c r="H6009" s="9">
        <v>186.440002441406</v>
      </c>
      <c r="I6009" s="9">
        <v>133.830001831055</v>
      </c>
      <c r="J6009" s="10">
        <v>0.289205014705658</v>
      </c>
      <c r="K6009" s="10">
        <v>0.41377779841423</v>
      </c>
      <c r="L6009" s="10">
        <v>0.297017186880112</v>
      </c>
      <c r="M6009" s="10">
        <v>0.297017186880112</v>
      </c>
      <c r="N6009" s="10">
        <v>2.00781226158142</v>
      </c>
      <c r="O6009" s="10">
        <v>0.717818081378937</v>
      </c>
    </row>
    <row r="6010" spans="1:15">
      <c r="A6010" s="8">
        <v>2008</v>
      </c>
      <c r="B6010" s="8" t="s">
        <v>881</v>
      </c>
      <c r="C6010" s="8">
        <v>513400</v>
      </c>
      <c r="D6010" s="8" t="s">
        <v>27</v>
      </c>
      <c r="E6010" s="8" t="s">
        <v>822</v>
      </c>
      <c r="F6010" s="9">
        <v>561.07</v>
      </c>
      <c r="G6010" s="9">
        <v>157.630004882812</v>
      </c>
      <c r="H6010" s="9">
        <v>246.119995117187</v>
      </c>
      <c r="I6010" s="9">
        <v>157.330001831055</v>
      </c>
      <c r="J6010" s="10">
        <v>0.280945330858231</v>
      </c>
      <c r="K6010" s="10">
        <v>0.438661843538284</v>
      </c>
      <c r="L6010" s="10">
        <v>0.280410647392273</v>
      </c>
      <c r="M6010" s="10">
        <v>0.280410647392273</v>
      </c>
      <c r="N6010" s="10">
        <v>1.99950098991394</v>
      </c>
      <c r="O6010" s="10">
        <v>0.63924103975296</v>
      </c>
    </row>
    <row r="6011" spans="1:15">
      <c r="A6011" s="8">
        <v>2009</v>
      </c>
      <c r="B6011" s="8" t="s">
        <v>881</v>
      </c>
      <c r="C6011" s="8">
        <v>513400</v>
      </c>
      <c r="D6011" s="8" t="s">
        <v>27</v>
      </c>
      <c r="E6011" s="8" t="s">
        <v>822</v>
      </c>
      <c r="F6011" s="9">
        <v>627.11</v>
      </c>
      <c r="G6011" s="9">
        <v>157.460006713867</v>
      </c>
      <c r="H6011" s="9">
        <v>256.079986572266</v>
      </c>
      <c r="I6011" s="9">
        <v>213.570007324219</v>
      </c>
      <c r="J6011" s="10">
        <v>0.251088351011276</v>
      </c>
      <c r="K6011" s="10">
        <v>0.408349394798279</v>
      </c>
      <c r="L6011" s="10">
        <v>0.340562283992767</v>
      </c>
      <c r="M6011" s="10">
        <v>0.340562283992767</v>
      </c>
      <c r="N6011" s="10">
        <v>2.08947396278381</v>
      </c>
      <c r="O6011" s="10">
        <v>0.833997249603271</v>
      </c>
    </row>
    <row r="6012" spans="1:15">
      <c r="A6012" s="8">
        <v>2010</v>
      </c>
      <c r="B6012" s="8" t="s">
        <v>881</v>
      </c>
      <c r="C6012" s="8">
        <v>513400</v>
      </c>
      <c r="D6012" s="8" t="s">
        <v>27</v>
      </c>
      <c r="E6012" s="8" t="s">
        <v>822</v>
      </c>
      <c r="F6012" s="9">
        <v>784.19</v>
      </c>
      <c r="G6012" s="9">
        <v>172.059997558594</v>
      </c>
      <c r="H6012" s="9">
        <v>371.049987792969</v>
      </c>
      <c r="I6012" s="9">
        <v>241.080001831055</v>
      </c>
      <c r="J6012" s="10">
        <v>0.219411104917526</v>
      </c>
      <c r="K6012" s="10">
        <v>0.473163366317749</v>
      </c>
      <c r="L6012" s="10">
        <v>0.307425498962402</v>
      </c>
      <c r="M6012" s="10">
        <v>0.307425498962402</v>
      </c>
      <c r="N6012" s="10">
        <v>2.08801436424255</v>
      </c>
      <c r="O6012" s="10">
        <v>0.649723768234253</v>
      </c>
    </row>
    <row r="6013" spans="1:15">
      <c r="A6013" s="8">
        <v>2011</v>
      </c>
      <c r="B6013" s="8" t="s">
        <v>881</v>
      </c>
      <c r="C6013" s="8">
        <v>513400</v>
      </c>
      <c r="D6013" s="8" t="s">
        <v>27</v>
      </c>
      <c r="E6013" s="8" t="s">
        <v>822</v>
      </c>
      <c r="F6013" s="9">
        <v>1000.13</v>
      </c>
      <c r="G6013" s="9">
        <v>194.559997558594</v>
      </c>
      <c r="H6013" s="9">
        <v>523.570007324219</v>
      </c>
      <c r="I6013" s="9">
        <v>282</v>
      </c>
      <c r="J6013" s="10">
        <v>0.194534704089165</v>
      </c>
      <c r="K6013" s="10">
        <v>0.523501932621002</v>
      </c>
      <c r="L6013" s="10">
        <v>0.281963348388672</v>
      </c>
      <c r="M6013" s="10">
        <v>0.281963348388672</v>
      </c>
      <c r="N6013" s="10">
        <v>2.0874285697937</v>
      </c>
      <c r="O6013" s="10">
        <v>0.53860992193222</v>
      </c>
    </row>
    <row r="6014" spans="1:15">
      <c r="A6014" s="8">
        <v>2012</v>
      </c>
      <c r="B6014" s="8" t="s">
        <v>881</v>
      </c>
      <c r="C6014" s="8">
        <v>513400</v>
      </c>
      <c r="D6014" s="8" t="s">
        <v>27</v>
      </c>
      <c r="E6014" s="8" t="s">
        <v>822</v>
      </c>
      <c r="F6014" s="9">
        <v>1122.67</v>
      </c>
      <c r="G6014" s="9">
        <v>218.800003051758</v>
      </c>
      <c r="H6014" s="9">
        <v>587.869995117188</v>
      </c>
      <c r="I6014" s="9">
        <v>316</v>
      </c>
      <c r="J6014" s="10">
        <v>0.194892540574074</v>
      </c>
      <c r="K6014" s="10">
        <v>0.523635625839233</v>
      </c>
      <c r="L6014" s="10">
        <v>0.281471848487854</v>
      </c>
      <c r="M6014" s="10">
        <v>0.281471848487854</v>
      </c>
      <c r="N6014" s="10">
        <v>2.08657932281494</v>
      </c>
      <c r="O6014" s="10">
        <v>0.537533819675446</v>
      </c>
    </row>
    <row r="6015" spans="1:15">
      <c r="A6015" s="8">
        <v>2013</v>
      </c>
      <c r="B6015" s="8" t="s">
        <v>881</v>
      </c>
      <c r="C6015" s="8">
        <v>513400</v>
      </c>
      <c r="D6015" s="8" t="s">
        <v>27</v>
      </c>
      <c r="E6015" s="8" t="s">
        <v>822</v>
      </c>
      <c r="F6015" s="9">
        <v>1214.4</v>
      </c>
      <c r="G6015" s="9">
        <v>233.889999389648</v>
      </c>
      <c r="H6015" s="9">
        <v>642.210021972656</v>
      </c>
      <c r="I6015" s="9">
        <v>338.299987792969</v>
      </c>
      <c r="J6015" s="10">
        <v>0.192597165703773</v>
      </c>
      <c r="K6015" s="10">
        <v>0.528829097747803</v>
      </c>
      <c r="L6015" s="10">
        <v>0.278573781251907</v>
      </c>
      <c r="M6015" s="10">
        <v>0.278573781251907</v>
      </c>
      <c r="N6015" s="10">
        <v>2.08597660064697</v>
      </c>
      <c r="O6015" s="10">
        <v>0.526774704456329</v>
      </c>
    </row>
    <row r="6016" spans="1:15">
      <c r="A6016" s="8">
        <v>2014</v>
      </c>
      <c r="B6016" s="8" t="s">
        <v>881</v>
      </c>
      <c r="C6016" s="8">
        <v>513400</v>
      </c>
      <c r="D6016" s="8" t="s">
        <v>27</v>
      </c>
      <c r="E6016" s="8" t="s">
        <v>822</v>
      </c>
      <c r="F6016" s="9">
        <v>1314.3</v>
      </c>
      <c r="G6016" s="9">
        <v>249.389999389648</v>
      </c>
      <c r="H6016" s="9">
        <v>693.340026855469</v>
      </c>
      <c r="I6016" s="9">
        <v>371.570007324219</v>
      </c>
      <c r="J6016" s="10">
        <v>0.189751192927361</v>
      </c>
      <c r="K6016" s="10">
        <v>0.527535617351532</v>
      </c>
      <c r="L6016" s="10">
        <v>0.282713234424591</v>
      </c>
      <c r="M6016" s="10">
        <v>0.282713234424591</v>
      </c>
      <c r="N6016" s="10">
        <v>2.09296202659607</v>
      </c>
      <c r="O6016" s="10">
        <v>0.535913109779358</v>
      </c>
    </row>
    <row r="6017" spans="1:15">
      <c r="A6017" s="8">
        <v>2015</v>
      </c>
      <c r="B6017" s="8" t="s">
        <v>881</v>
      </c>
      <c r="C6017" s="8">
        <v>513400</v>
      </c>
      <c r="D6017" s="8" t="s">
        <v>27</v>
      </c>
      <c r="E6017" s="8" t="s">
        <v>822</v>
      </c>
      <c r="F6017" s="9">
        <v>1314.84</v>
      </c>
      <c r="G6017" s="9">
        <v>263.579986572266</v>
      </c>
      <c r="H6017" s="9">
        <v>648.650024414063</v>
      </c>
      <c r="I6017" s="9">
        <v>402.609985351563</v>
      </c>
      <c r="J6017" s="10">
        <v>0.200465440750122</v>
      </c>
      <c r="K6017" s="10">
        <v>0.493330001831055</v>
      </c>
      <c r="L6017" s="10">
        <v>0.306204557418823</v>
      </c>
      <c r="M6017" s="10">
        <v>0.306204557418823</v>
      </c>
      <c r="N6017" s="10">
        <v>2.1057391166687</v>
      </c>
      <c r="O6017" s="10">
        <v>0.62068909406662</v>
      </c>
    </row>
    <row r="6018" spans="1:15">
      <c r="A6018" s="8">
        <v>2016</v>
      </c>
      <c r="B6018" s="8" t="s">
        <v>881</v>
      </c>
      <c r="C6018" s="8">
        <v>513400</v>
      </c>
      <c r="D6018" s="8" t="s">
        <v>27</v>
      </c>
      <c r="E6018" s="8" t="s">
        <v>822</v>
      </c>
      <c r="F6018" s="9">
        <v>1403.92</v>
      </c>
      <c r="G6018" s="9">
        <v>280.709991455078</v>
      </c>
      <c r="H6018" s="9">
        <v>684.150024414063</v>
      </c>
      <c r="I6018" s="9">
        <v>439.059997558594</v>
      </c>
      <c r="J6018" s="10">
        <v>0.199947282671928</v>
      </c>
      <c r="K6018" s="10">
        <v>0.487314105033875</v>
      </c>
      <c r="L6018" s="10">
        <v>0.312738627195358</v>
      </c>
      <c r="M6018" s="10">
        <v>0.312738627195358</v>
      </c>
      <c r="N6018" s="10">
        <v>2.11279129981995</v>
      </c>
      <c r="O6018" s="10">
        <v>0.641759812831879</v>
      </c>
    </row>
    <row r="6019" spans="1:15">
      <c r="A6019" s="8">
        <v>2017</v>
      </c>
      <c r="B6019" s="8" t="s">
        <v>881</v>
      </c>
      <c r="C6019" s="8">
        <v>513400</v>
      </c>
      <c r="D6019" s="8" t="s">
        <v>27</v>
      </c>
      <c r="E6019" s="8" t="s">
        <v>822</v>
      </c>
      <c r="F6019" s="9">
        <v>1480.91</v>
      </c>
      <c r="G6019" s="9">
        <v>296.519989013672</v>
      </c>
      <c r="H6019" s="9">
        <v>621.880004882813</v>
      </c>
      <c r="I6019" s="9">
        <v>562.510009765625</v>
      </c>
      <c r="J6019" s="10">
        <v>0.200228229165077</v>
      </c>
      <c r="K6019" s="10">
        <v>0.419930994510651</v>
      </c>
      <c r="L6019" s="10">
        <v>0.379840791225433</v>
      </c>
      <c r="M6019" s="10">
        <v>0.379840791225433</v>
      </c>
      <c r="N6019" s="10">
        <v>2.17961263656616</v>
      </c>
      <c r="O6019" s="10">
        <v>0.904531419277191</v>
      </c>
    </row>
    <row r="6020" spans="1:15">
      <c r="A6020" s="8">
        <v>2018</v>
      </c>
      <c r="B6020" s="8" t="s">
        <v>881</v>
      </c>
      <c r="C6020" s="8">
        <v>513400</v>
      </c>
      <c r="D6020" s="8" t="s">
        <v>27</v>
      </c>
      <c r="E6020" s="8" t="s">
        <v>822</v>
      </c>
      <c r="F6020" s="9">
        <v>1533.19</v>
      </c>
      <c r="G6020" s="9">
        <v>307.609985351563</v>
      </c>
      <c r="H6020" s="9">
        <v>613.130004882813</v>
      </c>
      <c r="I6020" s="9">
        <v>612.450012207031</v>
      </c>
      <c r="J6020" s="10">
        <v>0.200633957982063</v>
      </c>
      <c r="K6020" s="10">
        <v>0.399904787540436</v>
      </c>
      <c r="L6020" s="10">
        <v>0.399461269378662</v>
      </c>
      <c r="M6020" s="10">
        <v>0.399461269378662</v>
      </c>
      <c r="N6020" s="10">
        <v>2.19882726669312</v>
      </c>
      <c r="O6020" s="10">
        <v>0.998890936374664</v>
      </c>
    </row>
    <row r="6021" spans="1:15">
      <c r="A6021" s="8">
        <v>2019</v>
      </c>
      <c r="B6021" s="8" t="s">
        <v>881</v>
      </c>
      <c r="C6021" s="8">
        <v>513400</v>
      </c>
      <c r="D6021" s="8" t="s">
        <v>27</v>
      </c>
      <c r="E6021" s="8" t="s">
        <v>822</v>
      </c>
      <c r="F6021" s="9">
        <v>1676.3</v>
      </c>
      <c r="G6021" s="9">
        <v>367.660003662109</v>
      </c>
      <c r="H6021" s="9">
        <v>559.789978027344</v>
      </c>
      <c r="I6021" s="9">
        <v>748.849975585938</v>
      </c>
      <c r="J6021" s="10">
        <v>0.219328284263611</v>
      </c>
      <c r="K6021" s="10">
        <v>0.333943784236908</v>
      </c>
      <c r="L6021" s="10">
        <v>0.446727901697159</v>
      </c>
      <c r="M6021" s="10">
        <v>0.446727901697159</v>
      </c>
      <c r="N6021" s="10">
        <v>2.22739958763123</v>
      </c>
      <c r="O6021" s="10">
        <v>1.33773374557495</v>
      </c>
    </row>
    <row r="6022" spans="1:15">
      <c r="A6022" s="8">
        <v>2020</v>
      </c>
      <c r="B6022" s="8" t="s">
        <v>881</v>
      </c>
      <c r="C6022" s="8">
        <v>513400</v>
      </c>
      <c r="D6022" s="8" t="s">
        <v>27</v>
      </c>
      <c r="E6022" s="8" t="s">
        <v>822</v>
      </c>
      <c r="F6022" s="9">
        <v>1733.15</v>
      </c>
      <c r="G6022" s="9">
        <v>406.739990234375</v>
      </c>
      <c r="H6022" s="9">
        <v>559.549987792969</v>
      </c>
      <c r="I6022" s="9">
        <v>766.859985351563</v>
      </c>
      <c r="J6022" s="10">
        <v>0.234682515263557</v>
      </c>
      <c r="K6022" s="10">
        <v>0.322851449251175</v>
      </c>
      <c r="L6022" s="10">
        <v>0.442466020584106</v>
      </c>
      <c r="M6022" s="10">
        <v>0.442466020584106</v>
      </c>
      <c r="N6022" s="10">
        <v>2.20778346061707</v>
      </c>
      <c r="O6022" s="10">
        <v>1.37049412727356</v>
      </c>
    </row>
    <row r="6023" spans="1:15">
      <c r="A6023" s="8">
        <v>2021</v>
      </c>
      <c r="B6023" s="8" t="s">
        <v>881</v>
      </c>
      <c r="C6023" s="8">
        <v>513400</v>
      </c>
      <c r="D6023" s="8" t="s">
        <v>27</v>
      </c>
      <c r="E6023" s="8" t="s">
        <v>822</v>
      </c>
      <c r="F6023" s="9">
        <v>1901.18</v>
      </c>
      <c r="G6023" s="9">
        <v>431.63</v>
      </c>
      <c r="H6023" s="9">
        <v>650.9</v>
      </c>
      <c r="I6023" s="9">
        <v>818.65</v>
      </c>
      <c r="J6023" s="10">
        <v>0.227032684964075</v>
      </c>
      <c r="K6023" s="10">
        <v>0.342366319864505</v>
      </c>
      <c r="L6023" s="10">
        <v>0.43060099517142</v>
      </c>
      <c r="M6023" s="10">
        <v>0.43060099517142</v>
      </c>
      <c r="N6023" s="10">
        <v>2.20356831020734</v>
      </c>
      <c r="O6023" s="10">
        <v>1.25772007988938</v>
      </c>
    </row>
    <row r="6024" spans="1:15">
      <c r="A6024" s="8">
        <v>2022</v>
      </c>
      <c r="B6024" s="8" t="s">
        <v>881</v>
      </c>
      <c r="C6024" s="8">
        <v>513400</v>
      </c>
      <c r="D6024" s="8" t="s">
        <v>27</v>
      </c>
      <c r="E6024" s="8" t="s">
        <v>822</v>
      </c>
      <c r="F6024" s="9">
        <v>1901.18</v>
      </c>
      <c r="G6024" s="9">
        <v>473.8</v>
      </c>
      <c r="H6024" s="9">
        <v>730.2</v>
      </c>
      <c r="I6024" s="9">
        <v>877.4</v>
      </c>
      <c r="J6024" s="10">
        <v>0.249213646261795</v>
      </c>
      <c r="K6024" s="10">
        <v>0.384077257282319</v>
      </c>
      <c r="L6024" s="10">
        <v>0.461502856120935</v>
      </c>
      <c r="M6024" s="10">
        <v>0.461502856120935</v>
      </c>
      <c r="N6024" s="10">
        <v>2.40187672918924</v>
      </c>
      <c r="O6024" s="10">
        <v>1.20158860586141</v>
      </c>
    </row>
    <row r="6025" spans="1:15">
      <c r="A6025" s="1">
        <v>2023</v>
      </c>
      <c r="B6025" s="1" t="s">
        <v>881</v>
      </c>
      <c r="C6025" s="1">
        <v>513400</v>
      </c>
      <c r="D6025" s="1" t="s">
        <v>27</v>
      </c>
      <c r="E6025" s="1" t="s">
        <v>822</v>
      </c>
      <c r="F6025" s="14" t="s">
        <v>882</v>
      </c>
      <c r="G6025" s="14">
        <v>503.41</v>
      </c>
      <c r="H6025" s="14" t="s">
        <v>883</v>
      </c>
      <c r="I6025" s="14">
        <v>978.3</v>
      </c>
      <c r="J6025" s="18">
        <f>G6025/F6025</f>
        <v>0.222638438642967</v>
      </c>
      <c r="K6025" s="18">
        <f>H6025/F6025</f>
        <v>0.344697958082535</v>
      </c>
      <c r="L6025" s="18">
        <f>I6025/F6025</f>
        <v>0.432663603274498</v>
      </c>
      <c r="M6025" s="18">
        <f>I6025/F6025</f>
        <v>0.432663603274498</v>
      </c>
      <c r="N6025" s="18">
        <f>J6025*1+K6025*2+L6025*3</f>
        <v>2.21002516463153</v>
      </c>
      <c r="O6025" s="18">
        <f>I6025/H6025</f>
        <v>1.25519630484988</v>
      </c>
    </row>
    <row r="6026" spans="1:15">
      <c r="A6026" s="8">
        <v>2000</v>
      </c>
      <c r="B6026" s="8" t="s">
        <v>884</v>
      </c>
      <c r="C6026" s="8">
        <v>520100</v>
      </c>
      <c r="D6026" s="8" t="s">
        <v>27</v>
      </c>
      <c r="E6026" s="8" t="s">
        <v>885</v>
      </c>
      <c r="F6026" s="9">
        <v>264.8113</v>
      </c>
      <c r="G6026" s="9">
        <v>24.1762008666992</v>
      </c>
      <c r="H6026" s="9">
        <v>134.688995361328</v>
      </c>
      <c r="I6026" s="9">
        <v>105.946098327637</v>
      </c>
      <c r="J6026" s="10">
        <v>0.0912959575653076</v>
      </c>
      <c r="K6026" s="10">
        <v>0.508622527122498</v>
      </c>
      <c r="L6026" s="10">
        <v>0.400081485509872</v>
      </c>
      <c r="M6026" s="10">
        <v>0.400081485509872</v>
      </c>
      <c r="N6026" s="10">
        <v>2.3087854385376</v>
      </c>
      <c r="O6026" s="10">
        <v>0.786598026752472</v>
      </c>
    </row>
    <row r="6027" spans="1:15">
      <c r="A6027" s="8">
        <v>2001</v>
      </c>
      <c r="B6027" s="8" t="s">
        <v>884</v>
      </c>
      <c r="C6027" s="8">
        <v>520100</v>
      </c>
      <c r="D6027" s="8" t="s">
        <v>27</v>
      </c>
      <c r="E6027" s="8" t="s">
        <v>885</v>
      </c>
      <c r="F6027" s="9">
        <v>302.747</v>
      </c>
      <c r="G6027" s="9">
        <v>25.0918998718262</v>
      </c>
      <c r="H6027" s="9">
        <v>152.687301635742</v>
      </c>
      <c r="I6027" s="9">
        <v>124.967796325684</v>
      </c>
      <c r="J6027" s="10">
        <v>0.0828807577490807</v>
      </c>
      <c r="K6027" s="10">
        <v>0.504339575767517</v>
      </c>
      <c r="L6027" s="10">
        <v>0.412779629230499</v>
      </c>
      <c r="M6027" s="10">
        <v>0.412779629230499</v>
      </c>
      <c r="N6027" s="10">
        <v>2.32989883422852</v>
      </c>
      <c r="O6027" s="10">
        <v>0.818455755710602</v>
      </c>
    </row>
    <row r="6028" spans="1:15">
      <c r="A6028" s="8">
        <v>2002</v>
      </c>
      <c r="B6028" s="8" t="s">
        <v>884</v>
      </c>
      <c r="C6028" s="8">
        <v>520100</v>
      </c>
      <c r="D6028" s="8" t="s">
        <v>27</v>
      </c>
      <c r="E6028" s="8" t="s">
        <v>885</v>
      </c>
      <c r="F6028" s="9">
        <v>336.3696</v>
      </c>
      <c r="G6028" s="9">
        <v>26.5813999176025</v>
      </c>
      <c r="H6028" s="9">
        <v>171.281402587891</v>
      </c>
      <c r="I6028" s="9">
        <v>138.506805419922</v>
      </c>
      <c r="J6028" s="10">
        <v>0.0790243819355965</v>
      </c>
      <c r="K6028" s="10">
        <v>0.509205937385559</v>
      </c>
      <c r="L6028" s="10">
        <v>0.411769688129425</v>
      </c>
      <c r="M6028" s="10">
        <v>0.411769688129425</v>
      </c>
      <c r="N6028" s="10">
        <v>2.33274531364441</v>
      </c>
      <c r="O6028" s="10">
        <v>0.808650553226471</v>
      </c>
    </row>
    <row r="6029" spans="1:15">
      <c r="A6029" s="8">
        <v>2003</v>
      </c>
      <c r="B6029" s="8" t="s">
        <v>884</v>
      </c>
      <c r="C6029" s="8">
        <v>520100</v>
      </c>
      <c r="D6029" s="8" t="s">
        <v>27</v>
      </c>
      <c r="E6029" s="8" t="s">
        <v>885</v>
      </c>
      <c r="F6029" s="9">
        <v>380.92</v>
      </c>
      <c r="G6029" s="9">
        <v>28.8099994659424</v>
      </c>
      <c r="H6029" s="9">
        <v>191.940002441406</v>
      </c>
      <c r="I6029" s="9">
        <v>160.169998168945</v>
      </c>
      <c r="J6029" s="10">
        <v>0.0756326764822006</v>
      </c>
      <c r="K6029" s="10">
        <v>0.503885328769684</v>
      </c>
      <c r="L6029" s="10">
        <v>0.420481979846954</v>
      </c>
      <c r="M6029" s="10">
        <v>0.420481979846954</v>
      </c>
      <c r="N6029" s="10">
        <v>2.34484934806824</v>
      </c>
      <c r="O6029" s="10">
        <v>0.834479510784149</v>
      </c>
    </row>
    <row r="6030" spans="1:15">
      <c r="A6030" s="8">
        <v>2004</v>
      </c>
      <c r="B6030" s="8" t="s">
        <v>884</v>
      </c>
      <c r="C6030" s="8">
        <v>520100</v>
      </c>
      <c r="D6030" s="8" t="s">
        <v>27</v>
      </c>
      <c r="E6030" s="8" t="s">
        <v>885</v>
      </c>
      <c r="F6030" s="9">
        <v>443.6292</v>
      </c>
      <c r="G6030" s="9">
        <v>31.7688007354736</v>
      </c>
      <c r="H6030" s="9">
        <v>233.24299621582</v>
      </c>
      <c r="I6030" s="9">
        <v>178.617401123047</v>
      </c>
      <c r="J6030" s="10">
        <v>0.0716111585497856</v>
      </c>
      <c r="K6030" s="10">
        <v>0.525761127471924</v>
      </c>
      <c r="L6030" s="10">
        <v>0.40262770652771</v>
      </c>
      <c r="M6030" s="10">
        <v>0.40262770652771</v>
      </c>
      <c r="N6030" s="10">
        <v>2.33101654052734</v>
      </c>
      <c r="O6030" s="10">
        <v>0.765799641609192</v>
      </c>
    </row>
    <row r="6031" spans="1:15">
      <c r="A6031" s="8">
        <v>2005</v>
      </c>
      <c r="B6031" s="8" t="s">
        <v>884</v>
      </c>
      <c r="C6031" s="8">
        <v>520100</v>
      </c>
      <c r="D6031" s="8" t="s">
        <v>27</v>
      </c>
      <c r="E6031" s="8" t="s">
        <v>885</v>
      </c>
      <c r="F6031" s="9">
        <v>525.6159</v>
      </c>
      <c r="G6031" s="9">
        <v>35.0217018127441</v>
      </c>
      <c r="H6031" s="9">
        <v>249.387405395508</v>
      </c>
      <c r="I6031" s="9">
        <v>241.206802368164</v>
      </c>
      <c r="J6031" s="10">
        <v>0.0666298344731331</v>
      </c>
      <c r="K6031" s="10">
        <v>0.474467009305954</v>
      </c>
      <c r="L6031" s="10">
        <v>0.458903163671494</v>
      </c>
      <c r="M6031" s="10">
        <v>0.458903163671494</v>
      </c>
      <c r="N6031" s="10">
        <v>2.39227342605591</v>
      </c>
      <c r="O6031" s="10">
        <v>0.967197179794312</v>
      </c>
    </row>
    <row r="6032" spans="1:15">
      <c r="A6032" s="8">
        <v>2006</v>
      </c>
      <c r="B6032" s="8" t="s">
        <v>884</v>
      </c>
      <c r="C6032" s="8">
        <v>520100</v>
      </c>
      <c r="D6032" s="8" t="s">
        <v>27</v>
      </c>
      <c r="E6032" s="8" t="s">
        <v>885</v>
      </c>
      <c r="F6032" s="9">
        <v>602.8845</v>
      </c>
      <c r="G6032" s="9">
        <v>37.9250984191895</v>
      </c>
      <c r="H6032" s="9">
        <v>291.735290527344</v>
      </c>
      <c r="I6032" s="9">
        <v>273.224090576172</v>
      </c>
      <c r="J6032" s="10">
        <v>0.0629060789942741</v>
      </c>
      <c r="K6032" s="10">
        <v>0.483899146318436</v>
      </c>
      <c r="L6032" s="10">
        <v>0.453194737434387</v>
      </c>
      <c r="M6032" s="10">
        <v>0.453194737434387</v>
      </c>
      <c r="N6032" s="10">
        <v>2.39028859138489</v>
      </c>
      <c r="O6032" s="10">
        <v>0.936547935009003</v>
      </c>
    </row>
    <row r="6033" spans="1:15">
      <c r="A6033" s="8">
        <v>2007</v>
      </c>
      <c r="B6033" s="8" t="s">
        <v>884</v>
      </c>
      <c r="C6033" s="8">
        <v>520100</v>
      </c>
      <c r="D6033" s="8" t="s">
        <v>27</v>
      </c>
      <c r="E6033" s="8" t="s">
        <v>885</v>
      </c>
      <c r="F6033" s="9">
        <v>693.717</v>
      </c>
      <c r="G6033" s="9">
        <v>45.584098815918</v>
      </c>
      <c r="H6033" s="9">
        <v>321.951690673828</v>
      </c>
      <c r="I6033" s="9">
        <v>326.181213378906</v>
      </c>
      <c r="J6033" s="10">
        <v>0.0657099336385727</v>
      </c>
      <c r="K6033" s="10">
        <v>0.464096575975418</v>
      </c>
      <c r="L6033" s="10">
        <v>0.470193475484848</v>
      </c>
      <c r="M6033" s="10">
        <v>0.470193475484848</v>
      </c>
      <c r="N6033" s="10">
        <v>2.40448355674744</v>
      </c>
      <c r="O6033" s="10">
        <v>1.01313710212708</v>
      </c>
    </row>
    <row r="6034" spans="1:15">
      <c r="A6034" s="8">
        <v>2008</v>
      </c>
      <c r="B6034" s="8" t="s">
        <v>884</v>
      </c>
      <c r="C6034" s="8">
        <v>520100</v>
      </c>
      <c r="D6034" s="8" t="s">
        <v>27</v>
      </c>
      <c r="E6034" s="8" t="s">
        <v>885</v>
      </c>
      <c r="F6034" s="9">
        <v>811.0521</v>
      </c>
      <c r="G6034" s="9">
        <v>47.212100982666</v>
      </c>
      <c r="H6034" s="9">
        <v>380.952514648438</v>
      </c>
      <c r="I6034" s="9">
        <v>382.887512207031</v>
      </c>
      <c r="J6034" s="10">
        <v>0.0582109354436398</v>
      </c>
      <c r="K6034" s="10">
        <v>0.469701647758484</v>
      </c>
      <c r="L6034" s="10">
        <v>0.472087442874908</v>
      </c>
      <c r="M6034" s="10">
        <v>0.472087442874908</v>
      </c>
      <c r="N6034" s="10">
        <v>2.4138765335083</v>
      </c>
      <c r="O6034" s="10">
        <v>1.00507938861847</v>
      </c>
    </row>
    <row r="6035" spans="1:15">
      <c r="A6035" s="8">
        <v>2009</v>
      </c>
      <c r="B6035" s="8" t="s">
        <v>884</v>
      </c>
      <c r="C6035" s="8">
        <v>520100</v>
      </c>
      <c r="D6035" s="8" t="s">
        <v>27</v>
      </c>
      <c r="E6035" s="8" t="s">
        <v>885</v>
      </c>
      <c r="F6035" s="9">
        <v>971.94</v>
      </c>
      <c r="G6035" s="9">
        <v>50.0800018310547</v>
      </c>
      <c r="H6035" s="9">
        <v>395.109985351563</v>
      </c>
      <c r="I6035" s="9">
        <v>526.760009765625</v>
      </c>
      <c r="J6035" s="10">
        <v>0.051525816321373</v>
      </c>
      <c r="K6035" s="10">
        <v>0.406516849994659</v>
      </c>
      <c r="L6035" s="10">
        <v>0.541967630386353</v>
      </c>
      <c r="M6035" s="10">
        <v>0.541967630386353</v>
      </c>
      <c r="N6035" s="10">
        <v>2.49046230316162</v>
      </c>
      <c r="O6035" s="10">
        <v>1.33319842815399</v>
      </c>
    </row>
    <row r="6036" spans="1:15">
      <c r="A6036" s="8">
        <v>2010</v>
      </c>
      <c r="B6036" s="8" t="s">
        <v>884</v>
      </c>
      <c r="C6036" s="8">
        <v>520100</v>
      </c>
      <c r="D6036" s="8" t="s">
        <v>27</v>
      </c>
      <c r="E6036" s="8" t="s">
        <v>885</v>
      </c>
      <c r="F6036" s="9">
        <v>1121.82</v>
      </c>
      <c r="G6036" s="9">
        <v>57.0999984741211</v>
      </c>
      <c r="H6036" s="9">
        <v>456.950012207031</v>
      </c>
      <c r="I6036" s="9">
        <v>607.77001953125</v>
      </c>
      <c r="J6036" s="10">
        <v>0.0508994311094284</v>
      </c>
      <c r="K6036" s="10">
        <v>0.407329171895981</v>
      </c>
      <c r="L6036" s="10">
        <v>0.541771411895752</v>
      </c>
      <c r="M6036" s="10">
        <v>0.541771411895752</v>
      </c>
      <c r="N6036" s="10">
        <v>2.49087190628052</v>
      </c>
      <c r="O6036" s="10">
        <v>1.33005797863007</v>
      </c>
    </row>
    <row r="6037" spans="1:15">
      <c r="A6037" s="8">
        <v>2011</v>
      </c>
      <c r="B6037" s="8" t="s">
        <v>884</v>
      </c>
      <c r="C6037" s="8">
        <v>520100</v>
      </c>
      <c r="D6037" s="8" t="s">
        <v>27</v>
      </c>
      <c r="E6037" s="8" t="s">
        <v>885</v>
      </c>
      <c r="F6037" s="9">
        <v>1383.07</v>
      </c>
      <c r="G6037" s="9">
        <v>62.5499992370605</v>
      </c>
      <c r="H6037" s="9">
        <v>586.840026855469</v>
      </c>
      <c r="I6037" s="9">
        <v>733.679992675781</v>
      </c>
      <c r="J6037" s="10">
        <v>0.0452254749834538</v>
      </c>
      <c r="K6037" s="10">
        <v>0.424302488565445</v>
      </c>
      <c r="L6037" s="10">
        <v>0.530472040176392</v>
      </c>
      <c r="M6037" s="10">
        <v>0.530472040176392</v>
      </c>
      <c r="N6037" s="10">
        <v>2.4852466583252</v>
      </c>
      <c r="O6037" s="10">
        <v>1.25022149085999</v>
      </c>
    </row>
    <row r="6038" spans="1:15">
      <c r="A6038" s="8">
        <v>2012</v>
      </c>
      <c r="B6038" s="8" t="s">
        <v>884</v>
      </c>
      <c r="C6038" s="8">
        <v>520100</v>
      </c>
      <c r="D6038" s="8" t="s">
        <v>27</v>
      </c>
      <c r="E6038" s="8" t="s">
        <v>885</v>
      </c>
      <c r="F6038" s="9">
        <v>1710.3</v>
      </c>
      <c r="G6038" s="9">
        <v>72.2799987792969</v>
      </c>
      <c r="H6038" s="9">
        <v>717.320007324219</v>
      </c>
      <c r="I6038" s="9">
        <v>920.700012207031</v>
      </c>
      <c r="J6038" s="10">
        <v>0.0422615893185139</v>
      </c>
      <c r="K6038" s="10">
        <v>0.419411808252335</v>
      </c>
      <c r="L6038" s="10">
        <v>0.538326621055603</v>
      </c>
      <c r="M6038" s="10">
        <v>0.538326621055603</v>
      </c>
      <c r="N6038" s="10">
        <v>2.49606513977051</v>
      </c>
      <c r="O6038" s="10">
        <v>1.28352761268616</v>
      </c>
    </row>
    <row r="6039" spans="1:15">
      <c r="A6039" s="8">
        <v>2013</v>
      </c>
      <c r="B6039" s="8" t="s">
        <v>884</v>
      </c>
      <c r="C6039" s="8">
        <v>520100</v>
      </c>
      <c r="D6039" s="8" t="s">
        <v>27</v>
      </c>
      <c r="E6039" s="8" t="s">
        <v>885</v>
      </c>
      <c r="F6039" s="9">
        <v>2085.42</v>
      </c>
      <c r="G6039" s="9">
        <v>81.5199966430664</v>
      </c>
      <c r="H6039" s="9">
        <v>848.640014648438</v>
      </c>
      <c r="I6039" s="9">
        <v>1155.26000976562</v>
      </c>
      <c r="J6039" s="10">
        <v>0.0390904471278191</v>
      </c>
      <c r="K6039" s="10">
        <v>0.406939625740051</v>
      </c>
      <c r="L6039" s="10">
        <v>0.553969919681549</v>
      </c>
      <c r="M6039" s="10">
        <v>0.553969919681549</v>
      </c>
      <c r="N6039" s="10">
        <v>2.51487946510315</v>
      </c>
      <c r="O6039" s="10">
        <v>1.36130750179291</v>
      </c>
    </row>
    <row r="6040" spans="1:15">
      <c r="A6040" s="8">
        <v>2014</v>
      </c>
      <c r="B6040" s="8" t="s">
        <v>884</v>
      </c>
      <c r="C6040" s="8">
        <v>520100</v>
      </c>
      <c r="D6040" s="8" t="s">
        <v>27</v>
      </c>
      <c r="E6040" s="8" t="s">
        <v>885</v>
      </c>
      <c r="F6040" s="9">
        <v>2497.27</v>
      </c>
      <c r="G6040" s="9">
        <v>108.019996643066</v>
      </c>
      <c r="H6040" s="9">
        <v>976.590026855469</v>
      </c>
      <c r="I6040" s="9">
        <v>1412.66003417969</v>
      </c>
      <c r="J6040" s="10">
        <v>0.0432552322745323</v>
      </c>
      <c r="K6040" s="10">
        <v>0.391063064336777</v>
      </c>
      <c r="L6040" s="10">
        <v>0.565681755542755</v>
      </c>
      <c r="M6040" s="10">
        <v>0.565681755542755</v>
      </c>
      <c r="N6040" s="10">
        <v>2.52242660522461</v>
      </c>
      <c r="O6040" s="10">
        <v>1.44652307033539</v>
      </c>
    </row>
    <row r="6041" spans="1:15">
      <c r="A6041" s="8">
        <v>2015</v>
      </c>
      <c r="B6041" s="8" t="s">
        <v>884</v>
      </c>
      <c r="C6041" s="8">
        <v>520100</v>
      </c>
      <c r="D6041" s="8" t="s">
        <v>27</v>
      </c>
      <c r="E6041" s="8" t="s">
        <v>885</v>
      </c>
      <c r="F6041" s="9">
        <v>2891.1581</v>
      </c>
      <c r="G6041" s="9">
        <v>129.886001586914</v>
      </c>
      <c r="H6041" s="9">
        <v>1108.52160644531</v>
      </c>
      <c r="I6041" s="9">
        <v>1652.75048828125</v>
      </c>
      <c r="J6041" s="10">
        <v>0.0449252501130104</v>
      </c>
      <c r="K6041" s="10">
        <v>0.383417844772339</v>
      </c>
      <c r="L6041" s="10">
        <v>0.571656882762909</v>
      </c>
      <c r="M6041" s="10">
        <v>0.571656882762909</v>
      </c>
      <c r="N6041" s="10">
        <v>2.52673149108887</v>
      </c>
      <c r="O6041" s="10">
        <v>1.49095022678375</v>
      </c>
    </row>
    <row r="6042" spans="1:15">
      <c r="A6042" s="8">
        <v>2016</v>
      </c>
      <c r="B6042" s="8" t="s">
        <v>884</v>
      </c>
      <c r="C6042" s="8">
        <v>520100</v>
      </c>
      <c r="D6042" s="8" t="s">
        <v>27</v>
      </c>
      <c r="E6042" s="8" t="s">
        <v>885</v>
      </c>
      <c r="F6042" s="9">
        <v>3157.7</v>
      </c>
      <c r="G6042" s="9">
        <v>137.139999389648</v>
      </c>
      <c r="H6042" s="9">
        <v>1218.7900390625</v>
      </c>
      <c r="I6042" s="9">
        <v>1801.77001953125</v>
      </c>
      <c r="J6042" s="10">
        <v>0.0434303432703018</v>
      </c>
      <c r="K6042" s="10">
        <v>0.385973989963531</v>
      </c>
      <c r="L6042" s="10">
        <v>0.570595681667328</v>
      </c>
      <c r="M6042" s="10">
        <v>0.570595681667328</v>
      </c>
      <c r="N6042" s="10">
        <v>2.52716541290283</v>
      </c>
      <c r="O6042" s="10">
        <v>1.47832679748535</v>
      </c>
    </row>
    <row r="6043" spans="1:15">
      <c r="A6043" s="8">
        <v>2017</v>
      </c>
      <c r="B6043" s="8" t="s">
        <v>884</v>
      </c>
      <c r="C6043" s="8">
        <v>520100</v>
      </c>
      <c r="D6043" s="8" t="s">
        <v>27</v>
      </c>
      <c r="E6043" s="8" t="s">
        <v>885</v>
      </c>
      <c r="F6043" s="9">
        <v>3537.96</v>
      </c>
      <c r="G6043" s="9">
        <v>147.330001831055</v>
      </c>
      <c r="H6043" s="9">
        <v>1375.18005371094</v>
      </c>
      <c r="I6043" s="9">
        <v>2015.44995117187</v>
      </c>
      <c r="J6043" s="10">
        <v>0.0416426435112953</v>
      </c>
      <c r="K6043" s="10">
        <v>0.388692945241928</v>
      </c>
      <c r="L6043" s="10">
        <v>0.569664418697357</v>
      </c>
      <c r="M6043" s="10">
        <v>0.569664418697357</v>
      </c>
      <c r="N6043" s="10">
        <v>2.52802181243896</v>
      </c>
      <c r="O6043" s="10">
        <v>1.4655898809433</v>
      </c>
    </row>
    <row r="6044" spans="1:15">
      <c r="A6044" s="8">
        <v>2018</v>
      </c>
      <c r="B6044" s="8" t="s">
        <v>884</v>
      </c>
      <c r="C6044" s="8">
        <v>520100</v>
      </c>
      <c r="D6044" s="8" t="s">
        <v>27</v>
      </c>
      <c r="E6044" s="8" t="s">
        <v>885</v>
      </c>
      <c r="F6044" s="9">
        <v>3798.4539</v>
      </c>
      <c r="G6044" s="9">
        <v>153.103225708008</v>
      </c>
      <c r="H6044" s="9">
        <v>1413.67163085937</v>
      </c>
      <c r="I6044" s="9">
        <v>2231.67895507813</v>
      </c>
      <c r="J6044" s="10">
        <v>0.0403067208826542</v>
      </c>
      <c r="K6044" s="10">
        <v>0.372170269489288</v>
      </c>
      <c r="L6044" s="10">
        <v>0.587522983551025</v>
      </c>
      <c r="M6044" s="10">
        <v>0.587522983551025</v>
      </c>
      <c r="N6044" s="10">
        <v>2.54721617698669</v>
      </c>
      <c r="O6044" s="10">
        <v>1.57864022254944</v>
      </c>
    </row>
    <row r="6045" spans="1:15">
      <c r="A6045" s="8">
        <v>2019</v>
      </c>
      <c r="B6045" s="8" t="s">
        <v>884</v>
      </c>
      <c r="C6045" s="8">
        <v>520100</v>
      </c>
      <c r="D6045" s="8" t="s">
        <v>27</v>
      </c>
      <c r="E6045" s="8" t="s">
        <v>885</v>
      </c>
      <c r="F6045" s="9">
        <v>4039.6</v>
      </c>
      <c r="G6045" s="9">
        <v>161.339996337891</v>
      </c>
      <c r="H6045" s="9">
        <v>1495.41003417969</v>
      </c>
      <c r="I6045" s="9">
        <v>2382.85009765625</v>
      </c>
      <c r="J6045" s="10">
        <v>0.0399395972490311</v>
      </c>
      <c r="K6045" s="10">
        <v>0.370187640190125</v>
      </c>
      <c r="L6045" s="10">
        <v>0.589872777462006</v>
      </c>
      <c r="M6045" s="10">
        <v>0.589872777462006</v>
      </c>
      <c r="N6045" s="10">
        <v>2.54993319511414</v>
      </c>
      <c r="O6045" s="10">
        <v>1.59344267845154</v>
      </c>
    </row>
    <row r="6046" spans="1:15">
      <c r="A6046" s="8">
        <v>2020</v>
      </c>
      <c r="B6046" s="8" t="s">
        <v>884</v>
      </c>
      <c r="C6046" s="8">
        <v>520100</v>
      </c>
      <c r="D6046" s="8" t="s">
        <v>27</v>
      </c>
      <c r="E6046" s="8" t="s">
        <v>885</v>
      </c>
      <c r="F6046" s="9">
        <v>4311.65</v>
      </c>
      <c r="G6046" s="9">
        <v>178.309997558594</v>
      </c>
      <c r="H6046" s="9">
        <v>1552.58996582031</v>
      </c>
      <c r="I6046" s="9">
        <v>2580.75</v>
      </c>
      <c r="J6046" s="10">
        <v>0.0413553975522518</v>
      </c>
      <c r="K6046" s="10">
        <v>0.360091835260391</v>
      </c>
      <c r="L6046" s="10">
        <v>0.598552763462067</v>
      </c>
      <c r="M6046" s="10">
        <v>0.598552763462067</v>
      </c>
      <c r="N6046" s="10">
        <v>2.5571973323822</v>
      </c>
      <c r="O6046" s="10">
        <v>1.66222250461578</v>
      </c>
    </row>
    <row r="6047" spans="1:15">
      <c r="A6047" s="8">
        <v>2021</v>
      </c>
      <c r="B6047" s="8" t="s">
        <v>884</v>
      </c>
      <c r="C6047" s="8">
        <v>520100</v>
      </c>
      <c r="D6047" s="8" t="s">
        <v>27</v>
      </c>
      <c r="E6047" s="8" t="s">
        <v>885</v>
      </c>
      <c r="F6047" s="9">
        <v>4711.0361</v>
      </c>
      <c r="G6047" s="9">
        <v>193.442306518555</v>
      </c>
      <c r="H6047" s="9">
        <v>1681.33935546875</v>
      </c>
      <c r="I6047" s="9">
        <v>2836.25439453125</v>
      </c>
      <c r="J6047" s="10">
        <v>0.0410615205764771</v>
      </c>
      <c r="K6047" s="10">
        <v>0.356893748044968</v>
      </c>
      <c r="L6047" s="10">
        <v>0.602044701576233</v>
      </c>
      <c r="M6047" s="10">
        <v>0.602044701576233</v>
      </c>
      <c r="N6047" s="10">
        <v>2.56098318099976</v>
      </c>
      <c r="O6047" s="10">
        <v>1.68690180778503</v>
      </c>
    </row>
    <row r="6048" spans="1:15">
      <c r="A6048" s="8">
        <v>2022</v>
      </c>
      <c r="B6048" s="8" t="s">
        <v>884</v>
      </c>
      <c r="C6048" s="8">
        <v>520100</v>
      </c>
      <c r="D6048" s="8" t="s">
        <v>27</v>
      </c>
      <c r="E6048" s="8" t="s">
        <v>885</v>
      </c>
      <c r="F6048" s="9">
        <v>4921</v>
      </c>
      <c r="G6048" s="9">
        <v>204</v>
      </c>
      <c r="H6048" s="9">
        <v>1740</v>
      </c>
      <c r="I6048" s="9">
        <v>2978</v>
      </c>
      <c r="J6048" s="10">
        <v>0.0414549888234099</v>
      </c>
      <c r="K6048" s="10">
        <v>0.353586669376143</v>
      </c>
      <c r="L6048" s="10">
        <v>0.605161552529974</v>
      </c>
      <c r="M6048" s="10">
        <v>0.605161552529974</v>
      </c>
      <c r="N6048" s="10">
        <v>2.56411298516562</v>
      </c>
      <c r="O6048" s="10">
        <v>1.71149425287356</v>
      </c>
    </row>
    <row r="6049" spans="1:15">
      <c r="A6049" s="1">
        <v>2023</v>
      </c>
      <c r="B6049" s="1" t="s">
        <v>884</v>
      </c>
      <c r="C6049" s="1">
        <v>520100</v>
      </c>
      <c r="D6049" s="1" t="s">
        <v>27</v>
      </c>
      <c r="E6049" s="1" t="s">
        <v>885</v>
      </c>
      <c r="F6049" s="14" t="s">
        <v>886</v>
      </c>
      <c r="G6049" s="14">
        <v>207.48</v>
      </c>
      <c r="H6049" s="14" t="s">
        <v>887</v>
      </c>
      <c r="I6049" s="14">
        <v>3142</v>
      </c>
      <c r="J6049" s="18">
        <f>G6049/F6049</f>
        <v>0.0402502546195257</v>
      </c>
      <c r="K6049" s="18">
        <f>H6049/F6049</f>
        <v>0.350216790339008</v>
      </c>
      <c r="L6049" s="18">
        <f>I6049/F6049</f>
        <v>0.609534894999758</v>
      </c>
      <c r="M6049" s="18">
        <f>I6049/F6049</f>
        <v>0.609534894999758</v>
      </c>
      <c r="N6049" s="18">
        <f>J6049*1+K6049*2+L6049*3</f>
        <v>2.56928852029681</v>
      </c>
      <c r="O6049" s="18">
        <f>I6049/H6049</f>
        <v>1.74045023486661</v>
      </c>
    </row>
    <row r="6050" spans="1:15">
      <c r="A6050" s="8">
        <v>2000</v>
      </c>
      <c r="B6050" s="8" t="s">
        <v>888</v>
      </c>
      <c r="C6050" s="8">
        <v>520200</v>
      </c>
      <c r="D6050" s="8" t="s">
        <v>27</v>
      </c>
      <c r="E6050" s="8" t="s">
        <v>885</v>
      </c>
      <c r="F6050" s="9">
        <v>81.5442</v>
      </c>
      <c r="G6050" s="9">
        <v>13.5544004440308</v>
      </c>
      <c r="H6050" s="9">
        <v>43.915901184082</v>
      </c>
      <c r="I6050" s="9">
        <v>24.0739002227783</v>
      </c>
      <c r="J6050" s="10">
        <v>0.166221514344215</v>
      </c>
      <c r="K6050" s="10">
        <v>0.538553357124329</v>
      </c>
      <c r="L6050" s="10">
        <v>0.29522517323494</v>
      </c>
      <c r="M6050" s="10">
        <v>0.29522517323494</v>
      </c>
      <c r="N6050" s="10">
        <v>2.12900376319885</v>
      </c>
      <c r="O6050" s="10">
        <v>0.5481818318367</v>
      </c>
    </row>
    <row r="6051" spans="1:15">
      <c r="A6051" s="8">
        <v>2001</v>
      </c>
      <c r="B6051" s="8" t="s">
        <v>888</v>
      </c>
      <c r="C6051" s="8">
        <v>520200</v>
      </c>
      <c r="D6051" s="8" t="s">
        <v>27</v>
      </c>
      <c r="E6051" s="8" t="s">
        <v>885</v>
      </c>
      <c r="F6051" s="9">
        <v>90.8799</v>
      </c>
      <c r="G6051" s="9">
        <v>13.9517002105713</v>
      </c>
      <c r="H6051" s="9">
        <v>49.1288986206055</v>
      </c>
      <c r="I6051" s="9">
        <v>27.7992992401123</v>
      </c>
      <c r="J6051" s="10">
        <v>0.153517991304398</v>
      </c>
      <c r="K6051" s="10">
        <v>0.540591478347778</v>
      </c>
      <c r="L6051" s="10">
        <v>0.305890500545502</v>
      </c>
      <c r="M6051" s="10">
        <v>0.305890500545502</v>
      </c>
      <c r="N6051" s="10">
        <v>2.15237236022949</v>
      </c>
      <c r="O6051" s="10">
        <v>0.565844118595123</v>
      </c>
    </row>
    <row r="6052" spans="1:15">
      <c r="A6052" s="8">
        <v>2002</v>
      </c>
      <c r="B6052" s="8" t="s">
        <v>888</v>
      </c>
      <c r="C6052" s="8">
        <v>520200</v>
      </c>
      <c r="D6052" s="8" t="s">
        <v>27</v>
      </c>
      <c r="E6052" s="8" t="s">
        <v>885</v>
      </c>
      <c r="F6052" s="9">
        <v>101.1134</v>
      </c>
      <c r="G6052" s="9">
        <v>14.5307998657227</v>
      </c>
      <c r="H6052" s="9">
        <v>56.1781997680664</v>
      </c>
      <c r="I6052" s="9">
        <v>30.4043998718262</v>
      </c>
      <c r="J6052" s="10">
        <v>0.14370796084404</v>
      </c>
      <c r="K6052" s="10">
        <v>0.555595993995667</v>
      </c>
      <c r="L6052" s="10">
        <v>0.300696045160294</v>
      </c>
      <c r="M6052" s="10">
        <v>0.300696045160294</v>
      </c>
      <c r="N6052" s="10">
        <v>2.1569881439209</v>
      </c>
      <c r="O6052" s="10">
        <v>0.541213512420654</v>
      </c>
    </row>
    <row r="6053" spans="1:15">
      <c r="A6053" s="8">
        <v>2003</v>
      </c>
      <c r="B6053" s="8" t="s">
        <v>888</v>
      </c>
      <c r="C6053" s="8">
        <v>520200</v>
      </c>
      <c r="D6053" s="8" t="s">
        <v>27</v>
      </c>
      <c r="E6053" s="8" t="s">
        <v>885</v>
      </c>
      <c r="F6053" s="9">
        <v>117.082</v>
      </c>
      <c r="G6053" s="9">
        <v>15.4279003143311</v>
      </c>
      <c r="H6053" s="9">
        <v>67.6041030883789</v>
      </c>
      <c r="I6053" s="9">
        <v>34.0499992370605</v>
      </c>
      <c r="J6053" s="10">
        <v>0.131770044565201</v>
      </c>
      <c r="K6053" s="10">
        <v>0.577408194541931</v>
      </c>
      <c r="L6053" s="10">
        <v>0.290821820497513</v>
      </c>
      <c r="M6053" s="10">
        <v>0.290821820497513</v>
      </c>
      <c r="N6053" s="10">
        <v>2.1590518951416</v>
      </c>
      <c r="O6053" s="10">
        <v>0.503667652606964</v>
      </c>
    </row>
    <row r="6054" spans="1:15">
      <c r="A6054" s="8">
        <v>2004</v>
      </c>
      <c r="B6054" s="8" t="s">
        <v>888</v>
      </c>
      <c r="C6054" s="8">
        <v>520200</v>
      </c>
      <c r="D6054" s="8" t="s">
        <v>27</v>
      </c>
      <c r="E6054" s="8" t="s">
        <v>885</v>
      </c>
      <c r="F6054" s="9">
        <v>151.0957</v>
      </c>
      <c r="G6054" s="9">
        <v>17.4356002807617</v>
      </c>
      <c r="H6054" s="9">
        <v>92.3876037597656</v>
      </c>
      <c r="I6054" s="9">
        <v>41.2724990844727</v>
      </c>
      <c r="J6054" s="10">
        <v>0.115394420921803</v>
      </c>
      <c r="K6054" s="10">
        <v>0.611450910568237</v>
      </c>
      <c r="L6054" s="10">
        <v>0.273154675960541</v>
      </c>
      <c r="M6054" s="10">
        <v>0.273154675960541</v>
      </c>
      <c r="N6054" s="10">
        <v>2.15776038169861</v>
      </c>
      <c r="O6054" s="10">
        <v>0.446732014417648</v>
      </c>
    </row>
    <row r="6055" spans="1:15">
      <c r="A6055" s="8">
        <v>2005</v>
      </c>
      <c r="B6055" s="8" t="s">
        <v>888</v>
      </c>
      <c r="C6055" s="8">
        <v>520200</v>
      </c>
      <c r="D6055" s="8" t="s">
        <v>27</v>
      </c>
      <c r="E6055" s="8" t="s">
        <v>885</v>
      </c>
      <c r="F6055" s="9">
        <v>207.5506</v>
      </c>
      <c r="G6055" s="9">
        <v>18.6879997253418</v>
      </c>
      <c r="H6055" s="9">
        <v>118.081298828125</v>
      </c>
      <c r="I6055" s="9">
        <v>70.7814025878906</v>
      </c>
      <c r="J6055" s="10">
        <v>0.0900406911969185</v>
      </c>
      <c r="K6055" s="10">
        <v>0.568927764892578</v>
      </c>
      <c r="L6055" s="10">
        <v>0.341032028198242</v>
      </c>
      <c r="M6055" s="10">
        <v>0.341032028198242</v>
      </c>
      <c r="N6055" s="10">
        <v>2.25099229812622</v>
      </c>
      <c r="O6055" s="10">
        <v>0.599429428577423</v>
      </c>
    </row>
    <row r="6056" spans="1:15">
      <c r="A6056" s="8">
        <v>2006</v>
      </c>
      <c r="B6056" s="8" t="s">
        <v>888</v>
      </c>
      <c r="C6056" s="8">
        <v>520200</v>
      </c>
      <c r="D6056" s="8" t="s">
        <v>27</v>
      </c>
      <c r="E6056" s="8" t="s">
        <v>885</v>
      </c>
      <c r="F6056" s="9">
        <v>253.9238</v>
      </c>
      <c r="G6056" s="9">
        <v>20.419900894165</v>
      </c>
      <c r="H6056" s="9">
        <v>149.539596557617</v>
      </c>
      <c r="I6056" s="9">
        <v>83.9643020629883</v>
      </c>
      <c r="J6056" s="10">
        <v>0.0804174393415451</v>
      </c>
      <c r="K6056" s="10">
        <v>0.588915228843689</v>
      </c>
      <c r="L6056" s="10">
        <v>0.330667316913605</v>
      </c>
      <c r="M6056" s="10">
        <v>0.330667316913605</v>
      </c>
      <c r="N6056" s="10">
        <v>2.2502498626709</v>
      </c>
      <c r="O6056" s="10">
        <v>0.561485409736633</v>
      </c>
    </row>
    <row r="6057" spans="1:15">
      <c r="A6057" s="8">
        <v>2007</v>
      </c>
      <c r="B6057" s="8" t="s">
        <v>888</v>
      </c>
      <c r="C6057" s="8">
        <v>520200</v>
      </c>
      <c r="D6057" s="8" t="s">
        <v>27</v>
      </c>
      <c r="E6057" s="8" t="s">
        <v>885</v>
      </c>
      <c r="F6057" s="9">
        <v>300.6211</v>
      </c>
      <c r="G6057" s="9">
        <v>22.2460994720459</v>
      </c>
      <c r="H6057" s="9">
        <v>176.022796630859</v>
      </c>
      <c r="I6057" s="9">
        <v>102.352203369141</v>
      </c>
      <c r="J6057" s="10">
        <v>0.0740004628896713</v>
      </c>
      <c r="K6057" s="10">
        <v>0.585530400276184</v>
      </c>
      <c r="L6057" s="10">
        <v>0.340469121932983</v>
      </c>
      <c r="M6057" s="10">
        <v>0.340469121932983</v>
      </c>
      <c r="N6057" s="10">
        <v>2.26646852493286</v>
      </c>
      <c r="O6057" s="10">
        <v>0.58147132396698</v>
      </c>
    </row>
    <row r="6058" spans="1:15">
      <c r="A6058" s="8">
        <v>2008</v>
      </c>
      <c r="B6058" s="8" t="s">
        <v>888</v>
      </c>
      <c r="C6058" s="8">
        <v>520200</v>
      </c>
      <c r="D6058" s="8" t="s">
        <v>27</v>
      </c>
      <c r="E6058" s="8" t="s">
        <v>885</v>
      </c>
      <c r="F6058" s="9">
        <v>384.2663</v>
      </c>
      <c r="G6058" s="9">
        <v>23.7082996368408</v>
      </c>
      <c r="H6058" s="9">
        <v>242.297302246094</v>
      </c>
      <c r="I6058" s="9">
        <v>118.260696411133</v>
      </c>
      <c r="J6058" s="10">
        <v>0.0616975761950016</v>
      </c>
      <c r="K6058" s="10">
        <v>0.630545258522034</v>
      </c>
      <c r="L6058" s="10">
        <v>0.307757139205933</v>
      </c>
      <c r="M6058" s="10">
        <v>0.307757139205933</v>
      </c>
      <c r="N6058" s="10">
        <v>2.24605941772461</v>
      </c>
      <c r="O6058" s="10">
        <v>0.488080948591232</v>
      </c>
    </row>
    <row r="6059" spans="1:15">
      <c r="A6059" s="8">
        <v>2009</v>
      </c>
      <c r="B6059" s="8" t="s">
        <v>888</v>
      </c>
      <c r="C6059" s="8">
        <v>520200</v>
      </c>
      <c r="D6059" s="8" t="s">
        <v>27</v>
      </c>
      <c r="E6059" s="8" t="s">
        <v>885</v>
      </c>
      <c r="F6059" s="9">
        <v>431.03</v>
      </c>
      <c r="G6059" s="9">
        <v>26.5</v>
      </c>
      <c r="H6059" s="9">
        <v>261.309997558594</v>
      </c>
      <c r="I6059" s="9">
        <v>143.220001220703</v>
      </c>
      <c r="J6059" s="10">
        <v>0.061480637639761</v>
      </c>
      <c r="K6059" s="10">
        <v>0.606245517730713</v>
      </c>
      <c r="L6059" s="10">
        <v>0.332273870706558</v>
      </c>
      <c r="M6059" s="10">
        <v>0.332273870706558</v>
      </c>
      <c r="N6059" s="10">
        <v>2.27079319953918</v>
      </c>
      <c r="O6059" s="10">
        <v>0.548084676265717</v>
      </c>
    </row>
    <row r="6060" spans="1:15">
      <c r="A6060" s="8">
        <v>2010</v>
      </c>
      <c r="B6060" s="8" t="s">
        <v>888</v>
      </c>
      <c r="C6060" s="8">
        <v>520200</v>
      </c>
      <c r="D6060" s="8" t="s">
        <v>27</v>
      </c>
      <c r="E6060" s="8" t="s">
        <v>885</v>
      </c>
      <c r="F6060" s="9">
        <v>500.63</v>
      </c>
      <c r="G6060" s="9">
        <v>29.2199993133545</v>
      </c>
      <c r="H6060" s="9">
        <v>303.220001220703</v>
      </c>
      <c r="I6060" s="9">
        <v>168.190002441406</v>
      </c>
      <c r="J6060" s="10">
        <v>0.0583664551377296</v>
      </c>
      <c r="K6060" s="10">
        <v>0.605676829814911</v>
      </c>
      <c r="L6060" s="10">
        <v>0.335956692695618</v>
      </c>
      <c r="M6060" s="10">
        <v>0.335956692695618</v>
      </c>
      <c r="N6060" s="10">
        <v>2.27759027481079</v>
      </c>
      <c r="O6060" s="10">
        <v>0.554679751396179</v>
      </c>
    </row>
    <row r="6061" spans="1:15">
      <c r="A6061" s="8">
        <v>2011</v>
      </c>
      <c r="B6061" s="8" t="s">
        <v>888</v>
      </c>
      <c r="C6061" s="8">
        <v>520200</v>
      </c>
      <c r="D6061" s="8" t="s">
        <v>27</v>
      </c>
      <c r="E6061" s="8" t="s">
        <v>885</v>
      </c>
      <c r="F6061" s="9">
        <v>613.86</v>
      </c>
      <c r="G6061" s="9">
        <v>32.0699996948242</v>
      </c>
      <c r="H6061" s="9">
        <v>384.690002441406</v>
      </c>
      <c r="I6061" s="9">
        <v>197.100006103516</v>
      </c>
      <c r="J6061" s="10">
        <v>0.0522431805729866</v>
      </c>
      <c r="K6061" s="10">
        <v>0.626673817634583</v>
      </c>
      <c r="L6061" s="10">
        <v>0.321082979440689</v>
      </c>
      <c r="M6061" s="10">
        <v>0.321082979440689</v>
      </c>
      <c r="N6061" s="10">
        <v>2.26883983612061</v>
      </c>
      <c r="O6061" s="10">
        <v>0.512360632419586</v>
      </c>
    </row>
    <row r="6062" spans="1:15">
      <c r="A6062" s="8">
        <v>2012</v>
      </c>
      <c r="B6062" s="8" t="s">
        <v>888</v>
      </c>
      <c r="C6062" s="8">
        <v>520200</v>
      </c>
      <c r="D6062" s="8" t="s">
        <v>27</v>
      </c>
      <c r="E6062" s="8" t="s">
        <v>885</v>
      </c>
      <c r="F6062" s="9">
        <v>753.65</v>
      </c>
      <c r="G6062" s="9">
        <v>43.2700004577637</v>
      </c>
      <c r="H6062" s="9">
        <v>441.570007324219</v>
      </c>
      <c r="I6062" s="9">
        <v>268.809997558594</v>
      </c>
      <c r="J6062" s="10">
        <v>0.0574139207601547</v>
      </c>
      <c r="K6062" s="10">
        <v>0.585908591747284</v>
      </c>
      <c r="L6062" s="10">
        <v>0.356677502393723</v>
      </c>
      <c r="M6062" s="10">
        <v>0.356677502393723</v>
      </c>
      <c r="N6062" s="10">
        <v>2.29926371574402</v>
      </c>
      <c r="O6062" s="10">
        <v>0.608759641647339</v>
      </c>
    </row>
    <row r="6063" spans="1:15">
      <c r="A6063" s="8">
        <v>2013</v>
      </c>
      <c r="B6063" s="8" t="s">
        <v>888</v>
      </c>
      <c r="C6063" s="8">
        <v>520200</v>
      </c>
      <c r="D6063" s="8" t="s">
        <v>27</v>
      </c>
      <c r="E6063" s="8" t="s">
        <v>885</v>
      </c>
      <c r="F6063" s="9">
        <v>882.11</v>
      </c>
      <c r="G6063" s="9">
        <v>58.060001373291</v>
      </c>
      <c r="H6063" s="9">
        <v>503.790008544922</v>
      </c>
      <c r="I6063" s="9">
        <v>320.260009765625</v>
      </c>
      <c r="J6063" s="10">
        <v>0.0658194571733475</v>
      </c>
      <c r="K6063" s="10">
        <v>0.571119248867035</v>
      </c>
      <c r="L6063" s="10">
        <v>0.363061308860779</v>
      </c>
      <c r="M6063" s="10">
        <v>0.363061308860779</v>
      </c>
      <c r="N6063" s="10">
        <v>2.29724192619324</v>
      </c>
      <c r="O6063" s="10">
        <v>0.635701417922974</v>
      </c>
    </row>
    <row r="6064" spans="1:15">
      <c r="A6064" s="8">
        <v>2014</v>
      </c>
      <c r="B6064" s="8" t="s">
        <v>888</v>
      </c>
      <c r="C6064" s="8">
        <v>520200</v>
      </c>
      <c r="D6064" s="8" t="s">
        <v>27</v>
      </c>
      <c r="E6064" s="8" t="s">
        <v>885</v>
      </c>
      <c r="F6064" s="9">
        <v>1042.73</v>
      </c>
      <c r="G6064" s="9">
        <v>75.75</v>
      </c>
      <c r="H6064" s="9">
        <v>567.080017089844</v>
      </c>
      <c r="I6064" s="9">
        <v>399.899993896484</v>
      </c>
      <c r="J6064" s="10">
        <v>0.0726458430290222</v>
      </c>
      <c r="K6064" s="10">
        <v>0.543841660022736</v>
      </c>
      <c r="L6064" s="10">
        <v>0.383512496948242</v>
      </c>
      <c r="M6064" s="10">
        <v>0.383512496948242</v>
      </c>
      <c r="N6064" s="10">
        <v>2.31086659431458</v>
      </c>
      <c r="O6064" s="10">
        <v>0.705191493034363</v>
      </c>
    </row>
    <row r="6065" spans="1:15">
      <c r="A6065" s="8">
        <v>2015</v>
      </c>
      <c r="B6065" s="8" t="s">
        <v>888</v>
      </c>
      <c r="C6065" s="8">
        <v>520200</v>
      </c>
      <c r="D6065" s="8" t="s">
        <v>27</v>
      </c>
      <c r="E6065" s="8" t="s">
        <v>885</v>
      </c>
      <c r="F6065" s="9">
        <v>1201.08</v>
      </c>
      <c r="G6065" s="9">
        <v>114.51000213623</v>
      </c>
      <c r="H6065" s="9">
        <v>614.140014648438</v>
      </c>
      <c r="I6065" s="9">
        <v>472.429992675781</v>
      </c>
      <c r="J6065" s="10">
        <v>0.0953391939401627</v>
      </c>
      <c r="K6065" s="10">
        <v>0.511323153972626</v>
      </c>
      <c r="L6065" s="10">
        <v>0.393337666988373</v>
      </c>
      <c r="M6065" s="10">
        <v>0.393337666988373</v>
      </c>
      <c r="N6065" s="10">
        <v>2.29799842834473</v>
      </c>
      <c r="O6065" s="10">
        <v>0.769254565238953</v>
      </c>
    </row>
    <row r="6066" spans="1:15">
      <c r="A6066" s="8">
        <v>2016</v>
      </c>
      <c r="B6066" s="8" t="s">
        <v>888</v>
      </c>
      <c r="C6066" s="8">
        <v>520200</v>
      </c>
      <c r="D6066" s="8" t="s">
        <v>27</v>
      </c>
      <c r="E6066" s="8" t="s">
        <v>885</v>
      </c>
      <c r="F6066" s="9">
        <v>1313.7</v>
      </c>
      <c r="G6066" s="9">
        <v>125.48999786377</v>
      </c>
      <c r="H6066" s="9">
        <v>660</v>
      </c>
      <c r="I6066" s="9">
        <v>528.210021972656</v>
      </c>
      <c r="J6066" s="10">
        <v>0.0955240875482559</v>
      </c>
      <c r="K6066" s="10">
        <v>0.502397835254669</v>
      </c>
      <c r="L6066" s="10">
        <v>0.402078121900558</v>
      </c>
      <c r="M6066" s="10">
        <v>0.402078121900558</v>
      </c>
      <c r="N6066" s="10">
        <v>2.30655407905579</v>
      </c>
      <c r="O6066" s="10">
        <v>0.800318241119385</v>
      </c>
    </row>
    <row r="6067" spans="1:15">
      <c r="A6067" s="8">
        <v>2017</v>
      </c>
      <c r="B6067" s="8" t="s">
        <v>888</v>
      </c>
      <c r="C6067" s="8">
        <v>520200</v>
      </c>
      <c r="D6067" s="8" t="s">
        <v>27</v>
      </c>
      <c r="E6067" s="8" t="s">
        <v>885</v>
      </c>
      <c r="F6067" s="9">
        <v>1461.71</v>
      </c>
      <c r="G6067" s="9">
        <v>134.820007324219</v>
      </c>
      <c r="H6067" s="9">
        <v>729.380004882813</v>
      </c>
      <c r="I6067" s="9">
        <v>597.510009765625</v>
      </c>
      <c r="J6067" s="10">
        <v>0.0922344401478767</v>
      </c>
      <c r="K6067" s="10">
        <v>0.498990923166275</v>
      </c>
      <c r="L6067" s="10">
        <v>0.408774673938751</v>
      </c>
      <c r="M6067" s="10">
        <v>0.408774673938751</v>
      </c>
      <c r="N6067" s="10">
        <v>2.31654024124145</v>
      </c>
      <c r="O6067" s="10">
        <v>0.819202601909637</v>
      </c>
    </row>
    <row r="6068" spans="1:15">
      <c r="A6068" s="8">
        <v>2018</v>
      </c>
      <c r="B6068" s="8" t="s">
        <v>888</v>
      </c>
      <c r="C6068" s="8">
        <v>520200</v>
      </c>
      <c r="D6068" s="8" t="s">
        <v>27</v>
      </c>
      <c r="E6068" s="8" t="s">
        <v>885</v>
      </c>
      <c r="F6068" s="9">
        <v>1525.69</v>
      </c>
      <c r="G6068" s="9">
        <v>147.949996948242</v>
      </c>
      <c r="H6068" s="9">
        <v>741.969970703125</v>
      </c>
      <c r="I6068" s="9">
        <v>635.77001953125</v>
      </c>
      <c r="J6068" s="10">
        <v>0.0969725176692009</v>
      </c>
      <c r="K6068" s="10">
        <v>0.48631763458252</v>
      </c>
      <c r="L6068" s="10">
        <v>0.416709840297699</v>
      </c>
      <c r="M6068" s="10">
        <v>0.416709840297699</v>
      </c>
      <c r="N6068" s="10">
        <v>2.31973719596863</v>
      </c>
      <c r="O6068" s="10">
        <v>0.856867611408234</v>
      </c>
    </row>
    <row r="6069" spans="1:15">
      <c r="A6069" s="8">
        <v>2019</v>
      </c>
      <c r="B6069" s="8" t="s">
        <v>888</v>
      </c>
      <c r="C6069" s="8">
        <v>520200</v>
      </c>
      <c r="D6069" s="8" t="s">
        <v>27</v>
      </c>
      <c r="E6069" s="8" t="s">
        <v>885</v>
      </c>
      <c r="F6069" s="9">
        <v>1265.97</v>
      </c>
      <c r="G6069" s="9">
        <v>154.759994506836</v>
      </c>
      <c r="H6069" s="9">
        <v>582.429992675781</v>
      </c>
      <c r="I6069" s="9">
        <v>528.780029296875</v>
      </c>
      <c r="J6069" s="10">
        <v>0.12224617600441</v>
      </c>
      <c r="K6069" s="10">
        <v>0.460066199302673</v>
      </c>
      <c r="L6069" s="10">
        <v>0.417687654495239</v>
      </c>
      <c r="M6069" s="10">
        <v>0.417687654495239</v>
      </c>
      <c r="N6069" s="10">
        <v>2.29544162750244</v>
      </c>
      <c r="O6069" s="10">
        <v>0.90788596868515</v>
      </c>
    </row>
    <row r="6070" spans="1:15">
      <c r="A6070" s="8">
        <v>2020</v>
      </c>
      <c r="B6070" s="8" t="s">
        <v>888</v>
      </c>
      <c r="C6070" s="8">
        <v>520200</v>
      </c>
      <c r="D6070" s="8" t="s">
        <v>27</v>
      </c>
      <c r="E6070" s="8" t="s">
        <v>885</v>
      </c>
      <c r="F6070" s="9">
        <v>1339.62</v>
      </c>
      <c r="G6070" s="9">
        <v>170.789993286133</v>
      </c>
      <c r="H6070" s="9">
        <v>599.989990234375</v>
      </c>
      <c r="I6070" s="9">
        <v>568.840026855469</v>
      </c>
      <c r="J6070" s="10">
        <v>0.127491369843483</v>
      </c>
      <c r="K6070" s="10">
        <v>0.447880744934082</v>
      </c>
      <c r="L6070" s="10">
        <v>0.424627900123596</v>
      </c>
      <c r="M6070" s="10">
        <v>0.424627900123596</v>
      </c>
      <c r="N6070" s="10">
        <v>2.29713654518127</v>
      </c>
      <c r="O6070" s="10">
        <v>0.948082506656647</v>
      </c>
    </row>
    <row r="6071" spans="1:15">
      <c r="A6071" s="8">
        <v>2021</v>
      </c>
      <c r="B6071" s="8" t="s">
        <v>888</v>
      </c>
      <c r="C6071" s="8">
        <v>520200</v>
      </c>
      <c r="D6071" s="8" t="s">
        <v>27</v>
      </c>
      <c r="E6071" s="8" t="s">
        <v>885</v>
      </c>
      <c r="F6071" s="9">
        <v>1473.6455</v>
      </c>
      <c r="G6071" s="9">
        <v>179.692794799805</v>
      </c>
      <c r="H6071" s="9">
        <v>670.030700683594</v>
      </c>
      <c r="I6071" s="9">
        <v>623.921997070313</v>
      </c>
      <c r="J6071" s="10">
        <v>0.121937602758408</v>
      </c>
      <c r="K6071" s="10">
        <v>0.454675644636154</v>
      </c>
      <c r="L6071" s="10">
        <v>0.423386752605438</v>
      </c>
      <c r="M6071" s="10">
        <v>0.423386752605438</v>
      </c>
      <c r="N6071" s="10">
        <v>2.30144906044006</v>
      </c>
      <c r="O6071" s="10">
        <v>0.93118417263031</v>
      </c>
    </row>
    <row r="6072" spans="1:15">
      <c r="A6072" s="8">
        <v>2022</v>
      </c>
      <c r="B6072" s="8" t="s">
        <v>888</v>
      </c>
      <c r="C6072" s="8">
        <v>520200</v>
      </c>
      <c r="D6072" s="8" t="s">
        <v>27</v>
      </c>
      <c r="E6072" s="8" t="s">
        <v>885</v>
      </c>
      <c r="F6072" s="9">
        <v>1503.58</v>
      </c>
      <c r="G6072" s="9">
        <v>188.28</v>
      </c>
      <c r="H6072" s="9">
        <v>671.06</v>
      </c>
      <c r="I6072" s="9">
        <v>644.24</v>
      </c>
      <c r="J6072" s="10">
        <v>0.125221138881869</v>
      </c>
      <c r="K6072" s="10">
        <v>0.446308144561646</v>
      </c>
      <c r="L6072" s="10">
        <v>0.428470716556485</v>
      </c>
      <c r="M6072" s="10">
        <v>0.428470716556485</v>
      </c>
      <c r="N6072" s="10">
        <v>2.30324957767462</v>
      </c>
      <c r="O6072" s="10">
        <v>0.960033380025631</v>
      </c>
    </row>
    <row r="6073" spans="1:15">
      <c r="A6073" s="1">
        <v>2023</v>
      </c>
      <c r="B6073" s="1" t="s">
        <v>888</v>
      </c>
      <c r="C6073" s="1">
        <v>520200</v>
      </c>
      <c r="D6073" s="1" t="s">
        <v>27</v>
      </c>
      <c r="E6073" s="1" t="s">
        <v>885</v>
      </c>
      <c r="F6073" s="14" t="s">
        <v>889</v>
      </c>
      <c r="G6073" s="14">
        <v>185.11</v>
      </c>
      <c r="H6073" s="14" t="s">
        <v>890</v>
      </c>
      <c r="I6073" s="14">
        <v>684.78</v>
      </c>
      <c r="J6073" s="18">
        <f>G6073/F6073</f>
        <v>0.118840040060605</v>
      </c>
      <c r="K6073" s="18">
        <f>H6073/F6073</f>
        <v>0.441526925348604</v>
      </c>
      <c r="L6073" s="18">
        <f>I6073/F6073</f>
        <v>0.439626614622121</v>
      </c>
      <c r="M6073" s="18">
        <f>I6073/F6073</f>
        <v>0.439626614622121</v>
      </c>
      <c r="N6073" s="18">
        <f>J6073*1+K6073*2+L6073*3</f>
        <v>2.32077373462417</v>
      </c>
      <c r="O6073" s="18">
        <f>I6073/H6073</f>
        <v>0.995696047925088</v>
      </c>
    </row>
    <row r="6074" spans="1:15">
      <c r="A6074" s="8">
        <v>2000</v>
      </c>
      <c r="B6074" s="8" t="s">
        <v>891</v>
      </c>
      <c r="C6074" s="8">
        <v>520300</v>
      </c>
      <c r="D6074" s="8" t="s">
        <v>27</v>
      </c>
      <c r="E6074" s="8" t="s">
        <v>885</v>
      </c>
      <c r="F6074" s="9">
        <v>236.7919</v>
      </c>
      <c r="G6074" s="9">
        <v>84.9860000610352</v>
      </c>
      <c r="H6074" s="9">
        <v>83.9537963867187</v>
      </c>
      <c r="I6074" s="9">
        <v>67.8520965576172</v>
      </c>
      <c r="J6074" s="10">
        <v>0.358905851840973</v>
      </c>
      <c r="K6074" s="10">
        <v>0.354546755552292</v>
      </c>
      <c r="L6074" s="10">
        <v>0.286547362804413</v>
      </c>
      <c r="M6074" s="10">
        <v>0.286547362804413</v>
      </c>
      <c r="N6074" s="10">
        <v>1.92764139175415</v>
      </c>
      <c r="O6074" s="10">
        <v>0.808207631111145</v>
      </c>
    </row>
    <row r="6075" spans="1:15">
      <c r="A6075" s="8">
        <v>2001</v>
      </c>
      <c r="B6075" s="8" t="s">
        <v>891</v>
      </c>
      <c r="C6075" s="8">
        <v>520300</v>
      </c>
      <c r="D6075" s="8" t="s">
        <v>27</v>
      </c>
      <c r="E6075" s="8" t="s">
        <v>885</v>
      </c>
      <c r="F6075" s="9">
        <v>252.7461</v>
      </c>
      <c r="G6075" s="9">
        <v>82.6652984619141</v>
      </c>
      <c r="H6075" s="9">
        <v>91.6474990844727</v>
      </c>
      <c r="I6075" s="9">
        <v>78.4332962036133</v>
      </c>
      <c r="J6075" s="10">
        <v>0.327068537473679</v>
      </c>
      <c r="K6075" s="10">
        <v>0.362606972455978</v>
      </c>
      <c r="L6075" s="10">
        <v>0.310324460268021</v>
      </c>
      <c r="M6075" s="10">
        <v>0.310324460268021</v>
      </c>
      <c r="N6075" s="10">
        <v>1.9832558631897</v>
      </c>
      <c r="O6075" s="10">
        <v>0.855814933776855</v>
      </c>
    </row>
    <row r="6076" spans="1:15">
      <c r="A6076" s="8">
        <v>2002</v>
      </c>
      <c r="B6076" s="8" t="s">
        <v>891</v>
      </c>
      <c r="C6076" s="8">
        <v>520300</v>
      </c>
      <c r="D6076" s="8" t="s">
        <v>27</v>
      </c>
      <c r="E6076" s="8" t="s">
        <v>885</v>
      </c>
      <c r="F6076" s="9">
        <v>276.1331</v>
      </c>
      <c r="G6076" s="9">
        <v>86.1753997802734</v>
      </c>
      <c r="H6076" s="9">
        <v>101.280502319336</v>
      </c>
      <c r="I6076" s="9">
        <v>88.6772003173828</v>
      </c>
      <c r="J6076" s="10">
        <v>0.312079221010208</v>
      </c>
      <c r="K6076" s="10">
        <v>0.36678147315979</v>
      </c>
      <c r="L6076" s="10">
        <v>0.321139335632324</v>
      </c>
      <c r="M6076" s="10">
        <v>0.321139335632324</v>
      </c>
      <c r="N6076" s="10">
        <v>2.00906014442444</v>
      </c>
      <c r="O6076" s="10">
        <v>0.875560402870178</v>
      </c>
    </row>
    <row r="6077" spans="1:15">
      <c r="A6077" s="8">
        <v>2003</v>
      </c>
      <c r="B6077" s="8" t="s">
        <v>891</v>
      </c>
      <c r="C6077" s="8">
        <v>520300</v>
      </c>
      <c r="D6077" s="8" t="s">
        <v>27</v>
      </c>
      <c r="E6077" s="8" t="s">
        <v>885</v>
      </c>
      <c r="F6077" s="9">
        <v>307.5252</v>
      </c>
      <c r="G6077" s="9">
        <v>85.7779006958008</v>
      </c>
      <c r="H6077" s="9">
        <v>120.650100708008</v>
      </c>
      <c r="I6077" s="9">
        <v>101.097198486328</v>
      </c>
      <c r="J6077" s="10">
        <v>0.278929650783539</v>
      </c>
      <c r="K6077" s="10">
        <v>0.392325907945633</v>
      </c>
      <c r="L6077" s="10">
        <v>0.328744441270828</v>
      </c>
      <c r="M6077" s="10">
        <v>0.328744441270828</v>
      </c>
      <c r="N6077" s="10">
        <v>2.04981470108032</v>
      </c>
      <c r="O6077" s="10">
        <v>0.837937116622925</v>
      </c>
    </row>
    <row r="6078" spans="1:15">
      <c r="A6078" s="8">
        <v>2004</v>
      </c>
      <c r="B6078" s="8" t="s">
        <v>891</v>
      </c>
      <c r="C6078" s="8">
        <v>520300</v>
      </c>
      <c r="D6078" s="8" t="s">
        <v>27</v>
      </c>
      <c r="E6078" s="8" t="s">
        <v>885</v>
      </c>
      <c r="F6078" s="9">
        <v>362.3727</v>
      </c>
      <c r="G6078" s="9">
        <v>95.9793014526367</v>
      </c>
      <c r="H6078" s="9">
        <v>151.546997070312</v>
      </c>
      <c r="I6078" s="9">
        <v>114.846397399902</v>
      </c>
      <c r="J6078" s="10">
        <v>0.26486349105835</v>
      </c>
      <c r="K6078" s="10">
        <v>0.418207556009293</v>
      </c>
      <c r="L6078" s="10">
        <v>0.316928952932358</v>
      </c>
      <c r="M6078" s="10">
        <v>0.316928952932358</v>
      </c>
      <c r="N6078" s="10">
        <v>2.05206537246704</v>
      </c>
      <c r="O6078" s="10">
        <v>0.757826924324036</v>
      </c>
    </row>
    <row r="6079" spans="1:15">
      <c r="A6079" s="8">
        <v>2005</v>
      </c>
      <c r="B6079" s="8" t="s">
        <v>891</v>
      </c>
      <c r="C6079" s="8">
        <v>520300</v>
      </c>
      <c r="D6079" s="8" t="s">
        <v>27</v>
      </c>
      <c r="E6079" s="8" t="s">
        <v>885</v>
      </c>
      <c r="F6079" s="9">
        <v>407.5747</v>
      </c>
      <c r="G6079" s="9">
        <v>103.327903747559</v>
      </c>
      <c r="H6079" s="9">
        <v>160.7998046875</v>
      </c>
      <c r="I6079" s="9">
        <v>143.447006225586</v>
      </c>
      <c r="J6079" s="10">
        <v>0.25351893901825</v>
      </c>
      <c r="K6079" s="10">
        <v>0.394528418779373</v>
      </c>
      <c r="L6079" s="10">
        <v>0.3519526720047</v>
      </c>
      <c r="M6079" s="10">
        <v>0.3519526720047</v>
      </c>
      <c r="N6079" s="10">
        <v>2.09843373298645</v>
      </c>
      <c r="O6079" s="10">
        <v>0.89208447933197</v>
      </c>
    </row>
    <row r="6080" spans="1:15">
      <c r="A6080" s="8">
        <v>2006</v>
      </c>
      <c r="B6080" s="8" t="s">
        <v>891</v>
      </c>
      <c r="C6080" s="8">
        <v>520300</v>
      </c>
      <c r="D6080" s="8" t="s">
        <v>27</v>
      </c>
      <c r="E6080" s="8" t="s">
        <v>885</v>
      </c>
      <c r="F6080" s="9">
        <v>464.5307</v>
      </c>
      <c r="G6080" s="9">
        <v>97.5167007446289</v>
      </c>
      <c r="H6080" s="9">
        <v>203.032699584961</v>
      </c>
      <c r="I6080" s="9">
        <v>163.981292724609</v>
      </c>
      <c r="J6080" s="10">
        <v>0.209925204515457</v>
      </c>
      <c r="K6080" s="10">
        <v>0.437070578336716</v>
      </c>
      <c r="L6080" s="10">
        <v>0.353004217147827</v>
      </c>
      <c r="M6080" s="10">
        <v>0.353004217147827</v>
      </c>
      <c r="N6080" s="10">
        <v>2.14307904243469</v>
      </c>
      <c r="O6080" s="10">
        <v>0.807659506797791</v>
      </c>
    </row>
    <row r="6081" spans="1:15">
      <c r="A6081" s="8">
        <v>2007</v>
      </c>
      <c r="B6081" s="8" t="s">
        <v>891</v>
      </c>
      <c r="C6081" s="8">
        <v>520300</v>
      </c>
      <c r="D6081" s="8" t="s">
        <v>27</v>
      </c>
      <c r="E6081" s="8" t="s">
        <v>885</v>
      </c>
      <c r="F6081" s="9">
        <v>540.5353</v>
      </c>
      <c r="G6081" s="9">
        <v>96.1772994995117</v>
      </c>
      <c r="H6081" s="9">
        <v>250.59700012207</v>
      </c>
      <c r="I6081" s="9">
        <v>193.761001586914</v>
      </c>
      <c r="J6081" s="10">
        <v>0.177929729223251</v>
      </c>
      <c r="K6081" s="10">
        <v>0.463608950376511</v>
      </c>
      <c r="L6081" s="10">
        <v>0.358461320400238</v>
      </c>
      <c r="M6081" s="10">
        <v>0.358461320400238</v>
      </c>
      <c r="N6081" s="10">
        <v>2.18053150177002</v>
      </c>
      <c r="O6081" s="10">
        <v>0.773197591304779</v>
      </c>
    </row>
    <row r="6082" spans="1:15">
      <c r="A6082" s="8">
        <v>2008</v>
      </c>
      <c r="B6082" s="8" t="s">
        <v>891</v>
      </c>
      <c r="C6082" s="8">
        <v>520300</v>
      </c>
      <c r="D6082" s="8" t="s">
        <v>27</v>
      </c>
      <c r="E6082" s="8" t="s">
        <v>885</v>
      </c>
      <c r="F6082" s="9">
        <v>655.7276</v>
      </c>
      <c r="G6082" s="9">
        <v>117.43879699707</v>
      </c>
      <c r="H6082" s="9">
        <v>313.131713867188</v>
      </c>
      <c r="I6082" s="9">
        <v>225.157104492187</v>
      </c>
      <c r="J6082" s="10">
        <v>0.179096922278404</v>
      </c>
      <c r="K6082" s="10">
        <v>0.477533221244812</v>
      </c>
      <c r="L6082" s="10">
        <v>0.343369871377945</v>
      </c>
      <c r="M6082" s="10">
        <v>0.343369871377945</v>
      </c>
      <c r="N6082" s="10">
        <v>2.16427302360535</v>
      </c>
      <c r="O6082" s="10">
        <v>0.719049215316772</v>
      </c>
    </row>
    <row r="6083" spans="1:15">
      <c r="A6083" s="8">
        <v>2009</v>
      </c>
      <c r="B6083" s="8" t="s">
        <v>891</v>
      </c>
      <c r="C6083" s="8">
        <v>520300</v>
      </c>
      <c r="D6083" s="8" t="s">
        <v>27</v>
      </c>
      <c r="E6083" s="8" t="s">
        <v>885</v>
      </c>
      <c r="F6083" s="9">
        <v>777.64</v>
      </c>
      <c r="G6083" s="9">
        <v>122.970001220703</v>
      </c>
      <c r="H6083" s="9">
        <v>311.260009765625</v>
      </c>
      <c r="I6083" s="9">
        <v>343.410003662109</v>
      </c>
      <c r="J6083" s="10">
        <v>0.158132299780846</v>
      </c>
      <c r="K6083" s="10">
        <v>0.400262355804443</v>
      </c>
      <c r="L6083" s="10">
        <v>0.441605389118195</v>
      </c>
      <c r="M6083" s="10">
        <v>0.441605389118195</v>
      </c>
      <c r="N6083" s="10">
        <v>2.28347325325012</v>
      </c>
      <c r="O6083" s="10">
        <v>1.10328984260559</v>
      </c>
    </row>
    <row r="6084" spans="1:15">
      <c r="A6084" s="8">
        <v>2010</v>
      </c>
      <c r="B6084" s="8" t="s">
        <v>891</v>
      </c>
      <c r="C6084" s="8">
        <v>520300</v>
      </c>
      <c r="D6084" s="8" t="s">
        <v>27</v>
      </c>
      <c r="E6084" s="8" t="s">
        <v>885</v>
      </c>
      <c r="F6084" s="9">
        <v>908.76</v>
      </c>
      <c r="G6084" s="9">
        <v>140.220001220703</v>
      </c>
      <c r="H6084" s="9">
        <v>379.690002441406</v>
      </c>
      <c r="I6084" s="9">
        <v>388.850006103516</v>
      </c>
      <c r="J6084" s="10">
        <v>0.154298171401024</v>
      </c>
      <c r="K6084" s="10">
        <v>0.417811095714569</v>
      </c>
      <c r="L6084" s="10">
        <v>0.427890747785568</v>
      </c>
      <c r="M6084" s="10">
        <v>0.427890747785568</v>
      </c>
      <c r="N6084" s="10">
        <v>2.27359271049499</v>
      </c>
      <c r="O6084" s="10">
        <v>1.02412497997284</v>
      </c>
    </row>
    <row r="6085" spans="1:15">
      <c r="A6085" s="8">
        <v>2011</v>
      </c>
      <c r="B6085" s="8" t="s">
        <v>891</v>
      </c>
      <c r="C6085" s="8">
        <v>520300</v>
      </c>
      <c r="D6085" s="8" t="s">
        <v>27</v>
      </c>
      <c r="E6085" s="8" t="s">
        <v>885</v>
      </c>
      <c r="F6085" s="9">
        <v>1121.46</v>
      </c>
      <c r="G6085" s="9">
        <v>151.570007324219</v>
      </c>
      <c r="H6085" s="9">
        <v>493.019989013672</v>
      </c>
      <c r="I6085" s="9">
        <v>476.880004882813</v>
      </c>
      <c r="J6085" s="10">
        <v>0.135154187679291</v>
      </c>
      <c r="K6085" s="10">
        <v>0.439623326063156</v>
      </c>
      <c r="L6085" s="10">
        <v>0.425231397151947</v>
      </c>
      <c r="M6085" s="10">
        <v>0.425231397151947</v>
      </c>
      <c r="N6085" s="10">
        <v>2.29009509086609</v>
      </c>
      <c r="O6085" s="10">
        <v>0.967263042926788</v>
      </c>
    </row>
    <row r="6086" spans="1:15">
      <c r="A6086" s="8">
        <v>2012</v>
      </c>
      <c r="B6086" s="8" t="s">
        <v>891</v>
      </c>
      <c r="C6086" s="8">
        <v>520300</v>
      </c>
      <c r="D6086" s="8" t="s">
        <v>27</v>
      </c>
      <c r="E6086" s="8" t="s">
        <v>885</v>
      </c>
      <c r="F6086" s="9">
        <v>1361.93</v>
      </c>
      <c r="G6086" s="9">
        <v>181.240005493164</v>
      </c>
      <c r="H6086" s="9">
        <v>626.22998046875</v>
      </c>
      <c r="I6086" s="9">
        <v>554.460021972656</v>
      </c>
      <c r="J6086" s="10">
        <v>0.13307586312294</v>
      </c>
      <c r="K6086" s="10">
        <v>0.459810703992844</v>
      </c>
      <c r="L6086" s="10">
        <v>0.407113462686539</v>
      </c>
      <c r="M6086" s="10">
        <v>0.407113462686539</v>
      </c>
      <c r="N6086" s="10">
        <v>2.2740375995636</v>
      </c>
      <c r="O6086" s="10">
        <v>0.885393619537354</v>
      </c>
    </row>
    <row r="6087" spans="1:15">
      <c r="A6087" s="8">
        <v>2013</v>
      </c>
      <c r="B6087" s="8" t="s">
        <v>891</v>
      </c>
      <c r="C6087" s="8">
        <v>520300</v>
      </c>
      <c r="D6087" s="8" t="s">
        <v>27</v>
      </c>
      <c r="E6087" s="8" t="s">
        <v>885</v>
      </c>
      <c r="F6087" s="9">
        <v>1584.67</v>
      </c>
      <c r="G6087" s="9">
        <v>207.880004882812</v>
      </c>
      <c r="H6087" s="9">
        <v>744.140014648438</v>
      </c>
      <c r="I6087" s="9">
        <v>632.650024414063</v>
      </c>
      <c r="J6087" s="10">
        <v>0.13118189573288</v>
      </c>
      <c r="K6087" s="10">
        <v>0.469586730003357</v>
      </c>
      <c r="L6087" s="10">
        <v>0.399231404066086</v>
      </c>
      <c r="M6087" s="10">
        <v>0.399231404066086</v>
      </c>
      <c r="N6087" s="10">
        <v>2.26804947853088</v>
      </c>
      <c r="O6087" s="10">
        <v>0.85017603635788</v>
      </c>
    </row>
    <row r="6088" spans="1:15">
      <c r="A6088" s="8">
        <v>2014</v>
      </c>
      <c r="B6088" s="8" t="s">
        <v>891</v>
      </c>
      <c r="C6088" s="8">
        <v>520300</v>
      </c>
      <c r="D6088" s="8" t="s">
        <v>27</v>
      </c>
      <c r="E6088" s="8" t="s">
        <v>885</v>
      </c>
      <c r="F6088" s="9">
        <v>1874.36</v>
      </c>
      <c r="G6088" s="9">
        <v>267.470001220703</v>
      </c>
      <c r="H6088" s="9">
        <v>860.690002441406</v>
      </c>
      <c r="I6088" s="9">
        <v>746.200012207031</v>
      </c>
      <c r="J6088" s="10">
        <v>0.142699375748634</v>
      </c>
      <c r="K6088" s="10">
        <v>0.459191411733627</v>
      </c>
      <c r="L6088" s="10">
        <v>0.3981092274189</v>
      </c>
      <c r="M6088" s="10">
        <v>0.3981092274189</v>
      </c>
      <c r="N6088" s="10">
        <v>2.25540995597839</v>
      </c>
      <c r="O6088" s="10">
        <v>0.866978824138641</v>
      </c>
    </row>
    <row r="6089" spans="1:15">
      <c r="A6089" s="8">
        <v>2015</v>
      </c>
      <c r="B6089" s="8" t="s">
        <v>891</v>
      </c>
      <c r="C6089" s="8">
        <v>520300</v>
      </c>
      <c r="D6089" s="8" t="s">
        <v>27</v>
      </c>
      <c r="E6089" s="8" t="s">
        <v>885</v>
      </c>
      <c r="F6089" s="9">
        <v>2168.34</v>
      </c>
      <c r="G6089" s="9">
        <v>349.269989013672</v>
      </c>
      <c r="H6089" s="9">
        <v>970.75</v>
      </c>
      <c r="I6089" s="9">
        <v>848.320007324219</v>
      </c>
      <c r="J6089" s="10">
        <v>0.161077126860619</v>
      </c>
      <c r="K6089" s="10">
        <v>0.447692692279816</v>
      </c>
      <c r="L6089" s="10">
        <v>0.391230165958405</v>
      </c>
      <c r="M6089" s="10">
        <v>0.391230165958405</v>
      </c>
      <c r="N6089" s="10">
        <v>2.23015308380127</v>
      </c>
      <c r="O6089" s="10">
        <v>0.873881042003632</v>
      </c>
    </row>
    <row r="6090" spans="1:15">
      <c r="A6090" s="8">
        <v>2016</v>
      </c>
      <c r="B6090" s="8" t="s">
        <v>891</v>
      </c>
      <c r="C6090" s="8">
        <v>520300</v>
      </c>
      <c r="D6090" s="8" t="s">
        <v>27</v>
      </c>
      <c r="E6090" s="8" t="s">
        <v>885</v>
      </c>
      <c r="F6090" s="9">
        <v>2403.94</v>
      </c>
      <c r="G6090" s="9">
        <v>370.480010986328</v>
      </c>
      <c r="H6090" s="9">
        <v>1063</v>
      </c>
      <c r="I6090" s="9">
        <v>970.460021972656</v>
      </c>
      <c r="J6090" s="10">
        <v>0.154113665223122</v>
      </c>
      <c r="K6090" s="10">
        <v>0.442190736532211</v>
      </c>
      <c r="L6090" s="10">
        <v>0.403695613145828</v>
      </c>
      <c r="M6090" s="10">
        <v>0.403695613145828</v>
      </c>
      <c r="N6090" s="10">
        <v>2.24958205223083</v>
      </c>
      <c r="O6090" s="10">
        <v>0.912944495677948</v>
      </c>
    </row>
    <row r="6091" spans="1:15">
      <c r="A6091" s="8">
        <v>2017</v>
      </c>
      <c r="B6091" s="8" t="s">
        <v>891</v>
      </c>
      <c r="C6091" s="8">
        <v>520300</v>
      </c>
      <c r="D6091" s="8" t="s">
        <v>27</v>
      </c>
      <c r="E6091" s="8" t="s">
        <v>885</v>
      </c>
      <c r="F6091" s="9">
        <v>2748.59</v>
      </c>
      <c r="G6091" s="9">
        <v>402.339996337891</v>
      </c>
      <c r="H6091" s="9">
        <v>1241.05004882812</v>
      </c>
      <c r="I6091" s="9">
        <v>1105.19995117187</v>
      </c>
      <c r="J6091" s="10">
        <v>0.146380513906479</v>
      </c>
      <c r="K6091" s="10">
        <v>0.451522439718246</v>
      </c>
      <c r="L6091" s="10">
        <v>0.402097046375275</v>
      </c>
      <c r="M6091" s="10">
        <v>0.402097046375275</v>
      </c>
      <c r="N6091" s="10">
        <v>2.25571656227112</v>
      </c>
      <c r="O6091" s="10">
        <v>0.890536189079285</v>
      </c>
    </row>
    <row r="6092" spans="1:15">
      <c r="A6092" s="8">
        <v>2018</v>
      </c>
      <c r="B6092" s="8" t="s">
        <v>891</v>
      </c>
      <c r="C6092" s="8">
        <v>520300</v>
      </c>
      <c r="D6092" s="8" t="s">
        <v>27</v>
      </c>
      <c r="E6092" s="8" t="s">
        <v>885</v>
      </c>
      <c r="F6092" s="9">
        <v>3000.2339</v>
      </c>
      <c r="G6092" s="9">
        <v>411.359985351563</v>
      </c>
      <c r="H6092" s="9">
        <v>1374.16418457031</v>
      </c>
      <c r="I6092" s="9">
        <v>1214.70971679687</v>
      </c>
      <c r="J6092" s="10">
        <v>0.137109309434891</v>
      </c>
      <c r="K6092" s="10">
        <v>0.458019018173218</v>
      </c>
      <c r="L6092" s="10">
        <v>0.404871672391891</v>
      </c>
      <c r="M6092" s="10">
        <v>0.404871672391891</v>
      </c>
      <c r="N6092" s="10">
        <v>2.26776242256165</v>
      </c>
      <c r="O6092" s="10">
        <v>0.883962571620941</v>
      </c>
    </row>
    <row r="6093" spans="1:15">
      <c r="A6093" s="8">
        <v>2019</v>
      </c>
      <c r="B6093" s="8" t="s">
        <v>891</v>
      </c>
      <c r="C6093" s="8">
        <v>520300</v>
      </c>
      <c r="D6093" s="8" t="s">
        <v>27</v>
      </c>
      <c r="E6093" s="8" t="s">
        <v>885</v>
      </c>
      <c r="F6093" s="9">
        <v>3483.32</v>
      </c>
      <c r="G6093" s="9">
        <v>431.869995117188</v>
      </c>
      <c r="H6093" s="9">
        <v>1592.7900390625</v>
      </c>
      <c r="I6093" s="9">
        <v>1458.66003417969</v>
      </c>
      <c r="J6093" s="10">
        <v>0.123982287943363</v>
      </c>
      <c r="K6093" s="10">
        <v>0.45726203918457</v>
      </c>
      <c r="L6093" s="10">
        <v>0.418755680322647</v>
      </c>
      <c r="M6093" s="10">
        <v>0.418755680322647</v>
      </c>
      <c r="N6093" s="10">
        <v>2.29477334022522</v>
      </c>
      <c r="O6093" s="10">
        <v>0.915789246559143</v>
      </c>
    </row>
    <row r="6094" spans="1:15">
      <c r="A6094" s="8">
        <v>2020</v>
      </c>
      <c r="B6094" s="8" t="s">
        <v>891</v>
      </c>
      <c r="C6094" s="8">
        <v>520300</v>
      </c>
      <c r="D6094" s="8" t="s">
        <v>27</v>
      </c>
      <c r="E6094" s="8" t="s">
        <v>885</v>
      </c>
      <c r="F6094" s="9">
        <v>3720.05</v>
      </c>
      <c r="G6094" s="9">
        <v>489.619995117188</v>
      </c>
      <c r="H6094" s="9">
        <v>1615.59997558594</v>
      </c>
      <c r="I6094" s="9">
        <v>1614.82995605469</v>
      </c>
      <c r="J6094" s="10">
        <v>0.131616503000259</v>
      </c>
      <c r="K6094" s="10">
        <v>0.434295237064362</v>
      </c>
      <c r="L6094" s="10">
        <v>0.434088230133057</v>
      </c>
      <c r="M6094" s="10">
        <v>0.434088230133057</v>
      </c>
      <c r="N6094" s="10">
        <v>2.30247163772583</v>
      </c>
      <c r="O6094" s="10">
        <v>0.999523401260376</v>
      </c>
    </row>
    <row r="6095" spans="1:15">
      <c r="A6095" s="8">
        <v>2021</v>
      </c>
      <c r="B6095" s="8" t="s">
        <v>891</v>
      </c>
      <c r="C6095" s="8">
        <v>520300</v>
      </c>
      <c r="D6095" s="8" t="s">
        <v>27</v>
      </c>
      <c r="E6095" s="8" t="s">
        <v>885</v>
      </c>
      <c r="F6095" s="9">
        <v>4169.8962</v>
      </c>
      <c r="G6095" s="9">
        <v>523.337524414063</v>
      </c>
      <c r="H6095" s="9">
        <v>1923.96545410156</v>
      </c>
      <c r="I6095" s="9">
        <v>1722.59326171875</v>
      </c>
      <c r="J6095" s="10">
        <v>0.125503733754158</v>
      </c>
      <c r="K6095" s="10">
        <v>0.461394101381302</v>
      </c>
      <c r="L6095" s="10">
        <v>0.413102179765701</v>
      </c>
      <c r="M6095" s="10">
        <v>0.413102179765701</v>
      </c>
      <c r="N6095" s="10">
        <v>2.28759837150574</v>
      </c>
      <c r="O6095" s="10">
        <v>0.895334839820862</v>
      </c>
    </row>
    <row r="6096" spans="1:15">
      <c r="A6096" s="8">
        <v>2022</v>
      </c>
      <c r="B6096" s="8" t="s">
        <v>891</v>
      </c>
      <c r="C6096" s="8">
        <v>520300</v>
      </c>
      <c r="D6096" s="8" t="s">
        <v>27</v>
      </c>
      <c r="E6096" s="8" t="s">
        <v>885</v>
      </c>
      <c r="F6096" s="9">
        <v>4401.26</v>
      </c>
      <c r="G6096" s="9">
        <v>545.04</v>
      </c>
      <c r="H6096" s="9">
        <v>2101.97</v>
      </c>
      <c r="I6096" s="9">
        <v>1754.25</v>
      </c>
      <c r="J6096" s="10">
        <v>0.123837264783267</v>
      </c>
      <c r="K6096" s="10">
        <v>0.477583691942762</v>
      </c>
      <c r="L6096" s="10">
        <v>0.398579043273972</v>
      </c>
      <c r="M6096" s="10">
        <v>0.398579043273972</v>
      </c>
      <c r="N6096" s="10">
        <v>2.2747417784907</v>
      </c>
      <c r="O6096" s="10">
        <v>0.834574232743569</v>
      </c>
    </row>
    <row r="6097" spans="1:15">
      <c r="A6097" s="1">
        <v>2023</v>
      </c>
      <c r="B6097" s="1" t="s">
        <v>891</v>
      </c>
      <c r="C6097" s="1">
        <v>520300</v>
      </c>
      <c r="D6097" s="1" t="s">
        <v>27</v>
      </c>
      <c r="E6097" s="1" t="s">
        <v>885</v>
      </c>
      <c r="F6097" s="14" t="s">
        <v>892</v>
      </c>
      <c r="G6097" s="14">
        <v>554.28</v>
      </c>
      <c r="H6097" s="14" t="s">
        <v>893</v>
      </c>
      <c r="I6097" s="14">
        <v>1852.84</v>
      </c>
      <c r="J6097" s="18">
        <f>G6097/F6097</f>
        <v>0.120454802284443</v>
      </c>
      <c r="K6097" s="18">
        <f>H6097/F6097</f>
        <v>0.476890445848799</v>
      </c>
      <c r="L6097" s="18">
        <f>I6097/F6097</f>
        <v>0.402654751866758</v>
      </c>
      <c r="M6097" s="18">
        <f>I6097/F6097</f>
        <v>0.402654751866758</v>
      </c>
      <c r="N6097" s="18">
        <f>J6097*1+K6097*2+L6097*3</f>
        <v>2.28219994958232</v>
      </c>
      <c r="O6097" s="18">
        <f>I6097/H6097</f>
        <v>0.844333861941999</v>
      </c>
    </row>
    <row r="6098" spans="1:15">
      <c r="A6098" s="8">
        <v>2000</v>
      </c>
      <c r="B6098" s="8" t="s">
        <v>894</v>
      </c>
      <c r="C6098" s="8">
        <v>520400</v>
      </c>
      <c r="D6098" s="8" t="s">
        <v>27</v>
      </c>
      <c r="E6098" s="8" t="s">
        <v>885</v>
      </c>
      <c r="F6098" s="9">
        <v>58.4571</v>
      </c>
      <c r="G6098" s="9">
        <v>18.8299999237061</v>
      </c>
      <c r="H6098" s="9">
        <v>20.5792007446289</v>
      </c>
      <c r="I6098" s="9">
        <v>19.0478992462158</v>
      </c>
      <c r="J6098" s="10">
        <v>0.322116553783417</v>
      </c>
      <c r="K6098" s="10">
        <v>0.352039366960526</v>
      </c>
      <c r="L6098" s="10">
        <v>0.325844079256058</v>
      </c>
      <c r="M6098" s="10">
        <v>0.325844079256058</v>
      </c>
      <c r="N6098" s="10">
        <v>2.00372743606567</v>
      </c>
      <c r="O6098" s="10">
        <v>0.925589859485626</v>
      </c>
    </row>
    <row r="6099" spans="1:15">
      <c r="A6099" s="8">
        <v>2001</v>
      </c>
      <c r="B6099" s="8" t="s">
        <v>894</v>
      </c>
      <c r="C6099" s="8">
        <v>520400</v>
      </c>
      <c r="D6099" s="8" t="s">
        <v>27</v>
      </c>
      <c r="E6099" s="8" t="s">
        <v>885</v>
      </c>
      <c r="F6099" s="9">
        <v>63.5033</v>
      </c>
      <c r="G6099" s="9">
        <v>18.9223003387451</v>
      </c>
      <c r="H6099" s="9">
        <v>23.0440006256104</v>
      </c>
      <c r="I6099" s="9">
        <v>21.5370006561279</v>
      </c>
      <c r="J6099" s="10">
        <v>0.297973483800888</v>
      </c>
      <c r="K6099" s="10">
        <v>0.362878799438477</v>
      </c>
      <c r="L6099" s="10">
        <v>0.339147746562958</v>
      </c>
      <c r="M6099" s="10">
        <v>0.339147746562958</v>
      </c>
      <c r="N6099" s="10">
        <v>2.04117441177368</v>
      </c>
      <c r="O6099" s="10">
        <v>0.93460339307785</v>
      </c>
    </row>
    <row r="6100" spans="1:15">
      <c r="A6100" s="8">
        <v>2002</v>
      </c>
      <c r="B6100" s="8" t="s">
        <v>894</v>
      </c>
      <c r="C6100" s="8">
        <v>520400</v>
      </c>
      <c r="D6100" s="8" t="s">
        <v>27</v>
      </c>
      <c r="E6100" s="8" t="s">
        <v>885</v>
      </c>
      <c r="F6100" s="9">
        <v>70.7276</v>
      </c>
      <c r="G6100" s="9">
        <v>17.5426006317139</v>
      </c>
      <c r="H6100" s="9">
        <v>29.7360992431641</v>
      </c>
      <c r="I6100" s="9">
        <v>23.4489002227783</v>
      </c>
      <c r="J6100" s="10">
        <v>0.248030483722687</v>
      </c>
      <c r="K6100" s="10">
        <v>0.420431345701218</v>
      </c>
      <c r="L6100" s="10">
        <v>0.331538200378418</v>
      </c>
      <c r="M6100" s="10">
        <v>0.331538200378418</v>
      </c>
      <c r="N6100" s="10">
        <v>2.08350777626038</v>
      </c>
      <c r="O6100" s="10">
        <v>0.788566768169403</v>
      </c>
    </row>
    <row r="6101" spans="1:15">
      <c r="A6101" s="8">
        <v>2003</v>
      </c>
      <c r="B6101" s="8" t="s">
        <v>894</v>
      </c>
      <c r="C6101" s="8">
        <v>520400</v>
      </c>
      <c r="D6101" s="8" t="s">
        <v>27</v>
      </c>
      <c r="E6101" s="8" t="s">
        <v>885</v>
      </c>
      <c r="F6101" s="9">
        <v>78.7506</v>
      </c>
      <c r="G6101" s="9">
        <v>20.0316009521484</v>
      </c>
      <c r="H6101" s="9">
        <v>33.1464996337891</v>
      </c>
      <c r="I6101" s="9">
        <v>25.5725002288818</v>
      </c>
      <c r="J6101" s="10">
        <v>0.254367589950562</v>
      </c>
      <c r="K6101" s="10">
        <v>0.420904725790024</v>
      </c>
      <c r="L6101" s="10">
        <v>0.324727684259415</v>
      </c>
      <c r="M6101" s="10">
        <v>0.324727684259415</v>
      </c>
      <c r="N6101" s="10">
        <v>2.07036018371582</v>
      </c>
      <c r="O6101" s="10">
        <v>0.771499276161194</v>
      </c>
    </row>
    <row r="6102" spans="1:15">
      <c r="A6102" s="8">
        <v>2004</v>
      </c>
      <c r="B6102" s="8" t="s">
        <v>894</v>
      </c>
      <c r="C6102" s="8">
        <v>520400</v>
      </c>
      <c r="D6102" s="8" t="s">
        <v>27</v>
      </c>
      <c r="E6102" s="8" t="s">
        <v>885</v>
      </c>
      <c r="F6102" s="9">
        <v>87.7905</v>
      </c>
      <c r="G6102" s="9">
        <v>21.1788997650146</v>
      </c>
      <c r="H6102" s="9">
        <v>38.1724014282227</v>
      </c>
      <c r="I6102" s="9">
        <v>28.4391994476318</v>
      </c>
      <c r="J6102" s="10">
        <v>0.24124364554882</v>
      </c>
      <c r="K6102" s="10">
        <v>0.434812426567078</v>
      </c>
      <c r="L6102" s="10">
        <v>0.323943942785263</v>
      </c>
      <c r="M6102" s="10">
        <v>0.323943942785263</v>
      </c>
      <c r="N6102" s="10">
        <v>2.08270025253296</v>
      </c>
      <c r="O6102" s="10">
        <v>0.745019912719727</v>
      </c>
    </row>
    <row r="6103" spans="1:15">
      <c r="A6103" s="8">
        <v>2005</v>
      </c>
      <c r="B6103" s="8" t="s">
        <v>894</v>
      </c>
      <c r="C6103" s="8">
        <v>520400</v>
      </c>
      <c r="D6103" s="8" t="s">
        <v>27</v>
      </c>
      <c r="E6103" s="8" t="s">
        <v>885</v>
      </c>
      <c r="F6103" s="9">
        <v>106.0334</v>
      </c>
      <c r="G6103" s="9">
        <v>24.0769004821777</v>
      </c>
      <c r="H6103" s="9">
        <v>39.4628982543945</v>
      </c>
      <c r="I6103" s="9">
        <v>42.4935989379883</v>
      </c>
      <c r="J6103" s="10">
        <v>0.227069020271301</v>
      </c>
      <c r="K6103" s="10">
        <v>0.372174233198166</v>
      </c>
      <c r="L6103" s="10">
        <v>0.400756746530533</v>
      </c>
      <c r="M6103" s="10">
        <v>0.400756746530533</v>
      </c>
      <c r="N6103" s="10">
        <v>2.17368769645691</v>
      </c>
      <c r="O6103" s="10">
        <v>1.07679867744446</v>
      </c>
    </row>
    <row r="6104" spans="1:15">
      <c r="A6104" s="8">
        <v>2006</v>
      </c>
      <c r="B6104" s="8" t="s">
        <v>894</v>
      </c>
      <c r="C6104" s="8">
        <v>520400</v>
      </c>
      <c r="D6104" s="8" t="s">
        <v>27</v>
      </c>
      <c r="E6104" s="8" t="s">
        <v>885</v>
      </c>
      <c r="F6104" s="9">
        <v>123.7375</v>
      </c>
      <c r="G6104" s="9">
        <v>26.4860992431641</v>
      </c>
      <c r="H6104" s="9">
        <v>44.6719017028809</v>
      </c>
      <c r="I6104" s="9">
        <v>52.5794982910156</v>
      </c>
      <c r="J6104" s="10">
        <v>0.214050710201263</v>
      </c>
      <c r="K6104" s="10">
        <v>0.361021518707275</v>
      </c>
      <c r="L6104" s="10">
        <v>0.424927771091461</v>
      </c>
      <c r="M6104" s="10">
        <v>0.424927771091461</v>
      </c>
      <c r="N6104" s="10">
        <v>2.21087694168091</v>
      </c>
      <c r="O6104" s="10">
        <v>1.17701494693756</v>
      </c>
    </row>
    <row r="6105" spans="1:15">
      <c r="A6105" s="8">
        <v>2007</v>
      </c>
      <c r="B6105" s="8" t="s">
        <v>894</v>
      </c>
      <c r="C6105" s="8">
        <v>520400</v>
      </c>
      <c r="D6105" s="8" t="s">
        <v>27</v>
      </c>
      <c r="E6105" s="8" t="s">
        <v>885</v>
      </c>
      <c r="F6105" s="9">
        <v>145.7813</v>
      </c>
      <c r="G6105" s="9">
        <v>29.1812992095947</v>
      </c>
      <c r="H6105" s="9">
        <v>58.3680992126465</v>
      </c>
      <c r="I6105" s="9">
        <v>58.2318992614746</v>
      </c>
      <c r="J6105" s="10">
        <v>0.200171753764153</v>
      </c>
      <c r="K6105" s="10">
        <v>0.400381237268448</v>
      </c>
      <c r="L6105" s="10">
        <v>0.399446964263916</v>
      </c>
      <c r="M6105" s="10">
        <v>0.399446964263916</v>
      </c>
      <c r="N6105" s="10">
        <v>2.19927501678467</v>
      </c>
      <c r="O6105" s="10">
        <v>0.997666537761688</v>
      </c>
    </row>
    <row r="6106" spans="1:15">
      <c r="A6106" s="8">
        <v>2008</v>
      </c>
      <c r="B6106" s="8" t="s">
        <v>894</v>
      </c>
      <c r="C6106" s="8">
        <v>520400</v>
      </c>
      <c r="D6106" s="8" t="s">
        <v>27</v>
      </c>
      <c r="E6106" s="8" t="s">
        <v>885</v>
      </c>
      <c r="F6106" s="9">
        <v>168.9914</v>
      </c>
      <c r="G6106" s="9">
        <v>36.5770988464355</v>
      </c>
      <c r="H6106" s="9">
        <v>65.2255020141602</v>
      </c>
      <c r="I6106" s="9">
        <v>67.1887969970703</v>
      </c>
      <c r="J6106" s="10">
        <v>0.216443553566933</v>
      </c>
      <c r="K6106" s="10">
        <v>0.385969370603561</v>
      </c>
      <c r="L6106" s="10">
        <v>0.397587090730667</v>
      </c>
      <c r="M6106" s="10">
        <v>0.397587090730667</v>
      </c>
      <c r="N6106" s="10">
        <v>2.18114352226257</v>
      </c>
      <c r="O6106" s="10">
        <v>1.03010010719299</v>
      </c>
    </row>
    <row r="6107" spans="1:15">
      <c r="A6107" s="8">
        <v>2009</v>
      </c>
      <c r="B6107" s="8" t="s">
        <v>894</v>
      </c>
      <c r="C6107" s="8">
        <v>520400</v>
      </c>
      <c r="D6107" s="8" t="s">
        <v>27</v>
      </c>
      <c r="E6107" s="8" t="s">
        <v>885</v>
      </c>
      <c r="F6107" s="9">
        <v>195.7</v>
      </c>
      <c r="G6107" s="9">
        <v>36.1500015258789</v>
      </c>
      <c r="H6107" s="9">
        <v>69.1800003051758</v>
      </c>
      <c r="I6107" s="9">
        <v>90.370002746582</v>
      </c>
      <c r="J6107" s="10">
        <v>0.184721514582634</v>
      </c>
      <c r="K6107" s="10">
        <v>0.353500247001648</v>
      </c>
      <c r="L6107" s="10">
        <v>0.461778253316879</v>
      </c>
      <c r="M6107" s="10">
        <v>0.461778253316879</v>
      </c>
      <c r="N6107" s="10">
        <v>2.27705669403076</v>
      </c>
      <c r="O6107" s="10">
        <v>1.30630242824554</v>
      </c>
    </row>
    <row r="6108" spans="1:15">
      <c r="A6108" s="8">
        <v>2010</v>
      </c>
      <c r="B6108" s="8" t="s">
        <v>894</v>
      </c>
      <c r="C6108" s="8">
        <v>520400</v>
      </c>
      <c r="D6108" s="8" t="s">
        <v>27</v>
      </c>
      <c r="E6108" s="8" t="s">
        <v>885</v>
      </c>
      <c r="F6108" s="9">
        <v>232.9</v>
      </c>
      <c r="G6108" s="9">
        <v>40.2999992370605</v>
      </c>
      <c r="H6108" s="9">
        <v>88.5999984741211</v>
      </c>
      <c r="I6108" s="9">
        <v>104</v>
      </c>
      <c r="J6108" s="10">
        <v>0.173035636544228</v>
      </c>
      <c r="K6108" s="10">
        <v>0.38042077422142</v>
      </c>
      <c r="L6108" s="10">
        <v>0.446543574333191</v>
      </c>
      <c r="M6108" s="10">
        <v>0.446543574333191</v>
      </c>
      <c r="N6108" s="10">
        <v>2.27350783348083</v>
      </c>
      <c r="O6108" s="10">
        <v>1.17381489276886</v>
      </c>
    </row>
    <row r="6109" spans="1:15">
      <c r="A6109" s="8">
        <v>2011</v>
      </c>
      <c r="B6109" s="8" t="s">
        <v>894</v>
      </c>
      <c r="C6109" s="8">
        <v>520400</v>
      </c>
      <c r="D6109" s="8" t="s">
        <v>27</v>
      </c>
      <c r="E6109" s="8" t="s">
        <v>885</v>
      </c>
      <c r="F6109" s="9">
        <v>285.64</v>
      </c>
      <c r="G6109" s="9">
        <v>44.4199981689453</v>
      </c>
      <c r="H6109" s="9">
        <v>112.629997253418</v>
      </c>
      <c r="I6109" s="9">
        <v>128.589996337891</v>
      </c>
      <c r="J6109" s="10">
        <v>0.155510425567627</v>
      </c>
      <c r="K6109" s="10">
        <v>0.394307523965836</v>
      </c>
      <c r="L6109" s="10">
        <v>0.450182020664215</v>
      </c>
      <c r="M6109" s="10">
        <v>0.450182020664215</v>
      </c>
      <c r="N6109" s="10">
        <v>2.29467153549194</v>
      </c>
      <c r="O6109" s="10">
        <v>1.14170289039612</v>
      </c>
    </row>
    <row r="6110" spans="1:15">
      <c r="A6110" s="8">
        <v>2012</v>
      </c>
      <c r="B6110" s="8" t="s">
        <v>894</v>
      </c>
      <c r="C6110" s="8">
        <v>520400</v>
      </c>
      <c r="D6110" s="8" t="s">
        <v>27</v>
      </c>
      <c r="E6110" s="8" t="s">
        <v>885</v>
      </c>
      <c r="F6110" s="9">
        <v>367.62</v>
      </c>
      <c r="G6110" s="9">
        <v>53.189998626709</v>
      </c>
      <c r="H6110" s="9">
        <v>137.020004272461</v>
      </c>
      <c r="I6110" s="9">
        <v>177.410003662109</v>
      </c>
      <c r="J6110" s="10">
        <v>0.144687443971634</v>
      </c>
      <c r="K6110" s="10">
        <v>0.37272185087204</v>
      </c>
      <c r="L6110" s="10">
        <v>0.482590734958649</v>
      </c>
      <c r="M6110" s="10">
        <v>0.482590734958649</v>
      </c>
      <c r="N6110" s="10">
        <v>2.33790326118469</v>
      </c>
      <c r="O6110" s="10">
        <v>1.29477441310883</v>
      </c>
    </row>
    <row r="6111" spans="1:15">
      <c r="A6111" s="8">
        <v>2013</v>
      </c>
      <c r="B6111" s="8" t="s">
        <v>894</v>
      </c>
      <c r="C6111" s="8">
        <v>520400</v>
      </c>
      <c r="D6111" s="8" t="s">
        <v>27</v>
      </c>
      <c r="E6111" s="8" t="s">
        <v>885</v>
      </c>
      <c r="F6111" s="9">
        <v>429.16</v>
      </c>
      <c r="G6111" s="9">
        <v>60.9900016784668</v>
      </c>
      <c r="H6111" s="9">
        <v>164.449996948242</v>
      </c>
      <c r="I6111" s="9">
        <v>203.720001220703</v>
      </c>
      <c r="J6111" s="10">
        <v>0.142114832997322</v>
      </c>
      <c r="K6111" s="10">
        <v>0.383190423250198</v>
      </c>
      <c r="L6111" s="10">
        <v>0.474694758653641</v>
      </c>
      <c r="M6111" s="10">
        <v>0.474694758653641</v>
      </c>
      <c r="N6111" s="10">
        <v>2.33257985115051</v>
      </c>
      <c r="O6111" s="10">
        <v>1.23879599571228</v>
      </c>
    </row>
    <row r="6112" spans="1:15">
      <c r="A6112" s="8">
        <v>2014</v>
      </c>
      <c r="B6112" s="8" t="s">
        <v>894</v>
      </c>
      <c r="C6112" s="8">
        <v>520400</v>
      </c>
      <c r="D6112" s="8" t="s">
        <v>27</v>
      </c>
      <c r="E6112" s="8" t="s">
        <v>885</v>
      </c>
      <c r="F6112" s="9">
        <v>520.06</v>
      </c>
      <c r="G6112" s="9">
        <v>78.5599975585937</v>
      </c>
      <c r="H6112" s="9">
        <v>189.669998168945</v>
      </c>
      <c r="I6112" s="9">
        <v>251.830001831055</v>
      </c>
      <c r="J6112" s="10">
        <v>0.151059493422508</v>
      </c>
      <c r="K6112" s="10">
        <v>0.364707916975021</v>
      </c>
      <c r="L6112" s="10">
        <v>0.484232604503632</v>
      </c>
      <c r="M6112" s="10">
        <v>0.484232604503632</v>
      </c>
      <c r="N6112" s="10">
        <v>2.33317303657532</v>
      </c>
      <c r="O6112" s="10">
        <v>1.32772707939148</v>
      </c>
    </row>
    <row r="6113" spans="1:15">
      <c r="A6113" s="8">
        <v>2015</v>
      </c>
      <c r="B6113" s="8" t="s">
        <v>894</v>
      </c>
      <c r="C6113" s="8">
        <v>520400</v>
      </c>
      <c r="D6113" s="8" t="s">
        <v>27</v>
      </c>
      <c r="E6113" s="8" t="s">
        <v>885</v>
      </c>
      <c r="F6113" s="9">
        <v>625.41</v>
      </c>
      <c r="G6113" s="9">
        <v>113.099998474121</v>
      </c>
      <c r="H6113" s="9">
        <v>207.619995117187</v>
      </c>
      <c r="I6113" s="9">
        <v>304.690002441406</v>
      </c>
      <c r="J6113" s="10">
        <v>0.180841371417046</v>
      </c>
      <c r="K6113" s="10">
        <v>0.33197420835495</v>
      </c>
      <c r="L6113" s="10">
        <v>0.487184405326843</v>
      </c>
      <c r="M6113" s="10">
        <v>0.487184405326843</v>
      </c>
      <c r="N6113" s="10">
        <v>2.30634307861328</v>
      </c>
      <c r="O6113" s="10">
        <v>1.46753692626953</v>
      </c>
    </row>
    <row r="6114" spans="1:15">
      <c r="A6114" s="8">
        <v>2016</v>
      </c>
      <c r="B6114" s="8" t="s">
        <v>894</v>
      </c>
      <c r="C6114" s="8">
        <v>520400</v>
      </c>
      <c r="D6114" s="8" t="s">
        <v>27</v>
      </c>
      <c r="E6114" s="8" t="s">
        <v>885</v>
      </c>
      <c r="F6114" s="9">
        <v>701.35</v>
      </c>
      <c r="G6114" s="9">
        <v>124.069999694824</v>
      </c>
      <c r="H6114" s="9">
        <v>227.119995117187</v>
      </c>
      <c r="I6114" s="9">
        <v>350.160003662109</v>
      </c>
      <c r="J6114" s="10">
        <v>0.176901683211327</v>
      </c>
      <c r="K6114" s="10">
        <v>0.323832601308823</v>
      </c>
      <c r="L6114" s="10">
        <v>0.49926570057869</v>
      </c>
      <c r="M6114" s="10">
        <v>0.49926570057869</v>
      </c>
      <c r="N6114" s="10">
        <v>2.32236409187317</v>
      </c>
      <c r="O6114" s="10">
        <v>1.5417400598526</v>
      </c>
    </row>
    <row r="6115" spans="1:15">
      <c r="A6115" s="8">
        <v>2017</v>
      </c>
      <c r="B6115" s="8" t="s">
        <v>894</v>
      </c>
      <c r="C6115" s="8">
        <v>520400</v>
      </c>
      <c r="D6115" s="8" t="s">
        <v>27</v>
      </c>
      <c r="E6115" s="8" t="s">
        <v>885</v>
      </c>
      <c r="F6115" s="9">
        <v>802.46</v>
      </c>
      <c r="G6115" s="9">
        <v>135.699996948242</v>
      </c>
      <c r="H6115" s="9">
        <v>267.820007324219</v>
      </c>
      <c r="I6115" s="9">
        <v>398.940002441406</v>
      </c>
      <c r="J6115" s="10">
        <v>0.169104993343353</v>
      </c>
      <c r="K6115" s="10">
        <v>0.33374872803688</v>
      </c>
      <c r="L6115" s="10">
        <v>0.497146278619766</v>
      </c>
      <c r="M6115" s="10">
        <v>0.497146278619766</v>
      </c>
      <c r="N6115" s="10">
        <v>2.32804131507874</v>
      </c>
      <c r="O6115" s="10">
        <v>1.48958253860474</v>
      </c>
    </row>
    <row r="6116" spans="1:15">
      <c r="A6116" s="8">
        <v>2018</v>
      </c>
      <c r="B6116" s="8" t="s">
        <v>894</v>
      </c>
      <c r="C6116" s="8">
        <v>520400</v>
      </c>
      <c r="D6116" s="8" t="s">
        <v>27</v>
      </c>
      <c r="E6116" s="8" t="s">
        <v>885</v>
      </c>
      <c r="F6116" s="9">
        <v>849.4</v>
      </c>
      <c r="G6116" s="9">
        <v>149.160003662109</v>
      </c>
      <c r="H6116" s="9">
        <v>272.829986572266</v>
      </c>
      <c r="I6116" s="9">
        <v>427.410003662109</v>
      </c>
      <c r="J6116" s="10">
        <v>0.175606310367584</v>
      </c>
      <c r="K6116" s="10">
        <v>0.321203172206879</v>
      </c>
      <c r="L6116" s="10">
        <v>0.503190517425537</v>
      </c>
      <c r="M6116" s="10">
        <v>0.503190517425537</v>
      </c>
      <c r="N6116" s="10">
        <v>2.3275842666626</v>
      </c>
      <c r="O6116" s="10">
        <v>1.56658005714417</v>
      </c>
    </row>
    <row r="6117" spans="1:15">
      <c r="A6117" s="8">
        <v>2019</v>
      </c>
      <c r="B6117" s="8" t="s">
        <v>894</v>
      </c>
      <c r="C6117" s="8">
        <v>520400</v>
      </c>
      <c r="D6117" s="8" t="s">
        <v>27</v>
      </c>
      <c r="E6117" s="8" t="s">
        <v>885</v>
      </c>
      <c r="F6117" s="9">
        <v>923.94</v>
      </c>
      <c r="G6117" s="9">
        <v>157.190002441406</v>
      </c>
      <c r="H6117" s="9">
        <v>292.140014648438</v>
      </c>
      <c r="I6117" s="9">
        <v>474.609985351563</v>
      </c>
      <c r="J6117" s="10">
        <v>0.170130103826523</v>
      </c>
      <c r="K6117" s="10">
        <v>0.316189378499985</v>
      </c>
      <c r="L6117" s="10">
        <v>0.513680517673492</v>
      </c>
      <c r="M6117" s="10">
        <v>0.513680517673492</v>
      </c>
      <c r="N6117" s="10">
        <v>2.34355044364929</v>
      </c>
      <c r="O6117" s="10">
        <v>1.62459766864777</v>
      </c>
    </row>
    <row r="6118" spans="1:15">
      <c r="A6118" s="8">
        <v>2020</v>
      </c>
      <c r="B6118" s="8" t="s">
        <v>894</v>
      </c>
      <c r="C6118" s="8">
        <v>520400</v>
      </c>
      <c r="D6118" s="8" t="s">
        <v>27</v>
      </c>
      <c r="E6118" s="8" t="s">
        <v>885</v>
      </c>
      <c r="F6118" s="9">
        <v>966.74</v>
      </c>
      <c r="G6118" s="9">
        <v>176.330001831055</v>
      </c>
      <c r="H6118" s="9">
        <v>292.600006103516</v>
      </c>
      <c r="I6118" s="9">
        <v>497.809997558594</v>
      </c>
      <c r="J6118" s="10">
        <v>0.18239651620388</v>
      </c>
      <c r="K6118" s="10">
        <v>0.302666693925858</v>
      </c>
      <c r="L6118" s="10">
        <v>0.514936804771423</v>
      </c>
      <c r="M6118" s="10">
        <v>0.514936804771423</v>
      </c>
      <c r="N6118" s="10">
        <v>2.33254027366638</v>
      </c>
      <c r="O6118" s="10">
        <v>1.70133280754089</v>
      </c>
    </row>
    <row r="6119" spans="1:15">
      <c r="A6119" s="8">
        <v>2021</v>
      </c>
      <c r="B6119" s="8" t="s">
        <v>894</v>
      </c>
      <c r="C6119" s="8">
        <v>520400</v>
      </c>
      <c r="D6119" s="8" t="s">
        <v>27</v>
      </c>
      <c r="E6119" s="8" t="s">
        <v>885</v>
      </c>
      <c r="F6119" s="9">
        <v>1078.9108</v>
      </c>
      <c r="G6119" s="9">
        <v>191.484603881836</v>
      </c>
      <c r="H6119" s="9">
        <v>328.355895996094</v>
      </c>
      <c r="I6119" s="9">
        <v>559.0703125</v>
      </c>
      <c r="J6119" s="10">
        <v>0.177479550242424</v>
      </c>
      <c r="K6119" s="10">
        <v>0.304340183734894</v>
      </c>
      <c r="L6119" s="10">
        <v>0.518180310726166</v>
      </c>
      <c r="M6119" s="10">
        <v>0.518180310726166</v>
      </c>
      <c r="N6119" s="10">
        <v>2.34070086479187</v>
      </c>
      <c r="O6119" s="10">
        <v>1.70263516902924</v>
      </c>
    </row>
    <row r="6120" spans="1:15">
      <c r="A6120" s="8">
        <v>2022</v>
      </c>
      <c r="B6120" s="8" t="s">
        <v>894</v>
      </c>
      <c r="C6120" s="8">
        <v>520400</v>
      </c>
      <c r="D6120" s="8" t="s">
        <v>27</v>
      </c>
      <c r="E6120" s="8" t="s">
        <v>885</v>
      </c>
      <c r="F6120" s="9">
        <v>1080.92</v>
      </c>
      <c r="G6120" s="9">
        <v>199.65</v>
      </c>
      <c r="H6120" s="9">
        <v>303.03</v>
      </c>
      <c r="I6120" s="9">
        <v>578.24</v>
      </c>
      <c r="J6120" s="10">
        <v>0.184703770861858</v>
      </c>
      <c r="K6120" s="10">
        <v>0.280344521333679</v>
      </c>
      <c r="L6120" s="10">
        <v>0.534951707804463</v>
      </c>
      <c r="M6120" s="10">
        <v>0.534951707804463</v>
      </c>
      <c r="N6120" s="10">
        <v>2.3502479369426</v>
      </c>
      <c r="O6120" s="10">
        <v>1.90819390819391</v>
      </c>
    </row>
    <row r="6121" spans="1:15">
      <c r="A6121" s="1">
        <v>2023</v>
      </c>
      <c r="B6121" s="1" t="s">
        <v>894</v>
      </c>
      <c r="C6121" s="1">
        <v>520400</v>
      </c>
      <c r="D6121" s="1" t="s">
        <v>27</v>
      </c>
      <c r="E6121" s="1" t="s">
        <v>885</v>
      </c>
      <c r="F6121" s="14" t="s">
        <v>895</v>
      </c>
      <c r="G6121" s="14">
        <v>202.01</v>
      </c>
      <c r="H6121" s="14" t="s">
        <v>896</v>
      </c>
      <c r="I6121" s="14">
        <v>600.81</v>
      </c>
      <c r="J6121" s="18">
        <f>G6121/F6121</f>
        <v>0.183588708944508</v>
      </c>
      <c r="K6121" s="18">
        <f>H6121/F6121</f>
        <v>0.27038915244379</v>
      </c>
      <c r="L6121" s="18">
        <f>I6121/F6121</f>
        <v>0.546022138611702</v>
      </c>
      <c r="M6121" s="18">
        <f>I6121/F6121</f>
        <v>0.546022138611702</v>
      </c>
      <c r="N6121" s="18">
        <f>J6121*1+K6121*2+L6121*3</f>
        <v>2.36243342966719</v>
      </c>
      <c r="O6121" s="18">
        <f>I6121/H6121</f>
        <v>2.01939365420812</v>
      </c>
    </row>
    <row r="6122" spans="1:15">
      <c r="A6122" s="8">
        <v>2000</v>
      </c>
      <c r="B6122" s="8" t="s">
        <v>897</v>
      </c>
      <c r="C6122" s="8">
        <v>520500</v>
      </c>
      <c r="D6122" s="8" t="s">
        <v>27</v>
      </c>
      <c r="E6122" s="8" t="s">
        <v>885</v>
      </c>
      <c r="F6122" s="9">
        <v>120.9143</v>
      </c>
      <c r="G6122" s="9">
        <v>53.5945014953613</v>
      </c>
      <c r="H6122" s="9">
        <v>36.8834991455078</v>
      </c>
      <c r="I6122" s="9">
        <v>30.43630027771</v>
      </c>
      <c r="J6122" s="10">
        <v>0.443243712186813</v>
      </c>
      <c r="K6122" s="10">
        <v>0.30503836274147</v>
      </c>
      <c r="L6122" s="10">
        <v>0.251717954874039</v>
      </c>
      <c r="M6122" s="10">
        <v>0.251717954874039</v>
      </c>
      <c r="N6122" s="10">
        <v>1.80847430229187</v>
      </c>
      <c r="O6122" s="10">
        <v>0.825200974941254</v>
      </c>
    </row>
    <row r="6123" spans="1:15">
      <c r="A6123" s="8">
        <v>2001</v>
      </c>
      <c r="B6123" s="8" t="s">
        <v>897</v>
      </c>
      <c r="C6123" s="8">
        <v>520500</v>
      </c>
      <c r="D6123" s="8" t="s">
        <v>27</v>
      </c>
      <c r="E6123" s="8" t="s">
        <v>885</v>
      </c>
      <c r="F6123" s="9">
        <v>127.162</v>
      </c>
      <c r="G6123" s="9">
        <v>54.2246017456055</v>
      </c>
      <c r="H6123" s="9">
        <v>36.3800010681152</v>
      </c>
      <c r="I6123" s="9">
        <v>36.5573997497559</v>
      </c>
      <c r="J6123" s="10">
        <v>0.42642143368721</v>
      </c>
      <c r="K6123" s="10">
        <v>0.286091774702072</v>
      </c>
      <c r="L6123" s="10">
        <v>0.28748682141304</v>
      </c>
      <c r="M6123" s="10">
        <v>0.28748682141304</v>
      </c>
      <c r="N6123" s="10">
        <v>1.86106538772583</v>
      </c>
      <c r="O6123" s="10">
        <v>1.00487625598907</v>
      </c>
    </row>
    <row r="6124" spans="1:15">
      <c r="A6124" s="8">
        <v>2002</v>
      </c>
      <c r="B6124" s="8" t="s">
        <v>897</v>
      </c>
      <c r="C6124" s="8">
        <v>520500</v>
      </c>
      <c r="D6124" s="8" t="s">
        <v>27</v>
      </c>
      <c r="E6124" s="8" t="s">
        <v>885</v>
      </c>
      <c r="F6124" s="9">
        <v>138.6533</v>
      </c>
      <c r="G6124" s="9">
        <v>55.2761001586914</v>
      </c>
      <c r="H6124" s="9">
        <v>44.5195999145508</v>
      </c>
      <c r="I6124" s="9">
        <v>38.8576011657715</v>
      </c>
      <c r="J6124" s="10">
        <v>0.398664146661758</v>
      </c>
      <c r="K6124" s="10">
        <v>0.321085751056671</v>
      </c>
      <c r="L6124" s="10">
        <v>0.28025010228157</v>
      </c>
      <c r="M6124" s="10">
        <v>0.28025010228157</v>
      </c>
      <c r="N6124" s="10">
        <v>1.88158595561981</v>
      </c>
      <c r="O6124" s="10">
        <v>0.87282007932663</v>
      </c>
    </row>
    <row r="6125" spans="1:15">
      <c r="A6125" s="8">
        <v>2003</v>
      </c>
      <c r="B6125" s="8" t="s">
        <v>897</v>
      </c>
      <c r="C6125" s="8">
        <v>520500</v>
      </c>
      <c r="D6125" s="8" t="s">
        <v>27</v>
      </c>
      <c r="E6125" s="8" t="s">
        <v>885</v>
      </c>
      <c r="F6125" s="9">
        <v>157.6169</v>
      </c>
      <c r="G6125" s="9">
        <v>55.9940986633301</v>
      </c>
      <c r="H6125" s="9">
        <v>52.318000793457</v>
      </c>
      <c r="I6125" s="9">
        <v>49.3047981262207</v>
      </c>
      <c r="J6125" s="10">
        <v>0.355254411697388</v>
      </c>
      <c r="K6125" s="10">
        <v>0.331931412220001</v>
      </c>
      <c r="L6125" s="10">
        <v>0.312814146280289</v>
      </c>
      <c r="M6125" s="10">
        <v>0.312814146280289</v>
      </c>
      <c r="N6125" s="10">
        <v>1.95755970478058</v>
      </c>
      <c r="O6125" s="10">
        <v>0.942405998706818</v>
      </c>
    </row>
    <row r="6126" spans="1:15">
      <c r="A6126" s="8">
        <v>2004</v>
      </c>
      <c r="B6126" s="8" t="s">
        <v>897</v>
      </c>
      <c r="C6126" s="8">
        <v>520500</v>
      </c>
      <c r="D6126" s="8" t="s">
        <v>27</v>
      </c>
      <c r="E6126" s="8" t="s">
        <v>885</v>
      </c>
      <c r="F6126" s="9">
        <v>196.0258</v>
      </c>
      <c r="G6126" s="9">
        <v>68.1214981079102</v>
      </c>
      <c r="H6126" s="9">
        <v>69.7926025390625</v>
      </c>
      <c r="I6126" s="9">
        <v>58.1116981506348</v>
      </c>
      <c r="J6126" s="10">
        <v>0.347512930631638</v>
      </c>
      <c r="K6126" s="10">
        <v>0.356037855148315</v>
      </c>
      <c r="L6126" s="10">
        <v>0.296449244022369</v>
      </c>
      <c r="M6126" s="10">
        <v>0.296449244022369</v>
      </c>
      <c r="N6126" s="10">
        <v>1.94893634319305</v>
      </c>
      <c r="O6126" s="10">
        <v>0.832634091377258</v>
      </c>
    </row>
    <row r="6127" spans="1:15">
      <c r="A6127" s="8">
        <v>2005</v>
      </c>
      <c r="B6127" s="8" t="s">
        <v>897</v>
      </c>
      <c r="C6127" s="8">
        <v>520500</v>
      </c>
      <c r="D6127" s="8" t="s">
        <v>27</v>
      </c>
      <c r="E6127" s="8" t="s">
        <v>885</v>
      </c>
      <c r="F6127" s="9">
        <v>231.0243</v>
      </c>
      <c r="G6127" s="9">
        <v>74.311897277832</v>
      </c>
      <c r="H6127" s="9">
        <v>86.6572036743164</v>
      </c>
      <c r="I6127" s="9">
        <v>70.0550994873047</v>
      </c>
      <c r="J6127" s="10">
        <v>0.321662694215775</v>
      </c>
      <c r="K6127" s="10">
        <v>0.375099956989288</v>
      </c>
      <c r="L6127" s="10">
        <v>0.303236931562424</v>
      </c>
      <c r="M6127" s="10">
        <v>0.303236931562424</v>
      </c>
      <c r="N6127" s="10">
        <v>1.98157334327698</v>
      </c>
      <c r="O6127" s="10">
        <v>0.808416366577148</v>
      </c>
    </row>
    <row r="6128" spans="1:15">
      <c r="A6128" s="8">
        <v>2006</v>
      </c>
      <c r="B6128" s="8" t="s">
        <v>897</v>
      </c>
      <c r="C6128" s="8">
        <v>520500</v>
      </c>
      <c r="D6128" s="8" t="s">
        <v>27</v>
      </c>
      <c r="E6128" s="8" t="s">
        <v>885</v>
      </c>
      <c r="F6128" s="9">
        <v>269.7418</v>
      </c>
      <c r="G6128" s="9">
        <v>78.7741012573242</v>
      </c>
      <c r="H6128" s="9">
        <v>108.2041015625</v>
      </c>
      <c r="I6128" s="9">
        <v>82.7634963989258</v>
      </c>
      <c r="J6128" s="10">
        <v>0.292035192251205</v>
      </c>
      <c r="K6128" s="10">
        <v>0.40113952755928</v>
      </c>
      <c r="L6128" s="10">
        <v>0.306824892759323</v>
      </c>
      <c r="M6128" s="10">
        <v>0.306824892759323</v>
      </c>
      <c r="N6128" s="10">
        <v>2.01478886604309</v>
      </c>
      <c r="O6128" s="10">
        <v>0.764883160591125</v>
      </c>
    </row>
    <row r="6129" spans="1:15">
      <c r="A6129" s="8">
        <v>2007</v>
      </c>
      <c r="B6129" s="8" t="s">
        <v>897</v>
      </c>
      <c r="C6129" s="8">
        <v>520500</v>
      </c>
      <c r="D6129" s="8" t="s">
        <v>27</v>
      </c>
      <c r="E6129" s="8" t="s">
        <v>885</v>
      </c>
      <c r="F6129" s="9">
        <v>335.452</v>
      </c>
      <c r="G6129" s="9">
        <v>101.059303283691</v>
      </c>
      <c r="H6129" s="9">
        <v>129.564407348633</v>
      </c>
      <c r="I6129" s="9">
        <v>104.828300476074</v>
      </c>
      <c r="J6129" s="10">
        <v>0.301263093948364</v>
      </c>
      <c r="K6129" s="10">
        <v>0.386238276958466</v>
      </c>
      <c r="L6129" s="10">
        <v>0.312498658895493</v>
      </c>
      <c r="M6129" s="10">
        <v>0.312498658895493</v>
      </c>
      <c r="N6129" s="10">
        <v>2.01123571395874</v>
      </c>
      <c r="O6129" s="10">
        <v>0.809082567691803</v>
      </c>
    </row>
    <row r="6130" spans="1:15">
      <c r="A6130" s="8">
        <v>2008</v>
      </c>
      <c r="B6130" s="8" t="s">
        <v>897</v>
      </c>
      <c r="C6130" s="8">
        <v>520500</v>
      </c>
      <c r="D6130" s="8" t="s">
        <v>27</v>
      </c>
      <c r="E6130" s="8" t="s">
        <v>885</v>
      </c>
      <c r="F6130" s="9">
        <v>402.9795</v>
      </c>
      <c r="G6130" s="9">
        <v>106.065200805664</v>
      </c>
      <c r="H6130" s="9">
        <v>167.216598510742</v>
      </c>
      <c r="I6130" s="9">
        <v>129.697692871094</v>
      </c>
      <c r="J6130" s="10">
        <v>0.263202458620071</v>
      </c>
      <c r="K6130" s="10">
        <v>0.414950639009476</v>
      </c>
      <c r="L6130" s="10">
        <v>0.32184687256813</v>
      </c>
      <c r="M6130" s="10">
        <v>0.32184687256813</v>
      </c>
      <c r="N6130" s="10">
        <v>2.05864429473877</v>
      </c>
      <c r="O6130" s="10">
        <v>0.77562689781189</v>
      </c>
    </row>
    <row r="6131" spans="1:15">
      <c r="A6131" s="8">
        <v>2009</v>
      </c>
      <c r="B6131" s="8" t="s">
        <v>897</v>
      </c>
      <c r="C6131" s="8">
        <v>520500</v>
      </c>
      <c r="D6131" s="8" t="s">
        <v>27</v>
      </c>
      <c r="E6131" s="8" t="s">
        <v>885</v>
      </c>
      <c r="F6131" s="9">
        <v>500.01</v>
      </c>
      <c r="G6131" s="9">
        <v>110.169998168945</v>
      </c>
      <c r="H6131" s="9">
        <v>206.740005493164</v>
      </c>
      <c r="I6131" s="9">
        <v>183.100006103516</v>
      </c>
      <c r="J6131" s="10">
        <v>0.220335587859154</v>
      </c>
      <c r="K6131" s="10">
        <v>0.413471728563309</v>
      </c>
      <c r="L6131" s="10">
        <v>0.366192698478699</v>
      </c>
      <c r="M6131" s="10">
        <v>0.366192698478699</v>
      </c>
      <c r="N6131" s="10">
        <v>2.14585709571838</v>
      </c>
      <c r="O6131" s="10">
        <v>0.885653495788574</v>
      </c>
    </row>
    <row r="6132" spans="1:15">
      <c r="A6132" s="8">
        <v>2010</v>
      </c>
      <c r="B6132" s="8" t="s">
        <v>897</v>
      </c>
      <c r="C6132" s="8">
        <v>520500</v>
      </c>
      <c r="D6132" s="8" t="s">
        <v>27</v>
      </c>
      <c r="E6132" s="8" t="s">
        <v>885</v>
      </c>
      <c r="F6132" s="9">
        <v>600.8539</v>
      </c>
      <c r="G6132" s="9">
        <v>124.366996765137</v>
      </c>
      <c r="H6132" s="9">
        <v>259.730712890625</v>
      </c>
      <c r="I6132" s="9">
        <v>216.756195068359</v>
      </c>
      <c r="J6132" s="10">
        <v>0.206983759999275</v>
      </c>
      <c r="K6132" s="10">
        <v>0.432269334793091</v>
      </c>
      <c r="L6132" s="10">
        <v>0.360746920108795</v>
      </c>
      <c r="M6132" s="10">
        <v>0.360746920108795</v>
      </c>
      <c r="N6132" s="10">
        <v>2.15376329421997</v>
      </c>
      <c r="O6132" s="10">
        <v>0.834542036056519</v>
      </c>
    </row>
    <row r="6133" spans="1:15">
      <c r="A6133" s="8">
        <v>2011</v>
      </c>
      <c r="B6133" s="8" t="s">
        <v>897</v>
      </c>
      <c r="C6133" s="8">
        <v>520500</v>
      </c>
      <c r="D6133" s="8" t="s">
        <v>27</v>
      </c>
      <c r="E6133" s="8" t="s">
        <v>885</v>
      </c>
      <c r="F6133" s="9">
        <v>737.88</v>
      </c>
      <c r="G6133" s="9">
        <v>134.160003662109</v>
      </c>
      <c r="H6133" s="9">
        <v>342.230010986328</v>
      </c>
      <c r="I6133" s="9">
        <v>261.5</v>
      </c>
      <c r="J6133" s="10">
        <v>0.181818187236786</v>
      </c>
      <c r="K6133" s="10">
        <v>0.463801711797714</v>
      </c>
      <c r="L6133" s="10">
        <v>0.354393661022186</v>
      </c>
      <c r="M6133" s="10">
        <v>0.354393661022186</v>
      </c>
      <c r="N6133" s="10">
        <v>2.17260265350342</v>
      </c>
      <c r="O6133" s="10">
        <v>0.764105975627899</v>
      </c>
    </row>
    <row r="6134" spans="1:15">
      <c r="A6134" s="8">
        <v>2012</v>
      </c>
      <c r="B6134" s="8" t="s">
        <v>897</v>
      </c>
      <c r="C6134" s="8">
        <v>520500</v>
      </c>
      <c r="D6134" s="8" t="s">
        <v>27</v>
      </c>
      <c r="E6134" s="8" t="s">
        <v>885</v>
      </c>
      <c r="F6134" s="9">
        <v>884.96</v>
      </c>
      <c r="G6134" s="9">
        <v>160.070007324219</v>
      </c>
      <c r="H6134" s="9">
        <v>390.970001220703</v>
      </c>
      <c r="I6134" s="9">
        <v>333.920013427734</v>
      </c>
      <c r="J6134" s="10">
        <v>0.180878236889839</v>
      </c>
      <c r="K6134" s="10">
        <v>0.441793978214264</v>
      </c>
      <c r="L6134" s="10">
        <v>0.377327799797058</v>
      </c>
      <c r="M6134" s="10">
        <v>0.377327799797058</v>
      </c>
      <c r="N6134" s="10">
        <v>2.19644951820374</v>
      </c>
      <c r="O6134" s="10">
        <v>0.85408091545105</v>
      </c>
    </row>
    <row r="6135" spans="1:15">
      <c r="A6135" s="8">
        <v>2013</v>
      </c>
      <c r="B6135" s="8" t="s">
        <v>897</v>
      </c>
      <c r="C6135" s="8">
        <v>520500</v>
      </c>
      <c r="D6135" s="8" t="s">
        <v>27</v>
      </c>
      <c r="E6135" s="8" t="s">
        <v>885</v>
      </c>
      <c r="F6135" s="9">
        <v>1041.93</v>
      </c>
      <c r="G6135" s="9">
        <v>196.600006103516</v>
      </c>
      <c r="H6135" s="9">
        <v>449.75</v>
      </c>
      <c r="I6135" s="9">
        <v>395.579986572266</v>
      </c>
      <c r="J6135" s="10">
        <v>0.188688308000565</v>
      </c>
      <c r="K6135" s="10">
        <v>0.431650876998901</v>
      </c>
      <c r="L6135" s="10">
        <v>0.379660815000534</v>
      </c>
      <c r="M6135" s="10">
        <v>0.379660815000534</v>
      </c>
      <c r="N6135" s="10">
        <v>2.19097256660461</v>
      </c>
      <c r="O6135" s="10">
        <v>0.879555284976959</v>
      </c>
    </row>
    <row r="6136" spans="1:15">
      <c r="A6136" s="8">
        <v>2014</v>
      </c>
      <c r="B6136" s="8" t="s">
        <v>897</v>
      </c>
      <c r="C6136" s="8">
        <v>520500</v>
      </c>
      <c r="D6136" s="8" t="s">
        <v>27</v>
      </c>
      <c r="E6136" s="8" t="s">
        <v>885</v>
      </c>
      <c r="F6136" s="9">
        <v>1266.7</v>
      </c>
      <c r="G6136" s="9">
        <v>252.779998779297</v>
      </c>
      <c r="H6136" s="9">
        <v>522.77001953125</v>
      </c>
      <c r="I6136" s="9">
        <v>491.149993896484</v>
      </c>
      <c r="J6136" s="10">
        <v>0.199557900428772</v>
      </c>
      <c r="K6136" s="10">
        <v>0.412702322006226</v>
      </c>
      <c r="L6136" s="10">
        <v>0.387739777565002</v>
      </c>
      <c r="M6136" s="10">
        <v>0.387739777565002</v>
      </c>
      <c r="N6136" s="10">
        <v>2.18818187713623</v>
      </c>
      <c r="O6136" s="10">
        <v>0.939514458179474</v>
      </c>
    </row>
    <row r="6137" spans="1:15">
      <c r="A6137" s="8">
        <v>2015</v>
      </c>
      <c r="B6137" s="8" t="s">
        <v>897</v>
      </c>
      <c r="C6137" s="8">
        <v>520500</v>
      </c>
      <c r="D6137" s="8" t="s">
        <v>27</v>
      </c>
      <c r="E6137" s="8" t="s">
        <v>885</v>
      </c>
      <c r="F6137" s="9">
        <v>1461.3477</v>
      </c>
      <c r="G6137" s="9">
        <v>324.711212158203</v>
      </c>
      <c r="H6137" s="9">
        <v>566.563415527344</v>
      </c>
      <c r="I6137" s="9">
        <v>570.073059082031</v>
      </c>
      <c r="J6137" s="10">
        <v>0.222199827432632</v>
      </c>
      <c r="K6137" s="10">
        <v>0.387699246406555</v>
      </c>
      <c r="L6137" s="10">
        <v>0.39010089635849</v>
      </c>
      <c r="M6137" s="10">
        <v>0.39010089635849</v>
      </c>
      <c r="N6137" s="10">
        <v>2.16790103912354</v>
      </c>
      <c r="O6137" s="10">
        <v>1.00619459152222</v>
      </c>
    </row>
    <row r="6138" spans="1:15">
      <c r="A6138" s="8">
        <v>2016</v>
      </c>
      <c r="B6138" s="8" t="s">
        <v>897</v>
      </c>
      <c r="C6138" s="8">
        <v>520500</v>
      </c>
      <c r="D6138" s="8" t="s">
        <v>27</v>
      </c>
      <c r="E6138" s="8" t="s">
        <v>885</v>
      </c>
      <c r="F6138" s="9">
        <v>1625.79</v>
      </c>
      <c r="G6138" s="9">
        <v>344.429992675781</v>
      </c>
      <c r="H6138" s="9">
        <v>617.869995117188</v>
      </c>
      <c r="I6138" s="9">
        <v>663.489990234375</v>
      </c>
      <c r="J6138" s="10">
        <v>0.211853921413422</v>
      </c>
      <c r="K6138" s="10">
        <v>0.380042940378189</v>
      </c>
      <c r="L6138" s="10">
        <v>0.408103138208389</v>
      </c>
      <c r="M6138" s="10">
        <v>0.408103138208389</v>
      </c>
      <c r="N6138" s="10">
        <v>2.19624924659729</v>
      </c>
      <c r="O6138" s="10">
        <v>1.0738343000412</v>
      </c>
    </row>
    <row r="6139" spans="1:15">
      <c r="A6139" s="8">
        <v>2017</v>
      </c>
      <c r="B6139" s="8" t="s">
        <v>897</v>
      </c>
      <c r="C6139" s="8">
        <v>520500</v>
      </c>
      <c r="D6139" s="8" t="s">
        <v>27</v>
      </c>
      <c r="E6139" s="8" t="s">
        <v>885</v>
      </c>
      <c r="F6139" s="9">
        <v>1841.61</v>
      </c>
      <c r="G6139" s="9">
        <v>378.609985351563</v>
      </c>
      <c r="H6139" s="9">
        <v>692.190002441406</v>
      </c>
      <c r="I6139" s="9">
        <v>770.809997558594</v>
      </c>
      <c r="J6139" s="10">
        <v>0.205586403608322</v>
      </c>
      <c r="K6139" s="10">
        <v>0.375861346721649</v>
      </c>
      <c r="L6139" s="10">
        <v>0.418552249670029</v>
      </c>
      <c r="M6139" s="10">
        <v>0.418552249670029</v>
      </c>
      <c r="N6139" s="10">
        <v>2.212965965271</v>
      </c>
      <c r="O6139" s="10">
        <v>1.11358153820038</v>
      </c>
    </row>
    <row r="6140" spans="1:15">
      <c r="A6140" s="8">
        <v>2018</v>
      </c>
      <c r="B6140" s="8" t="s">
        <v>897</v>
      </c>
      <c r="C6140" s="8">
        <v>520500</v>
      </c>
      <c r="D6140" s="8" t="s">
        <v>27</v>
      </c>
      <c r="E6140" s="8" t="s">
        <v>885</v>
      </c>
      <c r="F6140" s="9">
        <v>1921.43</v>
      </c>
      <c r="G6140" s="9">
        <v>414.760009765625</v>
      </c>
      <c r="H6140" s="9">
        <v>697.030029296875</v>
      </c>
      <c r="I6140" s="9">
        <v>809.640014648438</v>
      </c>
      <c r="J6140" s="10">
        <v>0.215860068798065</v>
      </c>
      <c r="K6140" s="10">
        <v>0.362766295671463</v>
      </c>
      <c r="L6140" s="10">
        <v>0.421373665332794</v>
      </c>
      <c r="M6140" s="10">
        <v>0.421373665332794</v>
      </c>
      <c r="N6140" s="10">
        <v>2.20551371574402</v>
      </c>
      <c r="O6140" s="10">
        <v>1.16155683994293</v>
      </c>
    </row>
    <row r="6141" spans="1:15">
      <c r="A6141" s="8">
        <v>2019</v>
      </c>
      <c r="B6141" s="8" t="s">
        <v>897</v>
      </c>
      <c r="C6141" s="8">
        <v>520500</v>
      </c>
      <c r="D6141" s="8" t="s">
        <v>27</v>
      </c>
      <c r="E6141" s="8" t="s">
        <v>885</v>
      </c>
      <c r="F6141" s="9">
        <v>1901.36</v>
      </c>
      <c r="G6141" s="9">
        <v>439.359985351563</v>
      </c>
      <c r="H6141" s="9">
        <v>520.669982910156</v>
      </c>
      <c r="I6141" s="9">
        <v>941.330017089844</v>
      </c>
      <c r="J6141" s="10">
        <v>0.231076702475548</v>
      </c>
      <c r="K6141" s="10">
        <v>0.273840814828873</v>
      </c>
      <c r="L6141" s="10">
        <v>0.495082467794418</v>
      </c>
      <c r="M6141" s="10">
        <v>0.495082467794418</v>
      </c>
      <c r="N6141" s="10">
        <v>2.26400566101074</v>
      </c>
      <c r="O6141" s="10">
        <v>1.8079206943512</v>
      </c>
    </row>
    <row r="6142" spans="1:15">
      <c r="A6142" s="8">
        <v>2020</v>
      </c>
      <c r="B6142" s="8" t="s">
        <v>897</v>
      </c>
      <c r="C6142" s="8">
        <v>520500</v>
      </c>
      <c r="D6142" s="8" t="s">
        <v>27</v>
      </c>
      <c r="E6142" s="8" t="s">
        <v>885</v>
      </c>
      <c r="F6142" s="9">
        <v>2020.39</v>
      </c>
      <c r="G6142" s="9">
        <v>486.549987792969</v>
      </c>
      <c r="H6142" s="9">
        <v>533.450012207031</v>
      </c>
      <c r="I6142" s="9">
        <v>1000.39001464844</v>
      </c>
      <c r="J6142" s="10">
        <v>0.240819841623306</v>
      </c>
      <c r="K6142" s="10">
        <v>0.264033198356628</v>
      </c>
      <c r="L6142" s="10">
        <v>0.495146989822388</v>
      </c>
      <c r="M6142" s="10">
        <v>0.495146989822388</v>
      </c>
      <c r="N6142" s="10">
        <v>2.25432729721069</v>
      </c>
      <c r="O6142" s="10">
        <v>1.87532103061676</v>
      </c>
    </row>
    <row r="6143" spans="1:15">
      <c r="A6143" s="8">
        <v>2021</v>
      </c>
      <c r="B6143" s="8" t="s">
        <v>897</v>
      </c>
      <c r="C6143" s="8">
        <v>520500</v>
      </c>
      <c r="D6143" s="8" t="s">
        <v>27</v>
      </c>
      <c r="E6143" s="8" t="s">
        <v>885</v>
      </c>
      <c r="F6143" s="9">
        <v>2181.4755</v>
      </c>
      <c r="G6143" s="9">
        <v>526.489624023438</v>
      </c>
      <c r="H6143" s="9">
        <v>590.924621582031</v>
      </c>
      <c r="I6143" s="9">
        <v>1064.06127929687</v>
      </c>
      <c r="J6143" s="10">
        <v>0.241345643997192</v>
      </c>
      <c r="K6143" s="10">
        <v>0.270882993936539</v>
      </c>
      <c r="L6143" s="10">
        <v>0.487771362066269</v>
      </c>
      <c r="M6143" s="10">
        <v>0.487771362066269</v>
      </c>
      <c r="N6143" s="10">
        <v>2.24642562866211</v>
      </c>
      <c r="O6143" s="10">
        <v>1.80067181587219</v>
      </c>
    </row>
    <row r="6144" spans="1:15">
      <c r="A6144" s="8">
        <v>2022</v>
      </c>
      <c r="B6144" s="8" t="s">
        <v>897</v>
      </c>
      <c r="C6144" s="8">
        <v>520500</v>
      </c>
      <c r="D6144" s="8" t="s">
        <v>27</v>
      </c>
      <c r="E6144" s="8" t="s">
        <v>885</v>
      </c>
      <c r="F6144" s="9">
        <v>2206.52</v>
      </c>
      <c r="G6144" s="9">
        <v>551.35</v>
      </c>
      <c r="H6144" s="9">
        <v>560.13</v>
      </c>
      <c r="I6144" s="9">
        <v>1095.04</v>
      </c>
      <c r="J6144" s="10">
        <v>0.249873103348259</v>
      </c>
      <c r="K6144" s="10">
        <v>0.253852219785001</v>
      </c>
      <c r="L6144" s="10">
        <v>0.49627467686674</v>
      </c>
      <c r="M6144" s="10">
        <v>0.49627467686674</v>
      </c>
      <c r="N6144" s="10">
        <v>2.24640157351848</v>
      </c>
      <c r="O6144" s="10">
        <v>1.95497473800725</v>
      </c>
    </row>
    <row r="6145" spans="1:15">
      <c r="A6145" s="1">
        <v>2023</v>
      </c>
      <c r="B6145" s="1" t="s">
        <v>897</v>
      </c>
      <c r="C6145" s="1">
        <v>520500</v>
      </c>
      <c r="D6145" s="1" t="s">
        <v>27</v>
      </c>
      <c r="E6145" s="1" t="s">
        <v>885</v>
      </c>
      <c r="F6145" s="14" t="s">
        <v>898</v>
      </c>
      <c r="G6145" s="14">
        <v>554.18</v>
      </c>
      <c r="H6145" s="14" t="s">
        <v>899</v>
      </c>
      <c r="I6145" s="14">
        <v>1167.16</v>
      </c>
      <c r="J6145" s="18">
        <f>G6145/F6145</f>
        <v>0.240736396729829</v>
      </c>
      <c r="K6145" s="18">
        <f>H6145/F6145</f>
        <v>0.252252369657953</v>
      </c>
      <c r="L6145" s="18">
        <f>I6145/F6145</f>
        <v>0.507015577623131</v>
      </c>
      <c r="M6145" s="18">
        <f>I6145/F6145</f>
        <v>0.507015577623131</v>
      </c>
      <c r="N6145" s="18">
        <f>J6145*1+K6145*2+L6145*3</f>
        <v>2.26628786891513</v>
      </c>
      <c r="O6145" s="18">
        <f>I6145/H6145</f>
        <v>2.00995367579948</v>
      </c>
    </row>
    <row r="6146" spans="1:15">
      <c r="A6146" s="8">
        <v>2000</v>
      </c>
      <c r="B6146" s="8" t="s">
        <v>900</v>
      </c>
      <c r="C6146" s="8">
        <v>520600</v>
      </c>
      <c r="D6146" s="8" t="s">
        <v>27</v>
      </c>
      <c r="E6146" s="8" t="s">
        <v>885</v>
      </c>
      <c r="F6146" s="9">
        <v>63.6368</v>
      </c>
      <c r="G6146" s="9">
        <v>38.9696998596191</v>
      </c>
      <c r="H6146" s="9">
        <v>11.519700050354</v>
      </c>
      <c r="I6146" s="9">
        <v>13.1473999023437</v>
      </c>
      <c r="J6146" s="10">
        <v>0.612376809120178</v>
      </c>
      <c r="K6146" s="10">
        <v>0.181022614240646</v>
      </c>
      <c r="L6146" s="10">
        <v>0.206600576639175</v>
      </c>
      <c r="M6146" s="10">
        <v>0.206600576639175</v>
      </c>
      <c r="N6146" s="10">
        <v>1.59422373771667</v>
      </c>
      <c r="O6146" s="10">
        <v>1.14129710197449</v>
      </c>
    </row>
    <row r="6147" spans="1:15">
      <c r="A6147" s="8">
        <v>2001</v>
      </c>
      <c r="B6147" s="8" t="s">
        <v>900</v>
      </c>
      <c r="C6147" s="8">
        <v>520600</v>
      </c>
      <c r="D6147" s="8" t="s">
        <v>27</v>
      </c>
      <c r="E6147" s="8" t="s">
        <v>885</v>
      </c>
      <c r="F6147" s="9">
        <v>67.3021</v>
      </c>
      <c r="G6147" s="9">
        <v>38.4641990661621</v>
      </c>
      <c r="H6147" s="9">
        <v>13.3545999526978</v>
      </c>
      <c r="I6147" s="9">
        <v>15.4833002090454</v>
      </c>
      <c r="J6147" s="10">
        <v>0.571515560150146</v>
      </c>
      <c r="K6147" s="10">
        <v>0.198427692055702</v>
      </c>
      <c r="L6147" s="10">
        <v>0.230056717991829</v>
      </c>
      <c r="M6147" s="10">
        <v>0.230056717991829</v>
      </c>
      <c r="N6147" s="10">
        <v>1.65854108333588</v>
      </c>
      <c r="O6147" s="10">
        <v>1.15939831733704</v>
      </c>
    </row>
    <row r="6148" spans="1:15">
      <c r="A6148" s="8">
        <v>2002</v>
      </c>
      <c r="B6148" s="8" t="s">
        <v>900</v>
      </c>
      <c r="C6148" s="8">
        <v>520600</v>
      </c>
      <c r="D6148" s="8" t="s">
        <v>27</v>
      </c>
      <c r="E6148" s="8" t="s">
        <v>885</v>
      </c>
      <c r="F6148" s="9">
        <v>73.5307</v>
      </c>
      <c r="G6148" s="9">
        <v>39.6800994873047</v>
      </c>
      <c r="H6148" s="9">
        <v>16.8234004974365</v>
      </c>
      <c r="I6148" s="9">
        <v>17.0272006988525</v>
      </c>
      <c r="J6148" s="10">
        <v>0.539639890193939</v>
      </c>
      <c r="K6148" s="10">
        <v>0.228794232010841</v>
      </c>
      <c r="L6148" s="10">
        <v>0.231565877795219</v>
      </c>
      <c r="M6148" s="10">
        <v>0.231565877795219</v>
      </c>
      <c r="N6148" s="10">
        <v>1.69192600250244</v>
      </c>
      <c r="O6148" s="10">
        <v>1.01211404800415</v>
      </c>
    </row>
    <row r="6149" spans="1:15">
      <c r="A6149" s="8">
        <v>2003</v>
      </c>
      <c r="B6149" s="8" t="s">
        <v>900</v>
      </c>
      <c r="C6149" s="8">
        <v>520600</v>
      </c>
      <c r="D6149" s="8" t="s">
        <v>27</v>
      </c>
      <c r="E6149" s="8" t="s">
        <v>885</v>
      </c>
      <c r="F6149" s="9">
        <v>85.9837</v>
      </c>
      <c r="G6149" s="9">
        <v>44.5013008117676</v>
      </c>
      <c r="H6149" s="9">
        <v>22.3908996582031</v>
      </c>
      <c r="I6149" s="9">
        <v>19.0914993286133</v>
      </c>
      <c r="J6149" s="10">
        <v>0.517555058002472</v>
      </c>
      <c r="K6149" s="10">
        <v>0.260408669710159</v>
      </c>
      <c r="L6149" s="10">
        <v>0.222036257386208</v>
      </c>
      <c r="M6149" s="10">
        <v>0.222036257386208</v>
      </c>
      <c r="N6149" s="10">
        <v>1.70448112487793</v>
      </c>
      <c r="O6149" s="10">
        <v>0.852645456790924</v>
      </c>
    </row>
    <row r="6150" spans="1:15">
      <c r="A6150" s="8">
        <v>2004</v>
      </c>
      <c r="B6150" s="8" t="s">
        <v>900</v>
      </c>
      <c r="C6150" s="8">
        <v>520600</v>
      </c>
      <c r="D6150" s="8" t="s">
        <v>27</v>
      </c>
      <c r="E6150" s="8" t="s">
        <v>885</v>
      </c>
      <c r="F6150" s="9">
        <v>101.0678</v>
      </c>
      <c r="G6150" s="9">
        <v>48.9809989929199</v>
      </c>
      <c r="H6150" s="9">
        <v>30.138500213623</v>
      </c>
      <c r="I6150" s="9">
        <v>21.948299407959</v>
      </c>
      <c r="J6150" s="10">
        <v>0.484635055065155</v>
      </c>
      <c r="K6150" s="10">
        <v>0.298200815916061</v>
      </c>
      <c r="L6150" s="10">
        <v>0.217164114117622</v>
      </c>
      <c r="M6150" s="10">
        <v>0.217164114117622</v>
      </c>
      <c r="N6150" s="10">
        <v>1.73252904415131</v>
      </c>
      <c r="O6150" s="10">
        <v>0.728247880935669</v>
      </c>
    </row>
    <row r="6151" spans="1:15">
      <c r="A6151" s="8">
        <v>2005</v>
      </c>
      <c r="B6151" s="8" t="s">
        <v>900</v>
      </c>
      <c r="C6151" s="8">
        <v>520600</v>
      </c>
      <c r="D6151" s="8" t="s">
        <v>27</v>
      </c>
      <c r="E6151" s="8" t="s">
        <v>885</v>
      </c>
      <c r="F6151" s="9">
        <v>128.0516</v>
      </c>
      <c r="G6151" s="9">
        <v>55.9957008361816</v>
      </c>
      <c r="H6151" s="9">
        <v>29.0375995635986</v>
      </c>
      <c r="I6151" s="9">
        <v>43.0182991027832</v>
      </c>
      <c r="J6151" s="10">
        <v>0.437290132045746</v>
      </c>
      <c r="K6151" s="10">
        <v>0.22676482796669</v>
      </c>
      <c r="L6151" s="10">
        <v>0.335945039987564</v>
      </c>
      <c r="M6151" s="10">
        <v>0.335945039987564</v>
      </c>
      <c r="N6151" s="10">
        <v>1.89865493774414</v>
      </c>
      <c r="O6151" s="10">
        <v>1.48146879673004</v>
      </c>
    </row>
    <row r="6152" spans="1:15">
      <c r="A6152" s="8">
        <v>2006</v>
      </c>
      <c r="B6152" s="8" t="s">
        <v>900</v>
      </c>
      <c r="C6152" s="8">
        <v>520600</v>
      </c>
      <c r="D6152" s="8" t="s">
        <v>27</v>
      </c>
      <c r="E6152" s="8" t="s">
        <v>885</v>
      </c>
      <c r="F6152" s="9">
        <v>147.467</v>
      </c>
      <c r="G6152" s="9">
        <v>60.5040016174316</v>
      </c>
      <c r="H6152" s="9">
        <v>36.8042984008789</v>
      </c>
      <c r="I6152" s="9">
        <v>50.1586990356445</v>
      </c>
      <c r="J6152" s="10">
        <v>0.410288423299789</v>
      </c>
      <c r="K6152" s="10">
        <v>0.249576508998871</v>
      </c>
      <c r="L6152" s="10">
        <v>0.34013506770134</v>
      </c>
      <c r="M6152" s="10">
        <v>0.34013506770134</v>
      </c>
      <c r="N6152" s="10">
        <v>1.92984664440155</v>
      </c>
      <c r="O6152" s="10">
        <v>1.36284899711609</v>
      </c>
    </row>
    <row r="6153" spans="1:15">
      <c r="A6153" s="8">
        <v>2007</v>
      </c>
      <c r="B6153" s="8" t="s">
        <v>900</v>
      </c>
      <c r="C6153" s="8">
        <v>520600</v>
      </c>
      <c r="D6153" s="8" t="s">
        <v>27</v>
      </c>
      <c r="E6153" s="8" t="s">
        <v>885</v>
      </c>
      <c r="F6153" s="9">
        <v>179.166</v>
      </c>
      <c r="G6153" s="9">
        <v>67.1164016723633</v>
      </c>
      <c r="H6153" s="9">
        <v>49.967098236084</v>
      </c>
      <c r="I6153" s="9">
        <v>62.0825004577637</v>
      </c>
      <c r="J6153" s="10">
        <v>0.374604552984238</v>
      </c>
      <c r="K6153" s="10">
        <v>0.278887152671814</v>
      </c>
      <c r="L6153" s="10">
        <v>0.346508264541626</v>
      </c>
      <c r="M6153" s="10">
        <v>0.346508264541626</v>
      </c>
      <c r="N6153" s="10">
        <v>1.97190368175507</v>
      </c>
      <c r="O6153" s="10">
        <v>1.24246764183044</v>
      </c>
    </row>
    <row r="6154" spans="1:15">
      <c r="A6154" s="8">
        <v>2008</v>
      </c>
      <c r="B6154" s="8" t="s">
        <v>900</v>
      </c>
      <c r="C6154" s="8">
        <v>520600</v>
      </c>
      <c r="D6154" s="8" t="s">
        <v>27</v>
      </c>
      <c r="E6154" s="8" t="s">
        <v>885</v>
      </c>
      <c r="F6154" s="9">
        <v>216.4159</v>
      </c>
      <c r="G6154" s="9">
        <v>79.9057998657227</v>
      </c>
      <c r="H6154" s="9">
        <v>61.2375984191895</v>
      </c>
      <c r="I6154" s="9">
        <v>75.2724990844727</v>
      </c>
      <c r="J6154" s="10">
        <v>0.369223326444626</v>
      </c>
      <c r="K6154" s="10">
        <v>0.282962560653687</v>
      </c>
      <c r="L6154" s="10">
        <v>0.347814083099365</v>
      </c>
      <c r="M6154" s="10">
        <v>0.347814083099365</v>
      </c>
      <c r="N6154" s="10">
        <v>1.97859072685242</v>
      </c>
      <c r="O6154" s="10">
        <v>1.2291876077652</v>
      </c>
    </row>
    <row r="6155" spans="1:15">
      <c r="A6155" s="8">
        <v>2009</v>
      </c>
      <c r="B6155" s="8" t="s">
        <v>900</v>
      </c>
      <c r="C6155" s="8">
        <v>520600</v>
      </c>
      <c r="D6155" s="8" t="s">
        <v>27</v>
      </c>
      <c r="E6155" s="8" t="s">
        <v>885</v>
      </c>
      <c r="F6155" s="9">
        <v>251.74</v>
      </c>
      <c r="G6155" s="9">
        <v>82.5699996948242</v>
      </c>
      <c r="H6155" s="9">
        <v>65.4300003051758</v>
      </c>
      <c r="I6155" s="9">
        <v>103.73999786377</v>
      </c>
      <c r="J6155" s="10">
        <v>0.327997148036957</v>
      </c>
      <c r="K6155" s="10">
        <v>0.25991103053093</v>
      </c>
      <c r="L6155" s="10">
        <v>0.412091821432114</v>
      </c>
      <c r="M6155" s="10">
        <v>0.412091821432114</v>
      </c>
      <c r="N6155" s="10">
        <v>2.08409476280212</v>
      </c>
      <c r="O6155" s="10">
        <v>1.58551120758057</v>
      </c>
    </row>
    <row r="6156" spans="1:15">
      <c r="A6156" s="8">
        <v>2010</v>
      </c>
      <c r="B6156" s="8" t="s">
        <v>900</v>
      </c>
      <c r="C6156" s="8">
        <v>520600</v>
      </c>
      <c r="D6156" s="8" t="s">
        <v>27</v>
      </c>
      <c r="E6156" s="8" t="s">
        <v>885</v>
      </c>
      <c r="F6156" s="9">
        <v>293.62</v>
      </c>
      <c r="G6156" s="9">
        <v>95.4300003051758</v>
      </c>
      <c r="H6156" s="9">
        <v>77.2200012207031</v>
      </c>
      <c r="I6156" s="9">
        <v>120.970001220703</v>
      </c>
      <c r="J6156" s="10">
        <v>0.325011909008026</v>
      </c>
      <c r="K6156" s="10">
        <v>0.262992978096008</v>
      </c>
      <c r="L6156" s="10">
        <v>0.411995112895966</v>
      </c>
      <c r="M6156" s="10">
        <v>0.411995112895966</v>
      </c>
      <c r="N6156" s="10">
        <v>2.08698320388794</v>
      </c>
      <c r="O6156" s="10">
        <v>1.56656301021576</v>
      </c>
    </row>
    <row r="6157" spans="1:15">
      <c r="A6157" s="8">
        <v>2011</v>
      </c>
      <c r="B6157" s="8" t="s">
        <v>900</v>
      </c>
      <c r="C6157" s="8">
        <v>520600</v>
      </c>
      <c r="D6157" s="8" t="s">
        <v>27</v>
      </c>
      <c r="E6157" s="8" t="s">
        <v>885</v>
      </c>
      <c r="F6157" s="9">
        <v>357.96</v>
      </c>
      <c r="G6157" s="9">
        <v>103.73999786377</v>
      </c>
      <c r="H6157" s="9">
        <v>99.9000015258789</v>
      </c>
      <c r="I6157" s="9">
        <v>154.309997558594</v>
      </c>
      <c r="J6157" s="10">
        <v>0.2898088991642</v>
      </c>
      <c r="K6157" s="10">
        <v>0.279081463813782</v>
      </c>
      <c r="L6157" s="10">
        <v>0.431081682443619</v>
      </c>
      <c r="M6157" s="10">
        <v>0.431081682443619</v>
      </c>
      <c r="N6157" s="10">
        <v>2.14121675491333</v>
      </c>
      <c r="O6157" s="10">
        <v>1.5446445941925</v>
      </c>
    </row>
    <row r="6158" spans="1:15">
      <c r="A6158" s="8">
        <v>2012</v>
      </c>
      <c r="B6158" s="8" t="s">
        <v>900</v>
      </c>
      <c r="C6158" s="8">
        <v>520600</v>
      </c>
      <c r="D6158" s="8" t="s">
        <v>27</v>
      </c>
      <c r="E6158" s="8" t="s">
        <v>885</v>
      </c>
      <c r="F6158" s="9">
        <v>457.91</v>
      </c>
      <c r="G6158" s="9">
        <v>123.930000305176</v>
      </c>
      <c r="H6158" s="9">
        <v>131.789993286133</v>
      </c>
      <c r="I6158" s="9">
        <v>202.190002441406</v>
      </c>
      <c r="J6158" s="10">
        <v>0.270642697811127</v>
      </c>
      <c r="K6158" s="10">
        <v>0.287807643413544</v>
      </c>
      <c r="L6158" s="10">
        <v>0.44154965877533</v>
      </c>
      <c r="M6158" s="10">
        <v>0.44154965877533</v>
      </c>
      <c r="N6158" s="10">
        <v>2.17090702056885</v>
      </c>
      <c r="O6158" s="10">
        <v>1.53418326377869</v>
      </c>
    </row>
    <row r="6159" spans="1:15">
      <c r="A6159" s="8">
        <v>2013</v>
      </c>
      <c r="B6159" s="8" t="s">
        <v>900</v>
      </c>
      <c r="C6159" s="8">
        <v>520600</v>
      </c>
      <c r="D6159" s="8" t="s">
        <v>27</v>
      </c>
      <c r="E6159" s="8" t="s">
        <v>885</v>
      </c>
      <c r="F6159" s="9">
        <v>535.22</v>
      </c>
      <c r="G6159" s="9">
        <v>136.130004882812</v>
      </c>
      <c r="H6159" s="9">
        <v>155</v>
      </c>
      <c r="I6159" s="9">
        <v>244.089996337891</v>
      </c>
      <c r="J6159" s="10">
        <v>0.254344016313553</v>
      </c>
      <c r="K6159" s="10">
        <v>0.289600551128387</v>
      </c>
      <c r="L6159" s="10">
        <v>0.45605543255806</v>
      </c>
      <c r="M6159" s="10">
        <v>0.45605543255806</v>
      </c>
      <c r="N6159" s="10">
        <v>2.20171141624451</v>
      </c>
      <c r="O6159" s="10">
        <v>1.57477414608002</v>
      </c>
    </row>
    <row r="6160" spans="1:15">
      <c r="A6160" s="8">
        <v>2014</v>
      </c>
      <c r="B6160" s="8" t="s">
        <v>900</v>
      </c>
      <c r="C6160" s="8">
        <v>520600</v>
      </c>
      <c r="D6160" s="8" t="s">
        <v>27</v>
      </c>
      <c r="E6160" s="8" t="s">
        <v>885</v>
      </c>
      <c r="F6160" s="9">
        <v>647.73</v>
      </c>
      <c r="G6160" s="9">
        <v>149.679992675781</v>
      </c>
      <c r="H6160" s="9">
        <v>193.350006103516</v>
      </c>
      <c r="I6160" s="9">
        <v>304.700012207031</v>
      </c>
      <c r="J6160" s="10">
        <v>0.231083929538727</v>
      </c>
      <c r="K6160" s="10">
        <v>0.298504024744034</v>
      </c>
      <c r="L6160" s="10">
        <v>0.470412075519562</v>
      </c>
      <c r="M6160" s="10">
        <v>0.470412075519562</v>
      </c>
      <c r="N6160" s="10">
        <v>2.23932814598083</v>
      </c>
      <c r="O6160" s="10">
        <v>1.57589864730835</v>
      </c>
    </row>
    <row r="6161" spans="1:15">
      <c r="A6161" s="8">
        <v>2015</v>
      </c>
      <c r="B6161" s="8" t="s">
        <v>900</v>
      </c>
      <c r="C6161" s="8">
        <v>520600</v>
      </c>
      <c r="D6161" s="8" t="s">
        <v>27</v>
      </c>
      <c r="E6161" s="8" t="s">
        <v>885</v>
      </c>
      <c r="F6161" s="9">
        <v>770.89</v>
      </c>
      <c r="G6161" s="9">
        <v>191.100006103516</v>
      </c>
      <c r="H6161" s="9">
        <v>221.210006713867</v>
      </c>
      <c r="I6161" s="9">
        <v>358.589996337891</v>
      </c>
      <c r="J6161" s="10">
        <v>0.247895300388336</v>
      </c>
      <c r="K6161" s="10">
        <v>0.286954045295715</v>
      </c>
      <c r="L6161" s="10">
        <v>0.46516364812851</v>
      </c>
      <c r="M6161" s="10">
        <v>0.46516364812851</v>
      </c>
      <c r="N6161" s="10">
        <v>2.21729421615601</v>
      </c>
      <c r="O6161" s="10">
        <v>1.62103879451752</v>
      </c>
    </row>
    <row r="6162" spans="1:15">
      <c r="A6162" s="8">
        <v>2016</v>
      </c>
      <c r="B6162" s="8" t="s">
        <v>900</v>
      </c>
      <c r="C6162" s="8">
        <v>520600</v>
      </c>
      <c r="D6162" s="8" t="s">
        <v>27</v>
      </c>
      <c r="E6162" s="8" t="s">
        <v>885</v>
      </c>
      <c r="F6162" s="9">
        <v>856.97</v>
      </c>
      <c r="G6162" s="9">
        <v>202.699996948242</v>
      </c>
      <c r="H6162" s="9">
        <v>243.410003662109</v>
      </c>
      <c r="I6162" s="9">
        <v>410.859985351563</v>
      </c>
      <c r="J6162" s="10">
        <v>0.236531034111977</v>
      </c>
      <c r="K6162" s="10">
        <v>0.284035623073578</v>
      </c>
      <c r="L6162" s="10">
        <v>0.479433327913284</v>
      </c>
      <c r="M6162" s="10">
        <v>0.479433327913284</v>
      </c>
      <c r="N6162" s="10">
        <v>2.24290227890015</v>
      </c>
      <c r="O6162" s="10">
        <v>1.68793380260468</v>
      </c>
    </row>
    <row r="6163" spans="1:15">
      <c r="A6163" s="8">
        <v>2017</v>
      </c>
      <c r="B6163" s="8" t="s">
        <v>900</v>
      </c>
      <c r="C6163" s="8">
        <v>520600</v>
      </c>
      <c r="D6163" s="8" t="s">
        <v>27</v>
      </c>
      <c r="E6163" s="8" t="s">
        <v>885</v>
      </c>
      <c r="F6163" s="9">
        <v>969.86</v>
      </c>
      <c r="G6163" s="9">
        <v>219.729995727539</v>
      </c>
      <c r="H6163" s="9">
        <v>277.529998779297</v>
      </c>
      <c r="I6163" s="9">
        <v>472.600006103516</v>
      </c>
      <c r="J6163" s="10">
        <v>0.226558461785316</v>
      </c>
      <c r="K6163" s="10">
        <v>0.286154687404633</v>
      </c>
      <c r="L6163" s="10">
        <v>0.48728683590889</v>
      </c>
      <c r="M6163" s="10">
        <v>0.48728683590889</v>
      </c>
      <c r="N6163" s="10">
        <v>2.26072835922241</v>
      </c>
      <c r="O6163" s="10">
        <v>1.70287895202637</v>
      </c>
    </row>
    <row r="6164" spans="1:15">
      <c r="A6164" s="8">
        <v>2018</v>
      </c>
      <c r="B6164" s="8" t="s">
        <v>900</v>
      </c>
      <c r="C6164" s="8">
        <v>520600</v>
      </c>
      <c r="D6164" s="8" t="s">
        <v>27</v>
      </c>
      <c r="E6164" s="8" t="s">
        <v>885</v>
      </c>
      <c r="F6164" s="9">
        <v>1066.52</v>
      </c>
      <c r="G6164" s="9">
        <v>242.509994506836</v>
      </c>
      <c r="H6164" s="9">
        <v>301.549987792969</v>
      </c>
      <c r="I6164" s="9">
        <v>522.460021972656</v>
      </c>
      <c r="J6164" s="10">
        <v>0.227384388446808</v>
      </c>
      <c r="K6164" s="10">
        <v>0.282741993665695</v>
      </c>
      <c r="L6164" s="10">
        <v>0.489873617887497</v>
      </c>
      <c r="M6164" s="10">
        <v>0.489873617887497</v>
      </c>
      <c r="N6164" s="10">
        <v>2.26248931884766</v>
      </c>
      <c r="O6164" s="10">
        <v>1.73258185386658</v>
      </c>
    </row>
    <row r="6165" spans="1:15">
      <c r="A6165" s="8">
        <v>2019</v>
      </c>
      <c r="B6165" s="8" t="s">
        <v>900</v>
      </c>
      <c r="C6165" s="8">
        <v>520600</v>
      </c>
      <c r="D6165" s="8" t="s">
        <v>27</v>
      </c>
      <c r="E6165" s="8" t="s">
        <v>885</v>
      </c>
      <c r="F6165" s="9">
        <v>1249.16</v>
      </c>
      <c r="G6165" s="9">
        <v>254.889999389648</v>
      </c>
      <c r="H6165" s="9">
        <v>325.869995117188</v>
      </c>
      <c r="I6165" s="9">
        <v>668.400024414063</v>
      </c>
      <c r="J6165" s="10">
        <v>0.204049125313759</v>
      </c>
      <c r="K6165" s="10">
        <v>0.260871291160583</v>
      </c>
      <c r="L6165" s="10">
        <v>0.535079598426819</v>
      </c>
      <c r="M6165" s="10">
        <v>0.535079598426819</v>
      </c>
      <c r="N6165" s="10">
        <v>2.33103060722351</v>
      </c>
      <c r="O6165" s="10">
        <v>2.05112481117249</v>
      </c>
    </row>
    <row r="6166" spans="1:15">
      <c r="A6166" s="8">
        <v>2020</v>
      </c>
      <c r="B6166" s="8" t="s">
        <v>900</v>
      </c>
      <c r="C6166" s="8">
        <v>520600</v>
      </c>
      <c r="D6166" s="8" t="s">
        <v>27</v>
      </c>
      <c r="E6166" s="8" t="s">
        <v>885</v>
      </c>
      <c r="F6166" s="9">
        <v>1327.79</v>
      </c>
      <c r="G6166" s="9">
        <v>289.390014648438</v>
      </c>
      <c r="H6166" s="9">
        <v>332.579986572266</v>
      </c>
      <c r="I6166" s="9">
        <v>705.820007324219</v>
      </c>
      <c r="J6166" s="10">
        <v>0.217948630452156</v>
      </c>
      <c r="K6166" s="10">
        <v>0.250476330518723</v>
      </c>
      <c r="L6166" s="10">
        <v>0.53157502412796</v>
      </c>
      <c r="M6166" s="10">
        <v>0.53157502412796</v>
      </c>
      <c r="N6166" s="10">
        <v>2.31362628936768</v>
      </c>
      <c r="O6166" s="10">
        <v>2.12225651741028</v>
      </c>
    </row>
    <row r="6167" spans="1:15">
      <c r="A6167" s="8">
        <v>2021</v>
      </c>
      <c r="B6167" s="8" t="s">
        <v>900</v>
      </c>
      <c r="C6167" s="8">
        <v>520600</v>
      </c>
      <c r="D6167" s="8" t="s">
        <v>27</v>
      </c>
      <c r="E6167" s="8" t="s">
        <v>885</v>
      </c>
      <c r="F6167" s="9">
        <v>1462.6474</v>
      </c>
      <c r="G6167" s="9">
        <v>316.025299072266</v>
      </c>
      <c r="H6167" s="9">
        <v>367.539398193359</v>
      </c>
      <c r="I6167" s="9">
        <v>779.082702636719</v>
      </c>
      <c r="J6167" s="10">
        <v>0.216063901782036</v>
      </c>
      <c r="K6167" s="10">
        <v>0.251283675432205</v>
      </c>
      <c r="L6167" s="10">
        <v>0.53265243768692</v>
      </c>
      <c r="M6167" s="10">
        <v>0.53265243768692</v>
      </c>
      <c r="N6167" s="10">
        <v>2.31658864021301</v>
      </c>
      <c r="O6167" s="10">
        <v>2.11972570419312</v>
      </c>
    </row>
    <row r="6168" spans="1:15">
      <c r="A6168" s="8">
        <v>2022</v>
      </c>
      <c r="B6168" s="8" t="s">
        <v>900</v>
      </c>
      <c r="C6168" s="8">
        <v>520600</v>
      </c>
      <c r="D6168" s="8" t="s">
        <v>27</v>
      </c>
      <c r="E6168" s="8" t="s">
        <v>885</v>
      </c>
      <c r="F6168" s="9">
        <v>1477.19</v>
      </c>
      <c r="G6168" s="9">
        <v>331.88</v>
      </c>
      <c r="H6168" s="9">
        <v>342.12</v>
      </c>
      <c r="I6168" s="9">
        <v>803.18</v>
      </c>
      <c r="J6168" s="10">
        <v>0.224669812278718</v>
      </c>
      <c r="K6168" s="10">
        <v>0.231601892782919</v>
      </c>
      <c r="L6168" s="10">
        <v>0.543721525328495</v>
      </c>
      <c r="M6168" s="10">
        <v>0.543721525328495</v>
      </c>
      <c r="N6168" s="10">
        <v>2.31903817383004</v>
      </c>
      <c r="O6168" s="10">
        <v>2.3476557932889</v>
      </c>
    </row>
    <row r="6169" spans="1:15">
      <c r="A6169" s="1">
        <v>2023</v>
      </c>
      <c r="B6169" s="1" t="s">
        <v>900</v>
      </c>
      <c r="C6169" s="1">
        <v>520600</v>
      </c>
      <c r="D6169" s="1" t="s">
        <v>27</v>
      </c>
      <c r="E6169" s="1" t="s">
        <v>885</v>
      </c>
      <c r="F6169" s="14" t="s">
        <v>901</v>
      </c>
      <c r="G6169" s="14">
        <v>338.01</v>
      </c>
      <c r="H6169" s="14" t="s">
        <v>902</v>
      </c>
      <c r="I6169" s="14">
        <v>829.32</v>
      </c>
      <c r="J6169" s="18">
        <f>G6169/F6169</f>
        <v>0.223241529621557</v>
      </c>
      <c r="K6169" s="18">
        <f>H6169/F6169</f>
        <v>0.229027144838518</v>
      </c>
      <c r="L6169" s="18">
        <f>I6169/F6169</f>
        <v>0.547731325539925</v>
      </c>
      <c r="M6169" s="18">
        <f>I6169/F6169</f>
        <v>0.547731325539925</v>
      </c>
      <c r="N6169" s="18">
        <f>J6169*1+K6169*2+L6169*3</f>
        <v>2.32448979591837</v>
      </c>
      <c r="O6169" s="18">
        <f>I6169/H6169</f>
        <v>2.39155636300718</v>
      </c>
    </row>
    <row r="6170" spans="1:15">
      <c r="A6170" s="8">
        <v>2000</v>
      </c>
      <c r="B6170" s="8" t="s">
        <v>903</v>
      </c>
      <c r="C6170" s="8">
        <v>522300</v>
      </c>
      <c r="D6170" s="8" t="s">
        <v>27</v>
      </c>
      <c r="E6170" s="8" t="s">
        <v>885</v>
      </c>
      <c r="F6170" s="9">
        <v>59.8863</v>
      </c>
      <c r="G6170" s="9">
        <v>21.5522994995117</v>
      </c>
      <c r="H6170" s="9">
        <v>19.3302993774414</v>
      </c>
      <c r="I6170" s="9">
        <v>19.0037002563477</v>
      </c>
      <c r="J6170" s="10">
        <v>0.359886974096298</v>
      </c>
      <c r="K6170" s="10">
        <v>0.322783321142197</v>
      </c>
      <c r="L6170" s="10">
        <v>0.317329674959183</v>
      </c>
      <c r="M6170" s="10">
        <v>0.317329674959183</v>
      </c>
      <c r="N6170" s="10">
        <v>1.95744264125824</v>
      </c>
      <c r="O6170" s="10">
        <v>0.983104288578033</v>
      </c>
    </row>
    <row r="6171" spans="1:15">
      <c r="A6171" s="8">
        <v>2001</v>
      </c>
      <c r="B6171" s="8" t="s">
        <v>903</v>
      </c>
      <c r="C6171" s="8">
        <v>522300</v>
      </c>
      <c r="D6171" s="8" t="s">
        <v>27</v>
      </c>
      <c r="E6171" s="8" t="s">
        <v>885</v>
      </c>
      <c r="F6171" s="9">
        <v>67.2053</v>
      </c>
      <c r="G6171" s="9">
        <v>22.898099899292</v>
      </c>
      <c r="H6171" s="9">
        <v>22.843599319458</v>
      </c>
      <c r="I6171" s="9">
        <v>21.4636001586914</v>
      </c>
      <c r="J6171" s="10">
        <v>0.340718656778336</v>
      </c>
      <c r="K6171" s="10">
        <v>0.339907705783844</v>
      </c>
      <c r="L6171" s="10">
        <v>0.31937363743782</v>
      </c>
      <c r="M6171" s="10">
        <v>0.31937363743782</v>
      </c>
      <c r="N6171" s="10">
        <v>1.97865498065948</v>
      </c>
      <c r="O6171" s="10">
        <v>0.939589262008667</v>
      </c>
    </row>
    <row r="6172" spans="1:15">
      <c r="A6172" s="8">
        <v>2002</v>
      </c>
      <c r="B6172" s="8" t="s">
        <v>903</v>
      </c>
      <c r="C6172" s="8">
        <v>522300</v>
      </c>
      <c r="D6172" s="8" t="s">
        <v>27</v>
      </c>
      <c r="E6172" s="8" t="s">
        <v>885</v>
      </c>
      <c r="F6172" s="9">
        <v>75.9518</v>
      </c>
      <c r="G6172" s="9">
        <v>23.9433002471924</v>
      </c>
      <c r="H6172" s="9">
        <v>27.3456001281738</v>
      </c>
      <c r="I6172" s="9">
        <v>24.6629009246826</v>
      </c>
      <c r="J6172" s="10">
        <v>0.315243363380432</v>
      </c>
      <c r="K6172" s="10">
        <v>0.360038876533508</v>
      </c>
      <c r="L6172" s="10">
        <v>0.324717789888382</v>
      </c>
      <c r="M6172" s="10">
        <v>0.324717789888382</v>
      </c>
      <c r="N6172" s="10">
        <v>2.00947451591492</v>
      </c>
      <c r="O6172" s="10">
        <v>0.901896476745605</v>
      </c>
    </row>
    <row r="6173" spans="1:15">
      <c r="A6173" s="8">
        <v>2003</v>
      </c>
      <c r="B6173" s="8" t="s">
        <v>903</v>
      </c>
      <c r="C6173" s="8">
        <v>522300</v>
      </c>
      <c r="D6173" s="8" t="s">
        <v>27</v>
      </c>
      <c r="E6173" s="8" t="s">
        <v>885</v>
      </c>
      <c r="F6173" s="9">
        <v>85.654</v>
      </c>
      <c r="G6173" s="9">
        <v>26.9361991882324</v>
      </c>
      <c r="H6173" s="9">
        <v>30.5114994049072</v>
      </c>
      <c r="I6173" s="9">
        <v>28.2063007354736</v>
      </c>
      <c r="J6173" s="10">
        <v>0.314476847648621</v>
      </c>
      <c r="K6173" s="10">
        <v>0.356218039989471</v>
      </c>
      <c r="L6173" s="10">
        <v>0.329305112361908</v>
      </c>
      <c r="M6173" s="10">
        <v>0.329305112361908</v>
      </c>
      <c r="N6173" s="10">
        <v>2.01482820510864</v>
      </c>
      <c r="O6173" s="10">
        <v>0.924448192119598</v>
      </c>
    </row>
    <row r="6174" spans="1:15">
      <c r="A6174" s="8">
        <v>2004</v>
      </c>
      <c r="B6174" s="8" t="s">
        <v>903</v>
      </c>
      <c r="C6174" s="8">
        <v>522300</v>
      </c>
      <c r="D6174" s="8" t="s">
        <v>27</v>
      </c>
      <c r="E6174" s="8" t="s">
        <v>885</v>
      </c>
      <c r="F6174" s="9">
        <v>102.0346</v>
      </c>
      <c r="G6174" s="9">
        <v>31.9601993560791</v>
      </c>
      <c r="H6174" s="9">
        <v>37.5783996582031</v>
      </c>
      <c r="I6174" s="9">
        <v>32.4959983825684</v>
      </c>
      <c r="J6174" s="10">
        <v>0.313229024410248</v>
      </c>
      <c r="K6174" s="10">
        <v>0.36829075217247</v>
      </c>
      <c r="L6174" s="10">
        <v>0.31848019361496</v>
      </c>
      <c r="M6174" s="10">
        <v>0.31848019361496</v>
      </c>
      <c r="N6174" s="10">
        <v>2.00525116920471</v>
      </c>
      <c r="O6174" s="10">
        <v>0.864752054214478</v>
      </c>
    </row>
    <row r="6175" spans="1:15">
      <c r="A6175" s="8">
        <v>2005</v>
      </c>
      <c r="B6175" s="8" t="s">
        <v>903</v>
      </c>
      <c r="C6175" s="8">
        <v>522300</v>
      </c>
      <c r="D6175" s="8" t="s">
        <v>27</v>
      </c>
      <c r="E6175" s="8" t="s">
        <v>885</v>
      </c>
      <c r="F6175" s="9">
        <v>119.9349</v>
      </c>
      <c r="G6175" s="9">
        <v>35.1785011291504</v>
      </c>
      <c r="H6175" s="9">
        <v>43.4771003723145</v>
      </c>
      <c r="I6175" s="9">
        <v>41.2793006896973</v>
      </c>
      <c r="J6175" s="10">
        <v>0.293313294649124</v>
      </c>
      <c r="K6175" s="10">
        <v>0.362505823373795</v>
      </c>
      <c r="L6175" s="10">
        <v>0.344180881977081</v>
      </c>
      <c r="M6175" s="10">
        <v>0.344180881977081</v>
      </c>
      <c r="N6175" s="10">
        <v>2.05086755752563</v>
      </c>
      <c r="O6175" s="10">
        <v>0.949449241161346</v>
      </c>
    </row>
    <row r="6176" spans="1:15">
      <c r="A6176" s="8">
        <v>2006</v>
      </c>
      <c r="B6176" s="8" t="s">
        <v>903</v>
      </c>
      <c r="C6176" s="8">
        <v>522300</v>
      </c>
      <c r="D6176" s="8" t="s">
        <v>27</v>
      </c>
      <c r="E6176" s="8" t="s">
        <v>885</v>
      </c>
      <c r="F6176" s="9">
        <v>140.4846</v>
      </c>
      <c r="G6176" s="9">
        <v>38.1104011535645</v>
      </c>
      <c r="H6176" s="9">
        <v>53.7346992492676</v>
      </c>
      <c r="I6176" s="9">
        <v>48.6394996643066</v>
      </c>
      <c r="J6176" s="10">
        <v>0.271278142929077</v>
      </c>
      <c r="K6176" s="10">
        <v>0.382495313882828</v>
      </c>
      <c r="L6176" s="10">
        <v>0.346226572990417</v>
      </c>
      <c r="M6176" s="10">
        <v>0.346226572990417</v>
      </c>
      <c r="N6176" s="10">
        <v>2.07494854927063</v>
      </c>
      <c r="O6176" s="10">
        <v>0.905178606510162</v>
      </c>
    </row>
    <row r="6177" spans="1:15">
      <c r="A6177" s="8">
        <v>2007</v>
      </c>
      <c r="B6177" s="8" t="s">
        <v>903</v>
      </c>
      <c r="C6177" s="8">
        <v>522300</v>
      </c>
      <c r="D6177" s="8" t="s">
        <v>27</v>
      </c>
      <c r="E6177" s="8" t="s">
        <v>885</v>
      </c>
      <c r="F6177" s="9">
        <v>165.1011</v>
      </c>
      <c r="G6177" s="9">
        <v>40.7081985473633</v>
      </c>
      <c r="H6177" s="9">
        <v>66.3455963134766</v>
      </c>
      <c r="I6177" s="9">
        <v>58.0472984313965</v>
      </c>
      <c r="J6177" s="10">
        <v>0.246565282344818</v>
      </c>
      <c r="K6177" s="10">
        <v>0.401848286390305</v>
      </c>
      <c r="L6177" s="10">
        <v>0.351586371660233</v>
      </c>
      <c r="M6177" s="10">
        <v>0.351586371660233</v>
      </c>
      <c r="N6177" s="10">
        <v>2.10502099990845</v>
      </c>
      <c r="O6177" s="10">
        <v>0.874923169612885</v>
      </c>
    </row>
    <row r="6178" spans="1:15">
      <c r="A6178" s="8">
        <v>2008</v>
      </c>
      <c r="B6178" s="8" t="s">
        <v>903</v>
      </c>
      <c r="C6178" s="8">
        <v>522300</v>
      </c>
      <c r="D6178" s="8" t="s">
        <v>27</v>
      </c>
      <c r="E6178" s="8" t="s">
        <v>885</v>
      </c>
      <c r="F6178" s="9">
        <v>201.4447</v>
      </c>
      <c r="G6178" s="9">
        <v>45.6179008483887</v>
      </c>
      <c r="H6178" s="9">
        <v>86.511100769043</v>
      </c>
      <c r="I6178" s="9">
        <v>69.3156967163086</v>
      </c>
      <c r="J6178" s="10">
        <v>0.226453721523285</v>
      </c>
      <c r="K6178" s="10">
        <v>0.429453343153</v>
      </c>
      <c r="L6178" s="10">
        <v>0.344092935323715</v>
      </c>
      <c r="M6178" s="10">
        <v>0.344092935323715</v>
      </c>
      <c r="N6178" s="10">
        <v>2.1176393032074</v>
      </c>
      <c r="O6178" s="10">
        <v>0.801234722137451</v>
      </c>
    </row>
    <row r="6179" spans="1:15">
      <c r="A6179" s="8">
        <v>2009</v>
      </c>
      <c r="B6179" s="8" t="s">
        <v>903</v>
      </c>
      <c r="C6179" s="8">
        <v>522300</v>
      </c>
      <c r="D6179" s="8" t="s">
        <v>27</v>
      </c>
      <c r="E6179" s="8" t="s">
        <v>885</v>
      </c>
      <c r="F6179" s="9">
        <v>274.83</v>
      </c>
      <c r="G6179" s="9">
        <v>49.7299995422363</v>
      </c>
      <c r="H6179" s="9">
        <v>101.75</v>
      </c>
      <c r="I6179" s="9">
        <v>123.349998474121</v>
      </c>
      <c r="J6179" s="10">
        <v>0.180948227643967</v>
      </c>
      <c r="K6179" s="10">
        <v>0.370228856801987</v>
      </c>
      <c r="L6179" s="10">
        <v>0.448822915554047</v>
      </c>
      <c r="M6179" s="10">
        <v>0.448822915554047</v>
      </c>
      <c r="N6179" s="10">
        <v>2.2678747177124</v>
      </c>
      <c r="O6179" s="10">
        <v>1.21228504180908</v>
      </c>
    </row>
    <row r="6180" spans="1:15">
      <c r="A6180" s="8">
        <v>2010</v>
      </c>
      <c r="B6180" s="8" t="s">
        <v>903</v>
      </c>
      <c r="C6180" s="8">
        <v>522300</v>
      </c>
      <c r="D6180" s="8" t="s">
        <v>27</v>
      </c>
      <c r="E6180" s="8" t="s">
        <v>885</v>
      </c>
      <c r="F6180" s="9">
        <v>307.13</v>
      </c>
      <c r="G6180" s="9">
        <v>55.7900009155273</v>
      </c>
      <c r="H6180" s="9">
        <v>110.940002441406</v>
      </c>
      <c r="I6180" s="9">
        <v>140.399993896484</v>
      </c>
      <c r="J6180" s="10">
        <v>0.181649461388588</v>
      </c>
      <c r="K6180" s="10">
        <v>0.361215114593506</v>
      </c>
      <c r="L6180" s="10">
        <v>0.457135409116745</v>
      </c>
      <c r="M6180" s="10">
        <v>0.457135409116745</v>
      </c>
      <c r="N6180" s="10">
        <v>2.27548599243164</v>
      </c>
      <c r="O6180" s="10">
        <v>1.26554882526398</v>
      </c>
    </row>
    <row r="6181" spans="1:15">
      <c r="A6181" s="8">
        <v>2011</v>
      </c>
      <c r="B6181" s="8" t="s">
        <v>903</v>
      </c>
      <c r="C6181" s="8">
        <v>522300</v>
      </c>
      <c r="D6181" s="8" t="s">
        <v>27</v>
      </c>
      <c r="E6181" s="8" t="s">
        <v>885</v>
      </c>
      <c r="F6181" s="9">
        <v>375.48</v>
      </c>
      <c r="G6181" s="9">
        <v>60.0999984741211</v>
      </c>
      <c r="H6181" s="9">
        <v>141.839996337891</v>
      </c>
      <c r="I6181" s="9">
        <v>173.539993286133</v>
      </c>
      <c r="J6181" s="10">
        <v>0.160061776638031</v>
      </c>
      <c r="K6181" s="10">
        <v>0.377756476402283</v>
      </c>
      <c r="L6181" s="10">
        <v>0.462181717157364</v>
      </c>
      <c r="M6181" s="10">
        <v>0.462181717157364</v>
      </c>
      <c r="N6181" s="10">
        <v>2.30211997032166</v>
      </c>
      <c r="O6181" s="10">
        <v>1.22349119186401</v>
      </c>
    </row>
    <row r="6182" spans="1:15">
      <c r="A6182" s="8">
        <v>2012</v>
      </c>
      <c r="B6182" s="8" t="s">
        <v>903</v>
      </c>
      <c r="C6182" s="8">
        <v>522300</v>
      </c>
      <c r="D6182" s="8" t="s">
        <v>27</v>
      </c>
      <c r="E6182" s="8" t="s">
        <v>885</v>
      </c>
      <c r="F6182" s="9">
        <v>477.43</v>
      </c>
      <c r="G6182" s="9">
        <v>75.4300003051758</v>
      </c>
      <c r="H6182" s="9">
        <v>178.070007324219</v>
      </c>
      <c r="I6182" s="9">
        <v>223.929992675781</v>
      </c>
      <c r="J6182" s="10">
        <v>0.157991752028465</v>
      </c>
      <c r="K6182" s="10">
        <v>0.372976154088974</v>
      </c>
      <c r="L6182" s="10">
        <v>0.469032108783722</v>
      </c>
      <c r="M6182" s="10">
        <v>0.469032108783722</v>
      </c>
      <c r="N6182" s="10">
        <v>2.31104040145874</v>
      </c>
      <c r="O6182" s="10">
        <v>1.25753903388977</v>
      </c>
    </row>
    <row r="6183" spans="1:15">
      <c r="A6183" s="8">
        <v>2013</v>
      </c>
      <c r="B6183" s="8" t="s">
        <v>903</v>
      </c>
      <c r="C6183" s="8">
        <v>522300</v>
      </c>
      <c r="D6183" s="8" t="s">
        <v>27</v>
      </c>
      <c r="E6183" s="8" t="s">
        <v>885</v>
      </c>
      <c r="F6183" s="9">
        <v>558.91</v>
      </c>
      <c r="G6183" s="9">
        <v>88.4599990844727</v>
      </c>
      <c r="H6183" s="9">
        <v>205.600006103516</v>
      </c>
      <c r="I6183" s="9">
        <v>264.850006103516</v>
      </c>
      <c r="J6183" s="10">
        <v>0.158272355794907</v>
      </c>
      <c r="K6183" s="10">
        <v>0.36785888671875</v>
      </c>
      <c r="L6183" s="10">
        <v>0.473868787288666</v>
      </c>
      <c r="M6183" s="10">
        <v>0.473868787288666</v>
      </c>
      <c r="N6183" s="10">
        <v>2.31559658050537</v>
      </c>
      <c r="O6183" s="10">
        <v>1.28818094730377</v>
      </c>
    </row>
    <row r="6184" spans="1:15">
      <c r="A6184" s="8">
        <v>2014</v>
      </c>
      <c r="B6184" s="8" t="s">
        <v>903</v>
      </c>
      <c r="C6184" s="8">
        <v>522300</v>
      </c>
      <c r="D6184" s="8" t="s">
        <v>27</v>
      </c>
      <c r="E6184" s="8" t="s">
        <v>885</v>
      </c>
      <c r="F6184" s="9">
        <v>670.96</v>
      </c>
      <c r="G6184" s="9">
        <v>113.419998168945</v>
      </c>
      <c r="H6184" s="9">
        <v>240.550003051758</v>
      </c>
      <c r="I6184" s="9">
        <v>316.989990234375</v>
      </c>
      <c r="J6184" s="10">
        <v>0.169041365385056</v>
      </c>
      <c r="K6184" s="10">
        <v>0.358516156673431</v>
      </c>
      <c r="L6184" s="10">
        <v>0.472442448139191</v>
      </c>
      <c r="M6184" s="10">
        <v>0.472442448139191</v>
      </c>
      <c r="N6184" s="10">
        <v>2.30340099334717</v>
      </c>
      <c r="O6184" s="10">
        <v>1.31777167320251</v>
      </c>
    </row>
    <row r="6185" spans="1:15">
      <c r="A6185" s="8">
        <v>2015</v>
      </c>
      <c r="B6185" s="8" t="s">
        <v>903</v>
      </c>
      <c r="C6185" s="8">
        <v>522300</v>
      </c>
      <c r="D6185" s="8" t="s">
        <v>27</v>
      </c>
      <c r="E6185" s="8" t="s">
        <v>885</v>
      </c>
      <c r="F6185" s="9">
        <v>801.6548</v>
      </c>
      <c r="G6185" s="9">
        <v>159.974700927734</v>
      </c>
      <c r="H6185" s="9">
        <v>273.290313720703</v>
      </c>
      <c r="I6185" s="9">
        <v>368.389831542969</v>
      </c>
      <c r="J6185" s="10">
        <v>0.199555590748787</v>
      </c>
      <c r="K6185" s="10">
        <v>0.340907722711563</v>
      </c>
      <c r="L6185" s="10">
        <v>0.459536731243134</v>
      </c>
      <c r="M6185" s="10">
        <v>0.459536731243134</v>
      </c>
      <c r="N6185" s="10">
        <v>2.25998115539551</v>
      </c>
      <c r="O6185" s="10">
        <v>1.34797978401184</v>
      </c>
    </row>
    <row r="6186" spans="1:15">
      <c r="A6186" s="8">
        <v>2016</v>
      </c>
      <c r="B6186" s="8" t="s">
        <v>903</v>
      </c>
      <c r="C6186" s="8">
        <v>522300</v>
      </c>
      <c r="D6186" s="8" t="s">
        <v>27</v>
      </c>
      <c r="E6186" s="8" t="s">
        <v>885</v>
      </c>
      <c r="F6186" s="9">
        <v>929.14</v>
      </c>
      <c r="G6186" s="9">
        <v>188.839996337891</v>
      </c>
      <c r="H6186" s="9">
        <v>298.309997558594</v>
      </c>
      <c r="I6186" s="9">
        <v>441.989990234375</v>
      </c>
      <c r="J6186" s="10">
        <v>0.20324170589447</v>
      </c>
      <c r="K6186" s="10">
        <v>0.321060329675674</v>
      </c>
      <c r="L6186" s="10">
        <v>0.475697934627533</v>
      </c>
      <c r="M6186" s="10">
        <v>0.475697934627533</v>
      </c>
      <c r="N6186" s="10">
        <v>2.27245616912842</v>
      </c>
      <c r="O6186" s="10">
        <v>1.48164653778076</v>
      </c>
    </row>
    <row r="6187" spans="1:15">
      <c r="A6187" s="8">
        <v>2017</v>
      </c>
      <c r="B6187" s="8" t="s">
        <v>903</v>
      </c>
      <c r="C6187" s="8">
        <v>522300</v>
      </c>
      <c r="D6187" s="8" t="s">
        <v>27</v>
      </c>
      <c r="E6187" s="8" t="s">
        <v>885</v>
      </c>
      <c r="F6187" s="9">
        <v>1067.6</v>
      </c>
      <c r="G6187" s="9">
        <v>204.080001831055</v>
      </c>
      <c r="H6187" s="9">
        <v>340.679992675781</v>
      </c>
      <c r="I6187" s="9">
        <v>522.840026855469</v>
      </c>
      <c r="J6187" s="10">
        <v>0.19115774333477</v>
      </c>
      <c r="K6187" s="10">
        <v>0.31910827755928</v>
      </c>
      <c r="L6187" s="10">
        <v>0.489733994007111</v>
      </c>
      <c r="M6187" s="10">
        <v>0.489733994007111</v>
      </c>
      <c r="N6187" s="10">
        <v>2.29857635498047</v>
      </c>
      <c r="O6187" s="10">
        <v>1.5346953868866</v>
      </c>
    </row>
    <row r="6188" spans="1:15">
      <c r="A6188" s="8">
        <v>2018</v>
      </c>
      <c r="B6188" s="8" t="s">
        <v>903</v>
      </c>
      <c r="C6188" s="8">
        <v>522300</v>
      </c>
      <c r="D6188" s="8" t="s">
        <v>27</v>
      </c>
      <c r="E6188" s="8" t="s">
        <v>885</v>
      </c>
      <c r="F6188" s="9">
        <v>1163.77</v>
      </c>
      <c r="G6188" s="9">
        <v>212.919998168945</v>
      </c>
      <c r="H6188" s="9">
        <v>375.799987792969</v>
      </c>
      <c r="I6188" s="9">
        <v>575.049987792969</v>
      </c>
      <c r="J6188" s="10">
        <v>0.182957112789154</v>
      </c>
      <c r="K6188" s="10">
        <v>0.322916030883789</v>
      </c>
      <c r="L6188" s="10">
        <v>0.494126826524734</v>
      </c>
      <c r="M6188" s="10">
        <v>0.494126826524734</v>
      </c>
      <c r="N6188" s="10">
        <v>2.31116962432861</v>
      </c>
      <c r="O6188" s="10">
        <v>1.53020226955414</v>
      </c>
    </row>
    <row r="6189" spans="1:15">
      <c r="A6189" s="8">
        <v>2019</v>
      </c>
      <c r="B6189" s="8" t="s">
        <v>903</v>
      </c>
      <c r="C6189" s="8">
        <v>522300</v>
      </c>
      <c r="D6189" s="8" t="s">
        <v>27</v>
      </c>
      <c r="E6189" s="8" t="s">
        <v>885</v>
      </c>
      <c r="F6189" s="9">
        <v>1272.8</v>
      </c>
      <c r="G6189" s="9">
        <v>226.880004882812</v>
      </c>
      <c r="H6189" s="9">
        <v>444.579986572266</v>
      </c>
      <c r="I6189" s="9">
        <v>601.340026855469</v>
      </c>
      <c r="J6189" s="10">
        <v>0.178252682089806</v>
      </c>
      <c r="K6189" s="10">
        <v>0.349292874336243</v>
      </c>
      <c r="L6189" s="10">
        <v>0.472454458475113</v>
      </c>
      <c r="M6189" s="10">
        <v>0.472454458475113</v>
      </c>
      <c r="N6189" s="10">
        <v>2.29420185089111</v>
      </c>
      <c r="O6189" s="10">
        <v>1.35260260105133</v>
      </c>
    </row>
    <row r="6190" spans="1:15">
      <c r="A6190" s="8">
        <v>2020</v>
      </c>
      <c r="B6190" s="8" t="s">
        <v>903</v>
      </c>
      <c r="C6190" s="8">
        <v>522300</v>
      </c>
      <c r="D6190" s="8" t="s">
        <v>27</v>
      </c>
      <c r="E6190" s="8" t="s">
        <v>885</v>
      </c>
      <c r="F6190" s="9">
        <v>1353.4</v>
      </c>
      <c r="G6190" s="9">
        <v>249.350006103516</v>
      </c>
      <c r="H6190" s="9">
        <v>462.989990234375</v>
      </c>
      <c r="I6190" s="9">
        <v>641.059997558594</v>
      </c>
      <c r="J6190" s="10">
        <v>0.184239700436592</v>
      </c>
      <c r="K6190" s="10">
        <v>0.342093974351883</v>
      </c>
      <c r="L6190" s="10">
        <v>0.473666310310364</v>
      </c>
      <c r="M6190" s="10">
        <v>0.473666310310364</v>
      </c>
      <c r="N6190" s="10">
        <v>2.28942656517029</v>
      </c>
      <c r="O6190" s="10">
        <v>1.38460874557495</v>
      </c>
    </row>
    <row r="6191" spans="1:15">
      <c r="A6191" s="8">
        <v>2021</v>
      </c>
      <c r="B6191" s="8" t="s">
        <v>903</v>
      </c>
      <c r="C6191" s="8">
        <v>522300</v>
      </c>
      <c r="D6191" s="8" t="s">
        <v>27</v>
      </c>
      <c r="E6191" s="8" t="s">
        <v>885</v>
      </c>
      <c r="F6191" s="9">
        <v>1506.3651</v>
      </c>
      <c r="G6191" s="9">
        <v>265.291107177734</v>
      </c>
      <c r="H6191" s="9">
        <v>523.286376953125</v>
      </c>
      <c r="I6191" s="9">
        <v>717.78759765625</v>
      </c>
      <c r="J6191" s="10">
        <v>0.176113411784172</v>
      </c>
      <c r="K6191" s="10">
        <v>0.347383499145508</v>
      </c>
      <c r="L6191" s="10">
        <v>0.476503074169159</v>
      </c>
      <c r="M6191" s="10">
        <v>0.476503074169159</v>
      </c>
      <c r="N6191" s="10">
        <v>2.30038952827454</v>
      </c>
      <c r="O6191" s="10">
        <v>1.37169170379639</v>
      </c>
    </row>
    <row r="6192" spans="1:15">
      <c r="A6192" s="8">
        <v>2022</v>
      </c>
      <c r="B6192" s="8" t="s">
        <v>903</v>
      </c>
      <c r="C6192" s="8">
        <v>522300</v>
      </c>
      <c r="D6192" s="8" t="s">
        <v>27</v>
      </c>
      <c r="E6192" s="8" t="s">
        <v>885</v>
      </c>
      <c r="F6192" s="9">
        <v>1508.69</v>
      </c>
      <c r="G6192" s="9">
        <v>279.18</v>
      </c>
      <c r="H6192" s="9">
        <v>501.24</v>
      </c>
      <c r="I6192" s="9">
        <v>728.26</v>
      </c>
      <c r="J6192" s="10">
        <v>0.185047955511073</v>
      </c>
      <c r="K6192" s="10">
        <v>0.332235250449065</v>
      </c>
      <c r="L6192" s="10">
        <v>0.482710165772955</v>
      </c>
      <c r="M6192" s="10">
        <v>0.482710165772955</v>
      </c>
      <c r="N6192" s="10">
        <v>2.29764895372807</v>
      </c>
      <c r="O6192" s="10">
        <v>1.45291676641928</v>
      </c>
    </row>
    <row r="6193" spans="1:15">
      <c r="A6193" s="1">
        <v>2023</v>
      </c>
      <c r="B6193" s="1" t="s">
        <v>903</v>
      </c>
      <c r="C6193" s="1">
        <v>522300</v>
      </c>
      <c r="D6193" s="1" t="s">
        <v>27</v>
      </c>
      <c r="E6193" s="1" t="s">
        <v>885</v>
      </c>
      <c r="F6193" s="14" t="s">
        <v>904</v>
      </c>
      <c r="G6193" s="14">
        <v>282.15</v>
      </c>
      <c r="H6193" s="14" t="s">
        <v>905</v>
      </c>
      <c r="I6193" s="14">
        <v>757.41</v>
      </c>
      <c r="J6193" s="18">
        <f>G6193/F6193</f>
        <v>0.181769571715714</v>
      </c>
      <c r="K6193" s="18">
        <f>H6193/F6193</f>
        <v>0.330277534401897</v>
      </c>
      <c r="L6193" s="18">
        <f>I6193/F6193</f>
        <v>0.487946451579653</v>
      </c>
      <c r="M6193" s="18">
        <f>I6193/F6193</f>
        <v>0.487946451579653</v>
      </c>
      <c r="N6193" s="18">
        <f>J6193*1+K6193*2+L6193*3</f>
        <v>2.30616399525847</v>
      </c>
      <c r="O6193" s="18">
        <f>I6193/H6193</f>
        <v>1.47738311194336</v>
      </c>
    </row>
    <row r="6194" spans="1:15">
      <c r="A6194" s="8">
        <v>2000</v>
      </c>
      <c r="B6194" s="8" t="s">
        <v>906</v>
      </c>
      <c r="C6194" s="8">
        <v>522600</v>
      </c>
      <c r="D6194" s="8" t="s">
        <v>27</v>
      </c>
      <c r="E6194" s="8" t="s">
        <v>885</v>
      </c>
      <c r="F6194" s="9">
        <v>75.7841</v>
      </c>
      <c r="G6194" s="9">
        <v>32.7467994689941</v>
      </c>
      <c r="H6194" s="9">
        <v>21.6464996337891</v>
      </c>
      <c r="I6194" s="9">
        <v>21.3908004760742</v>
      </c>
      <c r="J6194" s="10">
        <v>0.432106465101242</v>
      </c>
      <c r="K6194" s="10">
        <v>0.28563380241394</v>
      </c>
      <c r="L6194" s="10">
        <v>0.282259732484818</v>
      </c>
      <c r="M6194" s="10">
        <v>0.282259732484818</v>
      </c>
      <c r="N6194" s="10">
        <v>1.85015320777893</v>
      </c>
      <c r="O6194" s="10">
        <v>0.988187491893768</v>
      </c>
    </row>
    <row r="6195" spans="1:15">
      <c r="A6195" s="8">
        <v>2001</v>
      </c>
      <c r="B6195" s="8" t="s">
        <v>906</v>
      </c>
      <c r="C6195" s="8">
        <v>522600</v>
      </c>
      <c r="D6195" s="8" t="s">
        <v>27</v>
      </c>
      <c r="E6195" s="8" t="s">
        <v>885</v>
      </c>
      <c r="F6195" s="9">
        <v>85.9138</v>
      </c>
      <c r="G6195" s="9">
        <v>35.6926002502441</v>
      </c>
      <c r="H6195" s="9">
        <v>24.9542007446289</v>
      </c>
      <c r="I6195" s="9">
        <v>25.2670001983643</v>
      </c>
      <c r="J6195" s="10">
        <v>0.415446639060974</v>
      </c>
      <c r="K6195" s="10">
        <v>0.290456265211105</v>
      </c>
      <c r="L6195" s="10">
        <v>0.294097095727921</v>
      </c>
      <c r="M6195" s="10">
        <v>0.294097095727921</v>
      </c>
      <c r="N6195" s="10">
        <v>1.87865042686462</v>
      </c>
      <c r="O6195" s="10">
        <v>1.01253497600555</v>
      </c>
    </row>
    <row r="6196" spans="1:15">
      <c r="A6196" s="8">
        <v>2002</v>
      </c>
      <c r="B6196" s="8" t="s">
        <v>906</v>
      </c>
      <c r="C6196" s="8">
        <v>522600</v>
      </c>
      <c r="D6196" s="8" t="s">
        <v>27</v>
      </c>
      <c r="E6196" s="8" t="s">
        <v>885</v>
      </c>
      <c r="F6196" s="9">
        <v>93.5505</v>
      </c>
      <c r="G6196" s="9">
        <v>36.2490997314453</v>
      </c>
      <c r="H6196" s="9">
        <v>28.3782997131348</v>
      </c>
      <c r="I6196" s="9">
        <v>28.9230995178223</v>
      </c>
      <c r="J6196" s="10">
        <v>0.38748162984848</v>
      </c>
      <c r="K6196" s="10">
        <v>0.303347378969193</v>
      </c>
      <c r="L6196" s="10">
        <v>0.309170991182327</v>
      </c>
      <c r="M6196" s="10">
        <v>0.309170991182327</v>
      </c>
      <c r="N6196" s="10">
        <v>1.92168939113617</v>
      </c>
      <c r="O6196" s="10">
        <v>1.01919770240784</v>
      </c>
    </row>
    <row r="6197" spans="1:15">
      <c r="A6197" s="8">
        <v>2003</v>
      </c>
      <c r="B6197" s="8" t="s">
        <v>906</v>
      </c>
      <c r="C6197" s="8">
        <v>522600</v>
      </c>
      <c r="D6197" s="8" t="s">
        <v>27</v>
      </c>
      <c r="E6197" s="8" t="s">
        <v>885</v>
      </c>
      <c r="F6197" s="9">
        <v>104.7305</v>
      </c>
      <c r="G6197" s="9">
        <v>38.0938987731934</v>
      </c>
      <c r="H6197" s="9">
        <v>33.3913993835449</v>
      </c>
      <c r="I6197" s="9">
        <v>33.2452011108398</v>
      </c>
      <c r="J6197" s="10">
        <v>0.363732606172562</v>
      </c>
      <c r="K6197" s="10">
        <v>0.318831652402878</v>
      </c>
      <c r="L6197" s="10">
        <v>0.317435711622238</v>
      </c>
      <c r="M6197" s="10">
        <v>0.317435711622238</v>
      </c>
      <c r="N6197" s="10">
        <v>1.95370304584503</v>
      </c>
      <c r="O6197" s="10">
        <v>0.995621681213379</v>
      </c>
    </row>
    <row r="6198" spans="1:15">
      <c r="A6198" s="8">
        <v>2004</v>
      </c>
      <c r="B6198" s="8" t="s">
        <v>906</v>
      </c>
      <c r="C6198" s="8">
        <v>522600</v>
      </c>
      <c r="D6198" s="8" t="s">
        <v>27</v>
      </c>
      <c r="E6198" s="8" t="s">
        <v>885</v>
      </c>
      <c r="F6198" s="9">
        <v>115.7522</v>
      </c>
      <c r="G6198" s="9">
        <v>42.3214988708496</v>
      </c>
      <c r="H6198" s="9">
        <v>36.684398651123</v>
      </c>
      <c r="I6198" s="9">
        <v>36.7462997436523</v>
      </c>
      <c r="J6198" s="10">
        <v>0.365621536970139</v>
      </c>
      <c r="K6198" s="10">
        <v>0.316921830177307</v>
      </c>
      <c r="L6198" s="10">
        <v>0.317456603050232</v>
      </c>
      <c r="M6198" s="10">
        <v>0.317456603050232</v>
      </c>
      <c r="N6198" s="10">
        <v>1.95183503627777</v>
      </c>
      <c r="O6198" s="10">
        <v>1.00168740749359</v>
      </c>
    </row>
    <row r="6199" spans="1:15">
      <c r="A6199" s="8">
        <v>2005</v>
      </c>
      <c r="B6199" s="8" t="s">
        <v>906</v>
      </c>
      <c r="C6199" s="8">
        <v>522600</v>
      </c>
      <c r="D6199" s="8" t="s">
        <v>27</v>
      </c>
      <c r="E6199" s="8" t="s">
        <v>885</v>
      </c>
      <c r="F6199" s="9">
        <v>145.401</v>
      </c>
      <c r="G6199" s="9">
        <v>46.7835998535156</v>
      </c>
      <c r="H6199" s="9">
        <v>38.9724998474121</v>
      </c>
      <c r="I6199" s="9">
        <v>59.6449012756348</v>
      </c>
      <c r="J6199" s="10">
        <v>0.321755707263947</v>
      </c>
      <c r="K6199" s="10">
        <v>0.268034607172012</v>
      </c>
      <c r="L6199" s="10">
        <v>0.410209715366364</v>
      </c>
      <c r="M6199" s="10">
        <v>0.410209715366364</v>
      </c>
      <c r="N6199" s="10">
        <v>2.08845400810242</v>
      </c>
      <c r="O6199" s="10">
        <v>1.53043556213379</v>
      </c>
    </row>
    <row r="6200" spans="1:15">
      <c r="A6200" s="8">
        <v>2006</v>
      </c>
      <c r="B6200" s="8" t="s">
        <v>906</v>
      </c>
      <c r="C6200" s="8">
        <v>522600</v>
      </c>
      <c r="D6200" s="8" t="s">
        <v>27</v>
      </c>
      <c r="E6200" s="8" t="s">
        <v>885</v>
      </c>
      <c r="F6200" s="9">
        <v>166.0742</v>
      </c>
      <c r="G6200" s="9">
        <v>51.3311004638672</v>
      </c>
      <c r="H6200" s="9">
        <v>45.9547996520996</v>
      </c>
      <c r="I6200" s="9">
        <v>68.7882995605469</v>
      </c>
      <c r="J6200" s="10">
        <v>0.309085339307785</v>
      </c>
      <c r="K6200" s="10">
        <v>0.276712447404861</v>
      </c>
      <c r="L6200" s="10">
        <v>0.414202213287354</v>
      </c>
      <c r="M6200" s="10">
        <v>0.414202213287354</v>
      </c>
      <c r="N6200" s="10">
        <v>2.10511684417725</v>
      </c>
      <c r="O6200" s="10">
        <v>1.49686861038208</v>
      </c>
    </row>
    <row r="6201" spans="1:15">
      <c r="A6201" s="8">
        <v>2007</v>
      </c>
      <c r="B6201" s="8" t="s">
        <v>906</v>
      </c>
      <c r="C6201" s="8">
        <v>522600</v>
      </c>
      <c r="D6201" s="8" t="s">
        <v>27</v>
      </c>
      <c r="E6201" s="8" t="s">
        <v>885</v>
      </c>
      <c r="F6201" s="9">
        <v>199.4634</v>
      </c>
      <c r="G6201" s="9">
        <v>61.9121017456055</v>
      </c>
      <c r="H6201" s="9">
        <v>59.0735015869141</v>
      </c>
      <c r="I6201" s="9">
        <v>78.4777984619141</v>
      </c>
      <c r="J6201" s="10">
        <v>0.310393303632736</v>
      </c>
      <c r="K6201" s="10">
        <v>0.296162098646164</v>
      </c>
      <c r="L6201" s="10">
        <v>0.3934445977211</v>
      </c>
      <c r="M6201" s="10">
        <v>0.3934445977211</v>
      </c>
      <c r="N6201" s="10">
        <v>2.0830512046814</v>
      </c>
      <c r="O6201" s="10">
        <v>1.32847714424133</v>
      </c>
    </row>
    <row r="6202" spans="1:15">
      <c r="A6202" s="8">
        <v>2008</v>
      </c>
      <c r="B6202" s="8" t="s">
        <v>906</v>
      </c>
      <c r="C6202" s="8">
        <v>522600</v>
      </c>
      <c r="D6202" s="8" t="s">
        <v>27</v>
      </c>
      <c r="E6202" s="8" t="s">
        <v>885</v>
      </c>
      <c r="F6202" s="9">
        <v>228.0023</v>
      </c>
      <c r="G6202" s="9">
        <v>63.6702003479004</v>
      </c>
      <c r="H6202" s="9">
        <v>71.5318984985352</v>
      </c>
      <c r="I6202" s="9">
        <v>92.8002014160156</v>
      </c>
      <c r="J6202" s="10">
        <v>0.27925243973732</v>
      </c>
      <c r="K6202" s="10">
        <v>0.313733220100403</v>
      </c>
      <c r="L6202" s="10">
        <v>0.407014310359955</v>
      </c>
      <c r="M6202" s="10">
        <v>0.407014310359955</v>
      </c>
      <c r="N6202" s="10">
        <v>2.12776184082031</v>
      </c>
      <c r="O6202" s="10">
        <v>1.29732608795166</v>
      </c>
    </row>
    <row r="6203" spans="1:15">
      <c r="A6203" s="8">
        <v>2009</v>
      </c>
      <c r="B6203" s="8" t="s">
        <v>906</v>
      </c>
      <c r="C6203" s="8">
        <v>522600</v>
      </c>
      <c r="D6203" s="8" t="s">
        <v>27</v>
      </c>
      <c r="E6203" s="8" t="s">
        <v>885</v>
      </c>
      <c r="F6203" s="9">
        <v>269.73</v>
      </c>
      <c r="G6203" s="9">
        <v>65.1999969482422</v>
      </c>
      <c r="H6203" s="9">
        <v>81.6900024414062</v>
      </c>
      <c r="I6203" s="9">
        <v>122.839996337891</v>
      </c>
      <c r="J6203" s="10">
        <v>0.241723194718361</v>
      </c>
      <c r="K6203" s="10">
        <v>0.302858412265778</v>
      </c>
      <c r="L6203" s="10">
        <v>0.4554183781147</v>
      </c>
      <c r="M6203" s="10">
        <v>0.4554183781147</v>
      </c>
      <c r="N6203" s="10">
        <v>2.21369504928589</v>
      </c>
      <c r="O6203" s="10">
        <v>1.50373351573944</v>
      </c>
    </row>
    <row r="6204" spans="1:15">
      <c r="A6204" s="8">
        <v>2010</v>
      </c>
      <c r="B6204" s="8" t="s">
        <v>906</v>
      </c>
      <c r="C6204" s="8">
        <v>522600</v>
      </c>
      <c r="D6204" s="8" t="s">
        <v>27</v>
      </c>
      <c r="E6204" s="8" t="s">
        <v>885</v>
      </c>
      <c r="F6204" s="9">
        <v>312.57</v>
      </c>
      <c r="G6204" s="9">
        <v>75.0800018310547</v>
      </c>
      <c r="H6204" s="9">
        <v>94.1100006103516</v>
      </c>
      <c r="I6204" s="9">
        <v>143.380004882812</v>
      </c>
      <c r="J6204" s="10">
        <v>0.240202203392982</v>
      </c>
      <c r="K6204" s="10">
        <v>0.30108454823494</v>
      </c>
      <c r="L6204" s="10">
        <v>0.458713263273239</v>
      </c>
      <c r="M6204" s="10">
        <v>0.458713263273239</v>
      </c>
      <c r="N6204" s="10">
        <v>2.21851110458374</v>
      </c>
      <c r="O6204" s="10">
        <v>1.52353632450104</v>
      </c>
    </row>
    <row r="6205" spans="1:15">
      <c r="A6205" s="8">
        <v>2011</v>
      </c>
      <c r="B6205" s="8" t="s">
        <v>906</v>
      </c>
      <c r="C6205" s="8">
        <v>522600</v>
      </c>
      <c r="D6205" s="8" t="s">
        <v>27</v>
      </c>
      <c r="E6205" s="8" t="s">
        <v>885</v>
      </c>
      <c r="F6205" s="9">
        <v>383.63</v>
      </c>
      <c r="G6205" s="9">
        <v>81.0199966430664</v>
      </c>
      <c r="H6205" s="9">
        <v>123.720001220703</v>
      </c>
      <c r="I6205" s="9">
        <v>178.899993896484</v>
      </c>
      <c r="J6205" s="10">
        <v>0.211193069815636</v>
      </c>
      <c r="K6205" s="10">
        <v>0.322498232126236</v>
      </c>
      <c r="L6205" s="10">
        <v>0.466334730386734</v>
      </c>
      <c r="M6205" s="10">
        <v>0.466334730386734</v>
      </c>
      <c r="N6205" s="10">
        <v>2.25519371032715</v>
      </c>
      <c r="O6205" s="10">
        <v>1.44600701332092</v>
      </c>
    </row>
    <row r="6206" spans="1:15">
      <c r="A6206" s="8">
        <v>2012</v>
      </c>
      <c r="B6206" s="8" t="s">
        <v>906</v>
      </c>
      <c r="C6206" s="8">
        <v>522600</v>
      </c>
      <c r="D6206" s="8" t="s">
        <v>27</v>
      </c>
      <c r="E6206" s="8" t="s">
        <v>885</v>
      </c>
      <c r="F6206" s="9">
        <v>495.75</v>
      </c>
      <c r="G6206" s="9">
        <v>101.389999389648</v>
      </c>
      <c r="H6206" s="9">
        <v>153.169998168945</v>
      </c>
      <c r="I6206" s="9">
        <v>241.190002441406</v>
      </c>
      <c r="J6206" s="10">
        <v>0.204518407583237</v>
      </c>
      <c r="K6206" s="10">
        <v>0.308966219425201</v>
      </c>
      <c r="L6206" s="10">
        <v>0.486515372991562</v>
      </c>
      <c r="M6206" s="10">
        <v>0.486515372991562</v>
      </c>
      <c r="N6206" s="10">
        <v>2.28199696540833</v>
      </c>
      <c r="O6206" s="10">
        <v>1.5746556520462</v>
      </c>
    </row>
    <row r="6207" spans="1:15">
      <c r="A6207" s="8">
        <v>2013</v>
      </c>
      <c r="B6207" s="8" t="s">
        <v>906</v>
      </c>
      <c r="C6207" s="8">
        <v>522600</v>
      </c>
      <c r="D6207" s="8" t="s">
        <v>27</v>
      </c>
      <c r="E6207" s="8" t="s">
        <v>885</v>
      </c>
      <c r="F6207" s="9">
        <v>585.64</v>
      </c>
      <c r="G6207" s="9">
        <v>111.970001220703</v>
      </c>
      <c r="H6207" s="9">
        <v>179.990005493164</v>
      </c>
      <c r="I6207" s="9">
        <v>293.679992675781</v>
      </c>
      <c r="J6207" s="10">
        <v>0.191192537546158</v>
      </c>
      <c r="K6207" s="10">
        <v>0.307338982820511</v>
      </c>
      <c r="L6207" s="10">
        <v>0.501468479633331</v>
      </c>
      <c r="M6207" s="10">
        <v>0.501468479633331</v>
      </c>
      <c r="N6207" s="10">
        <v>2.31027603149414</v>
      </c>
      <c r="O6207" s="10">
        <v>1.63164615631104</v>
      </c>
    </row>
    <row r="6208" spans="1:15">
      <c r="A6208" s="8">
        <v>2014</v>
      </c>
      <c r="B6208" s="8" t="s">
        <v>906</v>
      </c>
      <c r="C6208" s="8">
        <v>522600</v>
      </c>
      <c r="D6208" s="8" t="s">
        <v>27</v>
      </c>
      <c r="E6208" s="8" t="s">
        <v>885</v>
      </c>
      <c r="F6208" s="9">
        <v>701.71</v>
      </c>
      <c r="G6208" s="9">
        <v>124.550003051758</v>
      </c>
      <c r="H6208" s="9">
        <v>214.190002441406</v>
      </c>
      <c r="I6208" s="9">
        <v>362.970001220703</v>
      </c>
      <c r="J6208" s="10">
        <v>0.177494987845421</v>
      </c>
      <c r="K6208" s="10">
        <v>0.30524006485939</v>
      </c>
      <c r="L6208" s="10">
        <v>0.51726496219635</v>
      </c>
      <c r="M6208" s="10">
        <v>0.51726496219635</v>
      </c>
      <c r="N6208" s="10">
        <v>2.33977007865906</v>
      </c>
      <c r="O6208" s="10">
        <v>1.69461691379547</v>
      </c>
    </row>
    <row r="6209" spans="1:15">
      <c r="A6209" s="8">
        <v>2015</v>
      </c>
      <c r="B6209" s="8" t="s">
        <v>906</v>
      </c>
      <c r="C6209" s="8">
        <v>522600</v>
      </c>
      <c r="D6209" s="8" t="s">
        <v>27</v>
      </c>
      <c r="E6209" s="8" t="s">
        <v>885</v>
      </c>
      <c r="F6209" s="9">
        <v>811.55</v>
      </c>
      <c r="G6209" s="9">
        <v>163.479995727539</v>
      </c>
      <c r="H6209" s="9">
        <v>232.380004882812</v>
      </c>
      <c r="I6209" s="9">
        <v>415.690002441406</v>
      </c>
      <c r="J6209" s="10">
        <v>0.201441675424576</v>
      </c>
      <c r="K6209" s="10">
        <v>0.286340951919556</v>
      </c>
      <c r="L6209" s="10">
        <v>0.512217342853546</v>
      </c>
      <c r="M6209" s="10">
        <v>0.512217342853546</v>
      </c>
      <c r="N6209" s="10">
        <v>2.31077551841736</v>
      </c>
      <c r="O6209" s="10">
        <v>1.78883719444275</v>
      </c>
    </row>
    <row r="6210" spans="1:15">
      <c r="A6210" s="8">
        <v>2016</v>
      </c>
      <c r="B6210" s="8" t="s">
        <v>906</v>
      </c>
      <c r="C6210" s="8">
        <v>522600</v>
      </c>
      <c r="D6210" s="8" t="s">
        <v>27</v>
      </c>
      <c r="E6210" s="8" t="s">
        <v>885</v>
      </c>
      <c r="F6210" s="9">
        <v>939.05</v>
      </c>
      <c r="G6210" s="9">
        <v>184.110000610352</v>
      </c>
      <c r="H6210" s="9">
        <v>261.359985351563</v>
      </c>
      <c r="I6210" s="9">
        <v>493.579986572266</v>
      </c>
      <c r="J6210" s="10">
        <v>0.196059852838516</v>
      </c>
      <c r="K6210" s="10">
        <v>0.278323829174042</v>
      </c>
      <c r="L6210" s="10">
        <v>0.52561628818512</v>
      </c>
      <c r="M6210" s="10">
        <v>0.52561628818512</v>
      </c>
      <c r="N6210" s="10">
        <v>2.32955646514893</v>
      </c>
      <c r="O6210" s="10">
        <v>1.88850629329681</v>
      </c>
    </row>
    <row r="6211" spans="1:15">
      <c r="A6211" s="8">
        <v>2017</v>
      </c>
      <c r="B6211" s="8" t="s">
        <v>906</v>
      </c>
      <c r="C6211" s="8">
        <v>522600</v>
      </c>
      <c r="D6211" s="8" t="s">
        <v>27</v>
      </c>
      <c r="E6211" s="8" t="s">
        <v>885</v>
      </c>
      <c r="F6211" s="9">
        <v>972.18</v>
      </c>
      <c r="G6211" s="9">
        <v>195.869995117187</v>
      </c>
      <c r="H6211" s="9">
        <v>224.110000610352</v>
      </c>
      <c r="I6211" s="9">
        <v>552.200012207031</v>
      </c>
      <c r="J6211" s="10">
        <v>0.201475024223328</v>
      </c>
      <c r="K6211" s="10">
        <v>0.230523154139519</v>
      </c>
      <c r="L6211" s="10">
        <v>0.568001806735992</v>
      </c>
      <c r="M6211" s="10">
        <v>0.568001806735992</v>
      </c>
      <c r="N6211" s="10">
        <v>2.36652684211731</v>
      </c>
      <c r="O6211" s="10">
        <v>2.4639687538147</v>
      </c>
    </row>
    <row r="6212" spans="1:15">
      <c r="A6212" s="8">
        <v>2018</v>
      </c>
      <c r="B6212" s="8" t="s">
        <v>906</v>
      </c>
      <c r="C6212" s="8">
        <v>522600</v>
      </c>
      <c r="D6212" s="8" t="s">
        <v>27</v>
      </c>
      <c r="E6212" s="8" t="s">
        <v>885</v>
      </c>
      <c r="F6212" s="9">
        <v>1036.62</v>
      </c>
      <c r="G6212" s="9">
        <v>211.308807373047</v>
      </c>
      <c r="H6212" s="9">
        <v>231.589996337891</v>
      </c>
      <c r="I6212" s="9">
        <v>593.719970703125</v>
      </c>
      <c r="J6212" s="10">
        <v>0.203844040632248</v>
      </c>
      <c r="K6212" s="10">
        <v>0.223408773541451</v>
      </c>
      <c r="L6212" s="10">
        <v>0.57274603843689</v>
      </c>
      <c r="M6212" s="10">
        <v>0.57274603843689</v>
      </c>
      <c r="N6212" s="10">
        <v>2.36889982223511</v>
      </c>
      <c r="O6212" s="10">
        <v>2.56366848945618</v>
      </c>
    </row>
    <row r="6213" spans="1:15">
      <c r="A6213" s="8">
        <v>2019</v>
      </c>
      <c r="B6213" s="8" t="s">
        <v>906</v>
      </c>
      <c r="C6213" s="8">
        <v>522600</v>
      </c>
      <c r="D6213" s="8" t="s">
        <v>27</v>
      </c>
      <c r="E6213" s="8" t="s">
        <v>885</v>
      </c>
      <c r="F6213" s="9">
        <v>1123.04</v>
      </c>
      <c r="G6213" s="9">
        <v>223.729995727539</v>
      </c>
      <c r="H6213" s="9">
        <v>253.740005493164</v>
      </c>
      <c r="I6213" s="9">
        <v>645.570007324219</v>
      </c>
      <c r="J6213" s="10">
        <v>0.199218183755875</v>
      </c>
      <c r="K6213" s="10">
        <v>0.225940316915512</v>
      </c>
      <c r="L6213" s="10">
        <v>0.574841499328613</v>
      </c>
      <c r="M6213" s="10">
        <v>0.574841499328613</v>
      </c>
      <c r="N6213" s="10">
        <v>2.37562322616577</v>
      </c>
      <c r="O6213" s="10">
        <v>2.54421854019165</v>
      </c>
    </row>
    <row r="6214" spans="1:15">
      <c r="A6214" s="8">
        <v>2020</v>
      </c>
      <c r="B6214" s="8" t="s">
        <v>906</v>
      </c>
      <c r="C6214" s="8">
        <v>522600</v>
      </c>
      <c r="D6214" s="8" t="s">
        <v>27</v>
      </c>
      <c r="E6214" s="8" t="s">
        <v>885</v>
      </c>
      <c r="F6214" s="9">
        <v>1191.52</v>
      </c>
      <c r="G6214" s="9">
        <v>244.809997558594</v>
      </c>
      <c r="H6214" s="9">
        <v>258.529998779297</v>
      </c>
      <c r="I6214" s="9">
        <v>688.179992675781</v>
      </c>
      <c r="J6214" s="10">
        <v>0.205460250377655</v>
      </c>
      <c r="K6214" s="10">
        <v>0.216974958777428</v>
      </c>
      <c r="L6214" s="10">
        <v>0.577564775943756</v>
      </c>
      <c r="M6214" s="10">
        <v>0.577564775943756</v>
      </c>
      <c r="N6214" s="10">
        <v>2.37210440635681</v>
      </c>
      <c r="O6214" s="10">
        <v>2.6618959903717</v>
      </c>
    </row>
    <row r="6215" spans="1:15">
      <c r="A6215" s="8">
        <v>2021</v>
      </c>
      <c r="B6215" s="8" t="s">
        <v>906</v>
      </c>
      <c r="C6215" s="8">
        <v>522600</v>
      </c>
      <c r="D6215" s="8" t="s">
        <v>27</v>
      </c>
      <c r="E6215" s="8" t="s">
        <v>885</v>
      </c>
      <c r="F6215" s="9">
        <v>1255.0346</v>
      </c>
      <c r="G6215" s="9">
        <v>260.673614501953</v>
      </c>
      <c r="H6215" s="9">
        <v>274.555786132813</v>
      </c>
      <c r="I6215" s="9">
        <v>719.80517578125</v>
      </c>
      <c r="J6215" s="10">
        <v>0.207702338695526</v>
      </c>
      <c r="K6215" s="10">
        <v>0.218763515353203</v>
      </c>
      <c r="L6215" s="10">
        <v>0.57353413105011</v>
      </c>
      <c r="M6215" s="10">
        <v>0.57353413105011</v>
      </c>
      <c r="N6215" s="10">
        <v>2.36583185195923</v>
      </c>
      <c r="O6215" s="10">
        <v>2.62170815467834</v>
      </c>
    </row>
    <row r="6216" spans="1:15">
      <c r="A6216" s="8">
        <v>2022</v>
      </c>
      <c r="B6216" s="8" t="s">
        <v>906</v>
      </c>
      <c r="C6216" s="8">
        <v>522600</v>
      </c>
      <c r="D6216" s="8" t="s">
        <v>27</v>
      </c>
      <c r="E6216" s="8" t="s">
        <v>885</v>
      </c>
      <c r="F6216" s="9">
        <v>1293.08</v>
      </c>
      <c r="G6216" s="9">
        <v>273.59</v>
      </c>
      <c r="H6216" s="9">
        <v>286.78</v>
      </c>
      <c r="I6216" s="9">
        <v>732.71</v>
      </c>
      <c r="J6216" s="10">
        <v>0.211580103319207</v>
      </c>
      <c r="K6216" s="10">
        <v>0.221780554954063</v>
      </c>
      <c r="L6216" s="10">
        <v>0.56663934172673</v>
      </c>
      <c r="M6216" s="10">
        <v>0.56663934172673</v>
      </c>
      <c r="N6216" s="10">
        <v>2.35505923840752</v>
      </c>
      <c r="O6216" s="10">
        <v>2.55495501778367</v>
      </c>
    </row>
    <row r="6217" spans="1:15">
      <c r="A6217" s="1">
        <v>2023</v>
      </c>
      <c r="B6217" s="1" t="s">
        <v>906</v>
      </c>
      <c r="C6217" s="1">
        <v>522600</v>
      </c>
      <c r="D6217" s="1" t="s">
        <v>27</v>
      </c>
      <c r="E6217" s="1" t="s">
        <v>885</v>
      </c>
      <c r="F6217" s="14" t="s">
        <v>907</v>
      </c>
      <c r="G6217" s="14">
        <v>277.25</v>
      </c>
      <c r="H6217" s="14" t="s">
        <v>908</v>
      </c>
      <c r="I6217" s="14">
        <v>758.14</v>
      </c>
      <c r="J6217" s="18">
        <f>G6217/F6217</f>
        <v>0.208513518595119</v>
      </c>
      <c r="K6217" s="18">
        <f>H6217/F6217</f>
        <v>0.221298838040086</v>
      </c>
      <c r="L6217" s="18">
        <f>I6217/F6217</f>
        <v>0.570180122588651</v>
      </c>
      <c r="M6217" s="18">
        <f>I6217/F6217</f>
        <v>0.570180122588651</v>
      </c>
      <c r="N6217" s="18">
        <f>J6217*1+K6217*2+L6217*3</f>
        <v>2.36165156244124</v>
      </c>
      <c r="O6217" s="18">
        <f>I6217/H6217</f>
        <v>2.5765165675446</v>
      </c>
    </row>
    <row r="6218" spans="1:15">
      <c r="A6218" s="8">
        <v>2000</v>
      </c>
      <c r="B6218" s="8" t="s">
        <v>909</v>
      </c>
      <c r="C6218" s="8">
        <v>522700</v>
      </c>
      <c r="D6218" s="8" t="s">
        <v>27</v>
      </c>
      <c r="E6218" s="8" t="s">
        <v>885</v>
      </c>
      <c r="F6218" s="9">
        <v>101.2779</v>
      </c>
      <c r="G6218" s="9">
        <v>34.6447982788086</v>
      </c>
      <c r="H6218" s="9">
        <v>40.6046981811523</v>
      </c>
      <c r="I6218" s="9">
        <v>26.0284004211426</v>
      </c>
      <c r="J6218" s="10">
        <v>0.342076599597931</v>
      </c>
      <c r="K6218" s="10">
        <v>0.400923579931259</v>
      </c>
      <c r="L6218" s="10">
        <v>0.256999790668488</v>
      </c>
      <c r="M6218" s="10">
        <v>0.256999790668488</v>
      </c>
      <c r="N6218" s="10">
        <v>1.91492319107056</v>
      </c>
      <c r="O6218" s="10">
        <v>0.641019403934479</v>
      </c>
    </row>
    <row r="6219" spans="1:15">
      <c r="A6219" s="8">
        <v>2001</v>
      </c>
      <c r="B6219" s="8" t="s">
        <v>909</v>
      </c>
      <c r="C6219" s="8">
        <v>522700</v>
      </c>
      <c r="D6219" s="8" t="s">
        <v>27</v>
      </c>
      <c r="E6219" s="8" t="s">
        <v>885</v>
      </c>
      <c r="F6219" s="9">
        <v>106.2412</v>
      </c>
      <c r="G6219" s="9">
        <v>35.736400604248</v>
      </c>
      <c r="H6219" s="9">
        <v>40.0172004699707</v>
      </c>
      <c r="I6219" s="9">
        <v>30.4876003265381</v>
      </c>
      <c r="J6219" s="10">
        <v>0.336370468139648</v>
      </c>
      <c r="K6219" s="10">
        <v>0.376663684844971</v>
      </c>
      <c r="L6219" s="10">
        <v>0.286965876817703</v>
      </c>
      <c r="M6219" s="10">
        <v>0.286965876817703</v>
      </c>
      <c r="N6219" s="10">
        <v>1.95059549808502</v>
      </c>
      <c r="O6219" s="10">
        <v>0.761862397193909</v>
      </c>
    </row>
    <row r="6220" spans="1:15">
      <c r="A6220" s="8">
        <v>2002</v>
      </c>
      <c r="B6220" s="8" t="s">
        <v>909</v>
      </c>
      <c r="C6220" s="8">
        <v>522700</v>
      </c>
      <c r="D6220" s="8" t="s">
        <v>27</v>
      </c>
      <c r="E6220" s="8" t="s">
        <v>885</v>
      </c>
      <c r="F6220" s="9">
        <v>115.1332</v>
      </c>
      <c r="G6220" s="9">
        <v>34.6497001647949</v>
      </c>
      <c r="H6220" s="9">
        <v>45.3198013305664</v>
      </c>
      <c r="I6220" s="9">
        <v>35.1637001037598</v>
      </c>
      <c r="J6220" s="10">
        <v>0.300953149795532</v>
      </c>
      <c r="K6220" s="10">
        <v>0.393629312515259</v>
      </c>
      <c r="L6220" s="10">
        <v>0.305417537689209</v>
      </c>
      <c r="M6220" s="10">
        <v>0.305417537689209</v>
      </c>
      <c r="N6220" s="10">
        <v>2.00446438789368</v>
      </c>
      <c r="O6220" s="10">
        <v>0.775901436805725</v>
      </c>
    </row>
    <row r="6221" spans="1:15">
      <c r="A6221" s="8">
        <v>2003</v>
      </c>
      <c r="B6221" s="8" t="s">
        <v>909</v>
      </c>
      <c r="C6221" s="8">
        <v>522700</v>
      </c>
      <c r="D6221" s="8" t="s">
        <v>27</v>
      </c>
      <c r="E6221" s="8" t="s">
        <v>885</v>
      </c>
      <c r="F6221" s="9">
        <v>126.6838</v>
      </c>
      <c r="G6221" s="9">
        <v>36.7761001586914</v>
      </c>
      <c r="H6221" s="9">
        <v>49.7383995056152</v>
      </c>
      <c r="I6221" s="9">
        <v>40.1693000793457</v>
      </c>
      <c r="J6221" s="10">
        <v>0.290298372507095</v>
      </c>
      <c r="K6221" s="10">
        <v>0.392618477344513</v>
      </c>
      <c r="L6221" s="10">
        <v>0.317083150148392</v>
      </c>
      <c r="M6221" s="10">
        <v>0.317083150148392</v>
      </c>
      <c r="N6221" s="10">
        <v>2.02678489685059</v>
      </c>
      <c r="O6221" s="10">
        <v>0.807611405849457</v>
      </c>
    </row>
    <row r="6222" spans="1:15">
      <c r="A6222" s="8">
        <v>2004</v>
      </c>
      <c r="B6222" s="8" t="s">
        <v>909</v>
      </c>
      <c r="C6222" s="8">
        <v>522700</v>
      </c>
      <c r="D6222" s="8" t="s">
        <v>27</v>
      </c>
      <c r="E6222" s="8" t="s">
        <v>885</v>
      </c>
      <c r="F6222" s="9">
        <v>146.5549</v>
      </c>
      <c r="G6222" s="9">
        <v>42.820499420166</v>
      </c>
      <c r="H6222" s="9">
        <v>60.4635009765625</v>
      </c>
      <c r="I6222" s="9">
        <v>43.2709007263184</v>
      </c>
      <c r="J6222" s="10">
        <v>0.292180597782135</v>
      </c>
      <c r="K6222" s="10">
        <v>0.412565529346466</v>
      </c>
      <c r="L6222" s="10">
        <v>0.295253872871399</v>
      </c>
      <c r="M6222" s="10">
        <v>0.295253872871399</v>
      </c>
      <c r="N6222" s="10">
        <v>2.00307321548462</v>
      </c>
      <c r="O6222" s="10">
        <v>0.715653240680695</v>
      </c>
    </row>
    <row r="6223" spans="1:15">
      <c r="A6223" s="8">
        <v>2005</v>
      </c>
      <c r="B6223" s="8" t="s">
        <v>909</v>
      </c>
      <c r="C6223" s="8">
        <v>522700</v>
      </c>
      <c r="D6223" s="8" t="s">
        <v>27</v>
      </c>
      <c r="E6223" s="8" t="s">
        <v>885</v>
      </c>
      <c r="F6223" s="9">
        <v>167.9567</v>
      </c>
      <c r="G6223" s="9">
        <v>48.9460983276367</v>
      </c>
      <c r="H6223" s="9">
        <v>63.7549018859863</v>
      </c>
      <c r="I6223" s="9">
        <v>55.2556991577148</v>
      </c>
      <c r="J6223" s="10">
        <v>0.291420936584473</v>
      </c>
      <c r="K6223" s="10">
        <v>0.379591286182404</v>
      </c>
      <c r="L6223" s="10">
        <v>0.328987777233124</v>
      </c>
      <c r="M6223" s="10">
        <v>0.328987777233124</v>
      </c>
      <c r="N6223" s="10">
        <v>2.0375669002533</v>
      </c>
      <c r="O6223" s="10">
        <v>0.866689443588257</v>
      </c>
    </row>
    <row r="6224" spans="1:15">
      <c r="A6224" s="8">
        <v>2006</v>
      </c>
      <c r="B6224" s="8" t="s">
        <v>909</v>
      </c>
      <c r="C6224" s="8">
        <v>522700</v>
      </c>
      <c r="D6224" s="8" t="s">
        <v>27</v>
      </c>
      <c r="E6224" s="8" t="s">
        <v>885</v>
      </c>
      <c r="F6224" s="9">
        <v>190.2969</v>
      </c>
      <c r="G6224" s="9">
        <v>52.5008010864258</v>
      </c>
      <c r="H6224" s="9">
        <v>77.4098968505859</v>
      </c>
      <c r="I6224" s="9">
        <v>60.3861999511719</v>
      </c>
      <c r="J6224" s="10">
        <v>0.275888890028</v>
      </c>
      <c r="K6224" s="10">
        <v>0.406784862279892</v>
      </c>
      <c r="L6224" s="10">
        <v>0.317326247692108</v>
      </c>
      <c r="M6224" s="10">
        <v>0.317326247692108</v>
      </c>
      <c r="N6224" s="10">
        <v>2.04143738746643</v>
      </c>
      <c r="O6224" s="10">
        <v>0.78008371591568</v>
      </c>
    </row>
    <row r="6225" spans="1:15">
      <c r="A6225" s="8">
        <v>2007</v>
      </c>
      <c r="B6225" s="8" t="s">
        <v>909</v>
      </c>
      <c r="C6225" s="8">
        <v>522700</v>
      </c>
      <c r="D6225" s="8" t="s">
        <v>27</v>
      </c>
      <c r="E6225" s="8" t="s">
        <v>885</v>
      </c>
      <c r="F6225" s="9">
        <v>223.7946</v>
      </c>
      <c r="G6225" s="9">
        <v>60.6570014953613</v>
      </c>
      <c r="H6225" s="9">
        <v>95.0093002319336</v>
      </c>
      <c r="I6225" s="9">
        <v>68.128303527832</v>
      </c>
      <c r="J6225" s="10">
        <v>0.271038711071014</v>
      </c>
      <c r="K6225" s="10">
        <v>0.42453795671463</v>
      </c>
      <c r="L6225" s="10">
        <v>0.304423362016678</v>
      </c>
      <c r="M6225" s="10">
        <v>0.304423362016678</v>
      </c>
      <c r="N6225" s="10">
        <v>2.03338479995728</v>
      </c>
      <c r="O6225" s="10">
        <v>0.717069864273071</v>
      </c>
    </row>
    <row r="6226" spans="1:15">
      <c r="A6226" s="8">
        <v>2008</v>
      </c>
      <c r="B6226" s="8" t="s">
        <v>909</v>
      </c>
      <c r="C6226" s="8">
        <v>522700</v>
      </c>
      <c r="D6226" s="8" t="s">
        <v>27</v>
      </c>
      <c r="E6226" s="8" t="s">
        <v>885</v>
      </c>
      <c r="F6226" s="9">
        <v>265.5931</v>
      </c>
      <c r="G6226" s="9">
        <v>66.6436004638672</v>
      </c>
      <c r="H6226" s="9">
        <v>118.694000244141</v>
      </c>
      <c r="I6226" s="9">
        <v>80.255500793457</v>
      </c>
      <c r="J6226" s="10">
        <v>0.250923693180084</v>
      </c>
      <c r="K6226" s="10">
        <v>0.446901679039001</v>
      </c>
      <c r="L6226" s="10">
        <v>0.302174657583237</v>
      </c>
      <c r="M6226" s="10">
        <v>0.302174657583237</v>
      </c>
      <c r="N6226" s="10">
        <v>2.05125093460083</v>
      </c>
      <c r="O6226" s="10">
        <v>0.676154673099518</v>
      </c>
    </row>
    <row r="6227" spans="1:15">
      <c r="A6227" s="8">
        <v>2009</v>
      </c>
      <c r="B6227" s="8" t="s">
        <v>909</v>
      </c>
      <c r="C6227" s="8">
        <v>522700</v>
      </c>
      <c r="D6227" s="8" t="s">
        <v>27</v>
      </c>
      <c r="E6227" s="8" t="s">
        <v>885</v>
      </c>
      <c r="F6227" s="9">
        <v>297.97</v>
      </c>
      <c r="G6227" s="9">
        <v>61.0400009155273</v>
      </c>
      <c r="H6227" s="9">
        <v>115.430000305176</v>
      </c>
      <c r="I6227" s="9">
        <v>121.5</v>
      </c>
      <c r="J6227" s="10">
        <v>0.20485283434391</v>
      </c>
      <c r="K6227" s="10">
        <v>0.387387990951538</v>
      </c>
      <c r="L6227" s="10">
        <v>0.407759159803391</v>
      </c>
      <c r="M6227" s="10">
        <v>0.407759159803391</v>
      </c>
      <c r="N6227" s="10">
        <v>2.20290637016296</v>
      </c>
      <c r="O6227" s="10">
        <v>1.05258595943451</v>
      </c>
    </row>
    <row r="6228" spans="1:15">
      <c r="A6228" s="8">
        <v>2010</v>
      </c>
      <c r="B6228" s="8" t="s">
        <v>909</v>
      </c>
      <c r="C6228" s="8">
        <v>522700</v>
      </c>
      <c r="D6228" s="8" t="s">
        <v>27</v>
      </c>
      <c r="E6228" s="8" t="s">
        <v>885</v>
      </c>
      <c r="F6228" s="9">
        <v>356.6846</v>
      </c>
      <c r="G6228" s="9">
        <v>70.1255035400391</v>
      </c>
      <c r="H6228" s="9">
        <v>142.481994628906</v>
      </c>
      <c r="I6228" s="9">
        <v>144.077102661133</v>
      </c>
      <c r="J6228" s="10">
        <v>0.196603670716286</v>
      </c>
      <c r="K6228" s="10">
        <v>0.399462133646011</v>
      </c>
      <c r="L6228" s="10">
        <v>0.403934180736542</v>
      </c>
      <c r="M6228" s="10">
        <v>0.403934180736542</v>
      </c>
      <c r="N6228" s="10">
        <v>2.20733046531677</v>
      </c>
      <c r="O6228" s="10">
        <v>1.01119518280029</v>
      </c>
    </row>
    <row r="6229" spans="1:15">
      <c r="A6229" s="8">
        <v>2011</v>
      </c>
      <c r="B6229" s="8" t="s">
        <v>909</v>
      </c>
      <c r="C6229" s="8">
        <v>522700</v>
      </c>
      <c r="D6229" s="8" t="s">
        <v>27</v>
      </c>
      <c r="E6229" s="8" t="s">
        <v>885</v>
      </c>
      <c r="F6229" s="9">
        <v>443.59</v>
      </c>
      <c r="G6229" s="9">
        <v>73.9100036621094</v>
      </c>
      <c r="H6229" s="9">
        <v>183.449996948242</v>
      </c>
      <c r="I6229" s="9">
        <v>186.240005493164</v>
      </c>
      <c r="J6229" s="10">
        <v>0.166617825627327</v>
      </c>
      <c r="K6229" s="10">
        <v>0.413557559251785</v>
      </c>
      <c r="L6229" s="10">
        <v>0.419847160577774</v>
      </c>
      <c r="M6229" s="10">
        <v>0.419847160577774</v>
      </c>
      <c r="N6229" s="10">
        <v>2.25327444076538</v>
      </c>
      <c r="O6229" s="10">
        <v>1.0152086019516</v>
      </c>
    </row>
    <row r="6230" spans="1:15">
      <c r="A6230" s="8">
        <v>2012</v>
      </c>
      <c r="B6230" s="8" t="s">
        <v>909</v>
      </c>
      <c r="C6230" s="8">
        <v>522700</v>
      </c>
      <c r="D6230" s="8" t="s">
        <v>27</v>
      </c>
      <c r="E6230" s="8" t="s">
        <v>885</v>
      </c>
      <c r="F6230" s="9">
        <v>550.34</v>
      </c>
      <c r="G6230" s="9">
        <v>88.8000030517578</v>
      </c>
      <c r="H6230" s="9">
        <v>210.550003051758</v>
      </c>
      <c r="I6230" s="9">
        <v>250.990005493164</v>
      </c>
      <c r="J6230" s="10">
        <v>0.161354809999466</v>
      </c>
      <c r="K6230" s="10">
        <v>0.382581681013107</v>
      </c>
      <c r="L6230" s="10">
        <v>0.456063538789749</v>
      </c>
      <c r="M6230" s="10">
        <v>0.456063538789749</v>
      </c>
      <c r="N6230" s="10">
        <v>2.29470872879028</v>
      </c>
      <c r="O6230" s="10">
        <v>1.19206845760345</v>
      </c>
    </row>
    <row r="6231" spans="1:15">
      <c r="A6231" s="8">
        <v>2013</v>
      </c>
      <c r="B6231" s="8" t="s">
        <v>909</v>
      </c>
      <c r="C6231" s="8">
        <v>522700</v>
      </c>
      <c r="D6231" s="8" t="s">
        <v>27</v>
      </c>
      <c r="E6231" s="8" t="s">
        <v>885</v>
      </c>
      <c r="F6231" s="9">
        <v>645.54</v>
      </c>
      <c r="G6231" s="9">
        <v>102.040000915527</v>
      </c>
      <c r="H6231" s="9">
        <v>248.550003051758</v>
      </c>
      <c r="I6231" s="9">
        <v>294.950012207031</v>
      </c>
      <c r="J6231" s="10">
        <v>0.158069208264351</v>
      </c>
      <c r="K6231" s="10">
        <v>0.385026484727859</v>
      </c>
      <c r="L6231" s="10">
        <v>0.456904321908951</v>
      </c>
      <c r="M6231" s="10">
        <v>0.456904321908951</v>
      </c>
      <c r="N6231" s="10">
        <v>2.29883503913879</v>
      </c>
      <c r="O6231" s="10">
        <v>1.18668282032013</v>
      </c>
    </row>
    <row r="6232" spans="1:15">
      <c r="A6232" s="8">
        <v>2014</v>
      </c>
      <c r="B6232" s="8" t="s">
        <v>909</v>
      </c>
      <c r="C6232" s="8">
        <v>522700</v>
      </c>
      <c r="D6232" s="8" t="s">
        <v>27</v>
      </c>
      <c r="E6232" s="8" t="s">
        <v>885</v>
      </c>
      <c r="F6232" s="9">
        <v>801.75</v>
      </c>
      <c r="G6232" s="9">
        <v>151.25</v>
      </c>
      <c r="H6232" s="9">
        <v>294.890014648438</v>
      </c>
      <c r="I6232" s="9">
        <v>355.609985351563</v>
      </c>
      <c r="J6232" s="10">
        <v>0.188649833202362</v>
      </c>
      <c r="K6232" s="10">
        <v>0.367807924747467</v>
      </c>
      <c r="L6232" s="10">
        <v>0.443542242050171</v>
      </c>
      <c r="M6232" s="10">
        <v>0.443542242050171</v>
      </c>
      <c r="N6232" s="10">
        <v>2.25489234924316</v>
      </c>
      <c r="O6232" s="10">
        <v>1.20590722560883</v>
      </c>
    </row>
    <row r="6233" spans="1:15">
      <c r="A6233" s="8">
        <v>2015</v>
      </c>
      <c r="B6233" s="8" t="s">
        <v>909</v>
      </c>
      <c r="C6233" s="8">
        <v>522700</v>
      </c>
      <c r="D6233" s="8" t="s">
        <v>27</v>
      </c>
      <c r="E6233" s="8" t="s">
        <v>885</v>
      </c>
      <c r="F6233" s="9">
        <v>902.91</v>
      </c>
      <c r="G6233" s="9">
        <v>158.309997558594</v>
      </c>
      <c r="H6233" s="9">
        <v>327.869995117188</v>
      </c>
      <c r="I6233" s="9">
        <v>416.730010986328</v>
      </c>
      <c r="J6233" s="10">
        <v>0.175333082675934</v>
      </c>
      <c r="K6233" s="10">
        <v>0.363125890493393</v>
      </c>
      <c r="L6233" s="10">
        <v>0.461541026830673</v>
      </c>
      <c r="M6233" s="10">
        <v>0.461541026830673</v>
      </c>
      <c r="N6233" s="10">
        <v>2.28620791435242</v>
      </c>
      <c r="O6233" s="10">
        <v>1.27102208137512</v>
      </c>
    </row>
    <row r="6234" spans="1:15">
      <c r="A6234" s="8">
        <v>2016</v>
      </c>
      <c r="B6234" s="8" t="s">
        <v>909</v>
      </c>
      <c r="C6234" s="8">
        <v>522700</v>
      </c>
      <c r="D6234" s="8" t="s">
        <v>27</v>
      </c>
      <c r="E6234" s="8" t="s">
        <v>885</v>
      </c>
      <c r="F6234" s="9">
        <v>1023.39</v>
      </c>
      <c r="G6234" s="9">
        <v>183.360000610352</v>
      </c>
      <c r="H6234" s="9">
        <v>359.470001220703</v>
      </c>
      <c r="I6234" s="9">
        <v>480.559997558594</v>
      </c>
      <c r="J6234" s="10">
        <v>0.179169237613678</v>
      </c>
      <c r="K6234" s="10">
        <v>0.351254165172577</v>
      </c>
      <c r="L6234" s="10">
        <v>0.469576597213745</v>
      </c>
      <c r="M6234" s="10">
        <v>0.469576597213745</v>
      </c>
      <c r="N6234" s="10">
        <v>2.29040741920471</v>
      </c>
      <c r="O6234" s="10">
        <v>1.33685708045959</v>
      </c>
    </row>
    <row r="6235" spans="1:15">
      <c r="A6235" s="8">
        <v>2017</v>
      </c>
      <c r="B6235" s="8" t="s">
        <v>909</v>
      </c>
      <c r="C6235" s="8">
        <v>522700</v>
      </c>
      <c r="D6235" s="8" t="s">
        <v>27</v>
      </c>
      <c r="E6235" s="8" t="s">
        <v>885</v>
      </c>
      <c r="F6235" s="9">
        <v>1160.59</v>
      </c>
      <c r="G6235" s="9">
        <v>202.300003051758</v>
      </c>
      <c r="H6235" s="9">
        <v>412.910003662109</v>
      </c>
      <c r="I6235" s="9">
        <v>545.380004882813</v>
      </c>
      <c r="J6235" s="10">
        <v>0.174307897686958</v>
      </c>
      <c r="K6235" s="10">
        <v>0.355775952339172</v>
      </c>
      <c r="L6235" s="10">
        <v>0.469916164875031</v>
      </c>
      <c r="M6235" s="10">
        <v>0.469916164875031</v>
      </c>
      <c r="N6235" s="10">
        <v>2.29560828208923</v>
      </c>
      <c r="O6235" s="10">
        <v>1.32082056999207</v>
      </c>
    </row>
    <row r="6236" spans="1:15">
      <c r="A6236" s="8">
        <v>2018</v>
      </c>
      <c r="B6236" s="8" t="s">
        <v>909</v>
      </c>
      <c r="C6236" s="8">
        <v>522700</v>
      </c>
      <c r="D6236" s="8" t="s">
        <v>27</v>
      </c>
      <c r="E6236" s="8" t="s">
        <v>885</v>
      </c>
      <c r="F6236" s="9">
        <v>1313.46</v>
      </c>
      <c r="G6236" s="9">
        <v>216.559997558594</v>
      </c>
      <c r="H6236" s="9">
        <v>468.25</v>
      </c>
      <c r="I6236" s="9">
        <v>628.650024414063</v>
      </c>
      <c r="J6236" s="10">
        <v>0.164877504110336</v>
      </c>
      <c r="K6236" s="10">
        <v>0.356501162052155</v>
      </c>
      <c r="L6236" s="10">
        <v>0.478621363639832</v>
      </c>
      <c r="M6236" s="10">
        <v>0.478621363639832</v>
      </c>
      <c r="N6236" s="10">
        <v>2.31374382972717</v>
      </c>
      <c r="O6236" s="10">
        <v>1.3425520658493</v>
      </c>
    </row>
    <row r="6237" spans="1:15">
      <c r="A6237" s="8">
        <v>2019</v>
      </c>
      <c r="B6237" s="8" t="s">
        <v>909</v>
      </c>
      <c r="C6237" s="8">
        <v>522700</v>
      </c>
      <c r="D6237" s="8" t="s">
        <v>27</v>
      </c>
      <c r="E6237" s="8" t="s">
        <v>885</v>
      </c>
      <c r="F6237" s="9">
        <v>1518.04</v>
      </c>
      <c r="G6237" s="9">
        <v>230.539993286133</v>
      </c>
      <c r="H6237" s="9">
        <v>554.380004882813</v>
      </c>
      <c r="I6237" s="9">
        <v>733.119995117188</v>
      </c>
      <c r="J6237" s="10">
        <v>0.151866883039474</v>
      </c>
      <c r="K6237" s="10">
        <v>0.365194588899612</v>
      </c>
      <c r="L6237" s="10">
        <v>0.482938528060913</v>
      </c>
      <c r="M6237" s="10">
        <v>0.482938528060913</v>
      </c>
      <c r="N6237" s="10">
        <v>2.33107161521912</v>
      </c>
      <c r="O6237" s="10">
        <v>1.32241415977478</v>
      </c>
    </row>
    <row r="6238" spans="1:15">
      <c r="A6238" s="8">
        <v>2020</v>
      </c>
      <c r="B6238" s="8" t="s">
        <v>909</v>
      </c>
      <c r="C6238" s="8">
        <v>522700</v>
      </c>
      <c r="D6238" s="8" t="s">
        <v>27</v>
      </c>
      <c r="E6238" s="8" t="s">
        <v>885</v>
      </c>
      <c r="F6238" s="9">
        <v>1595.4</v>
      </c>
      <c r="G6238" s="9">
        <v>254.729995727539</v>
      </c>
      <c r="H6238" s="9">
        <v>563.289978027344</v>
      </c>
      <c r="I6238" s="9">
        <v>777.380004882813</v>
      </c>
      <c r="J6238" s="10">
        <v>0.159665286540985</v>
      </c>
      <c r="K6238" s="10">
        <v>0.353071302175522</v>
      </c>
      <c r="L6238" s="10">
        <v>0.487263381481171</v>
      </c>
      <c r="M6238" s="10">
        <v>0.487263381481171</v>
      </c>
      <c r="N6238" s="10">
        <v>2.32759809494019</v>
      </c>
      <c r="O6238" s="10">
        <v>1.38007068634033</v>
      </c>
    </row>
    <row r="6239" spans="1:15">
      <c r="A6239" s="8">
        <v>2021</v>
      </c>
      <c r="B6239" s="8" t="s">
        <v>909</v>
      </c>
      <c r="C6239" s="8">
        <v>522700</v>
      </c>
      <c r="D6239" s="8" t="s">
        <v>27</v>
      </c>
      <c r="E6239" s="8" t="s">
        <v>885</v>
      </c>
      <c r="F6239" s="9">
        <v>1747.4109</v>
      </c>
      <c r="G6239" s="9">
        <v>274.485412597656</v>
      </c>
      <c r="H6239" s="9">
        <v>624.706726074219</v>
      </c>
      <c r="I6239" s="9">
        <v>848.218811035156</v>
      </c>
      <c r="J6239" s="10">
        <v>0.157081201672554</v>
      </c>
      <c r="K6239" s="10">
        <v>0.357504189014435</v>
      </c>
      <c r="L6239" s="10">
        <v>0.485414624214172</v>
      </c>
      <c r="M6239" s="10">
        <v>0.485414624214172</v>
      </c>
      <c r="N6239" s="10">
        <v>2.32833337783813</v>
      </c>
      <c r="O6239" s="10">
        <v>1.35778725147247</v>
      </c>
    </row>
    <row r="6240" spans="1:15">
      <c r="A6240" s="8">
        <v>2022</v>
      </c>
      <c r="B6240" s="8" t="s">
        <v>909</v>
      </c>
      <c r="C6240" s="8">
        <v>522700</v>
      </c>
      <c r="D6240" s="8" t="s">
        <v>27</v>
      </c>
      <c r="E6240" s="8" t="s">
        <v>885</v>
      </c>
      <c r="F6240" s="9">
        <v>1772.18</v>
      </c>
      <c r="G6240" s="9">
        <v>288.6</v>
      </c>
      <c r="H6240" s="9">
        <v>607.13</v>
      </c>
      <c r="I6240" s="9">
        <v>876.45</v>
      </c>
      <c r="J6240" s="10">
        <v>0.162850274802785</v>
      </c>
      <c r="K6240" s="10">
        <v>0.34258935322597</v>
      </c>
      <c r="L6240" s="10">
        <v>0.494560371971244</v>
      </c>
      <c r="M6240" s="10">
        <v>0.494560371971244</v>
      </c>
      <c r="N6240" s="10">
        <v>2.33171009716846</v>
      </c>
      <c r="O6240" s="10">
        <v>1.44359527613526</v>
      </c>
    </row>
    <row r="6241" spans="1:15">
      <c r="A6241" s="1">
        <v>2023</v>
      </c>
      <c r="B6241" s="1" t="s">
        <v>909</v>
      </c>
      <c r="C6241" s="1">
        <v>522700</v>
      </c>
      <c r="D6241" s="1" t="s">
        <v>27</v>
      </c>
      <c r="E6241" s="1" t="s">
        <v>885</v>
      </c>
      <c r="F6241" s="14" t="s">
        <v>910</v>
      </c>
      <c r="G6241" s="14">
        <v>293.8</v>
      </c>
      <c r="H6241" s="14" t="s">
        <v>911</v>
      </c>
      <c r="I6241" s="14">
        <v>915.07</v>
      </c>
      <c r="J6241" s="18">
        <f>G6241/F6241</f>
        <v>0.16313612260196</v>
      </c>
      <c r="K6241" s="18">
        <f>H6241/F6241</f>
        <v>0.328754268580471</v>
      </c>
      <c r="L6241" s="18">
        <f>I6241/F6241</f>
        <v>0.508104056192565</v>
      </c>
      <c r="M6241" s="18">
        <f>I6241/F6241</f>
        <v>0.508104056192565</v>
      </c>
      <c r="N6241" s="18">
        <f>J6241*1+K6241*2+L6241*3</f>
        <v>2.3449568283406</v>
      </c>
      <c r="O6241" s="18">
        <f>I6241/H6241</f>
        <v>1.54554360126336</v>
      </c>
    </row>
    <row r="6242" spans="1:15">
      <c r="A6242" s="8">
        <v>2000</v>
      </c>
      <c r="B6242" s="8" t="s">
        <v>912</v>
      </c>
      <c r="C6242" s="8">
        <v>530100</v>
      </c>
      <c r="D6242" s="8" t="s">
        <v>27</v>
      </c>
      <c r="E6242" s="8" t="s">
        <v>913</v>
      </c>
      <c r="F6242" s="9">
        <v>626.2853</v>
      </c>
      <c r="G6242" s="9">
        <v>51.1344985961914</v>
      </c>
      <c r="H6242" s="9">
        <v>295.103302001953</v>
      </c>
      <c r="I6242" s="9">
        <v>280.047485351563</v>
      </c>
      <c r="J6242" s="10">
        <v>0.0816472917795181</v>
      </c>
      <c r="K6242" s="10">
        <v>0.471196264028549</v>
      </c>
      <c r="L6242" s="10">
        <v>0.447156399488449</v>
      </c>
      <c r="M6242" s="10">
        <v>0.447156399488449</v>
      </c>
      <c r="N6242" s="10">
        <v>2.36550903320312</v>
      </c>
      <c r="O6242" s="10">
        <v>0.94898122549057</v>
      </c>
    </row>
    <row r="6243" spans="1:15">
      <c r="A6243" s="8">
        <v>2001</v>
      </c>
      <c r="B6243" s="8" t="s">
        <v>912</v>
      </c>
      <c r="C6243" s="8">
        <v>530100</v>
      </c>
      <c r="D6243" s="8" t="s">
        <v>27</v>
      </c>
      <c r="E6243" s="8" t="s">
        <v>913</v>
      </c>
      <c r="F6243" s="9">
        <v>673.0627</v>
      </c>
      <c r="G6243" s="9">
        <v>53.9696998596191</v>
      </c>
      <c r="H6243" s="9">
        <v>312.707092285156</v>
      </c>
      <c r="I6243" s="9">
        <v>306.385894775391</v>
      </c>
      <c r="J6243" s="10">
        <v>0.0801852494478226</v>
      </c>
      <c r="K6243" s="10">
        <v>0.464603215456009</v>
      </c>
      <c r="L6243" s="10">
        <v>0.455211520195007</v>
      </c>
      <c r="M6243" s="10">
        <v>0.455211520195007</v>
      </c>
      <c r="N6243" s="10">
        <v>2.3750262260437</v>
      </c>
      <c r="O6243" s="10">
        <v>0.979785561561584</v>
      </c>
    </row>
    <row r="6244" spans="1:15">
      <c r="A6244" s="8">
        <v>2002</v>
      </c>
      <c r="B6244" s="8" t="s">
        <v>912</v>
      </c>
      <c r="C6244" s="8">
        <v>530100</v>
      </c>
      <c r="D6244" s="8" t="s">
        <v>27</v>
      </c>
      <c r="E6244" s="8" t="s">
        <v>913</v>
      </c>
      <c r="F6244" s="9">
        <v>730.0813</v>
      </c>
      <c r="G6244" s="9">
        <v>55.9902992248535</v>
      </c>
      <c r="H6244" s="9">
        <v>336.440093994141</v>
      </c>
      <c r="I6244" s="9">
        <v>337.650909423828</v>
      </c>
      <c r="J6244" s="10">
        <v>0.0766905024647713</v>
      </c>
      <c r="K6244" s="10">
        <v>0.460825532674789</v>
      </c>
      <c r="L6244" s="10">
        <v>0.46248397231102</v>
      </c>
      <c r="M6244" s="10">
        <v>0.46248397231102</v>
      </c>
      <c r="N6244" s="10">
        <v>2.38579344749451</v>
      </c>
      <c r="O6244" s="10">
        <v>1.00359892845154</v>
      </c>
    </row>
    <row r="6245" spans="1:15">
      <c r="A6245" s="8">
        <v>2003</v>
      </c>
      <c r="B6245" s="8" t="s">
        <v>912</v>
      </c>
      <c r="C6245" s="8">
        <v>530100</v>
      </c>
      <c r="D6245" s="8" t="s">
        <v>27</v>
      </c>
      <c r="E6245" s="8" t="s">
        <v>913</v>
      </c>
      <c r="F6245" s="9">
        <v>814.0121</v>
      </c>
      <c r="G6245" s="9">
        <v>59.4412994384766</v>
      </c>
      <c r="H6245" s="9">
        <v>377.664001464844</v>
      </c>
      <c r="I6245" s="9">
        <v>376.906799316406</v>
      </c>
      <c r="J6245" s="10">
        <v>0.0730226263403893</v>
      </c>
      <c r="K6245" s="10">
        <v>0.463953793048859</v>
      </c>
      <c r="L6245" s="10">
        <v>0.463023573160172</v>
      </c>
      <c r="M6245" s="10">
        <v>0.463023573160172</v>
      </c>
      <c r="N6245" s="10">
        <v>2.39000082015991</v>
      </c>
      <c r="O6245" s="10">
        <v>0.997995018959045</v>
      </c>
    </row>
    <row r="6246" spans="1:15">
      <c r="A6246" s="8">
        <v>2004</v>
      </c>
      <c r="B6246" s="8" t="s">
        <v>912</v>
      </c>
      <c r="C6246" s="8">
        <v>530100</v>
      </c>
      <c r="D6246" s="8" t="s">
        <v>27</v>
      </c>
      <c r="E6246" s="8" t="s">
        <v>913</v>
      </c>
      <c r="F6246" s="9">
        <v>942.1371</v>
      </c>
      <c r="G6246" s="9">
        <v>66.3106002807617</v>
      </c>
      <c r="H6246" s="9">
        <v>453.913696289063</v>
      </c>
      <c r="I6246" s="9">
        <v>421.912811279297</v>
      </c>
      <c r="J6246" s="10">
        <v>0.0703831762075424</v>
      </c>
      <c r="K6246" s="10">
        <v>0.4817915558815</v>
      </c>
      <c r="L6246" s="10">
        <v>0.447825282812119</v>
      </c>
      <c r="M6246" s="10">
        <v>0.447825282812119</v>
      </c>
      <c r="N6246" s="10">
        <v>2.37744212150574</v>
      </c>
      <c r="O6246" s="10">
        <v>0.929500043392181</v>
      </c>
    </row>
    <row r="6247" spans="1:15">
      <c r="A6247" s="8">
        <v>2005</v>
      </c>
      <c r="B6247" s="8" t="s">
        <v>912</v>
      </c>
      <c r="C6247" s="8">
        <v>530100</v>
      </c>
      <c r="D6247" s="8" t="s">
        <v>27</v>
      </c>
      <c r="E6247" s="8" t="s">
        <v>913</v>
      </c>
      <c r="F6247" s="9">
        <v>1061.5544</v>
      </c>
      <c r="G6247" s="9">
        <v>77.3079986572266</v>
      </c>
      <c r="H6247" s="9">
        <v>476.747894287109</v>
      </c>
      <c r="I6247" s="9">
        <v>507.498504638672</v>
      </c>
      <c r="J6247" s="10">
        <v>0.0728252828121185</v>
      </c>
      <c r="K6247" s="10">
        <v>0.449103593826294</v>
      </c>
      <c r="L6247" s="10">
        <v>0.478071123361588</v>
      </c>
      <c r="M6247" s="10">
        <v>0.478071123361588</v>
      </c>
      <c r="N6247" s="10">
        <v>2.40524578094482</v>
      </c>
      <c r="O6247" s="10">
        <v>1.06450080871582</v>
      </c>
    </row>
    <row r="6248" spans="1:15">
      <c r="A6248" s="8">
        <v>2006</v>
      </c>
      <c r="B6248" s="8" t="s">
        <v>912</v>
      </c>
      <c r="C6248" s="8">
        <v>530100</v>
      </c>
      <c r="D6248" s="8" t="s">
        <v>27</v>
      </c>
      <c r="E6248" s="8" t="s">
        <v>913</v>
      </c>
      <c r="F6248" s="9">
        <v>1207.2855</v>
      </c>
      <c r="G6248" s="9">
        <v>81.5500030517578</v>
      </c>
      <c r="H6248" s="9">
        <v>557.212890625</v>
      </c>
      <c r="I6248" s="9">
        <v>568.522583007813</v>
      </c>
      <c r="J6248" s="10">
        <v>0.0675482302904129</v>
      </c>
      <c r="K6248" s="10">
        <v>0.461541950702667</v>
      </c>
      <c r="L6248" s="10">
        <v>0.470909804105759</v>
      </c>
      <c r="M6248" s="10">
        <v>0.470909804105759</v>
      </c>
      <c r="N6248" s="10">
        <v>2.40336155891418</v>
      </c>
      <c r="O6248" s="10">
        <v>1.02029693126678</v>
      </c>
    </row>
    <row r="6249" spans="1:15">
      <c r="A6249" s="8">
        <v>2007</v>
      </c>
      <c r="B6249" s="8" t="s">
        <v>912</v>
      </c>
      <c r="C6249" s="8">
        <v>530100</v>
      </c>
      <c r="D6249" s="8" t="s">
        <v>27</v>
      </c>
      <c r="E6249" s="8" t="s">
        <v>913</v>
      </c>
      <c r="F6249" s="9">
        <v>1405.0473</v>
      </c>
      <c r="G6249" s="9">
        <v>93.9467010498047</v>
      </c>
      <c r="H6249" s="9">
        <v>646.549499511719</v>
      </c>
      <c r="I6249" s="9">
        <v>664.551086425781</v>
      </c>
      <c r="J6249" s="10">
        <v>0.0668637305498123</v>
      </c>
      <c r="K6249" s="10">
        <v>0.460162073373795</v>
      </c>
      <c r="L6249" s="10">
        <v>0.472974181175232</v>
      </c>
      <c r="M6249" s="10">
        <v>0.472974181175232</v>
      </c>
      <c r="N6249" s="10">
        <v>2.40611052513123</v>
      </c>
      <c r="O6249" s="10">
        <v>1.02784252166748</v>
      </c>
    </row>
    <row r="6250" spans="1:15">
      <c r="A6250" s="8">
        <v>2008</v>
      </c>
      <c r="B6250" s="8" t="s">
        <v>912</v>
      </c>
      <c r="C6250" s="8">
        <v>530100</v>
      </c>
      <c r="D6250" s="8" t="s">
        <v>27</v>
      </c>
      <c r="E6250" s="8" t="s">
        <v>913</v>
      </c>
      <c r="F6250" s="9">
        <v>1605.3993</v>
      </c>
      <c r="G6250" s="9">
        <v>104.902000427246</v>
      </c>
      <c r="H6250" s="9">
        <v>740.263977050781</v>
      </c>
      <c r="I6250" s="9">
        <v>760.233276367188</v>
      </c>
      <c r="J6250" s="10">
        <v>0.0653432458639145</v>
      </c>
      <c r="K6250" s="10">
        <v>0.461108952760696</v>
      </c>
      <c r="L6250" s="10">
        <v>0.473547786474228</v>
      </c>
      <c r="M6250" s="10">
        <v>0.473547786474228</v>
      </c>
      <c r="N6250" s="10">
        <v>2.40820455551147</v>
      </c>
      <c r="O6250" s="10">
        <v>1.02697587013245</v>
      </c>
    </row>
    <row r="6251" spans="1:15">
      <c r="A6251" s="8">
        <v>2009</v>
      </c>
      <c r="B6251" s="8" t="s">
        <v>912</v>
      </c>
      <c r="C6251" s="8">
        <v>530100</v>
      </c>
      <c r="D6251" s="8" t="s">
        <v>27</v>
      </c>
      <c r="E6251" s="8" t="s">
        <v>913</v>
      </c>
      <c r="F6251" s="9">
        <v>1837.4605</v>
      </c>
      <c r="G6251" s="9">
        <v>114.924598693848</v>
      </c>
      <c r="H6251" s="9">
        <v>824.578979492188</v>
      </c>
      <c r="I6251" s="9">
        <v>897.956909179688</v>
      </c>
      <c r="J6251" s="10">
        <v>0.0625453442335129</v>
      </c>
      <c r="K6251" s="10">
        <v>0.448760122060776</v>
      </c>
      <c r="L6251" s="10">
        <v>0.488694548606873</v>
      </c>
      <c r="M6251" s="10">
        <v>0.488694548606873</v>
      </c>
      <c r="N6251" s="10">
        <v>2.42614912986755</v>
      </c>
      <c r="O6251" s="10">
        <v>1.08898830413818</v>
      </c>
    </row>
    <row r="6252" spans="1:15">
      <c r="A6252" s="8">
        <v>2010</v>
      </c>
      <c r="B6252" s="8" t="s">
        <v>912</v>
      </c>
      <c r="C6252" s="8">
        <v>530100</v>
      </c>
      <c r="D6252" s="8" t="s">
        <v>27</v>
      </c>
      <c r="E6252" s="8" t="s">
        <v>913</v>
      </c>
      <c r="F6252" s="9">
        <v>2120.3031</v>
      </c>
      <c r="G6252" s="9">
        <v>120.29630279541</v>
      </c>
      <c r="H6252" s="9">
        <v>960.860412597656</v>
      </c>
      <c r="I6252" s="9">
        <v>1039.14636230469</v>
      </c>
      <c r="J6252" s="10">
        <v>0.0567354261875153</v>
      </c>
      <c r="K6252" s="10">
        <v>0.453171253204346</v>
      </c>
      <c r="L6252" s="10">
        <v>0.490093320608139</v>
      </c>
      <c r="M6252" s="10">
        <v>0.490093320608139</v>
      </c>
      <c r="N6252" s="10">
        <v>2.43335795402527</v>
      </c>
      <c r="O6252" s="10">
        <v>1.08147490024567</v>
      </c>
    </row>
    <row r="6253" spans="1:15">
      <c r="A6253" s="8">
        <v>2011</v>
      </c>
      <c r="B6253" s="8" t="s">
        <v>912</v>
      </c>
      <c r="C6253" s="8">
        <v>530100</v>
      </c>
      <c r="D6253" s="8" t="s">
        <v>27</v>
      </c>
      <c r="E6253" s="8" t="s">
        <v>913</v>
      </c>
      <c r="F6253" s="9">
        <v>2509.58</v>
      </c>
      <c r="G6253" s="9">
        <v>133.830001831055</v>
      </c>
      <c r="H6253" s="9">
        <v>1161.18005371094</v>
      </c>
      <c r="I6253" s="9">
        <v>1214.56994628906</v>
      </c>
      <c r="J6253" s="10">
        <v>0.0533276498317719</v>
      </c>
      <c r="K6253" s="10">
        <v>0.462698966264725</v>
      </c>
      <c r="L6253" s="10">
        <v>0.483973383903503</v>
      </c>
      <c r="M6253" s="10">
        <v>0.483973383903503</v>
      </c>
      <c r="N6253" s="10">
        <v>2.43064570426941</v>
      </c>
      <c r="O6253" s="10">
        <v>1.04597902297974</v>
      </c>
    </row>
    <row r="6254" spans="1:15">
      <c r="A6254" s="8">
        <v>2012</v>
      </c>
      <c r="B6254" s="8" t="s">
        <v>912</v>
      </c>
      <c r="C6254" s="8">
        <v>530100</v>
      </c>
      <c r="D6254" s="8" t="s">
        <v>27</v>
      </c>
      <c r="E6254" s="8" t="s">
        <v>913</v>
      </c>
      <c r="F6254" s="9">
        <v>3011.14</v>
      </c>
      <c r="G6254" s="9">
        <v>159.169998168945</v>
      </c>
      <c r="H6254" s="9">
        <v>1378.47998046875</v>
      </c>
      <c r="I6254" s="9">
        <v>1473.48999023437</v>
      </c>
      <c r="J6254" s="10">
        <v>0.0528603792190552</v>
      </c>
      <c r="K6254" s="10">
        <v>0.457793384790421</v>
      </c>
      <c r="L6254" s="10">
        <v>0.489346235990524</v>
      </c>
      <c r="M6254" s="10">
        <v>0.489346235990524</v>
      </c>
      <c r="N6254" s="10">
        <v>2.4364857673645</v>
      </c>
      <c r="O6254" s="10">
        <v>1.06892371177673</v>
      </c>
    </row>
    <row r="6255" spans="1:15">
      <c r="A6255" s="8">
        <v>2013</v>
      </c>
      <c r="B6255" s="8" t="s">
        <v>912</v>
      </c>
      <c r="C6255" s="8">
        <v>530100</v>
      </c>
      <c r="D6255" s="8" t="s">
        <v>27</v>
      </c>
      <c r="E6255" s="8" t="s">
        <v>913</v>
      </c>
      <c r="F6255" s="9">
        <v>3415.31</v>
      </c>
      <c r="G6255" s="9">
        <v>169.679992675781</v>
      </c>
      <c r="H6255" s="9">
        <v>1537.10998535156</v>
      </c>
      <c r="I6255" s="9">
        <v>1708.52001953125</v>
      </c>
      <c r="J6255" s="10">
        <v>0.0496821627020836</v>
      </c>
      <c r="K6255" s="10">
        <v>0.450064569711685</v>
      </c>
      <c r="L6255" s="10">
        <v>0.500253260135651</v>
      </c>
      <c r="M6255" s="10">
        <v>0.500253260135651</v>
      </c>
      <c r="N6255" s="10">
        <v>2.45057106018066</v>
      </c>
      <c r="O6255" s="10">
        <v>1.11151444911957</v>
      </c>
    </row>
    <row r="6256" spans="1:15">
      <c r="A6256" s="8">
        <v>2014</v>
      </c>
      <c r="B6256" s="8" t="s">
        <v>912</v>
      </c>
      <c r="C6256" s="8">
        <v>530100</v>
      </c>
      <c r="D6256" s="8" t="s">
        <v>27</v>
      </c>
      <c r="E6256" s="8" t="s">
        <v>913</v>
      </c>
      <c r="F6256" s="9">
        <v>3712.99</v>
      </c>
      <c r="G6256" s="9">
        <v>181.559997558594</v>
      </c>
      <c r="H6256" s="9">
        <v>1538.53002929687</v>
      </c>
      <c r="I6256" s="9">
        <v>1992.90002441406</v>
      </c>
      <c r="J6256" s="10">
        <v>0.048898596316576</v>
      </c>
      <c r="K6256" s="10">
        <v>0.414364159107208</v>
      </c>
      <c r="L6256" s="10">
        <v>0.536737263202667</v>
      </c>
      <c r="M6256" s="10">
        <v>0.536737263202667</v>
      </c>
      <c r="N6256" s="10">
        <v>2.48783874511719</v>
      </c>
      <c r="O6256" s="10">
        <v>1.29532730579376</v>
      </c>
    </row>
    <row r="6257" spans="1:15">
      <c r="A6257" s="8">
        <v>2015</v>
      </c>
      <c r="B6257" s="8" t="s">
        <v>912</v>
      </c>
      <c r="C6257" s="8">
        <v>530100</v>
      </c>
      <c r="D6257" s="8" t="s">
        <v>27</v>
      </c>
      <c r="E6257" s="8" t="s">
        <v>913</v>
      </c>
      <c r="F6257" s="9">
        <v>3968.01</v>
      </c>
      <c r="G6257" s="9">
        <v>188.100006103516</v>
      </c>
      <c r="H6257" s="9">
        <v>1586.38000488281</v>
      </c>
      <c r="I6257" s="9">
        <v>2193.53002929688</v>
      </c>
      <c r="J6257" s="10">
        <v>0.0474041141569614</v>
      </c>
      <c r="K6257" s="10">
        <v>0.399792343378067</v>
      </c>
      <c r="L6257" s="10">
        <v>0.552803575992584</v>
      </c>
      <c r="M6257" s="10">
        <v>0.552803575992584</v>
      </c>
      <c r="N6257" s="10">
        <v>2.50539946556091</v>
      </c>
      <c r="O6257" s="10">
        <v>1.38272666931152</v>
      </c>
    </row>
    <row r="6258" spans="1:15">
      <c r="A6258" s="8">
        <v>2016</v>
      </c>
      <c r="B6258" s="8" t="s">
        <v>912</v>
      </c>
      <c r="C6258" s="8">
        <v>530100</v>
      </c>
      <c r="D6258" s="8" t="s">
        <v>27</v>
      </c>
      <c r="E6258" s="8" t="s">
        <v>913</v>
      </c>
      <c r="F6258" s="9">
        <v>4300.08</v>
      </c>
      <c r="G6258" s="9">
        <v>200.509994506836</v>
      </c>
      <c r="H6258" s="9">
        <v>1660.10998535156</v>
      </c>
      <c r="I6258" s="9">
        <v>2439.4599609375</v>
      </c>
      <c r="J6258" s="10">
        <v>0.0466293655335903</v>
      </c>
      <c r="K6258" s="10">
        <v>0.386064916849136</v>
      </c>
      <c r="L6258" s="10">
        <v>0.567305743694305</v>
      </c>
      <c r="M6258" s="10">
        <v>0.567305743694305</v>
      </c>
      <c r="N6258" s="10">
        <v>2.52067637443542</v>
      </c>
      <c r="O6258" s="10">
        <v>1.46945679187775</v>
      </c>
    </row>
    <row r="6259" spans="1:15">
      <c r="A6259" s="8">
        <v>2017</v>
      </c>
      <c r="B6259" s="8" t="s">
        <v>912</v>
      </c>
      <c r="C6259" s="8">
        <v>530100</v>
      </c>
      <c r="D6259" s="8" t="s">
        <v>27</v>
      </c>
      <c r="E6259" s="8" t="s">
        <v>913</v>
      </c>
      <c r="F6259" s="9">
        <v>4857.64</v>
      </c>
      <c r="G6259" s="9">
        <v>210.130004882812</v>
      </c>
      <c r="H6259" s="9">
        <v>1865.96997070312</v>
      </c>
      <c r="I6259" s="9">
        <v>2781.5400390625</v>
      </c>
      <c r="J6259" s="10">
        <v>0.0432576313614845</v>
      </c>
      <c r="K6259" s="10">
        <v>0.384130984544754</v>
      </c>
      <c r="L6259" s="10">
        <v>0.572611391544342</v>
      </c>
      <c r="M6259" s="10">
        <v>0.572611391544342</v>
      </c>
      <c r="N6259" s="10">
        <v>2.52935385704041</v>
      </c>
      <c r="O6259" s="10">
        <v>1.49066710472107</v>
      </c>
    </row>
    <row r="6260" spans="1:15">
      <c r="A6260" s="8">
        <v>2018</v>
      </c>
      <c r="B6260" s="8" t="s">
        <v>912</v>
      </c>
      <c r="C6260" s="8">
        <v>530100</v>
      </c>
      <c r="D6260" s="8" t="s">
        <v>27</v>
      </c>
      <c r="E6260" s="8" t="s">
        <v>913</v>
      </c>
      <c r="F6260" s="9">
        <v>5206.9</v>
      </c>
      <c r="G6260" s="9">
        <v>222.160003662109</v>
      </c>
      <c r="H6260" s="9">
        <v>2038.02001953125</v>
      </c>
      <c r="I6260" s="9">
        <v>2946.71997070313</v>
      </c>
      <c r="J6260" s="10">
        <v>0.0426664613187313</v>
      </c>
      <c r="K6260" s="10">
        <v>0.391407549381256</v>
      </c>
      <c r="L6260" s="10">
        <v>0.5659259557724</v>
      </c>
      <c r="M6260" s="10">
        <v>0.5659259557724</v>
      </c>
      <c r="N6260" s="10">
        <v>2.52325940132141</v>
      </c>
      <c r="O6260" s="10">
        <v>1.44587385654449</v>
      </c>
    </row>
    <row r="6261" spans="1:15">
      <c r="A6261" s="8">
        <v>2019</v>
      </c>
      <c r="B6261" s="8" t="s">
        <v>912</v>
      </c>
      <c r="C6261" s="8">
        <v>530100</v>
      </c>
      <c r="D6261" s="8" t="s">
        <v>27</v>
      </c>
      <c r="E6261" s="8" t="s">
        <v>913</v>
      </c>
      <c r="F6261" s="9">
        <v>6475.88</v>
      </c>
      <c r="G6261" s="9">
        <v>270.290008544922</v>
      </c>
      <c r="H6261" s="9">
        <v>2078.75</v>
      </c>
      <c r="I6261" s="9">
        <v>4126.83984375</v>
      </c>
      <c r="J6261" s="10">
        <v>0.0417379587888718</v>
      </c>
      <c r="K6261" s="10">
        <v>0.320998847484589</v>
      </c>
      <c r="L6261" s="10">
        <v>0.637263178825378</v>
      </c>
      <c r="M6261" s="10">
        <v>0.637263178825378</v>
      </c>
      <c r="N6261" s="10">
        <v>2.59552526473999</v>
      </c>
      <c r="O6261" s="10">
        <v>1.98525071144104</v>
      </c>
    </row>
    <row r="6262" spans="1:15">
      <c r="A6262" s="8">
        <v>2020</v>
      </c>
      <c r="B6262" s="8" t="s">
        <v>912</v>
      </c>
      <c r="C6262" s="8">
        <v>530100</v>
      </c>
      <c r="D6262" s="8" t="s">
        <v>27</v>
      </c>
      <c r="E6262" s="8" t="s">
        <v>913</v>
      </c>
      <c r="F6262" s="9">
        <v>6733.79</v>
      </c>
      <c r="G6262" s="9">
        <v>312.350006103516</v>
      </c>
      <c r="H6262" s="9">
        <v>2102.92993164063</v>
      </c>
      <c r="I6262" s="9">
        <v>4318.509765625</v>
      </c>
      <c r="J6262" s="10">
        <v>0.0463854670524597</v>
      </c>
      <c r="K6262" s="10">
        <v>0.312295138835907</v>
      </c>
      <c r="L6262" s="10">
        <v>0.641319334506989</v>
      </c>
      <c r="M6262" s="10">
        <v>0.641319334506989</v>
      </c>
      <c r="N6262" s="10">
        <v>2.59493374824524</v>
      </c>
      <c r="O6262" s="10">
        <v>2.05356812477112</v>
      </c>
    </row>
    <row r="6263" spans="1:15">
      <c r="A6263" s="8">
        <v>2021</v>
      </c>
      <c r="B6263" s="8" t="s">
        <v>912</v>
      </c>
      <c r="C6263" s="8">
        <v>530100</v>
      </c>
      <c r="D6263" s="8" t="s">
        <v>27</v>
      </c>
      <c r="E6263" s="8" t="s">
        <v>913</v>
      </c>
      <c r="F6263" s="9">
        <v>7222.5</v>
      </c>
      <c r="G6263" s="9">
        <v>333.119995117188</v>
      </c>
      <c r="H6263" s="9">
        <v>2287.7099609375</v>
      </c>
      <c r="I6263" s="9">
        <v>4601.669921875</v>
      </c>
      <c r="J6263" s="10">
        <v>0.046122532337904</v>
      </c>
      <c r="K6263" s="10">
        <v>0.316747665405273</v>
      </c>
      <c r="L6263" s="10">
        <v>0.637129783630371</v>
      </c>
      <c r="M6263" s="10">
        <v>0.637129783630371</v>
      </c>
      <c r="N6263" s="10">
        <v>2.59100723266602</v>
      </c>
      <c r="O6263" s="10">
        <v>2.01147437095642</v>
      </c>
    </row>
    <row r="6264" spans="1:15">
      <c r="A6264" s="8">
        <v>2022</v>
      </c>
      <c r="B6264" s="8" t="s">
        <v>912</v>
      </c>
      <c r="C6264" s="8">
        <v>530100</v>
      </c>
      <c r="D6264" s="8" t="s">
        <v>27</v>
      </c>
      <c r="E6264" s="8" t="s">
        <v>913</v>
      </c>
      <c r="F6264" s="9">
        <v>7541</v>
      </c>
      <c r="G6264" s="9">
        <v>327</v>
      </c>
      <c r="H6264" s="9">
        <v>2413</v>
      </c>
      <c r="I6264" s="9">
        <v>4801</v>
      </c>
      <c r="J6264" s="10">
        <v>0.04336294921098</v>
      </c>
      <c r="K6264" s="10">
        <v>0.319984086991115</v>
      </c>
      <c r="L6264" s="10">
        <v>0.636652963797905</v>
      </c>
      <c r="M6264" s="10">
        <v>0.636652963797905</v>
      </c>
      <c r="N6264" s="10">
        <v>2.59329001458692</v>
      </c>
      <c r="O6264" s="10">
        <v>1.98963945296312</v>
      </c>
    </row>
    <row r="6265" spans="1:15">
      <c r="A6265" s="1">
        <v>2023</v>
      </c>
      <c r="B6265" s="1" t="s">
        <v>912</v>
      </c>
      <c r="C6265" s="1">
        <v>530100</v>
      </c>
      <c r="D6265" s="1" t="s">
        <v>27</v>
      </c>
      <c r="E6265" s="1" t="s">
        <v>913</v>
      </c>
      <c r="F6265" s="14" t="s">
        <v>914</v>
      </c>
      <c r="G6265" s="14">
        <v>353.43</v>
      </c>
      <c r="H6265" s="14" t="s">
        <v>915</v>
      </c>
      <c r="I6265" s="14">
        <v>5229.45</v>
      </c>
      <c r="J6265" s="18">
        <f>G6265/F6265</f>
        <v>0.0449384342306695</v>
      </c>
      <c r="K6265" s="18">
        <f>H6265/F6265</f>
        <v>0.290139813548029</v>
      </c>
      <c r="L6265" s="18">
        <f>I6265/F6265</f>
        <v>0.664921752221301</v>
      </c>
      <c r="M6265" s="18">
        <f>I6265/F6265</f>
        <v>0.664921752221301</v>
      </c>
      <c r="N6265" s="18">
        <f>J6265*1+K6265*2+L6265*3</f>
        <v>2.61998331799063</v>
      </c>
      <c r="O6265" s="18">
        <f>I6265/H6265</f>
        <v>2.29172874997809</v>
      </c>
    </row>
    <row r="6266" spans="1:15">
      <c r="A6266" s="8">
        <v>2000</v>
      </c>
      <c r="B6266" s="8" t="s">
        <v>916</v>
      </c>
      <c r="C6266" s="8">
        <v>530300</v>
      </c>
      <c r="D6266" s="8" t="s">
        <v>27</v>
      </c>
      <c r="E6266" s="8" t="s">
        <v>913</v>
      </c>
      <c r="F6266" s="9">
        <v>213.117</v>
      </c>
      <c r="G6266" s="9">
        <v>52.5469017028809</v>
      </c>
      <c r="H6266" s="9">
        <v>90.7498016357422</v>
      </c>
      <c r="I6266" s="9">
        <v>69.8202972412109</v>
      </c>
      <c r="J6266" s="10">
        <v>0.246563628315926</v>
      </c>
      <c r="K6266" s="10">
        <v>0.425821512937546</v>
      </c>
      <c r="L6266" s="10">
        <v>0.32761487364769</v>
      </c>
      <c r="M6266" s="10">
        <v>0.32761487364769</v>
      </c>
      <c r="N6266" s="10">
        <v>2.08105134963989</v>
      </c>
      <c r="O6266" s="10">
        <v>0.769371330738068</v>
      </c>
    </row>
    <row r="6267" spans="1:15">
      <c r="A6267" s="8">
        <v>2001</v>
      </c>
      <c r="B6267" s="8" t="s">
        <v>916</v>
      </c>
      <c r="C6267" s="8">
        <v>530300</v>
      </c>
      <c r="D6267" s="8" t="s">
        <v>27</v>
      </c>
      <c r="E6267" s="8" t="s">
        <v>913</v>
      </c>
      <c r="F6267" s="9">
        <v>231.8489</v>
      </c>
      <c r="G6267" s="9">
        <v>54.4682998657227</v>
      </c>
      <c r="H6267" s="9">
        <v>102.215202331543</v>
      </c>
      <c r="I6267" s="9">
        <v>75.165397644043</v>
      </c>
      <c r="J6267" s="10">
        <v>0.234930157661438</v>
      </c>
      <c r="K6267" s="10">
        <v>0.440869897603989</v>
      </c>
      <c r="L6267" s="10">
        <v>0.324199944734573</v>
      </c>
      <c r="M6267" s="10">
        <v>0.324199944734573</v>
      </c>
      <c r="N6267" s="10">
        <v>2.0892698764801</v>
      </c>
      <c r="O6267" s="10">
        <v>0.735364198684692</v>
      </c>
    </row>
    <row r="6268" spans="1:15">
      <c r="A6268" s="8">
        <v>2002</v>
      </c>
      <c r="B6268" s="8" t="s">
        <v>916</v>
      </c>
      <c r="C6268" s="8">
        <v>530300</v>
      </c>
      <c r="D6268" s="8" t="s">
        <v>27</v>
      </c>
      <c r="E6268" s="8" t="s">
        <v>913</v>
      </c>
      <c r="F6268" s="9">
        <v>254.3962</v>
      </c>
      <c r="G6268" s="9">
        <v>57.6924018859863</v>
      </c>
      <c r="H6268" s="9">
        <v>125.601402282715</v>
      </c>
      <c r="I6268" s="9">
        <v>71.1024017333984</v>
      </c>
      <c r="J6268" s="10">
        <v>0.226781696081161</v>
      </c>
      <c r="K6268" s="10">
        <v>0.493723571300507</v>
      </c>
      <c r="L6268" s="10">
        <v>0.279494762420654</v>
      </c>
      <c r="M6268" s="10">
        <v>0.279494762420654</v>
      </c>
      <c r="N6268" s="10">
        <v>2.05271315574646</v>
      </c>
      <c r="O6268" s="10">
        <v>0.566095590591431</v>
      </c>
    </row>
    <row r="6269" spans="1:15">
      <c r="A6269" s="8">
        <v>2003</v>
      </c>
      <c r="B6269" s="8" t="s">
        <v>916</v>
      </c>
      <c r="C6269" s="8">
        <v>530300</v>
      </c>
      <c r="D6269" s="8" t="s">
        <v>27</v>
      </c>
      <c r="E6269" s="8" t="s">
        <v>913</v>
      </c>
      <c r="F6269" s="9">
        <v>281.611</v>
      </c>
      <c r="G6269" s="9">
        <v>61.8922996520996</v>
      </c>
      <c r="H6269" s="9">
        <v>141.407806396484</v>
      </c>
      <c r="I6269" s="9">
        <v>78.3108978271484</v>
      </c>
      <c r="J6269" s="10">
        <v>0.219779416918755</v>
      </c>
      <c r="K6269" s="10">
        <v>0.502138793468475</v>
      </c>
      <c r="L6269" s="10">
        <v>0.278081804513931</v>
      </c>
      <c r="M6269" s="10">
        <v>0.278081804513931</v>
      </c>
      <c r="N6269" s="10">
        <v>2.05830240249634</v>
      </c>
      <c r="O6269" s="10">
        <v>0.553794741630554</v>
      </c>
    </row>
    <row r="6270" spans="1:15">
      <c r="A6270" s="8">
        <v>2004</v>
      </c>
      <c r="B6270" s="8" t="s">
        <v>916</v>
      </c>
      <c r="C6270" s="8">
        <v>530300</v>
      </c>
      <c r="D6270" s="8" t="s">
        <v>27</v>
      </c>
      <c r="E6270" s="8" t="s">
        <v>913</v>
      </c>
      <c r="F6270" s="9">
        <v>342.4766</v>
      </c>
      <c r="G6270" s="9">
        <v>72.8093032836914</v>
      </c>
      <c r="H6270" s="9">
        <v>178.100997924805</v>
      </c>
      <c r="I6270" s="9">
        <v>91.5662994384766</v>
      </c>
      <c r="J6270" s="10">
        <v>0.21259643137455</v>
      </c>
      <c r="K6270" s="10">
        <v>0.520038425922394</v>
      </c>
      <c r="L6270" s="10">
        <v>0.267365127801895</v>
      </c>
      <c r="M6270" s="10">
        <v>0.267365127801895</v>
      </c>
      <c r="N6270" s="10">
        <v>2.05476856231689</v>
      </c>
      <c r="O6270" s="10">
        <v>0.51412570476532</v>
      </c>
    </row>
    <row r="6271" spans="1:15">
      <c r="A6271" s="8">
        <v>2005</v>
      </c>
      <c r="B6271" s="8" t="s">
        <v>916</v>
      </c>
      <c r="C6271" s="8">
        <v>530300</v>
      </c>
      <c r="D6271" s="8" t="s">
        <v>27</v>
      </c>
      <c r="E6271" s="8" t="s">
        <v>913</v>
      </c>
      <c r="F6271" s="9">
        <v>440.9662</v>
      </c>
      <c r="G6271" s="9">
        <v>87.5898971557617</v>
      </c>
      <c r="H6271" s="9">
        <v>222.337097167969</v>
      </c>
      <c r="I6271" s="9">
        <v>131.039199829102</v>
      </c>
      <c r="J6271" s="10">
        <v>0.198631763458252</v>
      </c>
      <c r="K6271" s="10">
        <v>0.504204392433167</v>
      </c>
      <c r="L6271" s="10">
        <v>0.297163814306259</v>
      </c>
      <c r="M6271" s="10">
        <v>0.297163814306259</v>
      </c>
      <c r="N6271" s="10">
        <v>2.09853196144104</v>
      </c>
      <c r="O6271" s="10">
        <v>0.589371740818024</v>
      </c>
    </row>
    <row r="6272" spans="1:15">
      <c r="A6272" s="8">
        <v>2006</v>
      </c>
      <c r="B6272" s="8" t="s">
        <v>916</v>
      </c>
      <c r="C6272" s="8">
        <v>530300</v>
      </c>
      <c r="D6272" s="8" t="s">
        <v>27</v>
      </c>
      <c r="E6272" s="8" t="s">
        <v>913</v>
      </c>
      <c r="F6272" s="9">
        <v>536.8252</v>
      </c>
      <c r="G6272" s="9">
        <v>97.7511978149414</v>
      </c>
      <c r="H6272" s="9">
        <v>289.461303710938</v>
      </c>
      <c r="I6272" s="9">
        <v>149.612701416016</v>
      </c>
      <c r="J6272" s="10">
        <v>0.182091295719147</v>
      </c>
      <c r="K6272" s="10">
        <v>0.539209604263306</v>
      </c>
      <c r="L6272" s="10">
        <v>0.278699100017548</v>
      </c>
      <c r="M6272" s="10">
        <v>0.278699100017548</v>
      </c>
      <c r="N6272" s="10">
        <v>2.09660768508911</v>
      </c>
      <c r="O6272" s="10">
        <v>0.516865968704224</v>
      </c>
    </row>
    <row r="6273" spans="1:15">
      <c r="A6273" s="8">
        <v>2007</v>
      </c>
      <c r="B6273" s="8" t="s">
        <v>916</v>
      </c>
      <c r="C6273" s="8">
        <v>530300</v>
      </c>
      <c r="D6273" s="8" t="s">
        <v>27</v>
      </c>
      <c r="E6273" s="8" t="s">
        <v>913</v>
      </c>
      <c r="F6273" s="9">
        <v>650.4206</v>
      </c>
      <c r="G6273" s="9">
        <v>118.677803039551</v>
      </c>
      <c r="H6273" s="9">
        <v>354.619201660156</v>
      </c>
      <c r="I6273" s="9">
        <v>177.123596191406</v>
      </c>
      <c r="J6273" s="10">
        <v>0.1824631690979</v>
      </c>
      <c r="K6273" s="10">
        <v>0.54521518945694</v>
      </c>
      <c r="L6273" s="10">
        <v>0.27232164144516</v>
      </c>
      <c r="M6273" s="10">
        <v>0.27232164144516</v>
      </c>
      <c r="N6273" s="10">
        <v>2.0898585319519</v>
      </c>
      <c r="O6273" s="10">
        <v>0.499475479125977</v>
      </c>
    </row>
    <row r="6274" spans="1:15">
      <c r="A6274" s="8">
        <v>2008</v>
      </c>
      <c r="B6274" s="8" t="s">
        <v>916</v>
      </c>
      <c r="C6274" s="8">
        <v>530300</v>
      </c>
      <c r="D6274" s="8" t="s">
        <v>27</v>
      </c>
      <c r="E6274" s="8" t="s">
        <v>913</v>
      </c>
      <c r="F6274" s="9">
        <v>787.5678</v>
      </c>
      <c r="G6274" s="9">
        <v>151.499496459961</v>
      </c>
      <c r="H6274" s="9">
        <v>423.722106933594</v>
      </c>
      <c r="I6274" s="9">
        <v>212.346206665039</v>
      </c>
      <c r="J6274" s="10">
        <v>0.192363753914833</v>
      </c>
      <c r="K6274" s="10">
        <v>0.538013517856598</v>
      </c>
      <c r="L6274" s="10">
        <v>0.269622772932053</v>
      </c>
      <c r="M6274" s="10">
        <v>0.269622772932053</v>
      </c>
      <c r="N6274" s="10">
        <v>2.0772590637207</v>
      </c>
      <c r="O6274" s="10">
        <v>0.501145005226135</v>
      </c>
    </row>
    <row r="6275" spans="1:15">
      <c r="A6275" s="8">
        <v>2009</v>
      </c>
      <c r="B6275" s="8" t="s">
        <v>916</v>
      </c>
      <c r="C6275" s="8">
        <v>530300</v>
      </c>
      <c r="D6275" s="8" t="s">
        <v>27</v>
      </c>
      <c r="E6275" s="8" t="s">
        <v>913</v>
      </c>
      <c r="F6275" s="9">
        <v>870.9446</v>
      </c>
      <c r="G6275" s="9">
        <v>160.056396484375</v>
      </c>
      <c r="H6275" s="9">
        <v>451.516906738281</v>
      </c>
      <c r="I6275" s="9">
        <v>259.371307373047</v>
      </c>
      <c r="J6275" s="10">
        <v>0.183773338794708</v>
      </c>
      <c r="K6275" s="10">
        <v>0.518422067165375</v>
      </c>
      <c r="L6275" s="10">
        <v>0.297804594039917</v>
      </c>
      <c r="M6275" s="10">
        <v>0.297804594039917</v>
      </c>
      <c r="N6275" s="10">
        <v>2.11403131484985</v>
      </c>
      <c r="O6275" s="10">
        <v>0.57444429397583</v>
      </c>
    </row>
    <row r="6276" spans="1:15">
      <c r="A6276" s="8">
        <v>2010</v>
      </c>
      <c r="B6276" s="8" t="s">
        <v>916</v>
      </c>
      <c r="C6276" s="8">
        <v>530300</v>
      </c>
      <c r="D6276" s="8" t="s">
        <v>27</v>
      </c>
      <c r="E6276" s="8" t="s">
        <v>913</v>
      </c>
      <c r="F6276" s="9">
        <v>1005.5965</v>
      </c>
      <c r="G6276" s="9">
        <v>183.573394775391</v>
      </c>
      <c r="H6276" s="9">
        <v>526.666198730469</v>
      </c>
      <c r="I6276" s="9">
        <v>295.356903076172</v>
      </c>
      <c r="J6276" s="10">
        <v>0.182551741600037</v>
      </c>
      <c r="K6276" s="10">
        <v>0.523735105991364</v>
      </c>
      <c r="L6276" s="10">
        <v>0.293713122606277</v>
      </c>
      <c r="M6276" s="10">
        <v>0.293713122606277</v>
      </c>
      <c r="N6276" s="10">
        <v>2.11116123199463</v>
      </c>
      <c r="O6276" s="10">
        <v>0.560804724693298</v>
      </c>
    </row>
    <row r="6277" spans="1:15">
      <c r="A6277" s="8">
        <v>2011</v>
      </c>
      <c r="B6277" s="8" t="s">
        <v>916</v>
      </c>
      <c r="C6277" s="8">
        <v>530300</v>
      </c>
      <c r="D6277" s="8" t="s">
        <v>27</v>
      </c>
      <c r="E6277" s="8" t="s">
        <v>913</v>
      </c>
      <c r="F6277" s="9">
        <v>1209.93</v>
      </c>
      <c r="G6277" s="9">
        <v>225.789993286133</v>
      </c>
      <c r="H6277" s="9">
        <v>647.119995117188</v>
      </c>
      <c r="I6277" s="9">
        <v>337.029998779297</v>
      </c>
      <c r="J6277" s="10">
        <v>0.186614096164703</v>
      </c>
      <c r="K6277" s="10">
        <v>0.534840881824493</v>
      </c>
      <c r="L6277" s="10">
        <v>0.278553307056427</v>
      </c>
      <c r="M6277" s="10">
        <v>0.278553307056427</v>
      </c>
      <c r="N6277" s="10">
        <v>2.09195566177368</v>
      </c>
      <c r="O6277" s="10">
        <v>0.520815312862396</v>
      </c>
    </row>
    <row r="6278" spans="1:15">
      <c r="A6278" s="8">
        <v>2012</v>
      </c>
      <c r="B6278" s="8" t="s">
        <v>916</v>
      </c>
      <c r="C6278" s="8">
        <v>530300</v>
      </c>
      <c r="D6278" s="8" t="s">
        <v>27</v>
      </c>
      <c r="E6278" s="8" t="s">
        <v>913</v>
      </c>
      <c r="F6278" s="9">
        <v>1400.17</v>
      </c>
      <c r="G6278" s="9">
        <v>262.299987792969</v>
      </c>
      <c r="H6278" s="9">
        <v>742.919982910156</v>
      </c>
      <c r="I6278" s="9">
        <v>394.950012207031</v>
      </c>
      <c r="J6278" s="10">
        <v>0.187334388494492</v>
      </c>
      <c r="K6278" s="10">
        <v>0.530592679977417</v>
      </c>
      <c r="L6278" s="10">
        <v>0.282072901725769</v>
      </c>
      <c r="M6278" s="10">
        <v>0.282072901725769</v>
      </c>
      <c r="N6278" s="10">
        <v>2.09473848342895</v>
      </c>
      <c r="O6278" s="10">
        <v>0.531618535518646</v>
      </c>
    </row>
    <row r="6279" spans="1:15">
      <c r="A6279" s="8">
        <v>2013</v>
      </c>
      <c r="B6279" s="8" t="s">
        <v>916</v>
      </c>
      <c r="C6279" s="8">
        <v>530300</v>
      </c>
      <c r="D6279" s="8" t="s">
        <v>27</v>
      </c>
      <c r="E6279" s="8" t="s">
        <v>913</v>
      </c>
      <c r="F6279" s="9">
        <v>1583.94</v>
      </c>
      <c r="G6279" s="9">
        <v>284.730010986328</v>
      </c>
      <c r="H6279" s="9">
        <v>760.669982910156</v>
      </c>
      <c r="I6279" s="9">
        <v>538.539978027344</v>
      </c>
      <c r="J6279" s="10">
        <v>0.179760605096817</v>
      </c>
      <c r="K6279" s="10">
        <v>0.480239152908325</v>
      </c>
      <c r="L6279" s="10">
        <v>0.340000241994858</v>
      </c>
      <c r="M6279" s="10">
        <v>0.340000241994858</v>
      </c>
      <c r="N6279" s="10">
        <v>2.16023969650269</v>
      </c>
      <c r="O6279" s="10">
        <v>0.707981109619141</v>
      </c>
    </row>
    <row r="6280" spans="1:15">
      <c r="A6280" s="8">
        <v>2014</v>
      </c>
      <c r="B6280" s="8" t="s">
        <v>916</v>
      </c>
      <c r="C6280" s="8">
        <v>530300</v>
      </c>
      <c r="D6280" s="8" t="s">
        <v>27</v>
      </c>
      <c r="E6280" s="8" t="s">
        <v>913</v>
      </c>
      <c r="F6280" s="9">
        <v>1548.46</v>
      </c>
      <c r="G6280" s="9">
        <v>305.510009765625</v>
      </c>
      <c r="H6280" s="9">
        <v>637.450012207031</v>
      </c>
      <c r="I6280" s="9">
        <v>605.5</v>
      </c>
      <c r="J6280" s="10">
        <v>0.197299256920815</v>
      </c>
      <c r="K6280" s="10">
        <v>0.411667078733444</v>
      </c>
      <c r="L6280" s="10">
        <v>0.391033679246902</v>
      </c>
      <c r="M6280" s="10">
        <v>0.391033679246902</v>
      </c>
      <c r="N6280" s="10">
        <v>2.19373440742493</v>
      </c>
      <c r="O6280" s="10">
        <v>0.949878394603729</v>
      </c>
    </row>
    <row r="6281" spans="1:15">
      <c r="A6281" s="8">
        <v>2015</v>
      </c>
      <c r="B6281" s="8" t="s">
        <v>916</v>
      </c>
      <c r="C6281" s="8">
        <v>530300</v>
      </c>
      <c r="D6281" s="8" t="s">
        <v>27</v>
      </c>
      <c r="E6281" s="8" t="s">
        <v>913</v>
      </c>
      <c r="F6281" s="9">
        <v>1630.26</v>
      </c>
      <c r="G6281" s="9">
        <v>317.149993896484</v>
      </c>
      <c r="H6281" s="9">
        <v>642.22998046875</v>
      </c>
      <c r="I6281" s="9">
        <v>670.880004882813</v>
      </c>
      <c r="J6281" s="10">
        <v>0.19453951716423</v>
      </c>
      <c r="K6281" s="10">
        <v>0.393943279981613</v>
      </c>
      <c r="L6281" s="10">
        <v>0.411517173051834</v>
      </c>
      <c r="M6281" s="10">
        <v>0.411517173051834</v>
      </c>
      <c r="N6281" s="10">
        <v>2.21697759628296</v>
      </c>
      <c r="O6281" s="10">
        <v>1.04461026191711</v>
      </c>
    </row>
    <row r="6282" spans="1:15">
      <c r="A6282" s="8">
        <v>2016</v>
      </c>
      <c r="B6282" s="8" t="s">
        <v>916</v>
      </c>
      <c r="C6282" s="8">
        <v>530300</v>
      </c>
      <c r="D6282" s="8" t="s">
        <v>27</v>
      </c>
      <c r="E6282" s="8" t="s">
        <v>913</v>
      </c>
      <c r="F6282" s="9">
        <v>1768.41</v>
      </c>
      <c r="G6282" s="9">
        <v>335.559997558594</v>
      </c>
      <c r="H6282" s="9">
        <v>674.909973144531</v>
      </c>
      <c r="I6282" s="9">
        <v>757.940002441406</v>
      </c>
      <c r="J6282" s="10">
        <v>0.189752370119095</v>
      </c>
      <c r="K6282" s="10">
        <v>0.381647914648056</v>
      </c>
      <c r="L6282" s="10">
        <v>0.428599715232849</v>
      </c>
      <c r="M6282" s="10">
        <v>0.428599715232849</v>
      </c>
      <c r="N6282" s="10">
        <v>2.23884725570679</v>
      </c>
      <c r="O6282" s="10">
        <v>1.12302386760712</v>
      </c>
    </row>
    <row r="6283" spans="1:15">
      <c r="A6283" s="8">
        <v>2017</v>
      </c>
      <c r="B6283" s="8" t="s">
        <v>916</v>
      </c>
      <c r="C6283" s="8">
        <v>530300</v>
      </c>
      <c r="D6283" s="8" t="s">
        <v>27</v>
      </c>
      <c r="E6283" s="8" t="s">
        <v>913</v>
      </c>
      <c r="F6283" s="9">
        <v>1941.12</v>
      </c>
      <c r="G6283" s="9">
        <v>351.760009765625</v>
      </c>
      <c r="H6283" s="9">
        <v>756.880004882813</v>
      </c>
      <c r="I6283" s="9">
        <v>832.47998046875</v>
      </c>
      <c r="J6283" s="10">
        <v>0.181214973330498</v>
      </c>
      <c r="K6283" s="10">
        <v>0.389919221401215</v>
      </c>
      <c r="L6283" s="10">
        <v>0.428865790367126</v>
      </c>
      <c r="M6283" s="10">
        <v>0.428865790367126</v>
      </c>
      <c r="N6283" s="10">
        <v>2.24765086174011</v>
      </c>
      <c r="O6283" s="10">
        <v>1.09988367557526</v>
      </c>
    </row>
    <row r="6284" spans="1:15">
      <c r="A6284" s="8">
        <v>2018</v>
      </c>
      <c r="B6284" s="8" t="s">
        <v>916</v>
      </c>
      <c r="C6284" s="8">
        <v>530300</v>
      </c>
      <c r="D6284" s="8" t="s">
        <v>27</v>
      </c>
      <c r="E6284" s="8" t="s">
        <v>913</v>
      </c>
      <c r="F6284" s="9">
        <v>2013.36</v>
      </c>
      <c r="G6284" s="9">
        <v>360.200012207031</v>
      </c>
      <c r="H6284" s="9">
        <v>777.369995117188</v>
      </c>
      <c r="I6284" s="9">
        <v>875.789978027344</v>
      </c>
      <c r="J6284" s="10">
        <v>0.178904920816422</v>
      </c>
      <c r="K6284" s="10">
        <v>0.386105805635452</v>
      </c>
      <c r="L6284" s="10">
        <v>0.434989273548126</v>
      </c>
      <c r="M6284" s="10">
        <v>0.434989273548126</v>
      </c>
      <c r="N6284" s="10">
        <v>2.25608444213867</v>
      </c>
      <c r="O6284" s="10">
        <v>1.1266063451767</v>
      </c>
    </row>
    <row r="6285" spans="1:15">
      <c r="A6285" s="8">
        <v>2019</v>
      </c>
      <c r="B6285" s="8" t="s">
        <v>916</v>
      </c>
      <c r="C6285" s="8">
        <v>530300</v>
      </c>
      <c r="D6285" s="8" t="s">
        <v>27</v>
      </c>
      <c r="E6285" s="8" t="s">
        <v>913</v>
      </c>
      <c r="F6285" s="9">
        <v>2637.59</v>
      </c>
      <c r="G6285" s="9">
        <v>438.410003662109</v>
      </c>
      <c r="H6285" s="9">
        <v>1004.28002929688</v>
      </c>
      <c r="I6285" s="9">
        <v>1194.90002441406</v>
      </c>
      <c r="J6285" s="10">
        <v>0.166216135025024</v>
      </c>
      <c r="K6285" s="10">
        <v>0.380756676197052</v>
      </c>
      <c r="L6285" s="10">
        <v>0.453027218580246</v>
      </c>
      <c r="M6285" s="10">
        <v>0.453027218580246</v>
      </c>
      <c r="N6285" s="10">
        <v>2.28681111335754</v>
      </c>
      <c r="O6285" s="10">
        <v>1.18980765342712</v>
      </c>
    </row>
    <row r="6286" spans="1:15">
      <c r="A6286" s="8">
        <v>2020</v>
      </c>
      <c r="B6286" s="8" t="s">
        <v>916</v>
      </c>
      <c r="C6286" s="8">
        <v>530300</v>
      </c>
      <c r="D6286" s="8" t="s">
        <v>27</v>
      </c>
      <c r="E6286" s="8" t="s">
        <v>913</v>
      </c>
      <c r="F6286" s="9">
        <v>2959.35</v>
      </c>
      <c r="G6286" s="9">
        <v>553.530029296875</v>
      </c>
      <c r="H6286" s="9">
        <v>1094.92004394531</v>
      </c>
      <c r="I6286" s="9">
        <v>1310.90002441406</v>
      </c>
      <c r="J6286" s="10">
        <v>0.187044456601143</v>
      </c>
      <c r="K6286" s="10">
        <v>0.369986653327942</v>
      </c>
      <c r="L6286" s="10">
        <v>0.442968904972076</v>
      </c>
      <c r="M6286" s="10">
        <v>0.442968904972076</v>
      </c>
      <c r="N6286" s="10">
        <v>2.25592446327209</v>
      </c>
      <c r="O6286" s="10">
        <v>1.1972564458847</v>
      </c>
    </row>
    <row r="6287" spans="1:15">
      <c r="A6287" s="8">
        <v>2021</v>
      </c>
      <c r="B6287" s="8" t="s">
        <v>916</v>
      </c>
      <c r="C6287" s="8">
        <v>530300</v>
      </c>
      <c r="D6287" s="8" t="s">
        <v>27</v>
      </c>
      <c r="E6287" s="8" t="s">
        <v>913</v>
      </c>
      <c r="F6287" s="9">
        <v>3393.91</v>
      </c>
      <c r="G6287" s="9">
        <v>532.52001953125</v>
      </c>
      <c r="H6287" s="9">
        <v>1381.5</v>
      </c>
      <c r="I6287" s="9">
        <v>1479.89001464844</v>
      </c>
      <c r="J6287" s="10">
        <v>0.156904578208923</v>
      </c>
      <c r="K6287" s="10">
        <v>0.407052636146545</v>
      </c>
      <c r="L6287" s="10">
        <v>0.436042785644531</v>
      </c>
      <c r="M6287" s="10">
        <v>0.436042785644531</v>
      </c>
      <c r="N6287" s="10">
        <v>2.27913808822632</v>
      </c>
      <c r="O6287" s="10">
        <v>1.07121968269348</v>
      </c>
    </row>
    <row r="6288" spans="1:15">
      <c r="A6288" s="8">
        <v>2022</v>
      </c>
      <c r="B6288" s="8" t="s">
        <v>916</v>
      </c>
      <c r="C6288" s="8">
        <v>530300</v>
      </c>
      <c r="D6288" s="8" t="s">
        <v>27</v>
      </c>
      <c r="E6288" s="8" t="s">
        <v>913</v>
      </c>
      <c r="F6288" s="9">
        <v>3802.2</v>
      </c>
      <c r="G6288" s="9">
        <v>555.02</v>
      </c>
      <c r="H6288" s="9">
        <v>1595.05</v>
      </c>
      <c r="I6288" s="9">
        <v>1652.12</v>
      </c>
      <c r="J6288" s="10">
        <v>0.145973383830414</v>
      </c>
      <c r="K6288" s="10">
        <v>0.419507127452527</v>
      </c>
      <c r="L6288" s="10">
        <v>0.434516858660775</v>
      </c>
      <c r="M6288" s="10">
        <v>0.434516858660775</v>
      </c>
      <c r="N6288" s="10">
        <v>2.28853821471779</v>
      </c>
      <c r="O6288" s="10">
        <v>1.0357794426507</v>
      </c>
    </row>
    <row r="6289" spans="1:15">
      <c r="A6289" s="1">
        <v>2023</v>
      </c>
      <c r="B6289" s="1" t="s">
        <v>916</v>
      </c>
      <c r="C6289" s="1">
        <v>530300</v>
      </c>
      <c r="D6289" s="1" t="s">
        <v>27</v>
      </c>
      <c r="E6289" s="1" t="s">
        <v>913</v>
      </c>
      <c r="F6289" s="14" t="s">
        <v>917</v>
      </c>
      <c r="G6289" s="14">
        <v>564.37</v>
      </c>
      <c r="H6289" s="14" t="s">
        <v>918</v>
      </c>
      <c r="I6289" s="14">
        <v>1834.84</v>
      </c>
      <c r="J6289" s="18">
        <f>G6289/F6289</f>
        <v>0.139388131620609</v>
      </c>
      <c r="K6289" s="18">
        <f>H6289/F6289</f>
        <v>0.407445460630145</v>
      </c>
      <c r="L6289" s="18">
        <f>I6289/F6289</f>
        <v>0.45316887754976</v>
      </c>
      <c r="M6289" s="18">
        <f>I6289/F6289</f>
        <v>0.45316887754976</v>
      </c>
      <c r="N6289" s="18">
        <f>J6289*1+K6289*2+L6289*3</f>
        <v>2.31378568553018</v>
      </c>
      <c r="O6289" s="18">
        <f>I6289/H6289</f>
        <v>1.11221972346655</v>
      </c>
    </row>
    <row r="6290" spans="1:15">
      <c r="A6290" s="8">
        <v>2000</v>
      </c>
      <c r="B6290" s="8" t="s">
        <v>919</v>
      </c>
      <c r="C6290" s="8">
        <v>530400</v>
      </c>
      <c r="D6290" s="8" t="s">
        <v>27</v>
      </c>
      <c r="E6290" s="8" t="s">
        <v>913</v>
      </c>
      <c r="F6290" s="9">
        <v>294.5531</v>
      </c>
      <c r="G6290" s="9">
        <v>27.336799621582</v>
      </c>
      <c r="H6290" s="9">
        <v>201.005996704102</v>
      </c>
      <c r="I6290" s="9">
        <v>66.2102966308594</v>
      </c>
      <c r="J6290" s="10">
        <v>0.0928077101707458</v>
      </c>
      <c r="K6290" s="10">
        <v>0.682410061359406</v>
      </c>
      <c r="L6290" s="10">
        <v>0.224782213568687</v>
      </c>
      <c r="M6290" s="10">
        <v>0.224782213568687</v>
      </c>
      <c r="N6290" s="10">
        <v>2.13197445869446</v>
      </c>
      <c r="O6290" s="10">
        <v>0.329394638538361</v>
      </c>
    </row>
    <row r="6291" spans="1:15">
      <c r="A6291" s="8">
        <v>2001</v>
      </c>
      <c r="B6291" s="8" t="s">
        <v>919</v>
      </c>
      <c r="C6291" s="8">
        <v>530400</v>
      </c>
      <c r="D6291" s="8" t="s">
        <v>27</v>
      </c>
      <c r="E6291" s="8" t="s">
        <v>913</v>
      </c>
      <c r="F6291" s="9">
        <v>271.385</v>
      </c>
      <c r="G6291" s="9">
        <v>28.1182994842529</v>
      </c>
      <c r="H6291" s="9">
        <v>181.687194824219</v>
      </c>
      <c r="I6291" s="9">
        <v>61.5794982910156</v>
      </c>
      <c r="J6291" s="10">
        <v>0.10361036658287</v>
      </c>
      <c r="K6291" s="10">
        <v>0.669481337070465</v>
      </c>
      <c r="L6291" s="10">
        <v>0.226908266544342</v>
      </c>
      <c r="M6291" s="10">
        <v>0.226908266544342</v>
      </c>
      <c r="N6291" s="10">
        <v>2.12329792976379</v>
      </c>
      <c r="O6291" s="10">
        <v>0.338931411504745</v>
      </c>
    </row>
    <row r="6292" spans="1:15">
      <c r="A6292" s="8">
        <v>2002</v>
      </c>
      <c r="B6292" s="8" t="s">
        <v>919</v>
      </c>
      <c r="C6292" s="8">
        <v>530400</v>
      </c>
      <c r="D6292" s="8" t="s">
        <v>27</v>
      </c>
      <c r="E6292" s="8" t="s">
        <v>913</v>
      </c>
      <c r="F6292" s="9">
        <v>273.0769</v>
      </c>
      <c r="G6292" s="9">
        <v>29.7992000579834</v>
      </c>
      <c r="H6292" s="9">
        <v>177.394302368164</v>
      </c>
      <c r="I6292" s="9">
        <v>65.8833999633789</v>
      </c>
      <c r="J6292" s="10">
        <v>0.109123840928078</v>
      </c>
      <c r="K6292" s="10">
        <v>0.64961302280426</v>
      </c>
      <c r="L6292" s="10">
        <v>0.241263180971146</v>
      </c>
      <c r="M6292" s="10">
        <v>0.241263180971146</v>
      </c>
      <c r="N6292" s="10">
        <v>2.1321394443512</v>
      </c>
      <c r="O6292" s="10">
        <v>0.371395230293274</v>
      </c>
    </row>
    <row r="6293" spans="1:15">
      <c r="A6293" s="8">
        <v>2003</v>
      </c>
      <c r="B6293" s="8" t="s">
        <v>919</v>
      </c>
      <c r="C6293" s="8">
        <v>530400</v>
      </c>
      <c r="D6293" s="8" t="s">
        <v>27</v>
      </c>
      <c r="E6293" s="8" t="s">
        <v>913</v>
      </c>
      <c r="F6293" s="9">
        <v>286.4738</v>
      </c>
      <c r="G6293" s="9">
        <v>31.0771007537842</v>
      </c>
      <c r="H6293" s="9">
        <v>188.34309387207</v>
      </c>
      <c r="I6293" s="9">
        <v>67.053596496582</v>
      </c>
      <c r="J6293" s="10">
        <v>0.108481474220753</v>
      </c>
      <c r="K6293" s="10">
        <v>0.657453119754791</v>
      </c>
      <c r="L6293" s="10">
        <v>0.234065368771553</v>
      </c>
      <c r="M6293" s="10">
        <v>0.234065368771553</v>
      </c>
      <c r="N6293" s="10">
        <v>2.12558388710022</v>
      </c>
      <c r="O6293" s="10">
        <v>0.356018334627151</v>
      </c>
    </row>
    <row r="6294" spans="1:15">
      <c r="A6294" s="8">
        <v>2004</v>
      </c>
      <c r="B6294" s="8" t="s">
        <v>919</v>
      </c>
      <c r="C6294" s="8">
        <v>530400</v>
      </c>
      <c r="D6294" s="8" t="s">
        <v>27</v>
      </c>
      <c r="E6294" s="8" t="s">
        <v>913</v>
      </c>
      <c r="F6294" s="9">
        <v>328.0618</v>
      </c>
      <c r="G6294" s="9">
        <v>36.4174995422363</v>
      </c>
      <c r="H6294" s="9">
        <v>214.423294067383</v>
      </c>
      <c r="I6294" s="9">
        <v>77.2210006713867</v>
      </c>
      <c r="J6294" s="10">
        <v>0.111008048057556</v>
      </c>
      <c r="K6294" s="10">
        <v>0.653606414794922</v>
      </c>
      <c r="L6294" s="10">
        <v>0.235385537147522</v>
      </c>
      <c r="M6294" s="10">
        <v>0.235385537147522</v>
      </c>
      <c r="N6294" s="10">
        <v>2.12437748908997</v>
      </c>
      <c r="O6294" s="10">
        <v>0.360133439302444</v>
      </c>
    </row>
    <row r="6295" spans="1:15">
      <c r="A6295" s="8">
        <v>2005</v>
      </c>
      <c r="B6295" s="8" t="s">
        <v>919</v>
      </c>
      <c r="C6295" s="8">
        <v>530400</v>
      </c>
      <c r="D6295" s="8" t="s">
        <v>27</v>
      </c>
      <c r="E6295" s="8" t="s">
        <v>913</v>
      </c>
      <c r="F6295" s="9">
        <v>368.2253</v>
      </c>
      <c r="G6295" s="9">
        <v>42.9833984375</v>
      </c>
      <c r="H6295" s="9">
        <v>215.027206420898</v>
      </c>
      <c r="I6295" s="9">
        <v>110.214698791504</v>
      </c>
      <c r="J6295" s="10">
        <v>0.116731248795986</v>
      </c>
      <c r="K6295" s="10">
        <v>0.583955526351929</v>
      </c>
      <c r="L6295" s="10">
        <v>0.299313217401505</v>
      </c>
      <c r="M6295" s="10">
        <v>0.299313217401505</v>
      </c>
      <c r="N6295" s="10">
        <v>2.18258190155029</v>
      </c>
      <c r="O6295" s="10">
        <v>0.512561619281769</v>
      </c>
    </row>
    <row r="6296" spans="1:15">
      <c r="A6296" s="8">
        <v>2006</v>
      </c>
      <c r="B6296" s="8" t="s">
        <v>919</v>
      </c>
      <c r="C6296" s="8">
        <v>530400</v>
      </c>
      <c r="D6296" s="8" t="s">
        <v>27</v>
      </c>
      <c r="E6296" s="8" t="s">
        <v>913</v>
      </c>
      <c r="F6296" s="9">
        <v>414.874</v>
      </c>
      <c r="G6296" s="9">
        <v>45.3578987121582</v>
      </c>
      <c r="H6296" s="9">
        <v>245.864105224609</v>
      </c>
      <c r="I6296" s="9">
        <v>123.652000427246</v>
      </c>
      <c r="J6296" s="10">
        <v>0.109329335391521</v>
      </c>
      <c r="K6296" s="10">
        <v>0.59262353181839</v>
      </c>
      <c r="L6296" s="10">
        <v>0.298047125339508</v>
      </c>
      <c r="M6296" s="10">
        <v>0.298047125339508</v>
      </c>
      <c r="N6296" s="10">
        <v>2.18871784210205</v>
      </c>
      <c r="O6296" s="10">
        <v>0.502928256988525</v>
      </c>
    </row>
    <row r="6297" spans="1:15">
      <c r="A6297" s="8">
        <v>2007</v>
      </c>
      <c r="B6297" s="8" t="s">
        <v>919</v>
      </c>
      <c r="C6297" s="8">
        <v>530400</v>
      </c>
      <c r="D6297" s="8" t="s">
        <v>27</v>
      </c>
      <c r="E6297" s="8" t="s">
        <v>913</v>
      </c>
      <c r="F6297" s="9">
        <v>495.9279</v>
      </c>
      <c r="G6297" s="9">
        <v>53.2756996154785</v>
      </c>
      <c r="H6297" s="9">
        <v>302.821197509766</v>
      </c>
      <c r="I6297" s="9">
        <v>139.830993652344</v>
      </c>
      <c r="J6297" s="10">
        <v>0.107426300644875</v>
      </c>
      <c r="K6297" s="10">
        <v>0.610615372657776</v>
      </c>
      <c r="L6297" s="10">
        <v>0.281958311796188</v>
      </c>
      <c r="M6297" s="10">
        <v>0.281958311796188</v>
      </c>
      <c r="N6297" s="10">
        <v>2.17453193664551</v>
      </c>
      <c r="O6297" s="10">
        <v>0.46176090836525</v>
      </c>
    </row>
    <row r="6298" spans="1:15">
      <c r="A6298" s="8">
        <v>2008</v>
      </c>
      <c r="B6298" s="8" t="s">
        <v>919</v>
      </c>
      <c r="C6298" s="8">
        <v>530400</v>
      </c>
      <c r="D6298" s="8" t="s">
        <v>27</v>
      </c>
      <c r="E6298" s="8" t="s">
        <v>913</v>
      </c>
      <c r="F6298" s="9">
        <v>596.0973</v>
      </c>
      <c r="G6298" s="9">
        <v>64.5481033325195</v>
      </c>
      <c r="H6298" s="9">
        <v>370.293212890625</v>
      </c>
      <c r="I6298" s="9">
        <v>161.255996704102</v>
      </c>
      <c r="J6298" s="10">
        <v>0.108284510672092</v>
      </c>
      <c r="K6298" s="10">
        <v>0.621195912361145</v>
      </c>
      <c r="L6298" s="10">
        <v>0.270519584417343</v>
      </c>
      <c r="M6298" s="10">
        <v>0.270519584417343</v>
      </c>
      <c r="N6298" s="10">
        <v>2.16223502159119</v>
      </c>
      <c r="O6298" s="10">
        <v>0.435481905937195</v>
      </c>
    </row>
    <row r="6299" spans="1:15">
      <c r="A6299" s="8">
        <v>2009</v>
      </c>
      <c r="B6299" s="8" t="s">
        <v>919</v>
      </c>
      <c r="C6299" s="8">
        <v>530400</v>
      </c>
      <c r="D6299" s="8" t="s">
        <v>27</v>
      </c>
      <c r="E6299" s="8" t="s">
        <v>913</v>
      </c>
      <c r="F6299" s="9">
        <v>644.4042</v>
      </c>
      <c r="G6299" s="9">
        <v>66.5942993164062</v>
      </c>
      <c r="H6299" s="9">
        <v>384.721405029297</v>
      </c>
      <c r="I6299" s="9">
        <v>193.088500976562</v>
      </c>
      <c r="J6299" s="10">
        <v>0.103342436254025</v>
      </c>
      <c r="K6299" s="10">
        <v>0.597018778324127</v>
      </c>
      <c r="L6299" s="10">
        <v>0.29963880777359</v>
      </c>
      <c r="M6299" s="10">
        <v>0.29963880777359</v>
      </c>
      <c r="N6299" s="10">
        <v>2.19629645347595</v>
      </c>
      <c r="O6299" s="10">
        <v>0.501891732215881</v>
      </c>
    </row>
    <row r="6300" spans="1:15">
      <c r="A6300" s="8">
        <v>2010</v>
      </c>
      <c r="B6300" s="8" t="s">
        <v>919</v>
      </c>
      <c r="C6300" s="8">
        <v>530400</v>
      </c>
      <c r="D6300" s="8" t="s">
        <v>27</v>
      </c>
      <c r="E6300" s="8" t="s">
        <v>913</v>
      </c>
      <c r="F6300" s="9">
        <v>736.4354</v>
      </c>
      <c r="G6300" s="9">
        <v>69.6007995605469</v>
      </c>
      <c r="H6300" s="9">
        <v>457.882690429688</v>
      </c>
      <c r="I6300" s="9">
        <v>208.951889038086</v>
      </c>
      <c r="J6300" s="10">
        <v>0.0945103913545609</v>
      </c>
      <c r="K6300" s="10">
        <v>0.621755421161652</v>
      </c>
      <c r="L6300" s="10">
        <v>0.283734172582626</v>
      </c>
      <c r="M6300" s="10">
        <v>0.283734172582626</v>
      </c>
      <c r="N6300" s="10">
        <v>2.1892237663269</v>
      </c>
      <c r="O6300" s="10">
        <v>0.456343710422516</v>
      </c>
    </row>
    <row r="6301" spans="1:15">
      <c r="A6301" s="8">
        <v>2011</v>
      </c>
      <c r="B6301" s="8" t="s">
        <v>919</v>
      </c>
      <c r="C6301" s="8">
        <v>530400</v>
      </c>
      <c r="D6301" s="8" t="s">
        <v>27</v>
      </c>
      <c r="E6301" s="8" t="s">
        <v>913</v>
      </c>
      <c r="F6301" s="9">
        <v>876.55</v>
      </c>
      <c r="G6301" s="9">
        <v>81.75</v>
      </c>
      <c r="H6301" s="9">
        <v>551.840026855469</v>
      </c>
      <c r="I6301" s="9">
        <v>242.960006713867</v>
      </c>
      <c r="J6301" s="10">
        <v>0.0932633653283119</v>
      </c>
      <c r="K6301" s="10">
        <v>0.629559099674225</v>
      </c>
      <c r="L6301" s="10">
        <v>0.277177572250366</v>
      </c>
      <c r="M6301" s="10">
        <v>0.277177572250366</v>
      </c>
      <c r="N6301" s="10">
        <v>2.18391418457031</v>
      </c>
      <c r="O6301" s="10">
        <v>0.44027253985405</v>
      </c>
    </row>
    <row r="6302" spans="1:15">
      <c r="A6302" s="8">
        <v>2012</v>
      </c>
      <c r="B6302" s="8" t="s">
        <v>919</v>
      </c>
      <c r="C6302" s="8">
        <v>530400</v>
      </c>
      <c r="D6302" s="8" t="s">
        <v>27</v>
      </c>
      <c r="E6302" s="8" t="s">
        <v>913</v>
      </c>
      <c r="F6302" s="9">
        <v>1000.17</v>
      </c>
      <c r="G6302" s="9">
        <v>97.4400024414062</v>
      </c>
      <c r="H6302" s="9">
        <v>623.950012207031</v>
      </c>
      <c r="I6302" s="9">
        <v>278.779998779297</v>
      </c>
      <c r="J6302" s="10">
        <v>0.0974234417080879</v>
      </c>
      <c r="K6302" s="10">
        <v>0.623843967914581</v>
      </c>
      <c r="L6302" s="10">
        <v>0.278732627630234</v>
      </c>
      <c r="M6302" s="10">
        <v>0.278732627630234</v>
      </c>
      <c r="N6302" s="10">
        <v>2.18130922317505</v>
      </c>
      <c r="O6302" s="10">
        <v>0.446798622608185</v>
      </c>
    </row>
    <row r="6303" spans="1:15">
      <c r="A6303" s="8">
        <v>2013</v>
      </c>
      <c r="B6303" s="8" t="s">
        <v>919</v>
      </c>
      <c r="C6303" s="8">
        <v>530400</v>
      </c>
      <c r="D6303" s="8" t="s">
        <v>27</v>
      </c>
      <c r="E6303" s="8" t="s">
        <v>913</v>
      </c>
      <c r="F6303" s="9">
        <v>1102.47</v>
      </c>
      <c r="G6303" s="9">
        <v>111.029998779297</v>
      </c>
      <c r="H6303" s="9">
        <v>664.820007324219</v>
      </c>
      <c r="I6303" s="9">
        <v>326.619995117188</v>
      </c>
      <c r="J6303" s="10">
        <v>0.100710220634937</v>
      </c>
      <c r="K6303" s="10">
        <v>0.603027760982513</v>
      </c>
      <c r="L6303" s="10">
        <v>0.29626202583313</v>
      </c>
      <c r="M6303" s="10">
        <v>0.29626202583313</v>
      </c>
      <c r="N6303" s="10">
        <v>2.19555187225342</v>
      </c>
      <c r="O6303" s="10">
        <v>0.491290867328644</v>
      </c>
    </row>
    <row r="6304" spans="1:15">
      <c r="A6304" s="8">
        <v>2014</v>
      </c>
      <c r="B6304" s="8" t="s">
        <v>919</v>
      </c>
      <c r="C6304" s="8">
        <v>530400</v>
      </c>
      <c r="D6304" s="8" t="s">
        <v>27</v>
      </c>
      <c r="E6304" s="8" t="s">
        <v>913</v>
      </c>
      <c r="F6304" s="9">
        <v>1184.73</v>
      </c>
      <c r="G6304" s="9">
        <v>121.370002746582</v>
      </c>
      <c r="H6304" s="9">
        <v>686.049987792969</v>
      </c>
      <c r="I6304" s="9">
        <v>377.309997558594</v>
      </c>
      <c r="J6304" s="10">
        <v>0.102445282042027</v>
      </c>
      <c r="K6304" s="10">
        <v>0.579077064990997</v>
      </c>
      <c r="L6304" s="10">
        <v>0.318477630615234</v>
      </c>
      <c r="M6304" s="10">
        <v>0.318477630615234</v>
      </c>
      <c r="N6304" s="10">
        <v>2.21603226661682</v>
      </c>
      <c r="O6304" s="10">
        <v>0.549974501132965</v>
      </c>
    </row>
    <row r="6305" spans="1:15">
      <c r="A6305" s="8">
        <v>2015</v>
      </c>
      <c r="B6305" s="8" t="s">
        <v>919</v>
      </c>
      <c r="C6305" s="8">
        <v>530400</v>
      </c>
      <c r="D6305" s="8" t="s">
        <v>27</v>
      </c>
      <c r="E6305" s="8" t="s">
        <v>913</v>
      </c>
      <c r="F6305" s="9">
        <v>1244.52</v>
      </c>
      <c r="G6305" s="9">
        <v>126.599998474121</v>
      </c>
      <c r="H6305" s="9">
        <v>683.900024414063</v>
      </c>
      <c r="I6305" s="9">
        <v>434.019989013672</v>
      </c>
      <c r="J6305" s="10">
        <v>0.101725965738297</v>
      </c>
      <c r="K6305" s="10">
        <v>0.549529135227203</v>
      </c>
      <c r="L6305" s="10">
        <v>0.3487448990345</v>
      </c>
      <c r="M6305" s="10">
        <v>0.3487448990345</v>
      </c>
      <c r="N6305" s="10">
        <v>2.24701881408691</v>
      </c>
      <c r="O6305" s="10">
        <v>0.634624898433685</v>
      </c>
    </row>
    <row r="6306" spans="1:15">
      <c r="A6306" s="8">
        <v>2016</v>
      </c>
      <c r="B6306" s="8" t="s">
        <v>919</v>
      </c>
      <c r="C6306" s="8">
        <v>530400</v>
      </c>
      <c r="D6306" s="8" t="s">
        <v>27</v>
      </c>
      <c r="E6306" s="8" t="s">
        <v>913</v>
      </c>
      <c r="F6306" s="9">
        <v>1311.88</v>
      </c>
      <c r="G6306" s="9">
        <v>135.020004272461</v>
      </c>
      <c r="H6306" s="9">
        <v>685.340026855469</v>
      </c>
      <c r="I6306" s="9">
        <v>491.519989013672</v>
      </c>
      <c r="J6306" s="10">
        <v>0.10292100161314</v>
      </c>
      <c r="K6306" s="10">
        <v>0.52241063117981</v>
      </c>
      <c r="L6306" s="10">
        <v>0.374668419361115</v>
      </c>
      <c r="M6306" s="10">
        <v>0.374668419361115</v>
      </c>
      <c r="N6306" s="10">
        <v>2.27174758911133</v>
      </c>
      <c r="O6306" s="10">
        <v>0.717191398143768</v>
      </c>
    </row>
    <row r="6307" spans="1:15">
      <c r="A6307" s="8">
        <v>2017</v>
      </c>
      <c r="B6307" s="8" t="s">
        <v>919</v>
      </c>
      <c r="C6307" s="8">
        <v>530400</v>
      </c>
      <c r="D6307" s="8" t="s">
        <v>27</v>
      </c>
      <c r="E6307" s="8" t="s">
        <v>913</v>
      </c>
      <c r="F6307" s="9">
        <v>1415.14</v>
      </c>
      <c r="G6307" s="9">
        <v>141.949996948242</v>
      </c>
      <c r="H6307" s="9">
        <v>729.440002441406</v>
      </c>
      <c r="I6307" s="9">
        <v>543.75</v>
      </c>
      <c r="J6307" s="10">
        <v>0.10030809789896</v>
      </c>
      <c r="K6307" s="10">
        <v>0.515454292297363</v>
      </c>
      <c r="L6307" s="10">
        <v>0.384237587451935</v>
      </c>
      <c r="M6307" s="10">
        <v>0.384237587451935</v>
      </c>
      <c r="N6307" s="10">
        <v>2.28392934799194</v>
      </c>
      <c r="O6307" s="10">
        <v>0.745434880256653</v>
      </c>
    </row>
    <row r="6308" spans="1:15">
      <c r="A6308" s="8">
        <v>2018</v>
      </c>
      <c r="B6308" s="8" t="s">
        <v>919</v>
      </c>
      <c r="C6308" s="8">
        <v>530400</v>
      </c>
      <c r="D6308" s="8" t="s">
        <v>27</v>
      </c>
      <c r="E6308" s="8" t="s">
        <v>913</v>
      </c>
      <c r="F6308" s="9">
        <v>1493.04</v>
      </c>
      <c r="G6308" s="9">
        <v>149.449996948242</v>
      </c>
      <c r="H6308" s="9">
        <v>766.400024414063</v>
      </c>
      <c r="I6308" s="9">
        <v>577.190002441406</v>
      </c>
      <c r="J6308" s="10">
        <v>0.10009778290987</v>
      </c>
      <c r="K6308" s="10">
        <v>0.513315141201019</v>
      </c>
      <c r="L6308" s="10">
        <v>0.386587113142014</v>
      </c>
      <c r="M6308" s="10">
        <v>0.386587113142014</v>
      </c>
      <c r="N6308" s="10">
        <v>2.28648948669434</v>
      </c>
      <c r="O6308" s="10">
        <v>0.753118455410004</v>
      </c>
    </row>
    <row r="6309" spans="1:15">
      <c r="A6309" s="8">
        <v>2019</v>
      </c>
      <c r="B6309" s="8" t="s">
        <v>919</v>
      </c>
      <c r="C6309" s="8">
        <v>530400</v>
      </c>
      <c r="D6309" s="8" t="s">
        <v>27</v>
      </c>
      <c r="E6309" s="8" t="s">
        <v>913</v>
      </c>
      <c r="F6309" s="9">
        <v>1949.71</v>
      </c>
      <c r="G6309" s="9">
        <v>181.639999389648</v>
      </c>
      <c r="H6309" s="9">
        <v>852.580017089844</v>
      </c>
      <c r="I6309" s="9">
        <v>915.489990234375</v>
      </c>
      <c r="J6309" s="10">
        <v>0.0931625738739967</v>
      </c>
      <c r="K6309" s="10">
        <v>0.437285542488098</v>
      </c>
      <c r="L6309" s="10">
        <v>0.469551891088486</v>
      </c>
      <c r="M6309" s="10">
        <v>0.469551891088486</v>
      </c>
      <c r="N6309" s="10">
        <v>2.37638926506042</v>
      </c>
      <c r="O6309" s="10">
        <v>1.07378780841827</v>
      </c>
    </row>
    <row r="6310" spans="1:15">
      <c r="A6310" s="8">
        <v>2020</v>
      </c>
      <c r="B6310" s="8" t="s">
        <v>919</v>
      </c>
      <c r="C6310" s="8">
        <v>530400</v>
      </c>
      <c r="D6310" s="8" t="s">
        <v>27</v>
      </c>
      <c r="E6310" s="8" t="s">
        <v>913</v>
      </c>
      <c r="F6310" s="9">
        <v>2058.14</v>
      </c>
      <c r="G6310" s="9">
        <v>207.259994506836</v>
      </c>
      <c r="H6310" s="9">
        <v>864.289978027344</v>
      </c>
      <c r="I6310" s="9">
        <v>986.590026855469</v>
      </c>
      <c r="J6310" s="10">
        <v>0.100702576339245</v>
      </c>
      <c r="K6310" s="10">
        <v>0.419937402009964</v>
      </c>
      <c r="L6310" s="10">
        <v>0.479360014200211</v>
      </c>
      <c r="M6310" s="10">
        <v>0.479360014200211</v>
      </c>
      <c r="N6310" s="10">
        <v>2.37865734100342</v>
      </c>
      <c r="O6310" s="10">
        <v>1.1415034532547</v>
      </c>
    </row>
    <row r="6311" spans="1:15">
      <c r="A6311" s="8">
        <v>2021</v>
      </c>
      <c r="B6311" s="8" t="s">
        <v>919</v>
      </c>
      <c r="C6311" s="8">
        <v>530400</v>
      </c>
      <c r="D6311" s="8" t="s">
        <v>27</v>
      </c>
      <c r="E6311" s="8" t="s">
        <v>913</v>
      </c>
      <c r="F6311" s="9">
        <v>2352.3</v>
      </c>
      <c r="G6311" s="9">
        <v>236.419998168945</v>
      </c>
      <c r="H6311" s="9">
        <v>1023.84997558594</v>
      </c>
      <c r="I6311" s="9">
        <v>1092.03002929687</v>
      </c>
      <c r="J6311" s="10">
        <v>0.100505888462067</v>
      </c>
      <c r="K6311" s="10">
        <v>0.435254842042923</v>
      </c>
      <c r="L6311" s="10">
        <v>0.46423926949501</v>
      </c>
      <c r="M6311" s="10">
        <v>0.46423926949501</v>
      </c>
      <c r="N6311" s="10">
        <v>2.36373329162598</v>
      </c>
      <c r="O6311" s="10">
        <v>1.06659185886383</v>
      </c>
    </row>
    <row r="6312" spans="1:15">
      <c r="A6312" s="8">
        <v>2022</v>
      </c>
      <c r="B6312" s="8" t="s">
        <v>919</v>
      </c>
      <c r="C6312" s="8">
        <v>530400</v>
      </c>
      <c r="D6312" s="8" t="s">
        <v>27</v>
      </c>
      <c r="E6312" s="8" t="s">
        <v>913</v>
      </c>
      <c r="F6312" s="9">
        <v>2520.6</v>
      </c>
      <c r="G6312" s="9">
        <v>247.3</v>
      </c>
      <c r="H6312" s="9">
        <v>1130.3</v>
      </c>
      <c r="I6312" s="9">
        <v>1143</v>
      </c>
      <c r="J6312" s="10">
        <v>0.0981115607395065</v>
      </c>
      <c r="K6312" s="10">
        <v>0.448424978179798</v>
      </c>
      <c r="L6312" s="10">
        <v>0.453463461080695</v>
      </c>
      <c r="M6312" s="10">
        <v>0.453463461080695</v>
      </c>
      <c r="N6312" s="10">
        <v>2.35535190034119</v>
      </c>
      <c r="O6312" s="10">
        <v>1.01123595505618</v>
      </c>
    </row>
    <row r="6313" spans="1:15">
      <c r="A6313" s="1">
        <v>2023</v>
      </c>
      <c r="B6313" s="1" t="s">
        <v>919</v>
      </c>
      <c r="C6313" s="1">
        <v>530400</v>
      </c>
      <c r="D6313" s="1" t="s">
        <v>27</v>
      </c>
      <c r="E6313" s="1" t="s">
        <v>913</v>
      </c>
      <c r="F6313" s="14" t="s">
        <v>920</v>
      </c>
      <c r="G6313" s="14">
        <v>259.3</v>
      </c>
      <c r="H6313" s="14" t="s">
        <v>921</v>
      </c>
      <c r="I6313" s="14">
        <v>1207.5</v>
      </c>
      <c r="J6313" s="18">
        <f>G6313/F6313</f>
        <v>0.101099500935745</v>
      </c>
      <c r="K6313" s="18">
        <f>H6313/F6313</f>
        <v>0.428064566437929</v>
      </c>
      <c r="L6313" s="18">
        <f>I6313/F6313</f>
        <v>0.470796943231441</v>
      </c>
      <c r="M6313" s="18">
        <f>I6313/F6313</f>
        <v>0.470796943231441</v>
      </c>
      <c r="N6313" s="18">
        <f>J6313*1+K6313*2+L6313*3</f>
        <v>2.36961946350593</v>
      </c>
      <c r="O6313" s="18">
        <f>I6313/H6313</f>
        <v>1.09982694234448</v>
      </c>
    </row>
    <row r="6314" spans="1:15">
      <c r="A6314" s="8">
        <v>2000</v>
      </c>
      <c r="B6314" s="8" t="s">
        <v>922</v>
      </c>
      <c r="C6314" s="8">
        <v>530500</v>
      </c>
      <c r="D6314" s="8" t="s">
        <v>27</v>
      </c>
      <c r="E6314" s="8" t="s">
        <v>913</v>
      </c>
      <c r="F6314" s="9">
        <v>70.4255</v>
      </c>
      <c r="G6314" s="9">
        <v>29.8589992523193</v>
      </c>
      <c r="H6314" s="9">
        <v>13.0780000686646</v>
      </c>
      <c r="I6314" s="9">
        <v>27.4885005950928</v>
      </c>
      <c r="J6314" s="10">
        <v>0.423979938030243</v>
      </c>
      <c r="K6314" s="10">
        <v>0.18569977581501</v>
      </c>
      <c r="L6314" s="10">
        <v>0.390320271253586</v>
      </c>
      <c r="M6314" s="10">
        <v>0.390320271253586</v>
      </c>
      <c r="N6314" s="10">
        <v>1.96634030342102</v>
      </c>
      <c r="O6314" s="10">
        <v>2.10188865661621</v>
      </c>
    </row>
    <row r="6315" spans="1:15">
      <c r="A6315" s="8">
        <v>2001</v>
      </c>
      <c r="B6315" s="8" t="s">
        <v>922</v>
      </c>
      <c r="C6315" s="8">
        <v>530500</v>
      </c>
      <c r="D6315" s="8" t="s">
        <v>27</v>
      </c>
      <c r="E6315" s="8" t="s">
        <v>913</v>
      </c>
      <c r="F6315" s="9">
        <v>75.864</v>
      </c>
      <c r="G6315" s="9">
        <v>30.5200004577637</v>
      </c>
      <c r="H6315" s="9">
        <v>15.0200004577637</v>
      </c>
      <c r="I6315" s="9">
        <v>30.3239994049072</v>
      </c>
      <c r="J6315" s="10">
        <v>0.402298867702484</v>
      </c>
      <c r="K6315" s="10">
        <v>0.197985872626305</v>
      </c>
      <c r="L6315" s="10">
        <v>0.399715274572372</v>
      </c>
      <c r="M6315" s="10">
        <v>0.399715274572372</v>
      </c>
      <c r="N6315" s="10">
        <v>1.99741649627686</v>
      </c>
      <c r="O6315" s="10">
        <v>2.01890802383423</v>
      </c>
    </row>
    <row r="6316" spans="1:15">
      <c r="A6316" s="8">
        <v>2002</v>
      </c>
      <c r="B6316" s="8" t="s">
        <v>922</v>
      </c>
      <c r="C6316" s="8">
        <v>530500</v>
      </c>
      <c r="D6316" s="8" t="s">
        <v>27</v>
      </c>
      <c r="E6316" s="8" t="s">
        <v>913</v>
      </c>
      <c r="F6316" s="9">
        <v>81.087</v>
      </c>
      <c r="G6316" s="9">
        <v>31.5</v>
      </c>
      <c r="H6316" s="9">
        <v>15.960000038147</v>
      </c>
      <c r="I6316" s="9">
        <v>33.6269989013672</v>
      </c>
      <c r="J6316" s="10">
        <v>0.388471633195877</v>
      </c>
      <c r="K6316" s="10">
        <v>0.196825638413429</v>
      </c>
      <c r="L6316" s="10">
        <v>0.414702713489532</v>
      </c>
      <c r="M6316" s="10">
        <v>0.414702713489532</v>
      </c>
      <c r="N6316" s="10">
        <v>2.02623105049133</v>
      </c>
      <c r="O6316" s="10">
        <v>2.10695481300354</v>
      </c>
    </row>
    <row r="6317" spans="1:15">
      <c r="A6317" s="8">
        <v>2003</v>
      </c>
      <c r="B6317" s="8" t="s">
        <v>922</v>
      </c>
      <c r="C6317" s="8">
        <v>530500</v>
      </c>
      <c r="D6317" s="8" t="s">
        <v>27</v>
      </c>
      <c r="E6317" s="8" t="s">
        <v>913</v>
      </c>
      <c r="F6317" s="9">
        <v>87.3</v>
      </c>
      <c r="G6317" s="9">
        <v>32.5</v>
      </c>
      <c r="H6317" s="9">
        <v>17.7000007629395</v>
      </c>
      <c r="I6317" s="9">
        <v>37.0999984741211</v>
      </c>
      <c r="J6317" s="10">
        <v>0.372279495000839</v>
      </c>
      <c r="K6317" s="10">
        <v>0.202749148011208</v>
      </c>
      <c r="L6317" s="10">
        <v>0.424971342086792</v>
      </c>
      <c r="M6317" s="10">
        <v>0.424971342086792</v>
      </c>
      <c r="N6317" s="10">
        <v>2.05269193649292</v>
      </c>
      <c r="O6317" s="10">
        <v>2.09604501724243</v>
      </c>
    </row>
    <row r="6318" spans="1:15">
      <c r="A6318" s="8">
        <v>2004</v>
      </c>
      <c r="B6318" s="8" t="s">
        <v>922</v>
      </c>
      <c r="C6318" s="8">
        <v>530500</v>
      </c>
      <c r="D6318" s="8" t="s">
        <v>27</v>
      </c>
      <c r="E6318" s="8" t="s">
        <v>913</v>
      </c>
      <c r="F6318" s="9">
        <v>98.083</v>
      </c>
      <c r="G6318" s="9">
        <v>35.0769996643066</v>
      </c>
      <c r="H6318" s="9">
        <v>21.4200000762939</v>
      </c>
      <c r="I6318" s="9">
        <v>41.5859985351563</v>
      </c>
      <c r="J6318" s="10">
        <v>0.357625693082809</v>
      </c>
      <c r="K6318" s="10">
        <v>0.218386471271515</v>
      </c>
      <c r="L6318" s="10">
        <v>0.423987835645676</v>
      </c>
      <c r="M6318" s="10">
        <v>0.423987835645676</v>
      </c>
      <c r="N6318" s="10">
        <v>2.06636214256287</v>
      </c>
      <c r="O6318" s="10">
        <v>1.94145655632019</v>
      </c>
    </row>
    <row r="6319" spans="1:15">
      <c r="A6319" s="8">
        <v>2005</v>
      </c>
      <c r="B6319" s="8" t="s">
        <v>922</v>
      </c>
      <c r="C6319" s="8">
        <v>530500</v>
      </c>
      <c r="D6319" s="8" t="s">
        <v>27</v>
      </c>
      <c r="E6319" s="8" t="s">
        <v>913</v>
      </c>
      <c r="F6319" s="9">
        <v>117.4226</v>
      </c>
      <c r="G6319" s="9">
        <v>42.2649993896484</v>
      </c>
      <c r="H6319" s="9">
        <v>28.7600994110107</v>
      </c>
      <c r="I6319" s="9">
        <v>46.3974990844727</v>
      </c>
      <c r="J6319" s="10">
        <v>0.359939217567444</v>
      </c>
      <c r="K6319" s="10">
        <v>0.244928136467934</v>
      </c>
      <c r="L6319" s="10">
        <v>0.395132601261139</v>
      </c>
      <c r="M6319" s="10">
        <v>0.395132601261139</v>
      </c>
      <c r="N6319" s="10">
        <v>2.03519320487976</v>
      </c>
      <c r="O6319" s="10">
        <v>1.61325931549072</v>
      </c>
    </row>
    <row r="6320" spans="1:15">
      <c r="A6320" s="8">
        <v>2006</v>
      </c>
      <c r="B6320" s="8" t="s">
        <v>922</v>
      </c>
      <c r="C6320" s="8">
        <v>530500</v>
      </c>
      <c r="D6320" s="8" t="s">
        <v>27</v>
      </c>
      <c r="E6320" s="8" t="s">
        <v>913</v>
      </c>
      <c r="F6320" s="9">
        <v>135.4865</v>
      </c>
      <c r="G6320" s="9">
        <v>45.7299995422363</v>
      </c>
      <c r="H6320" s="9">
        <v>36.0292015075684</v>
      </c>
      <c r="I6320" s="9">
        <v>53.7272987365723</v>
      </c>
      <c r="J6320" s="10">
        <v>0.3375244140625</v>
      </c>
      <c r="K6320" s="10">
        <v>0.265924662351608</v>
      </c>
      <c r="L6320" s="10">
        <v>0.396550953388214</v>
      </c>
      <c r="M6320" s="10">
        <v>0.396550953388214</v>
      </c>
      <c r="N6320" s="10">
        <v>2.05902671813965</v>
      </c>
      <c r="O6320" s="10">
        <v>1.49121534824371</v>
      </c>
    </row>
    <row r="6321" spans="1:15">
      <c r="A6321" s="8">
        <v>2007</v>
      </c>
      <c r="B6321" s="8" t="s">
        <v>922</v>
      </c>
      <c r="C6321" s="8">
        <v>530500</v>
      </c>
      <c r="D6321" s="8" t="s">
        <v>27</v>
      </c>
      <c r="E6321" s="8" t="s">
        <v>913</v>
      </c>
      <c r="F6321" s="9">
        <v>162.3779</v>
      </c>
      <c r="G6321" s="9">
        <v>52.4334983825684</v>
      </c>
      <c r="H6321" s="9">
        <v>45.5532989501953</v>
      </c>
      <c r="I6321" s="9">
        <v>64.3910980224609</v>
      </c>
      <c r="J6321" s="10">
        <v>0.322910308837891</v>
      </c>
      <c r="K6321" s="10">
        <v>0.28053879737854</v>
      </c>
      <c r="L6321" s="10">
        <v>0.396550863981247</v>
      </c>
      <c r="M6321" s="10">
        <v>0.396550863981247</v>
      </c>
      <c r="N6321" s="10">
        <v>2.07364058494568</v>
      </c>
      <c r="O6321" s="10">
        <v>1.4135330915451</v>
      </c>
    </row>
    <row r="6322" spans="1:15">
      <c r="A6322" s="8">
        <v>2008</v>
      </c>
      <c r="B6322" s="8" t="s">
        <v>922</v>
      </c>
      <c r="C6322" s="8">
        <v>530500</v>
      </c>
      <c r="D6322" s="8" t="s">
        <v>27</v>
      </c>
      <c r="E6322" s="8" t="s">
        <v>913</v>
      </c>
      <c r="F6322" s="9">
        <v>194.0496</v>
      </c>
      <c r="G6322" s="9">
        <v>61.722900390625</v>
      </c>
      <c r="H6322" s="9">
        <v>55.3736000061035</v>
      </c>
      <c r="I6322" s="9">
        <v>76.9531021118164</v>
      </c>
      <c r="J6322" s="10">
        <v>0.318077951669693</v>
      </c>
      <c r="K6322" s="10">
        <v>0.285357981920242</v>
      </c>
      <c r="L6322" s="10">
        <v>0.396564096212387</v>
      </c>
      <c r="M6322" s="10">
        <v>0.396564096212387</v>
      </c>
      <c r="N6322" s="10">
        <v>2.07848620414734</v>
      </c>
      <c r="O6322" s="10">
        <v>1.38970744609833</v>
      </c>
    </row>
    <row r="6323" spans="1:15">
      <c r="A6323" s="8">
        <v>2009</v>
      </c>
      <c r="B6323" s="8" t="s">
        <v>922</v>
      </c>
      <c r="C6323" s="8">
        <v>530500</v>
      </c>
      <c r="D6323" s="8" t="s">
        <v>27</v>
      </c>
      <c r="E6323" s="8" t="s">
        <v>913</v>
      </c>
      <c r="F6323" s="9">
        <v>221.6595</v>
      </c>
      <c r="G6323" s="9">
        <v>72.2938003540039</v>
      </c>
      <c r="H6323" s="9">
        <v>63.2872009277344</v>
      </c>
      <c r="I6323" s="9">
        <v>86.078498840332</v>
      </c>
      <c r="J6323" s="10">
        <v>0.326148003339767</v>
      </c>
      <c r="K6323" s="10">
        <v>0.285515397787094</v>
      </c>
      <c r="L6323" s="10">
        <v>0.388336598873138</v>
      </c>
      <c r="M6323" s="10">
        <v>0.388336598873138</v>
      </c>
      <c r="N6323" s="10">
        <v>2.06218862533569</v>
      </c>
      <c r="O6323" s="10">
        <v>1.36012494564056</v>
      </c>
    </row>
    <row r="6324" spans="1:15">
      <c r="A6324" s="8">
        <v>2010</v>
      </c>
      <c r="B6324" s="8" t="s">
        <v>922</v>
      </c>
      <c r="C6324" s="8">
        <v>530500</v>
      </c>
      <c r="D6324" s="8" t="s">
        <v>27</v>
      </c>
      <c r="E6324" s="8" t="s">
        <v>913</v>
      </c>
      <c r="F6324" s="9">
        <v>260.8992</v>
      </c>
      <c r="G6324" s="9">
        <v>79</v>
      </c>
      <c r="H6324" s="9">
        <v>80.5425033569336</v>
      </c>
      <c r="I6324" s="9">
        <v>101.35669708252</v>
      </c>
      <c r="J6324" s="10">
        <v>0.302798926830292</v>
      </c>
      <c r="K6324" s="10">
        <v>0.30871120095253</v>
      </c>
      <c r="L6324" s="10">
        <v>0.388489872217178</v>
      </c>
      <c r="M6324" s="10">
        <v>0.388489872217178</v>
      </c>
      <c r="N6324" s="10">
        <v>2.08569097518921</v>
      </c>
      <c r="O6324" s="10">
        <v>1.25842499732971</v>
      </c>
    </row>
    <row r="6325" spans="1:15">
      <c r="A6325" s="8">
        <v>2011</v>
      </c>
      <c r="B6325" s="8" t="s">
        <v>922</v>
      </c>
      <c r="C6325" s="8">
        <v>530500</v>
      </c>
      <c r="D6325" s="8" t="s">
        <v>27</v>
      </c>
      <c r="E6325" s="8" t="s">
        <v>913</v>
      </c>
      <c r="F6325" s="9">
        <v>323.24</v>
      </c>
      <c r="G6325" s="9">
        <v>98.3000030517578</v>
      </c>
      <c r="H6325" s="9">
        <v>107.059997558594</v>
      </c>
      <c r="I6325" s="9">
        <v>117.879997253418</v>
      </c>
      <c r="J6325" s="10">
        <v>0.304108411073685</v>
      </c>
      <c r="K6325" s="10">
        <v>0.331209003925323</v>
      </c>
      <c r="L6325" s="10">
        <v>0.364682585000992</v>
      </c>
      <c r="M6325" s="10">
        <v>0.364682585000992</v>
      </c>
      <c r="N6325" s="10">
        <v>2.06057405471802</v>
      </c>
      <c r="O6325" s="10">
        <v>1.10106480121613</v>
      </c>
    </row>
    <row r="6326" spans="1:15">
      <c r="A6326" s="8">
        <v>2012</v>
      </c>
      <c r="B6326" s="8" t="s">
        <v>922</v>
      </c>
      <c r="C6326" s="8">
        <v>530500</v>
      </c>
      <c r="D6326" s="8" t="s">
        <v>27</v>
      </c>
      <c r="E6326" s="8" t="s">
        <v>913</v>
      </c>
      <c r="F6326" s="9">
        <v>389.96</v>
      </c>
      <c r="G6326" s="9">
        <v>112.919998168945</v>
      </c>
      <c r="H6326" s="9">
        <v>133.929992675781</v>
      </c>
      <c r="I6326" s="9">
        <v>143.110000610352</v>
      </c>
      <c r="J6326" s="10">
        <v>0.289568156003952</v>
      </c>
      <c r="K6326" s="10">
        <v>0.34344545006752</v>
      </c>
      <c r="L6326" s="10">
        <v>0.366986364126205</v>
      </c>
      <c r="M6326" s="10">
        <v>0.366986364126205</v>
      </c>
      <c r="N6326" s="10">
        <v>2.07741808891296</v>
      </c>
      <c r="O6326" s="10">
        <v>1.06854331493378</v>
      </c>
    </row>
    <row r="6327" spans="1:15">
      <c r="A6327" s="8">
        <v>2013</v>
      </c>
      <c r="B6327" s="8" t="s">
        <v>922</v>
      </c>
      <c r="C6327" s="8">
        <v>530500</v>
      </c>
      <c r="D6327" s="8" t="s">
        <v>27</v>
      </c>
      <c r="E6327" s="8" t="s">
        <v>913</v>
      </c>
      <c r="F6327" s="9">
        <v>449.74</v>
      </c>
      <c r="G6327" s="9">
        <v>126.470001220703</v>
      </c>
      <c r="H6327" s="9">
        <v>155.259994506836</v>
      </c>
      <c r="I6327" s="9">
        <v>168.009994506836</v>
      </c>
      <c r="J6327" s="10">
        <v>0.28120693564415</v>
      </c>
      <c r="K6327" s="10">
        <v>0.345221668481827</v>
      </c>
      <c r="L6327" s="10">
        <v>0.373571395874023</v>
      </c>
      <c r="M6327" s="10">
        <v>0.373571395874023</v>
      </c>
      <c r="N6327" s="10">
        <v>2.09236454963684</v>
      </c>
      <c r="O6327" s="10">
        <v>1.08212029933929</v>
      </c>
    </row>
    <row r="6328" spans="1:15">
      <c r="A6328" s="8">
        <v>2014</v>
      </c>
      <c r="B6328" s="8" t="s">
        <v>922</v>
      </c>
      <c r="C6328" s="8">
        <v>530500</v>
      </c>
      <c r="D6328" s="8" t="s">
        <v>27</v>
      </c>
      <c r="E6328" s="8" t="s">
        <v>913</v>
      </c>
      <c r="F6328" s="9">
        <v>503.09</v>
      </c>
      <c r="G6328" s="9">
        <v>136.110000610352</v>
      </c>
      <c r="H6328" s="9">
        <v>174.240005493164</v>
      </c>
      <c r="I6328" s="9">
        <v>192.740005493164</v>
      </c>
      <c r="J6328" s="10">
        <v>0.270548015832901</v>
      </c>
      <c r="K6328" s="10">
        <v>0.346339643001556</v>
      </c>
      <c r="L6328" s="10">
        <v>0.383112370967865</v>
      </c>
      <c r="M6328" s="10">
        <v>0.383112370967865</v>
      </c>
      <c r="N6328" s="10">
        <v>2.11256432533264</v>
      </c>
      <c r="O6328" s="10">
        <v>1.10617542266846</v>
      </c>
    </row>
    <row r="6329" spans="1:15">
      <c r="A6329" s="8">
        <v>2015</v>
      </c>
      <c r="B6329" s="8" t="s">
        <v>922</v>
      </c>
      <c r="C6329" s="8">
        <v>530500</v>
      </c>
      <c r="D6329" s="8" t="s">
        <v>27</v>
      </c>
      <c r="E6329" s="8" t="s">
        <v>913</v>
      </c>
      <c r="F6329" s="9">
        <v>551.96</v>
      </c>
      <c r="G6329" s="9">
        <v>141.970001220703</v>
      </c>
      <c r="H6329" s="9">
        <v>192.050003051758</v>
      </c>
      <c r="I6329" s="9">
        <v>217.940002441406</v>
      </c>
      <c r="J6329" s="10">
        <v>0.257210671901703</v>
      </c>
      <c r="K6329" s="10">
        <v>0.347941875457764</v>
      </c>
      <c r="L6329" s="10">
        <v>0.394847452640533</v>
      </c>
      <c r="M6329" s="10">
        <v>0.394847452640533</v>
      </c>
      <c r="N6329" s="10">
        <v>2.13763666152954</v>
      </c>
      <c r="O6329" s="10">
        <v>1.13480865955353</v>
      </c>
    </row>
    <row r="6330" spans="1:15">
      <c r="A6330" s="8">
        <v>2016</v>
      </c>
      <c r="B6330" s="8" t="s">
        <v>922</v>
      </c>
      <c r="C6330" s="8">
        <v>530500</v>
      </c>
      <c r="D6330" s="8" t="s">
        <v>27</v>
      </c>
      <c r="E6330" s="8" t="s">
        <v>913</v>
      </c>
      <c r="F6330" s="9">
        <v>612.39</v>
      </c>
      <c r="G6330" s="9">
        <v>151.320007324219</v>
      </c>
      <c r="H6330" s="9">
        <v>213.029998779297</v>
      </c>
      <c r="I6330" s="9">
        <v>248.039993286133</v>
      </c>
      <c r="J6330" s="10">
        <v>0.247097447514534</v>
      </c>
      <c r="K6330" s="10">
        <v>0.34786656498909</v>
      </c>
      <c r="L6330" s="10">
        <v>0.405036002397537</v>
      </c>
      <c r="M6330" s="10">
        <v>0.405036002397537</v>
      </c>
      <c r="N6330" s="10">
        <v>2.1579384803772</v>
      </c>
      <c r="O6330" s="10">
        <v>1.16434299945831</v>
      </c>
    </row>
    <row r="6331" spans="1:15">
      <c r="A6331" s="8">
        <v>2017</v>
      </c>
      <c r="B6331" s="8" t="s">
        <v>922</v>
      </c>
      <c r="C6331" s="8">
        <v>530500</v>
      </c>
      <c r="D6331" s="8" t="s">
        <v>27</v>
      </c>
      <c r="E6331" s="8" t="s">
        <v>913</v>
      </c>
      <c r="F6331" s="9">
        <v>678.95</v>
      </c>
      <c r="G6331" s="9">
        <v>159.059997558594</v>
      </c>
      <c r="H6331" s="9">
        <v>245.699996948242</v>
      </c>
      <c r="I6331" s="9">
        <v>274.190002441406</v>
      </c>
      <c r="J6331" s="10">
        <v>0.234273508191109</v>
      </c>
      <c r="K6331" s="10">
        <v>0.361882299184799</v>
      </c>
      <c r="L6331" s="10">
        <v>0.403844177722931</v>
      </c>
      <c r="M6331" s="10">
        <v>0.403844177722931</v>
      </c>
      <c r="N6331" s="10">
        <v>2.16957068443298</v>
      </c>
      <c r="O6331" s="10">
        <v>1.11595439910889</v>
      </c>
    </row>
    <row r="6332" spans="1:15">
      <c r="A6332" s="8">
        <v>2018</v>
      </c>
      <c r="B6332" s="8" t="s">
        <v>922</v>
      </c>
      <c r="C6332" s="8">
        <v>530500</v>
      </c>
      <c r="D6332" s="8" t="s">
        <v>27</v>
      </c>
      <c r="E6332" s="8" t="s">
        <v>913</v>
      </c>
      <c r="F6332" s="9">
        <v>738.14</v>
      </c>
      <c r="G6332" s="9">
        <v>168.5</v>
      </c>
      <c r="H6332" s="9">
        <v>281.140014648438</v>
      </c>
      <c r="I6332" s="9">
        <v>288.5</v>
      </c>
      <c r="J6332" s="10">
        <v>0.228276476264</v>
      </c>
      <c r="K6332" s="10">
        <v>0.380876272916794</v>
      </c>
      <c r="L6332" s="10">
        <v>0.390847265720367</v>
      </c>
      <c r="M6332" s="10">
        <v>0.390847265720367</v>
      </c>
      <c r="N6332" s="10">
        <v>2.16257071495056</v>
      </c>
      <c r="O6332" s="10">
        <v>1.02617907524109</v>
      </c>
    </row>
    <row r="6333" spans="1:15">
      <c r="A6333" s="8">
        <v>2019</v>
      </c>
      <c r="B6333" s="8" t="s">
        <v>922</v>
      </c>
      <c r="C6333" s="8">
        <v>530500</v>
      </c>
      <c r="D6333" s="8" t="s">
        <v>27</v>
      </c>
      <c r="E6333" s="8" t="s">
        <v>913</v>
      </c>
      <c r="F6333" s="9">
        <v>960.68</v>
      </c>
      <c r="G6333" s="9">
        <v>204.839996337891</v>
      </c>
      <c r="H6333" s="9">
        <v>367.190002441406</v>
      </c>
      <c r="I6333" s="9">
        <v>388.649993896484</v>
      </c>
      <c r="J6333" s="10">
        <v>0.213223963975906</v>
      </c>
      <c r="K6333" s="10">
        <v>0.382218837738037</v>
      </c>
      <c r="L6333" s="10">
        <v>0.404557168483734</v>
      </c>
      <c r="M6333" s="10">
        <v>0.404557168483734</v>
      </c>
      <c r="N6333" s="10">
        <v>2.19133305549622</v>
      </c>
      <c r="O6333" s="10">
        <v>1.05844378471375</v>
      </c>
    </row>
    <row r="6334" spans="1:15">
      <c r="A6334" s="8">
        <v>2020</v>
      </c>
      <c r="B6334" s="8" t="s">
        <v>922</v>
      </c>
      <c r="C6334" s="8">
        <v>530500</v>
      </c>
      <c r="D6334" s="8" t="s">
        <v>27</v>
      </c>
      <c r="E6334" s="8" t="s">
        <v>913</v>
      </c>
      <c r="F6334" s="9">
        <v>1052.58</v>
      </c>
      <c r="G6334" s="9">
        <v>243.300003051758</v>
      </c>
      <c r="H6334" s="9">
        <v>392.609985351563</v>
      </c>
      <c r="I6334" s="9">
        <v>416.670013427734</v>
      </c>
      <c r="J6334" s="10">
        <v>0.231146335601807</v>
      </c>
      <c r="K6334" s="10">
        <v>0.372997760772705</v>
      </c>
      <c r="L6334" s="10">
        <v>0.395855903625488</v>
      </c>
      <c r="M6334" s="10">
        <v>0.395855903625488</v>
      </c>
      <c r="N6334" s="10">
        <v>2.16470956802368</v>
      </c>
      <c r="O6334" s="10">
        <v>1.06128227710724</v>
      </c>
    </row>
    <row r="6335" spans="1:15">
      <c r="A6335" s="8">
        <v>2021</v>
      </c>
      <c r="B6335" s="8" t="s">
        <v>922</v>
      </c>
      <c r="C6335" s="8">
        <v>530500</v>
      </c>
      <c r="D6335" s="8" t="s">
        <v>27</v>
      </c>
      <c r="E6335" s="8" t="s">
        <v>913</v>
      </c>
      <c r="F6335" s="9">
        <v>1165.54</v>
      </c>
      <c r="G6335" s="9">
        <v>281.640014648438</v>
      </c>
      <c r="H6335" s="9">
        <v>432.579986572266</v>
      </c>
      <c r="I6335" s="9">
        <v>451.320007324219</v>
      </c>
      <c r="J6335" s="10">
        <v>0.241639077663422</v>
      </c>
      <c r="K6335" s="10">
        <v>0.371141254901886</v>
      </c>
      <c r="L6335" s="10">
        <v>0.387219667434692</v>
      </c>
      <c r="M6335" s="10">
        <v>0.387219667434692</v>
      </c>
      <c r="N6335" s="10">
        <v>2.14558053016663</v>
      </c>
      <c r="O6335" s="10">
        <v>1.04332149028778</v>
      </c>
    </row>
    <row r="6336" spans="1:15">
      <c r="A6336" s="8">
        <v>2022</v>
      </c>
      <c r="B6336" s="8" t="s">
        <v>922</v>
      </c>
      <c r="C6336" s="8">
        <v>530500</v>
      </c>
      <c r="D6336" s="8" t="s">
        <v>27</v>
      </c>
      <c r="E6336" s="8" t="s">
        <v>913</v>
      </c>
      <c r="F6336" s="9">
        <v>1262.44</v>
      </c>
      <c r="G6336" s="9">
        <v>293.67</v>
      </c>
      <c r="H6336" s="9">
        <v>490.14</v>
      </c>
      <c r="I6336" s="9">
        <v>478.63</v>
      </c>
      <c r="J6336" s="10">
        <v>0.232620956243465</v>
      </c>
      <c r="K6336" s="10">
        <v>0.388248154367732</v>
      </c>
      <c r="L6336" s="10">
        <v>0.379130889388803</v>
      </c>
      <c r="M6336" s="10">
        <v>0.379130889388803</v>
      </c>
      <c r="N6336" s="10">
        <v>2.14650993314534</v>
      </c>
      <c r="O6336" s="10">
        <v>0.976516913534908</v>
      </c>
    </row>
    <row r="6337" spans="1:15">
      <c r="A6337" s="1">
        <v>2023</v>
      </c>
      <c r="B6337" s="1" t="s">
        <v>922</v>
      </c>
      <c r="C6337" s="1">
        <v>530500</v>
      </c>
      <c r="D6337" s="1" t="s">
        <v>27</v>
      </c>
      <c r="E6337" s="1" t="s">
        <v>913</v>
      </c>
      <c r="F6337" s="14" t="s">
        <v>923</v>
      </c>
      <c r="G6337" s="14">
        <v>295.62</v>
      </c>
      <c r="H6337" s="14" t="s">
        <v>924</v>
      </c>
      <c r="I6337" s="14">
        <v>501.48</v>
      </c>
      <c r="J6337" s="18">
        <f>G6337/F6337</f>
        <v>0.235704034444267</v>
      </c>
      <c r="K6337" s="18">
        <f>H6337/F6337</f>
        <v>0.36445542975602</v>
      </c>
      <c r="L6337" s="18">
        <f>I6337/F6337</f>
        <v>0.399840535799713</v>
      </c>
      <c r="M6337" s="18">
        <f>I6337/F6337</f>
        <v>0.399840535799713</v>
      </c>
      <c r="N6337" s="18">
        <f>J6337*1+K6337*2+L6337*3</f>
        <v>2.16413650135545</v>
      </c>
      <c r="O6337" s="18">
        <f>I6337/H6337</f>
        <v>1.09709035222052</v>
      </c>
    </row>
    <row r="6338" spans="1:15">
      <c r="A6338" s="8">
        <v>2000</v>
      </c>
      <c r="B6338" s="8" t="s">
        <v>925</v>
      </c>
      <c r="C6338" s="8">
        <v>530600</v>
      </c>
      <c r="D6338" s="8" t="s">
        <v>27</v>
      </c>
      <c r="E6338" s="8" t="s">
        <v>913</v>
      </c>
      <c r="F6338" s="9">
        <v>106.5372</v>
      </c>
      <c r="G6338" s="9">
        <v>31.9286003112793</v>
      </c>
      <c r="H6338" s="9">
        <v>37.3858985900879</v>
      </c>
      <c r="I6338" s="9">
        <v>37.2226982116699</v>
      </c>
      <c r="J6338" s="10">
        <v>0.299694389104843</v>
      </c>
      <c r="K6338" s="10">
        <v>0.350918740034103</v>
      </c>
      <c r="L6338" s="10">
        <v>0.349386870861053</v>
      </c>
      <c r="M6338" s="10">
        <v>0.349386870861053</v>
      </c>
      <c r="N6338" s="10">
        <v>2.04969239234924</v>
      </c>
      <c r="O6338" s="10">
        <v>0.995634734630585</v>
      </c>
    </row>
    <row r="6339" spans="1:15">
      <c r="A6339" s="8">
        <v>2001</v>
      </c>
      <c r="B6339" s="8" t="s">
        <v>925</v>
      </c>
      <c r="C6339" s="8">
        <v>530600</v>
      </c>
      <c r="D6339" s="8" t="s">
        <v>27</v>
      </c>
      <c r="E6339" s="8" t="s">
        <v>913</v>
      </c>
      <c r="F6339" s="9">
        <v>108.0796</v>
      </c>
      <c r="G6339" s="9">
        <v>32.562801361084</v>
      </c>
      <c r="H6339" s="9">
        <v>32.4986991882324</v>
      </c>
      <c r="I6339" s="9">
        <v>43.0181007385254</v>
      </c>
      <c r="J6339" s="10">
        <v>0.301285356283188</v>
      </c>
      <c r="K6339" s="10">
        <v>0.30069226026535</v>
      </c>
      <c r="L6339" s="10">
        <v>0.398022383451462</v>
      </c>
      <c r="M6339" s="10">
        <v>0.398022383451462</v>
      </c>
      <c r="N6339" s="10">
        <v>2.09673690795898</v>
      </c>
      <c r="O6339" s="10">
        <v>1.32368683815002</v>
      </c>
    </row>
    <row r="6340" spans="1:15">
      <c r="A6340" s="8">
        <v>2002</v>
      </c>
      <c r="B6340" s="8" t="s">
        <v>925</v>
      </c>
      <c r="C6340" s="8">
        <v>530600</v>
      </c>
      <c r="D6340" s="8" t="s">
        <v>27</v>
      </c>
      <c r="E6340" s="8" t="s">
        <v>913</v>
      </c>
      <c r="F6340" s="9">
        <v>112.6632</v>
      </c>
      <c r="G6340" s="9">
        <v>33.2584991455078</v>
      </c>
      <c r="H6340" s="9">
        <v>33.0658988952637</v>
      </c>
      <c r="I6340" s="9">
        <v>46.3387985229492</v>
      </c>
      <c r="J6340" s="10">
        <v>0.295202851295471</v>
      </c>
      <c r="K6340" s="10">
        <v>0.293493330478668</v>
      </c>
      <c r="L6340" s="10">
        <v>0.411303758621216</v>
      </c>
      <c r="M6340" s="10">
        <v>0.411303758621216</v>
      </c>
      <c r="N6340" s="10">
        <v>2.11610078811645</v>
      </c>
      <c r="O6340" s="10">
        <v>1.40140748023987</v>
      </c>
    </row>
    <row r="6341" spans="1:15">
      <c r="A6341" s="8">
        <v>2003</v>
      </c>
      <c r="B6341" s="8" t="s">
        <v>925</v>
      </c>
      <c r="C6341" s="8">
        <v>530600</v>
      </c>
      <c r="D6341" s="8" t="s">
        <v>27</v>
      </c>
      <c r="E6341" s="8" t="s">
        <v>913</v>
      </c>
      <c r="F6341" s="9">
        <v>121.256</v>
      </c>
      <c r="G6341" s="9">
        <v>35.4734992980957</v>
      </c>
      <c r="H6341" s="9">
        <v>36.117000579834</v>
      </c>
      <c r="I6341" s="9">
        <v>49.6655006408691</v>
      </c>
      <c r="J6341" s="10">
        <v>0.292550474405289</v>
      </c>
      <c r="K6341" s="10">
        <v>0.29785743355751</v>
      </c>
      <c r="L6341" s="10">
        <v>0.409592121839523</v>
      </c>
      <c r="M6341" s="10">
        <v>0.409592121839523</v>
      </c>
      <c r="N6341" s="10">
        <v>2.11704158782959</v>
      </c>
      <c r="O6341" s="10">
        <v>1.37512803077698</v>
      </c>
    </row>
    <row r="6342" spans="1:15">
      <c r="A6342" s="8">
        <v>2004</v>
      </c>
      <c r="B6342" s="8" t="s">
        <v>925</v>
      </c>
      <c r="C6342" s="8">
        <v>530600</v>
      </c>
      <c r="D6342" s="8" t="s">
        <v>27</v>
      </c>
      <c r="E6342" s="8" t="s">
        <v>913</v>
      </c>
      <c r="F6342" s="9">
        <v>146.3436</v>
      </c>
      <c r="G6342" s="9">
        <v>41.1346015930176</v>
      </c>
      <c r="H6342" s="9">
        <v>53.942798614502</v>
      </c>
      <c r="I6342" s="9">
        <v>51.2662010192871</v>
      </c>
      <c r="J6342" s="10">
        <v>0.281082332134247</v>
      </c>
      <c r="K6342" s="10">
        <v>0.368603736162186</v>
      </c>
      <c r="L6342" s="10">
        <v>0.350313931703568</v>
      </c>
      <c r="M6342" s="10">
        <v>0.350313931703568</v>
      </c>
      <c r="N6342" s="10">
        <v>2.06923151016235</v>
      </c>
      <c r="O6342" s="10">
        <v>0.950380802154541</v>
      </c>
    </row>
    <row r="6343" spans="1:15">
      <c r="A6343" s="8">
        <v>2005</v>
      </c>
      <c r="B6343" s="8" t="s">
        <v>925</v>
      </c>
      <c r="C6343" s="8">
        <v>530600</v>
      </c>
      <c r="D6343" s="8" t="s">
        <v>27</v>
      </c>
      <c r="E6343" s="8" t="s">
        <v>913</v>
      </c>
      <c r="F6343" s="9">
        <v>167.1974</v>
      </c>
      <c r="G6343" s="9">
        <v>47.0707015991211</v>
      </c>
      <c r="H6343" s="9">
        <v>63.0497016906738</v>
      </c>
      <c r="I6343" s="9">
        <v>57.0769996643066</v>
      </c>
      <c r="J6343" s="10">
        <v>0.281527698040009</v>
      </c>
      <c r="K6343" s="10">
        <v>0.377097368240356</v>
      </c>
      <c r="L6343" s="10">
        <v>0.341374933719635</v>
      </c>
      <c r="M6343" s="10">
        <v>0.341374933719635</v>
      </c>
      <c r="N6343" s="10">
        <v>2.05984735488892</v>
      </c>
      <c r="O6343" s="10">
        <v>0.905269920825958</v>
      </c>
    </row>
    <row r="6344" spans="1:15">
      <c r="A6344" s="8">
        <v>2006</v>
      </c>
      <c r="B6344" s="8" t="s">
        <v>925</v>
      </c>
      <c r="C6344" s="8">
        <v>530600</v>
      </c>
      <c r="D6344" s="8" t="s">
        <v>27</v>
      </c>
      <c r="E6344" s="8" t="s">
        <v>913</v>
      </c>
      <c r="F6344" s="9">
        <v>195.6234</v>
      </c>
      <c r="G6344" s="9">
        <v>50.1325988769531</v>
      </c>
      <c r="H6344" s="9">
        <v>81.8920974731445</v>
      </c>
      <c r="I6344" s="9">
        <v>63.5987014770508</v>
      </c>
      <c r="J6344" s="10">
        <v>0.256270974874496</v>
      </c>
      <c r="K6344" s="10">
        <v>0.418621182441711</v>
      </c>
      <c r="L6344" s="10">
        <v>0.325107842683792</v>
      </c>
      <c r="M6344" s="10">
        <v>0.325107842683792</v>
      </c>
      <c r="N6344" s="10">
        <v>2.06883692741394</v>
      </c>
      <c r="O6344" s="10">
        <v>0.776615858078003</v>
      </c>
    </row>
    <row r="6345" spans="1:15">
      <c r="A6345" s="8">
        <v>2007</v>
      </c>
      <c r="B6345" s="8" t="s">
        <v>925</v>
      </c>
      <c r="C6345" s="8">
        <v>530600</v>
      </c>
      <c r="D6345" s="8" t="s">
        <v>27</v>
      </c>
      <c r="E6345" s="8" t="s">
        <v>913</v>
      </c>
      <c r="F6345" s="9">
        <v>226.6935</v>
      </c>
      <c r="G6345" s="9">
        <v>54.3644981384277</v>
      </c>
      <c r="H6345" s="9">
        <v>98.2834014892578</v>
      </c>
      <c r="I6345" s="9">
        <v>74.0456008911133</v>
      </c>
      <c r="J6345" s="10">
        <v>0.239814981818199</v>
      </c>
      <c r="K6345" s="10">
        <v>0.433551907539368</v>
      </c>
      <c r="L6345" s="10">
        <v>0.326633095741272</v>
      </c>
      <c r="M6345" s="10">
        <v>0.326633095741272</v>
      </c>
      <c r="N6345" s="10">
        <v>2.08681797981262</v>
      </c>
      <c r="O6345" s="10">
        <v>0.753388643264771</v>
      </c>
    </row>
    <row r="6346" spans="1:15">
      <c r="A6346" s="8">
        <v>2008</v>
      </c>
      <c r="B6346" s="8" t="s">
        <v>925</v>
      </c>
      <c r="C6346" s="8">
        <v>530600</v>
      </c>
      <c r="D6346" s="8" t="s">
        <v>27</v>
      </c>
      <c r="E6346" s="8" t="s">
        <v>913</v>
      </c>
      <c r="F6346" s="9">
        <v>272.2801</v>
      </c>
      <c r="G6346" s="9">
        <v>66.7754974365234</v>
      </c>
      <c r="H6346" s="9">
        <v>116.820701599121</v>
      </c>
      <c r="I6346" s="9">
        <v>88.6838989257812</v>
      </c>
      <c r="J6346" s="10">
        <v>0.245245605707169</v>
      </c>
      <c r="K6346" s="10">
        <v>0.42904606461525</v>
      </c>
      <c r="L6346" s="10">
        <v>0.325708329677582</v>
      </c>
      <c r="M6346" s="10">
        <v>0.325708329677582</v>
      </c>
      <c r="N6346" s="10">
        <v>2.08046269416809</v>
      </c>
      <c r="O6346" s="10">
        <v>0.759145379066467</v>
      </c>
    </row>
    <row r="6347" spans="1:15">
      <c r="A6347" s="8">
        <v>2009</v>
      </c>
      <c r="B6347" s="8" t="s">
        <v>925</v>
      </c>
      <c r="C6347" s="8">
        <v>530600</v>
      </c>
      <c r="D6347" s="8" t="s">
        <v>27</v>
      </c>
      <c r="E6347" s="8" t="s">
        <v>913</v>
      </c>
      <c r="F6347" s="9">
        <v>320.4517</v>
      </c>
      <c r="G6347" s="9">
        <v>72.8869018554687</v>
      </c>
      <c r="H6347" s="9">
        <v>130.215393066406</v>
      </c>
      <c r="I6347" s="9">
        <v>117.349403381348</v>
      </c>
      <c r="J6347" s="10">
        <v>0.227450504899025</v>
      </c>
      <c r="K6347" s="10">
        <v>0.406349509954453</v>
      </c>
      <c r="L6347" s="10">
        <v>0.366199970245361</v>
      </c>
      <c r="M6347" s="10">
        <v>0.366199970245361</v>
      </c>
      <c r="N6347" s="10">
        <v>2.13874936103821</v>
      </c>
      <c r="O6347" s="10">
        <v>0.90119457244873</v>
      </c>
    </row>
    <row r="6348" spans="1:15">
      <c r="A6348" s="8">
        <v>2010</v>
      </c>
      <c r="B6348" s="8" t="s">
        <v>925</v>
      </c>
      <c r="C6348" s="8">
        <v>530600</v>
      </c>
      <c r="D6348" s="8" t="s">
        <v>27</v>
      </c>
      <c r="E6348" s="8" t="s">
        <v>913</v>
      </c>
      <c r="F6348" s="9">
        <v>379.6448</v>
      </c>
      <c r="G6348" s="9">
        <v>74.4580001831055</v>
      </c>
      <c r="H6348" s="9">
        <v>174.818801879883</v>
      </c>
      <c r="I6348" s="9">
        <v>130.36799621582</v>
      </c>
      <c r="J6348" s="10">
        <v>0.19612543284893</v>
      </c>
      <c r="K6348" s="10">
        <v>0.460479915142059</v>
      </c>
      <c r="L6348" s="10">
        <v>0.343394666910172</v>
      </c>
      <c r="M6348" s="10">
        <v>0.343394666910172</v>
      </c>
      <c r="N6348" s="10">
        <v>2.1472692489624</v>
      </c>
      <c r="O6348" s="10">
        <v>0.745732128620148</v>
      </c>
    </row>
    <row r="6349" spans="1:15">
      <c r="A6349" s="8">
        <v>2011</v>
      </c>
      <c r="B6349" s="8" t="s">
        <v>925</v>
      </c>
      <c r="C6349" s="8">
        <v>530600</v>
      </c>
      <c r="D6349" s="8" t="s">
        <v>27</v>
      </c>
      <c r="E6349" s="8" t="s">
        <v>913</v>
      </c>
      <c r="F6349" s="9">
        <v>465.03</v>
      </c>
      <c r="G6349" s="9">
        <v>91.5899963378906</v>
      </c>
      <c r="H6349" s="9">
        <v>222.869995117187</v>
      </c>
      <c r="I6349" s="9">
        <v>150.559997558594</v>
      </c>
      <c r="J6349" s="10">
        <v>0.196955025196075</v>
      </c>
      <c r="K6349" s="10">
        <v>0.47925940155983</v>
      </c>
      <c r="L6349" s="10">
        <v>0.323764055967331</v>
      </c>
      <c r="M6349" s="10">
        <v>0.323764055967331</v>
      </c>
      <c r="N6349" s="10">
        <v>2.12676596641541</v>
      </c>
      <c r="O6349" s="10">
        <v>0.675550758838654</v>
      </c>
    </row>
    <row r="6350" spans="1:15">
      <c r="A6350" s="8">
        <v>2012</v>
      </c>
      <c r="B6350" s="8" t="s">
        <v>925</v>
      </c>
      <c r="C6350" s="8">
        <v>530600</v>
      </c>
      <c r="D6350" s="8" t="s">
        <v>27</v>
      </c>
      <c r="E6350" s="8" t="s">
        <v>913</v>
      </c>
      <c r="F6350" s="9">
        <v>555.6</v>
      </c>
      <c r="G6350" s="9">
        <v>113.349998474121</v>
      </c>
      <c r="H6350" s="9">
        <v>270.609985351563</v>
      </c>
      <c r="I6350" s="9">
        <v>171.639999389648</v>
      </c>
      <c r="J6350" s="10">
        <v>0.204013675451279</v>
      </c>
      <c r="K6350" s="10">
        <v>0.487058997154236</v>
      </c>
      <c r="L6350" s="10">
        <v>0.308927297592163</v>
      </c>
      <c r="M6350" s="10">
        <v>0.308927297592163</v>
      </c>
      <c r="N6350" s="10">
        <v>2.10491347312927</v>
      </c>
      <c r="O6350" s="10">
        <v>0.63427072763443</v>
      </c>
    </row>
    <row r="6351" spans="1:15">
      <c r="A6351" s="8">
        <v>2013</v>
      </c>
      <c r="B6351" s="8" t="s">
        <v>925</v>
      </c>
      <c r="C6351" s="8">
        <v>530600</v>
      </c>
      <c r="D6351" s="8" t="s">
        <v>27</v>
      </c>
      <c r="E6351" s="8" t="s">
        <v>913</v>
      </c>
      <c r="F6351" s="9">
        <v>634.7</v>
      </c>
      <c r="G6351" s="9">
        <v>126.470001220703</v>
      </c>
      <c r="H6351" s="9">
        <v>318.940002441406</v>
      </c>
      <c r="I6351" s="9">
        <v>189.289993286133</v>
      </c>
      <c r="J6351" s="10">
        <v>0.199259489774704</v>
      </c>
      <c r="K6351" s="10">
        <v>0.502505123615265</v>
      </c>
      <c r="L6351" s="10">
        <v>0.298235386610031</v>
      </c>
      <c r="M6351" s="10">
        <v>0.298235386610031</v>
      </c>
      <c r="N6351" s="10">
        <v>2.09897589683533</v>
      </c>
      <c r="O6351" s="10">
        <v>0.593497157096863</v>
      </c>
    </row>
    <row r="6352" spans="1:15">
      <c r="A6352" s="8">
        <v>2014</v>
      </c>
      <c r="B6352" s="8" t="s">
        <v>925</v>
      </c>
      <c r="C6352" s="8">
        <v>530600</v>
      </c>
      <c r="D6352" s="8" t="s">
        <v>27</v>
      </c>
      <c r="E6352" s="8" t="s">
        <v>913</v>
      </c>
      <c r="F6352" s="9">
        <v>669.51</v>
      </c>
      <c r="G6352" s="9">
        <v>135.759994506836</v>
      </c>
      <c r="H6352" s="9">
        <v>299.390014648438</v>
      </c>
      <c r="I6352" s="9">
        <v>234.360000610352</v>
      </c>
      <c r="J6352" s="10">
        <v>0.202775150537491</v>
      </c>
      <c r="K6352" s="10">
        <v>0.447177797555923</v>
      </c>
      <c r="L6352" s="10">
        <v>0.350047051906586</v>
      </c>
      <c r="M6352" s="10">
        <v>0.350047051906586</v>
      </c>
      <c r="N6352" s="10">
        <v>2.14727187156677</v>
      </c>
      <c r="O6352" s="10">
        <v>0.782791614532471</v>
      </c>
    </row>
    <row r="6353" spans="1:15">
      <c r="A6353" s="8">
        <v>2015</v>
      </c>
      <c r="B6353" s="8" t="s">
        <v>925</v>
      </c>
      <c r="C6353" s="8">
        <v>530600</v>
      </c>
      <c r="D6353" s="8" t="s">
        <v>27</v>
      </c>
      <c r="E6353" s="8" t="s">
        <v>913</v>
      </c>
      <c r="F6353" s="9">
        <v>708.38</v>
      </c>
      <c r="G6353" s="9">
        <v>140.649993896484</v>
      </c>
      <c r="H6353" s="9">
        <v>308.130004882813</v>
      </c>
      <c r="I6353" s="9">
        <v>259.600006103516</v>
      </c>
      <c r="J6353" s="10">
        <v>0.19855161011219</v>
      </c>
      <c r="K6353" s="10">
        <v>0.434978395700455</v>
      </c>
      <c r="L6353" s="10">
        <v>0.366469979286194</v>
      </c>
      <c r="M6353" s="10">
        <v>0.366469979286194</v>
      </c>
      <c r="N6353" s="10">
        <v>2.16791844367981</v>
      </c>
      <c r="O6353" s="10">
        <v>0.842501521110535</v>
      </c>
    </row>
    <row r="6354" spans="1:15">
      <c r="A6354" s="8">
        <v>2016</v>
      </c>
      <c r="B6354" s="8" t="s">
        <v>925</v>
      </c>
      <c r="C6354" s="8">
        <v>530600</v>
      </c>
      <c r="D6354" s="8" t="s">
        <v>27</v>
      </c>
      <c r="E6354" s="8" t="s">
        <v>913</v>
      </c>
      <c r="F6354" s="9">
        <v>765.53</v>
      </c>
      <c r="G6354" s="9">
        <v>149.440002441406</v>
      </c>
      <c r="H6354" s="9">
        <v>322.059997558594</v>
      </c>
      <c r="I6354" s="9">
        <v>294.029998779297</v>
      </c>
      <c r="J6354" s="10">
        <v>0.195211157202721</v>
      </c>
      <c r="K6354" s="10">
        <v>0.42070198059082</v>
      </c>
      <c r="L6354" s="10">
        <v>0.384086847305298</v>
      </c>
      <c r="M6354" s="10">
        <v>0.384086847305298</v>
      </c>
      <c r="N6354" s="10">
        <v>2.18887567520142</v>
      </c>
      <c r="O6354" s="10">
        <v>0.912966549396515</v>
      </c>
    </row>
    <row r="6355" spans="1:15">
      <c r="A6355" s="8">
        <v>2017</v>
      </c>
      <c r="B6355" s="8" t="s">
        <v>925</v>
      </c>
      <c r="C6355" s="8">
        <v>530600</v>
      </c>
      <c r="D6355" s="8" t="s">
        <v>27</v>
      </c>
      <c r="E6355" s="8" t="s">
        <v>913</v>
      </c>
      <c r="F6355" s="9">
        <v>832.45</v>
      </c>
      <c r="G6355" s="9">
        <v>156.380004882812</v>
      </c>
      <c r="H6355" s="9">
        <v>357.940002441406</v>
      </c>
      <c r="I6355" s="9">
        <v>318.130004882813</v>
      </c>
      <c r="J6355" s="10">
        <v>0.187855139374733</v>
      </c>
      <c r="K6355" s="10">
        <v>0.429983794689178</v>
      </c>
      <c r="L6355" s="10">
        <v>0.382161110639572</v>
      </c>
      <c r="M6355" s="10">
        <v>0.382161110639572</v>
      </c>
      <c r="N6355" s="10">
        <v>2.19430613517761</v>
      </c>
      <c r="O6355" s="10">
        <v>0.888780236244202</v>
      </c>
    </row>
    <row r="6356" spans="1:15">
      <c r="A6356" s="8">
        <v>2018</v>
      </c>
      <c r="B6356" s="8" t="s">
        <v>925</v>
      </c>
      <c r="C6356" s="8">
        <v>530600</v>
      </c>
      <c r="D6356" s="8" t="s">
        <v>27</v>
      </c>
      <c r="E6356" s="8" t="s">
        <v>913</v>
      </c>
      <c r="F6356" s="9">
        <v>889.54</v>
      </c>
      <c r="G6356" s="9">
        <v>162.619995117187</v>
      </c>
      <c r="H6356" s="9">
        <v>397.820007324219</v>
      </c>
      <c r="I6356" s="9">
        <v>329.100006103516</v>
      </c>
      <c r="J6356" s="10">
        <v>0.182813584804535</v>
      </c>
      <c r="K6356" s="10">
        <v>0.447219908237457</v>
      </c>
      <c r="L6356" s="10">
        <v>0.369966506958008</v>
      </c>
      <c r="M6356" s="10">
        <v>0.369966506958008</v>
      </c>
      <c r="N6356" s="10">
        <v>2.18715286254883</v>
      </c>
      <c r="O6356" s="10">
        <v>0.827258586883545</v>
      </c>
    </row>
    <row r="6357" spans="1:15">
      <c r="A6357" s="8">
        <v>2019</v>
      </c>
      <c r="B6357" s="8" t="s">
        <v>925</v>
      </c>
      <c r="C6357" s="8">
        <v>530600</v>
      </c>
      <c r="D6357" s="8" t="s">
        <v>27</v>
      </c>
      <c r="E6357" s="8" t="s">
        <v>913</v>
      </c>
      <c r="F6357" s="9">
        <v>1194.2</v>
      </c>
      <c r="G6357" s="9">
        <v>197.169998168945</v>
      </c>
      <c r="H6357" s="9">
        <v>459.220001220703</v>
      </c>
      <c r="I6357" s="9">
        <v>537.809997558594</v>
      </c>
      <c r="J6357" s="10">
        <v>0.16510634124279</v>
      </c>
      <c r="K6357" s="10">
        <v>0.38454195857048</v>
      </c>
      <c r="L6357" s="10">
        <v>0.450351685285568</v>
      </c>
      <c r="M6357" s="10">
        <v>0.450351685285568</v>
      </c>
      <c r="N6357" s="10">
        <v>2.28524541854858</v>
      </c>
      <c r="O6357" s="10">
        <v>1.171138048172</v>
      </c>
    </row>
    <row r="6358" spans="1:15">
      <c r="A6358" s="8">
        <v>2020</v>
      </c>
      <c r="B6358" s="8" t="s">
        <v>925</v>
      </c>
      <c r="C6358" s="8">
        <v>530600</v>
      </c>
      <c r="D6358" s="8" t="s">
        <v>27</v>
      </c>
      <c r="E6358" s="8" t="s">
        <v>913</v>
      </c>
      <c r="F6358" s="9">
        <v>1288.74</v>
      </c>
      <c r="G6358" s="9">
        <v>226.119995117187</v>
      </c>
      <c r="H6358" s="9">
        <v>482.779998779297</v>
      </c>
      <c r="I6358" s="9">
        <v>579.840026855469</v>
      </c>
      <c r="J6358" s="10">
        <v>0.175458192825317</v>
      </c>
      <c r="K6358" s="10">
        <v>0.374613970518112</v>
      </c>
      <c r="L6358" s="10">
        <v>0.449927866458893</v>
      </c>
      <c r="M6358" s="10">
        <v>0.449927866458893</v>
      </c>
      <c r="N6358" s="10">
        <v>2.27446985244751</v>
      </c>
      <c r="O6358" s="10">
        <v>1.20104396343231</v>
      </c>
    </row>
    <row r="6359" spans="1:15">
      <c r="A6359" s="8">
        <v>2021</v>
      </c>
      <c r="B6359" s="8" t="s">
        <v>925</v>
      </c>
      <c r="C6359" s="8">
        <v>530600</v>
      </c>
      <c r="D6359" s="8" t="s">
        <v>27</v>
      </c>
      <c r="E6359" s="8" t="s">
        <v>913</v>
      </c>
      <c r="F6359" s="9">
        <v>1462.06</v>
      </c>
      <c r="G6359" s="9">
        <v>245.080001831055</v>
      </c>
      <c r="H6359" s="9">
        <v>579.780029296875</v>
      </c>
      <c r="I6359" s="9">
        <v>637.200012207031</v>
      </c>
      <c r="J6359" s="10">
        <v>0.1676265001297</v>
      </c>
      <c r="K6359" s="10">
        <v>0.396550089120865</v>
      </c>
      <c r="L6359" s="10">
        <v>0.435823440551758</v>
      </c>
      <c r="M6359" s="10">
        <v>0.435823440551758</v>
      </c>
      <c r="N6359" s="10">
        <v>2.26819705963135</v>
      </c>
      <c r="O6359" s="10">
        <v>1.09903752803802</v>
      </c>
    </row>
    <row r="6360" spans="1:15">
      <c r="A6360" s="8">
        <v>2022</v>
      </c>
      <c r="B6360" s="8" t="s">
        <v>925</v>
      </c>
      <c r="C6360" s="8">
        <v>530600</v>
      </c>
      <c r="D6360" s="8" t="s">
        <v>27</v>
      </c>
      <c r="E6360" s="8" t="s">
        <v>913</v>
      </c>
      <c r="F6360" s="9">
        <v>1541.02</v>
      </c>
      <c r="G6360" s="9">
        <v>256.02</v>
      </c>
      <c r="H6360" s="9">
        <v>621.71</v>
      </c>
      <c r="I6360" s="9">
        <v>663.29</v>
      </c>
      <c r="J6360" s="10">
        <v>0.166136714643548</v>
      </c>
      <c r="K6360" s="10">
        <v>0.403440578318257</v>
      </c>
      <c r="L6360" s="10">
        <v>0.430422707038195</v>
      </c>
      <c r="M6360" s="10">
        <v>0.430422707038195</v>
      </c>
      <c r="N6360" s="10">
        <v>2.26428599239465</v>
      </c>
      <c r="O6360" s="10">
        <v>1.06688005661804</v>
      </c>
    </row>
    <row r="6361" spans="1:15">
      <c r="A6361" s="1">
        <v>2023</v>
      </c>
      <c r="B6361" s="1" t="s">
        <v>925</v>
      </c>
      <c r="C6361" s="1">
        <v>530600</v>
      </c>
      <c r="D6361" s="1" t="s">
        <v>27</v>
      </c>
      <c r="E6361" s="1" t="s">
        <v>913</v>
      </c>
      <c r="F6361" s="14" t="s">
        <v>926</v>
      </c>
      <c r="G6361" s="14">
        <v>259.87</v>
      </c>
      <c r="H6361" s="14" t="s">
        <v>927</v>
      </c>
      <c r="I6361" s="14">
        <v>700.06</v>
      </c>
      <c r="J6361" s="18">
        <f>G6361/F6361</f>
        <v>0.158060238912002</v>
      </c>
      <c r="K6361" s="18">
        <f>H6361/F6361</f>
        <v>0.416143590492178</v>
      </c>
      <c r="L6361" s="18">
        <f>I6361/F6361</f>
        <v>0.42579617059582</v>
      </c>
      <c r="M6361" s="18">
        <f>I6361/F6361</f>
        <v>0.42579617059582</v>
      </c>
      <c r="N6361" s="18">
        <f>J6361*1+K6361*2+L6361*3</f>
        <v>2.26773593168382</v>
      </c>
      <c r="O6361" s="18">
        <f>I6361/H6361</f>
        <v>1.02319531124395</v>
      </c>
    </row>
    <row r="6362" spans="1:15">
      <c r="A6362" s="8">
        <v>2000</v>
      </c>
      <c r="B6362" s="8" t="s">
        <v>928</v>
      </c>
      <c r="C6362" s="8">
        <v>530700</v>
      </c>
      <c r="D6362" s="8" t="s">
        <v>27</v>
      </c>
      <c r="E6362" s="8" t="s">
        <v>913</v>
      </c>
      <c r="F6362" s="9">
        <v>30.8135</v>
      </c>
      <c r="G6362" s="9">
        <v>9.34759998321533</v>
      </c>
      <c r="H6362" s="9">
        <v>8.10550022125244</v>
      </c>
      <c r="I6362" s="9">
        <v>13.3604001998901</v>
      </c>
      <c r="J6362" s="10">
        <v>0.303360551595688</v>
      </c>
      <c r="K6362" s="10">
        <v>0.26305028796196</v>
      </c>
      <c r="L6362" s="10">
        <v>0.433589190244675</v>
      </c>
      <c r="M6362" s="10">
        <v>0.433589190244675</v>
      </c>
      <c r="N6362" s="10">
        <v>2.13022875785828</v>
      </c>
      <c r="O6362" s="10">
        <v>1.64831280708313</v>
      </c>
    </row>
    <row r="6363" spans="1:15">
      <c r="A6363" s="8">
        <v>2001</v>
      </c>
      <c r="B6363" s="8" t="s">
        <v>928</v>
      </c>
      <c r="C6363" s="8">
        <v>530700</v>
      </c>
      <c r="D6363" s="8" t="s">
        <v>27</v>
      </c>
      <c r="E6363" s="8" t="s">
        <v>913</v>
      </c>
      <c r="F6363" s="9">
        <v>33.4024</v>
      </c>
      <c r="G6363" s="9">
        <v>9.76200008392334</v>
      </c>
      <c r="H6363" s="9">
        <v>8.36629962921143</v>
      </c>
      <c r="I6363" s="9">
        <v>15.2741003036499</v>
      </c>
      <c r="J6363" s="10">
        <v>0.292254447937012</v>
      </c>
      <c r="K6363" s="10">
        <v>0.250470012426376</v>
      </c>
      <c r="L6363" s="10">
        <v>0.457275539636612</v>
      </c>
      <c r="M6363" s="10">
        <v>0.457275539636612</v>
      </c>
      <c r="N6363" s="10">
        <v>2.16502118110657</v>
      </c>
      <c r="O6363" s="10">
        <v>1.82566976547241</v>
      </c>
    </row>
    <row r="6364" spans="1:15">
      <c r="A6364" s="8">
        <v>2002</v>
      </c>
      <c r="B6364" s="8" t="s">
        <v>928</v>
      </c>
      <c r="C6364" s="8">
        <v>530700</v>
      </c>
      <c r="D6364" s="8" t="s">
        <v>27</v>
      </c>
      <c r="E6364" s="8" t="s">
        <v>913</v>
      </c>
      <c r="F6364" s="9">
        <v>36.948</v>
      </c>
      <c r="G6364" s="9">
        <v>9.9128999710083</v>
      </c>
      <c r="H6364" s="9">
        <v>9.41250038146973</v>
      </c>
      <c r="I6364" s="9">
        <v>17.6226005554199</v>
      </c>
      <c r="J6364" s="10">
        <v>0.268293261528015</v>
      </c>
      <c r="K6364" s="10">
        <v>0.254749923944473</v>
      </c>
      <c r="L6364" s="10">
        <v>0.476956814527512</v>
      </c>
      <c r="M6364" s="10">
        <v>0.476956814527512</v>
      </c>
      <c r="N6364" s="10">
        <v>2.20866346359253</v>
      </c>
      <c r="O6364" s="10">
        <v>1.87225496768951</v>
      </c>
    </row>
    <row r="6365" spans="1:15">
      <c r="A6365" s="8">
        <v>2003</v>
      </c>
      <c r="B6365" s="8" t="s">
        <v>928</v>
      </c>
      <c r="C6365" s="8">
        <v>530700</v>
      </c>
      <c r="D6365" s="8" t="s">
        <v>27</v>
      </c>
      <c r="E6365" s="8" t="s">
        <v>913</v>
      </c>
      <c r="F6365" s="9">
        <v>41.405</v>
      </c>
      <c r="G6365" s="9">
        <v>10.8415002822876</v>
      </c>
      <c r="H6365" s="9">
        <v>12.3990001678467</v>
      </c>
      <c r="I6365" s="9">
        <v>18.1644992828369</v>
      </c>
      <c r="J6365" s="10">
        <v>0.261840373277664</v>
      </c>
      <c r="K6365" s="10">
        <v>0.299456596374512</v>
      </c>
      <c r="L6365" s="10">
        <v>0.438703030347824</v>
      </c>
      <c r="M6365" s="10">
        <v>0.438703030347824</v>
      </c>
      <c r="N6365" s="10">
        <v>2.1768627166748</v>
      </c>
      <c r="O6365" s="10">
        <v>1.46499705314636</v>
      </c>
    </row>
    <row r="6366" spans="1:15">
      <c r="A6366" s="8">
        <v>2004</v>
      </c>
      <c r="B6366" s="8" t="s">
        <v>928</v>
      </c>
      <c r="C6366" s="8">
        <v>530700</v>
      </c>
      <c r="D6366" s="8" t="s">
        <v>27</v>
      </c>
      <c r="E6366" s="8" t="s">
        <v>913</v>
      </c>
      <c r="F6366" s="9">
        <v>52.1775</v>
      </c>
      <c r="G6366" s="9">
        <v>12.1243000030518</v>
      </c>
      <c r="H6366" s="9">
        <v>16.0100002288818</v>
      </c>
      <c r="I6366" s="9">
        <v>24.0431995391846</v>
      </c>
      <c r="J6366" s="10">
        <v>0.232366442680359</v>
      </c>
      <c r="K6366" s="10">
        <v>0.306837230920792</v>
      </c>
      <c r="L6366" s="10">
        <v>0.460796296596527</v>
      </c>
      <c r="M6366" s="10">
        <v>0.460796296596527</v>
      </c>
      <c r="N6366" s="10">
        <v>2.22842979431152</v>
      </c>
      <c r="O6366" s="10">
        <v>1.50176131725311</v>
      </c>
    </row>
    <row r="6367" spans="1:15">
      <c r="A6367" s="8">
        <v>2005</v>
      </c>
      <c r="B6367" s="8" t="s">
        <v>928</v>
      </c>
      <c r="C6367" s="8">
        <v>530700</v>
      </c>
      <c r="D6367" s="8" t="s">
        <v>27</v>
      </c>
      <c r="E6367" s="8" t="s">
        <v>913</v>
      </c>
      <c r="F6367" s="9">
        <v>60.3328</v>
      </c>
      <c r="G6367" s="9">
        <v>14.3818998336792</v>
      </c>
      <c r="H6367" s="9">
        <v>17.2007999420166</v>
      </c>
      <c r="I6367" s="9">
        <v>28.7500991821289</v>
      </c>
      <c r="J6367" s="10">
        <v>0.238376140594482</v>
      </c>
      <c r="K6367" s="10">
        <v>0.285098642110825</v>
      </c>
      <c r="L6367" s="10">
        <v>0.476525187492371</v>
      </c>
      <c r="M6367" s="10">
        <v>0.476525187492371</v>
      </c>
      <c r="N6367" s="10">
        <v>2.2381489276886</v>
      </c>
      <c r="O6367" s="10">
        <v>1.67143964767456</v>
      </c>
    </row>
    <row r="6368" spans="1:15">
      <c r="A6368" s="8">
        <v>2006</v>
      </c>
      <c r="B6368" s="8" t="s">
        <v>928</v>
      </c>
      <c r="C6368" s="8">
        <v>530700</v>
      </c>
      <c r="D6368" s="8" t="s">
        <v>27</v>
      </c>
      <c r="E6368" s="8" t="s">
        <v>913</v>
      </c>
      <c r="F6368" s="9">
        <v>70.1749</v>
      </c>
      <c r="G6368" s="9">
        <v>15.4256000518799</v>
      </c>
      <c r="H6368" s="9">
        <v>22.1520004272461</v>
      </c>
      <c r="I6368" s="9">
        <v>32.5973014831543</v>
      </c>
      <c r="J6368" s="10">
        <v>0.219816491007805</v>
      </c>
      <c r="K6368" s="10">
        <v>0.315668433904648</v>
      </c>
      <c r="L6368" s="10">
        <v>0.464515119791031</v>
      </c>
      <c r="M6368" s="10">
        <v>0.464515119791031</v>
      </c>
      <c r="N6368" s="10">
        <v>2.24469876289368</v>
      </c>
      <c r="O6368" s="10">
        <v>1.47152853012085</v>
      </c>
    </row>
    <row r="6369" spans="1:15">
      <c r="A6369" s="8">
        <v>2007</v>
      </c>
      <c r="B6369" s="8" t="s">
        <v>928</v>
      </c>
      <c r="C6369" s="8">
        <v>530700</v>
      </c>
      <c r="D6369" s="8" t="s">
        <v>27</v>
      </c>
      <c r="E6369" s="8" t="s">
        <v>913</v>
      </c>
      <c r="F6369" s="9">
        <v>84.8176</v>
      </c>
      <c r="G6369" s="9">
        <v>18.4489002227783</v>
      </c>
      <c r="H6369" s="9">
        <v>28.0317993164063</v>
      </c>
      <c r="I6369" s="9">
        <v>38.3368988037109</v>
      </c>
      <c r="J6369" s="10">
        <v>0.217512637376785</v>
      </c>
      <c r="K6369" s="10">
        <v>0.330495089292526</v>
      </c>
      <c r="L6369" s="10">
        <v>0.451992273330688</v>
      </c>
      <c r="M6369" s="10">
        <v>0.451992273330688</v>
      </c>
      <c r="N6369" s="10">
        <v>2.23447966575623</v>
      </c>
      <c r="O6369" s="10">
        <v>1.36762177944183</v>
      </c>
    </row>
    <row r="6370" spans="1:15">
      <c r="A6370" s="8">
        <v>2008</v>
      </c>
      <c r="B6370" s="8" t="s">
        <v>928</v>
      </c>
      <c r="C6370" s="8">
        <v>530700</v>
      </c>
      <c r="D6370" s="8" t="s">
        <v>27</v>
      </c>
      <c r="E6370" s="8" t="s">
        <v>913</v>
      </c>
      <c r="F6370" s="9">
        <v>101.149</v>
      </c>
      <c r="G6370" s="9">
        <v>20.8701992034912</v>
      </c>
      <c r="H6370" s="9">
        <v>35.2156982421875</v>
      </c>
      <c r="I6370" s="9">
        <v>45.0630989074707</v>
      </c>
      <c r="J6370" s="10">
        <v>0.206331253051758</v>
      </c>
      <c r="K6370" s="10">
        <v>0.348156660795212</v>
      </c>
      <c r="L6370" s="10">
        <v>0.445512056350708</v>
      </c>
      <c r="M6370" s="10">
        <v>0.445512056350708</v>
      </c>
      <c r="N6370" s="10">
        <v>2.23918080329895</v>
      </c>
      <c r="O6370" s="10">
        <v>1.27963101863861</v>
      </c>
    </row>
    <row r="6371" spans="1:15">
      <c r="A6371" s="8">
        <v>2009</v>
      </c>
      <c r="B6371" s="8" t="s">
        <v>928</v>
      </c>
      <c r="C6371" s="8">
        <v>530700</v>
      </c>
      <c r="D6371" s="8" t="s">
        <v>27</v>
      </c>
      <c r="E6371" s="8" t="s">
        <v>913</v>
      </c>
      <c r="F6371" s="9">
        <v>120.6746</v>
      </c>
      <c r="G6371" s="9">
        <v>23.0014991760254</v>
      </c>
      <c r="H6371" s="9">
        <v>44.1399993896484</v>
      </c>
      <c r="I6371" s="9">
        <v>53.5331001281738</v>
      </c>
      <c r="J6371" s="10">
        <v>0.190607622265816</v>
      </c>
      <c r="K6371" s="10">
        <v>0.365777045488358</v>
      </c>
      <c r="L6371" s="10">
        <v>0.443615317344666</v>
      </c>
      <c r="M6371" s="10">
        <v>0.443615317344666</v>
      </c>
      <c r="N6371" s="10">
        <v>2.25300765037537</v>
      </c>
      <c r="O6371" s="10">
        <v>1.21280241012573</v>
      </c>
    </row>
    <row r="6372" spans="1:15">
      <c r="A6372" s="8">
        <v>2010</v>
      </c>
      <c r="B6372" s="8" t="s">
        <v>928</v>
      </c>
      <c r="C6372" s="8">
        <v>530700</v>
      </c>
      <c r="D6372" s="8" t="s">
        <v>27</v>
      </c>
      <c r="E6372" s="8" t="s">
        <v>913</v>
      </c>
      <c r="F6372" s="9">
        <v>143.5885</v>
      </c>
      <c r="G6372" s="9">
        <v>26.0235004425049</v>
      </c>
      <c r="H6372" s="9">
        <v>55.046199798584</v>
      </c>
      <c r="I6372" s="9">
        <v>62.518798828125</v>
      </c>
      <c r="J6372" s="10">
        <v>0.181236669421196</v>
      </c>
      <c r="K6372" s="10">
        <v>0.383360773324966</v>
      </c>
      <c r="L6372" s="10">
        <v>0.435402542352676</v>
      </c>
      <c r="M6372" s="10">
        <v>0.435402542352676</v>
      </c>
      <c r="N6372" s="10">
        <v>2.25416588783264</v>
      </c>
      <c r="O6372" s="10">
        <v>1.1357513666153</v>
      </c>
    </row>
    <row r="6373" spans="1:15">
      <c r="A6373" s="8">
        <v>2011</v>
      </c>
      <c r="B6373" s="8" t="s">
        <v>928</v>
      </c>
      <c r="C6373" s="8">
        <v>530700</v>
      </c>
      <c r="D6373" s="8" t="s">
        <v>27</v>
      </c>
      <c r="E6373" s="8" t="s">
        <v>913</v>
      </c>
      <c r="F6373" s="9">
        <v>178.5</v>
      </c>
      <c r="G6373" s="9">
        <v>30.4899997711182</v>
      </c>
      <c r="H6373" s="9">
        <v>74.3899993896484</v>
      </c>
      <c r="I6373" s="9">
        <v>73.620002746582</v>
      </c>
      <c r="J6373" s="10">
        <v>0.170812323689461</v>
      </c>
      <c r="K6373" s="10">
        <v>0.416750699281693</v>
      </c>
      <c r="L6373" s="10">
        <v>0.412436991930008</v>
      </c>
      <c r="M6373" s="10">
        <v>0.412436991930008</v>
      </c>
      <c r="N6373" s="10">
        <v>2.24162459373474</v>
      </c>
      <c r="O6373" s="10">
        <v>0.989649176597595</v>
      </c>
    </row>
    <row r="6374" spans="1:15">
      <c r="A6374" s="8">
        <v>2012</v>
      </c>
      <c r="B6374" s="8" t="s">
        <v>928</v>
      </c>
      <c r="C6374" s="8">
        <v>530700</v>
      </c>
      <c r="D6374" s="8" t="s">
        <v>27</v>
      </c>
      <c r="E6374" s="8" t="s">
        <v>913</v>
      </c>
      <c r="F6374" s="9">
        <v>212.24</v>
      </c>
      <c r="G6374" s="9">
        <v>36.6100006103516</v>
      </c>
      <c r="H6374" s="9">
        <v>89.7399978637695</v>
      </c>
      <c r="I6374" s="9">
        <v>85.8899993896484</v>
      </c>
      <c r="J6374" s="10">
        <v>0.172493413090706</v>
      </c>
      <c r="K6374" s="10">
        <v>0.422823220491409</v>
      </c>
      <c r="L6374" s="10">
        <v>0.404683381319046</v>
      </c>
      <c r="M6374" s="10">
        <v>0.404683381319046</v>
      </c>
      <c r="N6374" s="10">
        <v>2.23218989372253</v>
      </c>
      <c r="O6374" s="10">
        <v>0.957098305225372</v>
      </c>
    </row>
    <row r="6375" spans="1:15">
      <c r="A6375" s="8">
        <v>2013</v>
      </c>
      <c r="B6375" s="8" t="s">
        <v>928</v>
      </c>
      <c r="C6375" s="8">
        <v>530700</v>
      </c>
      <c r="D6375" s="8" t="s">
        <v>27</v>
      </c>
      <c r="E6375" s="8" t="s">
        <v>913</v>
      </c>
      <c r="F6375" s="9">
        <v>248.81</v>
      </c>
      <c r="G6375" s="9">
        <v>39.9599990844727</v>
      </c>
      <c r="H6375" s="9">
        <v>112.690002441406</v>
      </c>
      <c r="I6375" s="9">
        <v>96.1600036621094</v>
      </c>
      <c r="J6375" s="10">
        <v>0.160604476928711</v>
      </c>
      <c r="K6375" s="10">
        <v>0.452915877103806</v>
      </c>
      <c r="L6375" s="10">
        <v>0.386479645967484</v>
      </c>
      <c r="M6375" s="10">
        <v>0.386479645967484</v>
      </c>
      <c r="N6375" s="10">
        <v>2.22587513923645</v>
      </c>
      <c r="O6375" s="10">
        <v>0.853314399719238</v>
      </c>
    </row>
    <row r="6376" spans="1:15">
      <c r="A6376" s="8">
        <v>2014</v>
      </c>
      <c r="B6376" s="8" t="s">
        <v>928</v>
      </c>
      <c r="C6376" s="8">
        <v>530700</v>
      </c>
      <c r="D6376" s="8" t="s">
        <v>27</v>
      </c>
      <c r="E6376" s="8" t="s">
        <v>913</v>
      </c>
      <c r="F6376" s="9">
        <v>269.68</v>
      </c>
      <c r="G6376" s="9">
        <v>42.8899993896484</v>
      </c>
      <c r="H6376" s="9">
        <v>107.620002746582</v>
      </c>
      <c r="I6376" s="9">
        <v>119.169998168945</v>
      </c>
      <c r="J6376" s="10">
        <v>0.159040346741676</v>
      </c>
      <c r="K6376" s="10">
        <v>0.399065583944321</v>
      </c>
      <c r="L6376" s="10">
        <v>0.441894084215164</v>
      </c>
      <c r="M6376" s="10">
        <v>0.441894084215164</v>
      </c>
      <c r="N6376" s="10">
        <v>2.28285384178162</v>
      </c>
      <c r="O6376" s="10">
        <v>1.10732197761536</v>
      </c>
    </row>
    <row r="6377" spans="1:15">
      <c r="A6377" s="8">
        <v>2015</v>
      </c>
      <c r="B6377" s="8" t="s">
        <v>928</v>
      </c>
      <c r="C6377" s="8">
        <v>530700</v>
      </c>
      <c r="D6377" s="8" t="s">
        <v>27</v>
      </c>
      <c r="E6377" s="8" t="s">
        <v>913</v>
      </c>
      <c r="F6377" s="9">
        <v>289.61</v>
      </c>
      <c r="G6377" s="9">
        <v>44.5699996948242</v>
      </c>
      <c r="H6377" s="9">
        <v>115.199996948242</v>
      </c>
      <c r="I6377" s="9">
        <v>129.839996337891</v>
      </c>
      <c r="J6377" s="10">
        <v>0.153896614909172</v>
      </c>
      <c r="K6377" s="10">
        <v>0.397776305675507</v>
      </c>
      <c r="L6377" s="10">
        <v>0.448327034711838</v>
      </c>
      <c r="M6377" s="10">
        <v>0.448327034711838</v>
      </c>
      <c r="N6377" s="10">
        <v>2.29443025588989</v>
      </c>
      <c r="O6377" s="10">
        <v>1.12708330154419</v>
      </c>
    </row>
    <row r="6378" spans="1:15">
      <c r="A6378" s="8">
        <v>2016</v>
      </c>
      <c r="B6378" s="8" t="s">
        <v>928</v>
      </c>
      <c r="C6378" s="8">
        <v>530700</v>
      </c>
      <c r="D6378" s="8" t="s">
        <v>27</v>
      </c>
      <c r="E6378" s="8" t="s">
        <v>913</v>
      </c>
      <c r="F6378" s="9">
        <v>309.29</v>
      </c>
      <c r="G6378" s="9">
        <v>47.3400001525879</v>
      </c>
      <c r="H6378" s="9">
        <v>120.339996337891</v>
      </c>
      <c r="I6378" s="9">
        <v>141.610000610352</v>
      </c>
      <c r="J6378" s="10">
        <v>0.153060242533684</v>
      </c>
      <c r="K6378" s="10">
        <v>0.389084666967392</v>
      </c>
      <c r="L6378" s="10">
        <v>0.457855075597763</v>
      </c>
      <c r="M6378" s="10">
        <v>0.457855075597763</v>
      </c>
      <c r="N6378" s="10">
        <v>2.3047947883606</v>
      </c>
      <c r="O6378" s="10">
        <v>1.17674922943115</v>
      </c>
    </row>
    <row r="6379" spans="1:15">
      <c r="A6379" s="8">
        <v>2017</v>
      </c>
      <c r="B6379" s="8" t="s">
        <v>928</v>
      </c>
      <c r="C6379" s="8">
        <v>530700</v>
      </c>
      <c r="D6379" s="8" t="s">
        <v>27</v>
      </c>
      <c r="E6379" s="8" t="s">
        <v>913</v>
      </c>
      <c r="F6379" s="9">
        <v>339.48</v>
      </c>
      <c r="G6379" s="9">
        <v>49.6100006103516</v>
      </c>
      <c r="H6379" s="9">
        <v>137.139999389648</v>
      </c>
      <c r="I6379" s="9">
        <v>152.729995727539</v>
      </c>
      <c r="J6379" s="10">
        <v>0.146135270595551</v>
      </c>
      <c r="K6379" s="10">
        <v>0.403970777988434</v>
      </c>
      <c r="L6379" s="10">
        <v>0.449893951416016</v>
      </c>
      <c r="M6379" s="10">
        <v>0.449893951416016</v>
      </c>
      <c r="N6379" s="10">
        <v>2.30375862121582</v>
      </c>
      <c r="O6379" s="10">
        <v>1.1136794090271</v>
      </c>
    </row>
    <row r="6380" spans="1:15">
      <c r="A6380" s="8">
        <v>2018</v>
      </c>
      <c r="B6380" s="8" t="s">
        <v>928</v>
      </c>
      <c r="C6380" s="8">
        <v>530700</v>
      </c>
      <c r="D6380" s="8" t="s">
        <v>27</v>
      </c>
      <c r="E6380" s="8" t="s">
        <v>913</v>
      </c>
      <c r="F6380" s="9">
        <v>350.76</v>
      </c>
      <c r="G6380" s="9">
        <v>52.7700004577637</v>
      </c>
      <c r="H6380" s="9">
        <v>137.710006713867</v>
      </c>
      <c r="I6380" s="9">
        <v>160.279998779297</v>
      </c>
      <c r="J6380" s="10">
        <v>0.150444746017456</v>
      </c>
      <c r="K6380" s="10">
        <v>0.392604649066925</v>
      </c>
      <c r="L6380" s="10">
        <v>0.456950604915619</v>
      </c>
      <c r="M6380" s="10">
        <v>0.456950604915619</v>
      </c>
      <c r="N6380" s="10">
        <v>2.30650591850281</v>
      </c>
      <c r="O6380" s="10">
        <v>1.16389513015747</v>
      </c>
    </row>
    <row r="6381" spans="1:15">
      <c r="A6381" s="8">
        <v>2019</v>
      </c>
      <c r="B6381" s="8" t="s">
        <v>928</v>
      </c>
      <c r="C6381" s="8">
        <v>530700</v>
      </c>
      <c r="D6381" s="8" t="s">
        <v>27</v>
      </c>
      <c r="E6381" s="8" t="s">
        <v>913</v>
      </c>
      <c r="F6381" s="9">
        <v>472.51</v>
      </c>
      <c r="G6381" s="9">
        <v>64.2300033569336</v>
      </c>
      <c r="H6381" s="9">
        <v>150</v>
      </c>
      <c r="I6381" s="9">
        <v>258.279998779297</v>
      </c>
      <c r="J6381" s="10">
        <v>0.135933637619019</v>
      </c>
      <c r="K6381" s="10">
        <v>0.317453593015671</v>
      </c>
      <c r="L6381" s="10">
        <v>0.546612739562988</v>
      </c>
      <c r="M6381" s="10">
        <v>0.546612739562988</v>
      </c>
      <c r="N6381" s="10">
        <v>2.41067910194397</v>
      </c>
      <c r="O6381" s="10">
        <v>1.72186660766602</v>
      </c>
    </row>
    <row r="6382" spans="1:15">
      <c r="A6382" s="8">
        <v>2020</v>
      </c>
      <c r="B6382" s="8" t="s">
        <v>928</v>
      </c>
      <c r="C6382" s="8">
        <v>530700</v>
      </c>
      <c r="D6382" s="8" t="s">
        <v>27</v>
      </c>
      <c r="E6382" s="8" t="s">
        <v>913</v>
      </c>
      <c r="F6382" s="9">
        <v>512.75</v>
      </c>
      <c r="G6382" s="9">
        <v>77.5299987792969</v>
      </c>
      <c r="H6382" s="9">
        <v>165.5</v>
      </c>
      <c r="I6382" s="9">
        <v>269.720001220703</v>
      </c>
      <c r="J6382" s="10">
        <v>0.151204288005829</v>
      </c>
      <c r="K6382" s="10">
        <v>0.322769373655319</v>
      </c>
      <c r="L6382" s="10">
        <v>0.52602630853653</v>
      </c>
      <c r="M6382" s="10">
        <v>0.52602630853653</v>
      </c>
      <c r="N6382" s="10">
        <v>2.37482190132141</v>
      </c>
      <c r="O6382" s="10">
        <v>1.62972807884216</v>
      </c>
    </row>
    <row r="6383" spans="1:15">
      <c r="A6383" s="8">
        <v>2021</v>
      </c>
      <c r="B6383" s="8" t="s">
        <v>928</v>
      </c>
      <c r="C6383" s="8">
        <v>530700</v>
      </c>
      <c r="D6383" s="8" t="s">
        <v>27</v>
      </c>
      <c r="E6383" s="8" t="s">
        <v>913</v>
      </c>
      <c r="F6383" s="9">
        <v>570.49</v>
      </c>
      <c r="G6383" s="9">
        <v>82.25</v>
      </c>
      <c r="H6383" s="9">
        <v>194.520004272461</v>
      </c>
      <c r="I6383" s="9">
        <v>293.720001220703</v>
      </c>
      <c r="J6383" s="10">
        <v>0.144174307584763</v>
      </c>
      <c r="K6383" s="10">
        <v>0.340970039367676</v>
      </c>
      <c r="L6383" s="10">
        <v>0.514855623245239</v>
      </c>
      <c r="M6383" s="10">
        <v>0.514855623245239</v>
      </c>
      <c r="N6383" s="10">
        <v>2.37068128585815</v>
      </c>
      <c r="O6383" s="10">
        <v>1.5099732875824</v>
      </c>
    </row>
    <row r="6384" spans="1:15">
      <c r="A6384" s="8">
        <v>2022</v>
      </c>
      <c r="B6384" s="8" t="s">
        <v>928</v>
      </c>
      <c r="C6384" s="8">
        <v>530700</v>
      </c>
      <c r="D6384" s="8" t="s">
        <v>27</v>
      </c>
      <c r="E6384" s="8" t="s">
        <v>913</v>
      </c>
      <c r="F6384" s="9">
        <v>620.1</v>
      </c>
      <c r="G6384" s="9">
        <v>86.45</v>
      </c>
      <c r="H6384" s="9">
        <v>224.5</v>
      </c>
      <c r="I6384" s="9">
        <v>309.16</v>
      </c>
      <c r="J6384" s="10">
        <v>0.139412997903564</v>
      </c>
      <c r="K6384" s="10">
        <v>0.362038380906305</v>
      </c>
      <c r="L6384" s="10">
        <v>0.498564747621351</v>
      </c>
      <c r="M6384" s="10">
        <v>0.498564747621351</v>
      </c>
      <c r="N6384" s="10">
        <v>2.35918400258023</v>
      </c>
      <c r="O6384" s="10">
        <v>1.37710467706013</v>
      </c>
    </row>
    <row r="6385" spans="1:15">
      <c r="A6385" s="1">
        <v>2023</v>
      </c>
      <c r="B6385" s="1" t="s">
        <v>928</v>
      </c>
      <c r="C6385" s="1">
        <v>530700</v>
      </c>
      <c r="D6385" s="1" t="s">
        <v>27</v>
      </c>
      <c r="E6385" s="1" t="s">
        <v>913</v>
      </c>
      <c r="F6385" s="14" t="s">
        <v>929</v>
      </c>
      <c r="G6385" s="14">
        <v>88.09</v>
      </c>
      <c r="H6385" s="14" t="s">
        <v>930</v>
      </c>
      <c r="I6385" s="14">
        <v>346.93</v>
      </c>
      <c r="J6385" s="18">
        <f>G6385/F6385</f>
        <v>0.131138999300314</v>
      </c>
      <c r="K6385" s="18">
        <f>H6385/F6385</f>
        <v>0.352388608518304</v>
      </c>
      <c r="L6385" s="18">
        <f>I6385/F6385</f>
        <v>0.516472392181382</v>
      </c>
      <c r="M6385" s="18">
        <f>I6385/F6385</f>
        <v>0.516472392181382</v>
      </c>
      <c r="N6385" s="18">
        <f>J6385*1+K6385*2+L6385*3</f>
        <v>2.38533339288107</v>
      </c>
      <c r="O6385" s="18">
        <f>I6385/H6385</f>
        <v>1.46563305310295</v>
      </c>
    </row>
    <row r="6386" spans="1:15">
      <c r="A6386" s="8">
        <v>2000</v>
      </c>
      <c r="B6386" s="8" t="s">
        <v>931</v>
      </c>
      <c r="C6386" s="8">
        <v>530800</v>
      </c>
      <c r="D6386" s="8" t="s">
        <v>27</v>
      </c>
      <c r="E6386" s="8" t="s">
        <v>913</v>
      </c>
      <c r="F6386" s="9">
        <v>53.6686</v>
      </c>
      <c r="G6386" s="9">
        <v>19.5790004730225</v>
      </c>
      <c r="H6386" s="9">
        <v>14.519700050354</v>
      </c>
      <c r="I6386" s="9">
        <v>19.5699005126953</v>
      </c>
      <c r="J6386" s="10">
        <v>0.364812940359116</v>
      </c>
      <c r="K6386" s="10">
        <v>0.270543664693832</v>
      </c>
      <c r="L6386" s="10">
        <v>0.364643394947052</v>
      </c>
      <c r="M6386" s="10">
        <v>0.364643394947052</v>
      </c>
      <c r="N6386" s="10">
        <v>1.99983048439026</v>
      </c>
      <c r="O6386" s="10">
        <v>1.34781718254089</v>
      </c>
    </row>
    <row r="6387" spans="1:15">
      <c r="A6387" s="8">
        <v>2001</v>
      </c>
      <c r="B6387" s="8" t="s">
        <v>931</v>
      </c>
      <c r="C6387" s="8">
        <v>530800</v>
      </c>
      <c r="D6387" s="8" t="s">
        <v>27</v>
      </c>
      <c r="E6387" s="8" t="s">
        <v>913</v>
      </c>
      <c r="F6387" s="9">
        <v>59.6325</v>
      </c>
      <c r="G6387" s="9">
        <v>20.1975002288818</v>
      </c>
      <c r="H6387" s="9">
        <v>17.3400993347168</v>
      </c>
      <c r="I6387" s="9">
        <v>22.0949001312256</v>
      </c>
      <c r="J6387" s="10">
        <v>0.338699549436569</v>
      </c>
      <c r="K6387" s="10">
        <v>0.290782690048218</v>
      </c>
      <c r="L6387" s="10">
        <v>0.370517760515213</v>
      </c>
      <c r="M6387" s="10">
        <v>0.370517760515213</v>
      </c>
      <c r="N6387" s="10">
        <v>2.031818151474</v>
      </c>
      <c r="O6387" s="10">
        <v>1.27420842647552</v>
      </c>
    </row>
    <row r="6388" spans="1:15">
      <c r="A6388" s="8">
        <v>2002</v>
      </c>
      <c r="B6388" s="8" t="s">
        <v>931</v>
      </c>
      <c r="C6388" s="8">
        <v>530800</v>
      </c>
      <c r="D6388" s="8" t="s">
        <v>27</v>
      </c>
      <c r="E6388" s="8" t="s">
        <v>913</v>
      </c>
      <c r="F6388" s="9">
        <v>66.5881</v>
      </c>
      <c r="G6388" s="9">
        <v>20.6602001190186</v>
      </c>
      <c r="H6388" s="9">
        <v>19.3279991149902</v>
      </c>
      <c r="I6388" s="9">
        <v>26.5998992919922</v>
      </c>
      <c r="J6388" s="10">
        <v>0.310268640518188</v>
      </c>
      <c r="K6388" s="10">
        <v>0.290262073278427</v>
      </c>
      <c r="L6388" s="10">
        <v>0.399469256401062</v>
      </c>
      <c r="M6388" s="10">
        <v>0.399469256401062</v>
      </c>
      <c r="N6388" s="10">
        <v>2.08920049667358</v>
      </c>
      <c r="O6388" s="10">
        <v>1.37623655796051</v>
      </c>
    </row>
    <row r="6389" spans="1:15">
      <c r="A6389" s="8">
        <v>2003</v>
      </c>
      <c r="B6389" s="8" t="s">
        <v>931</v>
      </c>
      <c r="C6389" s="8">
        <v>530800</v>
      </c>
      <c r="D6389" s="8" t="s">
        <v>27</v>
      </c>
      <c r="E6389" s="8" t="s">
        <v>913</v>
      </c>
      <c r="F6389" s="9">
        <v>76.995</v>
      </c>
      <c r="G6389" s="9">
        <v>24.7061004638672</v>
      </c>
      <c r="H6389" s="9">
        <v>22.8934001922607</v>
      </c>
      <c r="I6389" s="9">
        <v>29.3955001831055</v>
      </c>
      <c r="J6389" s="10">
        <v>0.320879280567169</v>
      </c>
      <c r="K6389" s="10">
        <v>0.29733619093895</v>
      </c>
      <c r="L6389" s="10">
        <v>0.381784528493881</v>
      </c>
      <c r="M6389" s="10">
        <v>0.381784528493881</v>
      </c>
      <c r="N6389" s="10">
        <v>2.06090521812439</v>
      </c>
      <c r="O6389" s="10">
        <v>1.28401637077332</v>
      </c>
    </row>
    <row r="6390" spans="1:15">
      <c r="A6390" s="8">
        <v>2004</v>
      </c>
      <c r="B6390" s="8" t="s">
        <v>931</v>
      </c>
      <c r="C6390" s="8">
        <v>530800</v>
      </c>
      <c r="D6390" s="8" t="s">
        <v>27</v>
      </c>
      <c r="E6390" s="8" t="s">
        <v>913</v>
      </c>
      <c r="F6390" s="9">
        <v>90.1901</v>
      </c>
      <c r="G6390" s="9">
        <v>27.4349994659424</v>
      </c>
      <c r="H6390" s="9">
        <v>27.8059005737305</v>
      </c>
      <c r="I6390" s="9">
        <v>34.9491996765137</v>
      </c>
      <c r="J6390" s="10">
        <v>0.304190814495087</v>
      </c>
      <c r="K6390" s="10">
        <v>0.308303236961365</v>
      </c>
      <c r="L6390" s="10">
        <v>0.387505948543549</v>
      </c>
      <c r="M6390" s="10">
        <v>0.387505948543549</v>
      </c>
      <c r="N6390" s="10">
        <v>2.08331513404846</v>
      </c>
      <c r="O6390" s="10">
        <v>1.2568986415863</v>
      </c>
    </row>
    <row r="6391" spans="1:15">
      <c r="A6391" s="8">
        <v>2005</v>
      </c>
      <c r="B6391" s="8" t="s">
        <v>931</v>
      </c>
      <c r="C6391" s="8">
        <v>530800</v>
      </c>
      <c r="D6391" s="8" t="s">
        <v>27</v>
      </c>
      <c r="E6391" s="8" t="s">
        <v>913</v>
      </c>
      <c r="F6391" s="9">
        <v>106.5609</v>
      </c>
      <c r="G6391" s="9">
        <v>35.7396011352539</v>
      </c>
      <c r="H6391" s="9">
        <v>29.8118000030518</v>
      </c>
      <c r="I6391" s="9">
        <v>41.0094985961914</v>
      </c>
      <c r="J6391" s="10">
        <v>0.335391312837601</v>
      </c>
      <c r="K6391" s="10">
        <v>0.279763013124466</v>
      </c>
      <c r="L6391" s="10">
        <v>0.384845644235611</v>
      </c>
      <c r="M6391" s="10">
        <v>0.384845644235611</v>
      </c>
      <c r="N6391" s="10">
        <v>2.04945421218872</v>
      </c>
      <c r="O6391" s="10">
        <v>1.37561297416687</v>
      </c>
    </row>
    <row r="6392" spans="1:15">
      <c r="A6392" s="8">
        <v>2006</v>
      </c>
      <c r="B6392" s="8" t="s">
        <v>931</v>
      </c>
      <c r="C6392" s="8">
        <v>530800</v>
      </c>
      <c r="D6392" s="8" t="s">
        <v>27</v>
      </c>
      <c r="E6392" s="8" t="s">
        <v>913</v>
      </c>
      <c r="F6392" s="9">
        <v>124.6806</v>
      </c>
      <c r="G6392" s="9">
        <v>41.5797996520996</v>
      </c>
      <c r="H6392" s="9">
        <v>35.9291000366211</v>
      </c>
      <c r="I6392" s="9">
        <v>47.1716995239258</v>
      </c>
      <c r="J6392" s="10">
        <v>0.333490520715714</v>
      </c>
      <c r="K6392" s="10">
        <v>0.288169115781784</v>
      </c>
      <c r="L6392" s="10">
        <v>0.37834033370018</v>
      </c>
      <c r="M6392" s="10">
        <v>0.37834033370018</v>
      </c>
      <c r="N6392" s="10">
        <v>2.04484987258911</v>
      </c>
      <c r="O6392" s="10">
        <v>1.3129106760025</v>
      </c>
    </row>
    <row r="6393" spans="1:15">
      <c r="A6393" s="8">
        <v>2007</v>
      </c>
      <c r="B6393" s="8" t="s">
        <v>931</v>
      </c>
      <c r="C6393" s="8">
        <v>530800</v>
      </c>
      <c r="D6393" s="8" t="s">
        <v>27</v>
      </c>
      <c r="E6393" s="8" t="s">
        <v>913</v>
      </c>
      <c r="F6393" s="9">
        <v>151.508</v>
      </c>
      <c r="G6393" s="9">
        <v>49.3488998413086</v>
      </c>
      <c r="H6393" s="9">
        <v>44.7417984008789</v>
      </c>
      <c r="I6393" s="9">
        <v>57.4173011779785</v>
      </c>
      <c r="J6393" s="10">
        <v>0.325718104839325</v>
      </c>
      <c r="K6393" s="10">
        <v>0.295309811830521</v>
      </c>
      <c r="L6393" s="10">
        <v>0.378972083330154</v>
      </c>
      <c r="M6393" s="10">
        <v>0.378972083330154</v>
      </c>
      <c r="N6393" s="10">
        <v>2.05325388908386</v>
      </c>
      <c r="O6393" s="10">
        <v>1.28330338001251</v>
      </c>
    </row>
    <row r="6394" spans="1:15">
      <c r="A6394" s="8">
        <v>2008</v>
      </c>
      <c r="B6394" s="8" t="s">
        <v>931</v>
      </c>
      <c r="C6394" s="8">
        <v>530800</v>
      </c>
      <c r="D6394" s="8" t="s">
        <v>27</v>
      </c>
      <c r="E6394" s="8" t="s">
        <v>913</v>
      </c>
      <c r="F6394" s="9">
        <v>179.8569</v>
      </c>
      <c r="G6394" s="9">
        <v>57.3526000976563</v>
      </c>
      <c r="H6394" s="9">
        <v>57.5236015319824</v>
      </c>
      <c r="I6394" s="9">
        <v>64.9806976318359</v>
      </c>
      <c r="J6394" s="10">
        <v>0.318879067897797</v>
      </c>
      <c r="K6394" s="10">
        <v>0.319829821586609</v>
      </c>
      <c r="L6394" s="10">
        <v>0.361291110515594</v>
      </c>
      <c r="M6394" s="10">
        <v>0.361291110515594</v>
      </c>
      <c r="N6394" s="10">
        <v>2.0424120426178</v>
      </c>
      <c r="O6394" s="10">
        <v>1.12963545322418</v>
      </c>
    </row>
    <row r="6395" spans="1:15">
      <c r="A6395" s="8">
        <v>2009</v>
      </c>
      <c r="B6395" s="8" t="s">
        <v>931</v>
      </c>
      <c r="C6395" s="8">
        <v>530800</v>
      </c>
      <c r="D6395" s="8" t="s">
        <v>27</v>
      </c>
      <c r="E6395" s="8" t="s">
        <v>913</v>
      </c>
      <c r="F6395" s="9">
        <v>211.6987</v>
      </c>
      <c r="G6395" s="9">
        <v>64.3707962036133</v>
      </c>
      <c r="H6395" s="9">
        <v>68.9048004150391</v>
      </c>
      <c r="I6395" s="9">
        <v>78.4231033325195</v>
      </c>
      <c r="J6395" s="10">
        <v>0.304067969322205</v>
      </c>
      <c r="K6395" s="10">
        <v>0.325485229492187</v>
      </c>
      <c r="L6395" s="10">
        <v>0.370446801185608</v>
      </c>
      <c r="M6395" s="10">
        <v>0.370446801185608</v>
      </c>
      <c r="N6395" s="10">
        <v>2.0663788318634</v>
      </c>
      <c r="O6395" s="10">
        <v>1.13813698291779</v>
      </c>
    </row>
    <row r="6396" spans="1:15">
      <c r="A6396" s="8">
        <v>2010</v>
      </c>
      <c r="B6396" s="8" t="s">
        <v>931</v>
      </c>
      <c r="C6396" s="8">
        <v>530800</v>
      </c>
      <c r="D6396" s="8" t="s">
        <v>27</v>
      </c>
      <c r="E6396" s="8" t="s">
        <v>913</v>
      </c>
      <c r="F6396" s="9">
        <v>248.0804</v>
      </c>
      <c r="G6396" s="9">
        <v>73.6631011962891</v>
      </c>
      <c r="H6396" s="9">
        <v>83.7743988037109</v>
      </c>
      <c r="I6396" s="9">
        <v>90.6428985595703</v>
      </c>
      <c r="J6396" s="10">
        <v>0.296932369470596</v>
      </c>
      <c r="K6396" s="10">
        <v>0.337690532207489</v>
      </c>
      <c r="L6396" s="10">
        <v>0.365377098321915</v>
      </c>
      <c r="M6396" s="10">
        <v>0.365377098321915</v>
      </c>
      <c r="N6396" s="10">
        <v>2.06844472885132</v>
      </c>
      <c r="O6396" s="10">
        <v>1.08198809623718</v>
      </c>
    </row>
    <row r="6397" spans="1:15">
      <c r="A6397" s="8">
        <v>2011</v>
      </c>
      <c r="B6397" s="8" t="s">
        <v>931</v>
      </c>
      <c r="C6397" s="8">
        <v>530800</v>
      </c>
      <c r="D6397" s="8" t="s">
        <v>27</v>
      </c>
      <c r="E6397" s="8" t="s">
        <v>913</v>
      </c>
      <c r="F6397" s="9">
        <v>301.19</v>
      </c>
      <c r="G6397" s="9">
        <v>89.3399963378906</v>
      </c>
      <c r="H6397" s="9">
        <v>109.050003051758</v>
      </c>
      <c r="I6397" s="9">
        <v>102.800003051758</v>
      </c>
      <c r="J6397" s="10">
        <v>0.296623378992081</v>
      </c>
      <c r="K6397" s="10">
        <v>0.362063825130463</v>
      </c>
      <c r="L6397" s="10">
        <v>0.341312795877457</v>
      </c>
      <c r="M6397" s="10">
        <v>0.341312795877457</v>
      </c>
      <c r="N6397" s="10">
        <v>2.04468941688538</v>
      </c>
      <c r="O6397" s="10">
        <v>0.942686855792999</v>
      </c>
    </row>
    <row r="6398" spans="1:15">
      <c r="A6398" s="8">
        <v>2012</v>
      </c>
      <c r="B6398" s="8" t="s">
        <v>931</v>
      </c>
      <c r="C6398" s="8">
        <v>530800</v>
      </c>
      <c r="D6398" s="8" t="s">
        <v>27</v>
      </c>
      <c r="E6398" s="8" t="s">
        <v>913</v>
      </c>
      <c r="F6398" s="9">
        <v>366.85</v>
      </c>
      <c r="G6398" s="9">
        <v>112.879997253418</v>
      </c>
      <c r="H6398" s="9">
        <v>133.559997558594</v>
      </c>
      <c r="I6398" s="9">
        <v>120.410003662109</v>
      </c>
      <c r="J6398" s="10">
        <v>0.30770069360733</v>
      </c>
      <c r="K6398" s="10">
        <v>0.364072501659393</v>
      </c>
      <c r="L6398" s="10">
        <v>0.328226804733276</v>
      </c>
      <c r="M6398" s="10">
        <v>0.328226804733276</v>
      </c>
      <c r="N6398" s="10">
        <v>2.02052617073059</v>
      </c>
      <c r="O6398" s="10">
        <v>0.90154242515564</v>
      </c>
    </row>
    <row r="6399" spans="1:15">
      <c r="A6399" s="8">
        <v>2013</v>
      </c>
      <c r="B6399" s="8" t="s">
        <v>931</v>
      </c>
      <c r="C6399" s="8">
        <v>530800</v>
      </c>
      <c r="D6399" s="8" t="s">
        <v>27</v>
      </c>
      <c r="E6399" s="8" t="s">
        <v>913</v>
      </c>
      <c r="F6399" s="9">
        <v>425.39</v>
      </c>
      <c r="G6399" s="9">
        <v>127.879997253418</v>
      </c>
      <c r="H6399" s="9">
        <v>162.309997558594</v>
      </c>
      <c r="I6399" s="9">
        <v>135.199996948242</v>
      </c>
      <c r="J6399" s="10">
        <v>0.300618261098862</v>
      </c>
      <c r="K6399" s="10">
        <v>0.381555736064911</v>
      </c>
      <c r="L6399" s="10">
        <v>0.317825973033905</v>
      </c>
      <c r="M6399" s="10">
        <v>0.317825973033905</v>
      </c>
      <c r="N6399" s="10">
        <v>2.01720762252808</v>
      </c>
      <c r="O6399" s="10">
        <v>0.832973957061768</v>
      </c>
    </row>
    <row r="6400" spans="1:15">
      <c r="A6400" s="8">
        <v>2014</v>
      </c>
      <c r="B6400" s="8" t="s">
        <v>931</v>
      </c>
      <c r="C6400" s="8">
        <v>530800</v>
      </c>
      <c r="D6400" s="8" t="s">
        <v>27</v>
      </c>
      <c r="E6400" s="8" t="s">
        <v>913</v>
      </c>
      <c r="F6400" s="9">
        <v>476.95</v>
      </c>
      <c r="G6400" s="9">
        <v>137.550003051758</v>
      </c>
      <c r="H6400" s="9">
        <v>167.830001831055</v>
      </c>
      <c r="I6400" s="9">
        <v>171.570007324219</v>
      </c>
      <c r="J6400" s="10">
        <v>0.288395017385483</v>
      </c>
      <c r="K6400" s="10">
        <v>0.351881742477417</v>
      </c>
      <c r="L6400" s="10">
        <v>0.359723269939423</v>
      </c>
      <c r="M6400" s="10">
        <v>0.359723269939423</v>
      </c>
      <c r="N6400" s="10">
        <v>2.07132840156555</v>
      </c>
      <c r="O6400" s="10">
        <v>1.02228450775146</v>
      </c>
    </row>
    <row r="6401" spans="1:15">
      <c r="A6401" s="8">
        <v>2015</v>
      </c>
      <c r="B6401" s="8" t="s">
        <v>931</v>
      </c>
      <c r="C6401" s="8">
        <v>530800</v>
      </c>
      <c r="D6401" s="8" t="s">
        <v>27</v>
      </c>
      <c r="E6401" s="8" t="s">
        <v>913</v>
      </c>
      <c r="F6401" s="9">
        <v>514.01</v>
      </c>
      <c r="G6401" s="9">
        <v>143.130004882812</v>
      </c>
      <c r="H6401" s="9">
        <v>178.880004882812</v>
      </c>
      <c r="I6401" s="9">
        <v>192</v>
      </c>
      <c r="J6401" s="10">
        <v>0.278457641601562</v>
      </c>
      <c r="K6401" s="10">
        <v>0.348008811473846</v>
      </c>
      <c r="L6401" s="10">
        <v>0.373533576726913</v>
      </c>
      <c r="M6401" s="10">
        <v>0.373533576726913</v>
      </c>
      <c r="N6401" s="10">
        <v>2.09507608413696</v>
      </c>
      <c r="O6401" s="10">
        <v>1.07334518432617</v>
      </c>
    </row>
    <row r="6402" spans="1:15">
      <c r="A6402" s="8">
        <v>2016</v>
      </c>
      <c r="B6402" s="8" t="s">
        <v>931</v>
      </c>
      <c r="C6402" s="8">
        <v>530800</v>
      </c>
      <c r="D6402" s="8" t="s">
        <v>27</v>
      </c>
      <c r="E6402" s="8" t="s">
        <v>913</v>
      </c>
      <c r="F6402" s="9">
        <v>567.54</v>
      </c>
      <c r="G6402" s="9">
        <v>152.259994506836</v>
      </c>
      <c r="H6402" s="9">
        <v>195.399993896484</v>
      </c>
      <c r="I6402" s="9">
        <v>219.880004882812</v>
      </c>
      <c r="J6402" s="10">
        <v>0.268280625343323</v>
      </c>
      <c r="K6402" s="10">
        <v>0.344292908906937</v>
      </c>
      <c r="L6402" s="10">
        <v>0.387426435947418</v>
      </c>
      <c r="M6402" s="10">
        <v>0.387426435947418</v>
      </c>
      <c r="N6402" s="10">
        <v>2.11914587020874</v>
      </c>
      <c r="O6402" s="10">
        <v>1.12528157234192</v>
      </c>
    </row>
    <row r="6403" spans="1:15">
      <c r="A6403" s="8">
        <v>2017</v>
      </c>
      <c r="B6403" s="8" t="s">
        <v>931</v>
      </c>
      <c r="C6403" s="8">
        <v>530800</v>
      </c>
      <c r="D6403" s="8" t="s">
        <v>27</v>
      </c>
      <c r="E6403" s="8" t="s">
        <v>913</v>
      </c>
      <c r="F6403" s="9">
        <v>624.59</v>
      </c>
      <c r="G6403" s="9">
        <v>159.820007324219</v>
      </c>
      <c r="H6403" s="9">
        <v>222.889999389648</v>
      </c>
      <c r="I6403" s="9">
        <v>241.880004882812</v>
      </c>
      <c r="J6403" s="10">
        <v>0.255879878997803</v>
      </c>
      <c r="K6403" s="10">
        <v>0.356858104467392</v>
      </c>
      <c r="L6403" s="10">
        <v>0.387262046337128</v>
      </c>
      <c r="M6403" s="10">
        <v>0.387262046337128</v>
      </c>
      <c r="N6403" s="10">
        <v>2.13138222694397</v>
      </c>
      <c r="O6403" s="10">
        <v>1.08519899845123</v>
      </c>
    </row>
    <row r="6404" spans="1:15">
      <c r="A6404" s="8">
        <v>2018</v>
      </c>
      <c r="B6404" s="8" t="s">
        <v>931</v>
      </c>
      <c r="C6404" s="8">
        <v>530800</v>
      </c>
      <c r="D6404" s="8" t="s">
        <v>27</v>
      </c>
      <c r="E6404" s="8" t="s">
        <v>913</v>
      </c>
      <c r="F6404" s="9">
        <v>662.48</v>
      </c>
      <c r="G6404" s="9">
        <v>163.660003662109</v>
      </c>
      <c r="H6404" s="9">
        <v>244.160003662109</v>
      </c>
      <c r="I6404" s="9">
        <v>254.660003662109</v>
      </c>
      <c r="J6404" s="10">
        <v>0.247041419148445</v>
      </c>
      <c r="K6404" s="10">
        <v>0.368554532527924</v>
      </c>
      <c r="L6404" s="10">
        <v>0.384404063224792</v>
      </c>
      <c r="M6404" s="10">
        <v>0.384404063224792</v>
      </c>
      <c r="N6404" s="10">
        <v>2.13736271858215</v>
      </c>
      <c r="O6404" s="10">
        <v>1.04300463199615</v>
      </c>
    </row>
    <row r="6405" spans="1:15">
      <c r="A6405" s="8">
        <v>2019</v>
      </c>
      <c r="B6405" s="8" t="s">
        <v>931</v>
      </c>
      <c r="C6405" s="8">
        <v>530800</v>
      </c>
      <c r="D6405" s="8" t="s">
        <v>27</v>
      </c>
      <c r="E6405" s="8" t="s">
        <v>913</v>
      </c>
      <c r="F6405" s="9">
        <v>875.28</v>
      </c>
      <c r="G6405" s="9">
        <v>199.020004272461</v>
      </c>
      <c r="H6405" s="9">
        <v>231.229995727539</v>
      </c>
      <c r="I6405" s="9">
        <v>445.029998779297</v>
      </c>
      <c r="J6405" s="10">
        <v>0.227378666400909</v>
      </c>
      <c r="K6405" s="10">
        <v>0.264178305864334</v>
      </c>
      <c r="L6405" s="10">
        <v>0.508442997932434</v>
      </c>
      <c r="M6405" s="10">
        <v>0.508442997932434</v>
      </c>
      <c r="N6405" s="10">
        <v>2.28106427192688</v>
      </c>
      <c r="O6405" s="10">
        <v>1.92462050914764</v>
      </c>
    </row>
    <row r="6406" spans="1:15">
      <c r="A6406" s="8">
        <v>2020</v>
      </c>
      <c r="B6406" s="8" t="s">
        <v>931</v>
      </c>
      <c r="C6406" s="8">
        <v>530800</v>
      </c>
      <c r="D6406" s="8" t="s">
        <v>27</v>
      </c>
      <c r="E6406" s="8" t="s">
        <v>913</v>
      </c>
      <c r="F6406" s="9">
        <v>945.42</v>
      </c>
      <c r="G6406" s="9">
        <v>235.130004882812</v>
      </c>
      <c r="H6406" s="9">
        <v>228.619995117187</v>
      </c>
      <c r="I6406" s="9">
        <v>481.670013427734</v>
      </c>
      <c r="J6406" s="10">
        <v>0.24870428442955</v>
      </c>
      <c r="K6406" s="10">
        <v>0.241818442940712</v>
      </c>
      <c r="L6406" s="10">
        <v>0.509477257728577</v>
      </c>
      <c r="M6406" s="10">
        <v>0.509477257728577</v>
      </c>
      <c r="N6406" s="10">
        <v>2.2607729434967</v>
      </c>
      <c r="O6406" s="10">
        <v>2.10685873031616</v>
      </c>
    </row>
    <row r="6407" spans="1:15">
      <c r="A6407" s="8">
        <v>2021</v>
      </c>
      <c r="B6407" s="8" t="s">
        <v>931</v>
      </c>
      <c r="C6407" s="8">
        <v>530800</v>
      </c>
      <c r="D6407" s="8" t="s">
        <v>27</v>
      </c>
      <c r="E6407" s="8" t="s">
        <v>913</v>
      </c>
      <c r="F6407" s="9">
        <v>1029.15</v>
      </c>
      <c r="G6407" s="9">
        <v>258.019989013672</v>
      </c>
      <c r="H6407" s="9">
        <v>254.169998168945</v>
      </c>
      <c r="I6407" s="9">
        <v>516.960021972656</v>
      </c>
      <c r="J6407" s="10">
        <v>0.250711739063263</v>
      </c>
      <c r="K6407" s="10">
        <v>0.246970802545547</v>
      </c>
      <c r="L6407" s="10">
        <v>0.502317488193512</v>
      </c>
      <c r="M6407" s="10">
        <v>0.502317488193512</v>
      </c>
      <c r="N6407" s="10">
        <v>2.25160574913025</v>
      </c>
      <c r="O6407" s="10">
        <v>2.03391432762146</v>
      </c>
    </row>
    <row r="6408" spans="1:15">
      <c r="A6408" s="8">
        <v>2022</v>
      </c>
      <c r="B6408" s="8" t="s">
        <v>931</v>
      </c>
      <c r="C6408" s="8">
        <v>530800</v>
      </c>
      <c r="D6408" s="8" t="s">
        <v>27</v>
      </c>
      <c r="E6408" s="8" t="s">
        <v>913</v>
      </c>
      <c r="F6408" s="9">
        <v>1072.97</v>
      </c>
      <c r="G6408" s="9">
        <v>262.88</v>
      </c>
      <c r="H6408" s="9">
        <v>268.32</v>
      </c>
      <c r="I6408" s="9">
        <v>541.77</v>
      </c>
      <c r="J6408" s="10">
        <v>0.245002190182391</v>
      </c>
      <c r="K6408" s="10">
        <v>0.250072229419275</v>
      </c>
      <c r="L6408" s="10">
        <v>0.504925580398334</v>
      </c>
      <c r="M6408" s="10">
        <v>0.504925580398334</v>
      </c>
      <c r="N6408" s="10">
        <v>2.25992339021594</v>
      </c>
      <c r="O6408" s="10">
        <v>2.01911896243292</v>
      </c>
    </row>
    <row r="6409" spans="1:15">
      <c r="A6409" s="1">
        <v>2023</v>
      </c>
      <c r="B6409" s="1" t="s">
        <v>931</v>
      </c>
      <c r="C6409" s="1">
        <v>530800</v>
      </c>
      <c r="D6409" s="1" t="s">
        <v>27</v>
      </c>
      <c r="E6409" s="1" t="s">
        <v>913</v>
      </c>
      <c r="F6409" s="14" t="s">
        <v>932</v>
      </c>
      <c r="G6409" s="14">
        <v>272.75</v>
      </c>
      <c r="H6409" s="14" t="s">
        <v>933</v>
      </c>
      <c r="I6409" s="14">
        <v>567.9</v>
      </c>
      <c r="J6409" s="18">
        <f>G6409/F6409</f>
        <v>0.250020624982813</v>
      </c>
      <c r="K6409" s="18">
        <f>H6409/F6409</f>
        <v>0.229404808829326</v>
      </c>
      <c r="L6409" s="18">
        <f>I6409/F6409</f>
        <v>0.520574566187861</v>
      </c>
      <c r="M6409" s="18">
        <f>I6409/F6409</f>
        <v>0.520574566187861</v>
      </c>
      <c r="N6409" s="18">
        <f>J6409*1+K6409*2+L6409*3</f>
        <v>2.27055394120505</v>
      </c>
      <c r="O6409" s="18">
        <f>I6409/H6409</f>
        <v>2.26923999040997</v>
      </c>
    </row>
    <row r="6410" spans="1:15">
      <c r="A6410" s="8">
        <v>2000</v>
      </c>
      <c r="B6410" s="8" t="s">
        <v>934</v>
      </c>
      <c r="C6410" s="8">
        <v>530900</v>
      </c>
      <c r="D6410" s="8" t="s">
        <v>27</v>
      </c>
      <c r="E6410" s="8" t="s">
        <v>913</v>
      </c>
      <c r="F6410" s="9">
        <v>55.0038</v>
      </c>
      <c r="G6410" s="9">
        <v>25.2492008209229</v>
      </c>
      <c r="H6410" s="9">
        <v>14.1688003540039</v>
      </c>
      <c r="I6410" s="9">
        <v>15.5858001708984</v>
      </c>
      <c r="J6410" s="10">
        <v>0.45904466509819</v>
      </c>
      <c r="K6410" s="10">
        <v>0.257596760988235</v>
      </c>
      <c r="L6410" s="10">
        <v>0.283358603715897</v>
      </c>
      <c r="M6410" s="10">
        <v>0.283358603715897</v>
      </c>
      <c r="N6410" s="10">
        <v>1.82431399822235</v>
      </c>
      <c r="O6410" s="10">
        <v>1.10000848770142</v>
      </c>
    </row>
    <row r="6411" spans="1:15">
      <c r="A6411" s="8">
        <v>2001</v>
      </c>
      <c r="B6411" s="8" t="s">
        <v>934</v>
      </c>
      <c r="C6411" s="8">
        <v>530900</v>
      </c>
      <c r="D6411" s="8" t="s">
        <v>27</v>
      </c>
      <c r="E6411" s="8" t="s">
        <v>913</v>
      </c>
      <c r="F6411" s="9">
        <v>58.7527</v>
      </c>
      <c r="G6411" s="9">
        <v>25.7056007385254</v>
      </c>
      <c r="H6411" s="9">
        <v>15.100700378418</v>
      </c>
      <c r="I6411" s="9">
        <v>17.9463996887207</v>
      </c>
      <c r="J6411" s="10">
        <v>0.437522023916245</v>
      </c>
      <c r="K6411" s="10">
        <v>0.257021397352219</v>
      </c>
      <c r="L6411" s="10">
        <v>0.305456608533859</v>
      </c>
      <c r="M6411" s="10">
        <v>0.305456608533859</v>
      </c>
      <c r="N6411" s="10">
        <v>1.8679347038269</v>
      </c>
      <c r="O6411" s="10">
        <v>1.18844819068909</v>
      </c>
    </row>
    <row r="6412" spans="1:15">
      <c r="A6412" s="8">
        <v>2002</v>
      </c>
      <c r="B6412" s="8" t="s">
        <v>934</v>
      </c>
      <c r="C6412" s="8">
        <v>530900</v>
      </c>
      <c r="D6412" s="8" t="s">
        <v>27</v>
      </c>
      <c r="E6412" s="8" t="s">
        <v>913</v>
      </c>
      <c r="F6412" s="9">
        <v>66.0252</v>
      </c>
      <c r="G6412" s="9">
        <v>26.5965003967285</v>
      </c>
      <c r="H6412" s="9">
        <v>18.3679008483887</v>
      </c>
      <c r="I6412" s="9">
        <v>21.0608005523682</v>
      </c>
      <c r="J6412" s="10">
        <v>0.402823477983475</v>
      </c>
      <c r="K6412" s="10">
        <v>0.278195321559906</v>
      </c>
      <c r="L6412" s="10">
        <v>0.318981260061264</v>
      </c>
      <c r="M6412" s="10">
        <v>0.318981260061264</v>
      </c>
      <c r="N6412" s="10">
        <v>1.91615796089172</v>
      </c>
      <c r="O6412" s="10">
        <v>1.14660894870758</v>
      </c>
    </row>
    <row r="6413" spans="1:15">
      <c r="A6413" s="8">
        <v>2003</v>
      </c>
      <c r="B6413" s="8" t="s">
        <v>934</v>
      </c>
      <c r="C6413" s="8">
        <v>530900</v>
      </c>
      <c r="D6413" s="8" t="s">
        <v>27</v>
      </c>
      <c r="E6413" s="8" t="s">
        <v>913</v>
      </c>
      <c r="F6413" s="9">
        <v>73.1542</v>
      </c>
      <c r="G6413" s="9">
        <v>28.4678001403809</v>
      </c>
      <c r="H6413" s="9">
        <v>22.7441005706787</v>
      </c>
      <c r="I6413" s="9">
        <v>21.9423007965088</v>
      </c>
      <c r="J6413" s="10">
        <v>0.389147847890854</v>
      </c>
      <c r="K6413" s="10">
        <v>0.310906291007996</v>
      </c>
      <c r="L6413" s="10">
        <v>0.299945890903473</v>
      </c>
      <c r="M6413" s="10">
        <v>0.299945890903473</v>
      </c>
      <c r="N6413" s="10">
        <v>1.91079807281494</v>
      </c>
      <c r="O6413" s="10">
        <v>0.96474689245224</v>
      </c>
    </row>
    <row r="6414" spans="1:15">
      <c r="A6414" s="8">
        <v>2004</v>
      </c>
      <c r="B6414" s="8" t="s">
        <v>934</v>
      </c>
      <c r="C6414" s="8">
        <v>530900</v>
      </c>
      <c r="D6414" s="8" t="s">
        <v>27</v>
      </c>
      <c r="E6414" s="8" t="s">
        <v>913</v>
      </c>
      <c r="F6414" s="9">
        <v>85.6626</v>
      </c>
      <c r="G6414" s="9">
        <v>29.654899597168</v>
      </c>
      <c r="H6414" s="9">
        <v>29.8638000488281</v>
      </c>
      <c r="I6414" s="9">
        <v>26.1438999176025</v>
      </c>
      <c r="J6414" s="10">
        <v>0.346182584762573</v>
      </c>
      <c r="K6414" s="10">
        <v>0.348621219396591</v>
      </c>
      <c r="L6414" s="10">
        <v>0.305196195840836</v>
      </c>
      <c r="M6414" s="10">
        <v>0.305196195840836</v>
      </c>
      <c r="N6414" s="10">
        <v>1.95901358127594</v>
      </c>
      <c r="O6414" s="10">
        <v>0.875437796115875</v>
      </c>
    </row>
    <row r="6415" spans="1:15">
      <c r="A6415" s="8">
        <v>2005</v>
      </c>
      <c r="B6415" s="8" t="s">
        <v>934</v>
      </c>
      <c r="C6415" s="8">
        <v>530900</v>
      </c>
      <c r="D6415" s="8" t="s">
        <v>27</v>
      </c>
      <c r="E6415" s="8" t="s">
        <v>913</v>
      </c>
      <c r="F6415" s="9">
        <v>96.5139</v>
      </c>
      <c r="G6415" s="9">
        <v>36.0579986572266</v>
      </c>
      <c r="H6415" s="9">
        <v>29.6951999664307</v>
      </c>
      <c r="I6415" s="9">
        <v>30.7607002258301</v>
      </c>
      <c r="J6415" s="10">
        <v>0.373604208230972</v>
      </c>
      <c r="K6415" s="10">
        <v>0.307677954435349</v>
      </c>
      <c r="L6415" s="10">
        <v>0.318717837333679</v>
      </c>
      <c r="M6415" s="10">
        <v>0.318717837333679</v>
      </c>
      <c r="N6415" s="10">
        <v>1.94511365890503</v>
      </c>
      <c r="O6415" s="10">
        <v>1.03588128089905</v>
      </c>
    </row>
    <row r="6416" spans="1:15">
      <c r="A6416" s="8">
        <v>2006</v>
      </c>
      <c r="B6416" s="8" t="s">
        <v>934</v>
      </c>
      <c r="C6416" s="8">
        <v>530900</v>
      </c>
      <c r="D6416" s="8" t="s">
        <v>27</v>
      </c>
      <c r="E6416" s="8" t="s">
        <v>913</v>
      </c>
      <c r="F6416" s="9">
        <v>114.1738</v>
      </c>
      <c r="G6416" s="9">
        <v>41.0700988769531</v>
      </c>
      <c r="H6416" s="9">
        <v>37.8434982299805</v>
      </c>
      <c r="I6416" s="9">
        <v>35.2602005004883</v>
      </c>
      <c r="J6416" s="10">
        <v>0.359715610742569</v>
      </c>
      <c r="K6416" s="10">
        <v>0.331455200910568</v>
      </c>
      <c r="L6416" s="10">
        <v>0.308829188346863</v>
      </c>
      <c r="M6416" s="10">
        <v>0.308829188346863</v>
      </c>
      <c r="N6416" s="10">
        <v>1.94911360740662</v>
      </c>
      <c r="O6416" s="10">
        <v>0.93173736333847</v>
      </c>
    </row>
    <row r="6417" spans="1:15">
      <c r="A6417" s="8">
        <v>2007</v>
      </c>
      <c r="B6417" s="8" t="s">
        <v>934</v>
      </c>
      <c r="C6417" s="8">
        <v>530900</v>
      </c>
      <c r="D6417" s="8" t="s">
        <v>27</v>
      </c>
      <c r="E6417" s="8" t="s">
        <v>913</v>
      </c>
      <c r="F6417" s="9">
        <v>135.783</v>
      </c>
      <c r="G6417" s="9">
        <v>49.255199432373</v>
      </c>
      <c r="H6417" s="9">
        <v>44.8783988952637</v>
      </c>
      <c r="I6417" s="9">
        <v>41.6493988037109</v>
      </c>
      <c r="J6417" s="10">
        <v>0.362749367952347</v>
      </c>
      <c r="K6417" s="10">
        <v>0.330515593290329</v>
      </c>
      <c r="L6417" s="10">
        <v>0.306735008955002</v>
      </c>
      <c r="M6417" s="10">
        <v>0.306735008955002</v>
      </c>
      <c r="N6417" s="10">
        <v>1.94398558139801</v>
      </c>
      <c r="O6417" s="10">
        <v>0.92805004119873</v>
      </c>
    </row>
    <row r="6418" spans="1:15">
      <c r="A6418" s="8">
        <v>2008</v>
      </c>
      <c r="B6418" s="8" t="s">
        <v>934</v>
      </c>
      <c r="C6418" s="8">
        <v>530900</v>
      </c>
      <c r="D6418" s="8" t="s">
        <v>27</v>
      </c>
      <c r="E6418" s="8" t="s">
        <v>913</v>
      </c>
      <c r="F6418" s="9">
        <v>156.874</v>
      </c>
      <c r="G6418" s="9">
        <v>56.9738006591797</v>
      </c>
      <c r="H6418" s="9">
        <v>51.4037017822266</v>
      </c>
      <c r="I6418" s="9">
        <v>48.4964981079102</v>
      </c>
      <c r="J6418" s="10">
        <v>0.363181918859482</v>
      </c>
      <c r="K6418" s="10">
        <v>0.327675074338913</v>
      </c>
      <c r="L6418" s="10">
        <v>0.309143006801605</v>
      </c>
      <c r="M6418" s="10">
        <v>0.309143006801605</v>
      </c>
      <c r="N6418" s="10">
        <v>1.94596111774445</v>
      </c>
      <c r="O6418" s="10">
        <v>0.943443715572357</v>
      </c>
    </row>
    <row r="6419" spans="1:15">
      <c r="A6419" s="8">
        <v>2009</v>
      </c>
      <c r="B6419" s="8" t="s">
        <v>934</v>
      </c>
      <c r="C6419" s="8">
        <v>530900</v>
      </c>
      <c r="D6419" s="8" t="s">
        <v>27</v>
      </c>
      <c r="E6419" s="8" t="s">
        <v>913</v>
      </c>
      <c r="F6419" s="9">
        <v>181.3326</v>
      </c>
      <c r="G6419" s="9">
        <v>63.1879005432129</v>
      </c>
      <c r="H6419" s="9">
        <v>58.598201751709</v>
      </c>
      <c r="I6419" s="9">
        <v>59.546501159668</v>
      </c>
      <c r="J6419" s="10">
        <v>0.348464101552963</v>
      </c>
      <c r="K6419" s="10">
        <v>0.323153167963028</v>
      </c>
      <c r="L6419" s="10">
        <v>0.328382760286331</v>
      </c>
      <c r="M6419" s="10">
        <v>0.328382760286331</v>
      </c>
      <c r="N6419" s="10">
        <v>1.97991871833801</v>
      </c>
      <c r="O6419" s="10">
        <v>1.01618313789368</v>
      </c>
    </row>
    <row r="6420" spans="1:15">
      <c r="A6420" s="8">
        <v>2010</v>
      </c>
      <c r="B6420" s="8" t="s">
        <v>934</v>
      </c>
      <c r="C6420" s="8">
        <v>530900</v>
      </c>
      <c r="D6420" s="8" t="s">
        <v>27</v>
      </c>
      <c r="E6420" s="8" t="s">
        <v>913</v>
      </c>
      <c r="F6420" s="9">
        <v>216.9731</v>
      </c>
      <c r="G6420" s="9">
        <v>71.477897644043</v>
      </c>
      <c r="H6420" s="9">
        <v>76.1762008666992</v>
      </c>
      <c r="I6420" s="9">
        <v>69.3190002441406</v>
      </c>
      <c r="J6420" s="10">
        <v>0.32943207025528</v>
      </c>
      <c r="K6420" s="10">
        <v>0.351085931062698</v>
      </c>
      <c r="L6420" s="10">
        <v>0.319481998682022</v>
      </c>
      <c r="M6420" s="10">
        <v>0.319481998682022</v>
      </c>
      <c r="N6420" s="10">
        <v>1.99004995822906</v>
      </c>
      <c r="O6420" s="10">
        <v>0.90998238325119</v>
      </c>
    </row>
    <row r="6421" spans="1:15">
      <c r="A6421" s="8">
        <v>2011</v>
      </c>
      <c r="B6421" s="8" t="s">
        <v>934</v>
      </c>
      <c r="C6421" s="8">
        <v>530900</v>
      </c>
      <c r="D6421" s="8" t="s">
        <v>27</v>
      </c>
      <c r="E6421" s="8" t="s">
        <v>913</v>
      </c>
      <c r="F6421" s="9">
        <v>272.43</v>
      </c>
      <c r="G6421" s="9">
        <v>87.8199996948242</v>
      </c>
      <c r="H6421" s="9">
        <v>104.059997558594</v>
      </c>
      <c r="I6421" s="9">
        <v>80.5500030517578</v>
      </c>
      <c r="J6421" s="10">
        <v>0.322358042001724</v>
      </c>
      <c r="K6421" s="10">
        <v>0.381969660520554</v>
      </c>
      <c r="L6421" s="10">
        <v>0.295672297477722</v>
      </c>
      <c r="M6421" s="10">
        <v>0.295672297477722</v>
      </c>
      <c r="N6421" s="10">
        <v>1.97331428527832</v>
      </c>
      <c r="O6421" s="10">
        <v>0.774072706699371</v>
      </c>
    </row>
    <row r="6422" spans="1:15">
      <c r="A6422" s="8">
        <v>2012</v>
      </c>
      <c r="B6422" s="8" t="s">
        <v>934</v>
      </c>
      <c r="C6422" s="8">
        <v>530900</v>
      </c>
      <c r="D6422" s="8" t="s">
        <v>27</v>
      </c>
      <c r="E6422" s="8" t="s">
        <v>913</v>
      </c>
      <c r="F6422" s="9">
        <v>352.98</v>
      </c>
      <c r="G6422" s="9">
        <v>107.639999389648</v>
      </c>
      <c r="H6422" s="9">
        <v>150.559997558594</v>
      </c>
      <c r="I6422" s="9">
        <v>94.7799987792969</v>
      </c>
      <c r="J6422" s="10">
        <v>0.304946452379227</v>
      </c>
      <c r="K6422" s="10">
        <v>0.426539748907089</v>
      </c>
      <c r="L6422" s="10">
        <v>0.268513798713684</v>
      </c>
      <c r="M6422" s="10">
        <v>0.268513798713684</v>
      </c>
      <c r="N6422" s="10">
        <v>1.96356737613678</v>
      </c>
      <c r="O6422" s="10">
        <v>0.62951648235321</v>
      </c>
    </row>
    <row r="6423" spans="1:15">
      <c r="A6423" s="8">
        <v>2013</v>
      </c>
      <c r="B6423" s="8" t="s">
        <v>934</v>
      </c>
      <c r="C6423" s="8">
        <v>530900</v>
      </c>
      <c r="D6423" s="8" t="s">
        <v>27</v>
      </c>
      <c r="E6423" s="8" t="s">
        <v>913</v>
      </c>
      <c r="F6423" s="9">
        <v>416.1</v>
      </c>
      <c r="G6423" s="9">
        <v>127.809997558594</v>
      </c>
      <c r="H6423" s="9">
        <v>175.660003662109</v>
      </c>
      <c r="I6423" s="9">
        <v>112.629997253418</v>
      </c>
      <c r="J6423" s="10">
        <v>0.307161748409271</v>
      </c>
      <c r="K6423" s="10">
        <v>0.422158151865005</v>
      </c>
      <c r="L6423" s="10">
        <v>0.270680129528046</v>
      </c>
      <c r="M6423" s="10">
        <v>0.270680129528046</v>
      </c>
      <c r="N6423" s="10">
        <v>1.96351838111877</v>
      </c>
      <c r="O6423" s="10">
        <v>0.641181826591492</v>
      </c>
    </row>
    <row r="6424" spans="1:15">
      <c r="A6424" s="8">
        <v>2014</v>
      </c>
      <c r="B6424" s="8" t="s">
        <v>934</v>
      </c>
      <c r="C6424" s="8">
        <v>530900</v>
      </c>
      <c r="D6424" s="8" t="s">
        <v>27</v>
      </c>
      <c r="E6424" s="8" t="s">
        <v>913</v>
      </c>
      <c r="F6424" s="9">
        <v>465.12</v>
      </c>
      <c r="G6424" s="9">
        <v>139.880004882812</v>
      </c>
      <c r="H6424" s="9">
        <v>157.289993286133</v>
      </c>
      <c r="I6424" s="9">
        <v>167.949996948242</v>
      </c>
      <c r="J6424" s="10">
        <v>0.300739616155624</v>
      </c>
      <c r="K6424" s="10">
        <v>0.338170766830444</v>
      </c>
      <c r="L6424" s="10">
        <v>0.361089617013931</v>
      </c>
      <c r="M6424" s="10">
        <v>0.361089617013931</v>
      </c>
      <c r="N6424" s="10">
        <v>2.06034994125366</v>
      </c>
      <c r="O6424" s="10">
        <v>1.0677729845047</v>
      </c>
    </row>
    <row r="6425" spans="1:15">
      <c r="A6425" s="8">
        <v>2015</v>
      </c>
      <c r="B6425" s="8" t="s">
        <v>934</v>
      </c>
      <c r="C6425" s="8">
        <v>530900</v>
      </c>
      <c r="D6425" s="8" t="s">
        <v>27</v>
      </c>
      <c r="E6425" s="8" t="s">
        <v>913</v>
      </c>
      <c r="F6425" s="9">
        <v>502.12</v>
      </c>
      <c r="G6425" s="9">
        <v>145.339996337891</v>
      </c>
      <c r="H6425" s="9">
        <v>169.800003051758</v>
      </c>
      <c r="I6425" s="9">
        <v>186.979995727539</v>
      </c>
      <c r="J6425" s="10">
        <v>0.289452701807022</v>
      </c>
      <c r="K6425" s="10">
        <v>0.338166177272797</v>
      </c>
      <c r="L6425" s="10">
        <v>0.372381091117859</v>
      </c>
      <c r="M6425" s="10">
        <v>0.372381091117859</v>
      </c>
      <c r="N6425" s="10">
        <v>2.08292841911316</v>
      </c>
      <c r="O6425" s="10">
        <v>1.10117781162262</v>
      </c>
    </row>
    <row r="6426" spans="1:15">
      <c r="A6426" s="8">
        <v>2016</v>
      </c>
      <c r="B6426" s="8" t="s">
        <v>934</v>
      </c>
      <c r="C6426" s="8">
        <v>530900</v>
      </c>
      <c r="D6426" s="8" t="s">
        <v>27</v>
      </c>
      <c r="E6426" s="8" t="s">
        <v>913</v>
      </c>
      <c r="F6426" s="9">
        <v>550.82</v>
      </c>
      <c r="G6426" s="9">
        <v>154.669998168945</v>
      </c>
      <c r="H6426" s="9">
        <v>185.770004272461</v>
      </c>
      <c r="I6426" s="9">
        <v>210.380004882812</v>
      </c>
      <c r="J6426" s="10">
        <v>0.28079953789711</v>
      </c>
      <c r="K6426" s="10">
        <v>0.337260812520981</v>
      </c>
      <c r="L6426" s="10">
        <v>0.381939649581909</v>
      </c>
      <c r="M6426" s="10">
        <v>0.381939649581909</v>
      </c>
      <c r="N6426" s="10">
        <v>2.10114002227783</v>
      </c>
      <c r="O6426" s="10">
        <v>1.13247561454773</v>
      </c>
    </row>
    <row r="6427" spans="1:15">
      <c r="A6427" s="8">
        <v>2017</v>
      </c>
      <c r="B6427" s="8" t="s">
        <v>934</v>
      </c>
      <c r="C6427" s="8">
        <v>530900</v>
      </c>
      <c r="D6427" s="8" t="s">
        <v>27</v>
      </c>
      <c r="E6427" s="8" t="s">
        <v>913</v>
      </c>
      <c r="F6427" s="9">
        <v>604.06</v>
      </c>
      <c r="G6427" s="9">
        <v>162.240005493164</v>
      </c>
      <c r="H6427" s="9">
        <v>207.869995117187</v>
      </c>
      <c r="I6427" s="9">
        <v>233.949996948242</v>
      </c>
      <c r="J6427" s="10">
        <v>0.268582612276077</v>
      </c>
      <c r="K6427" s="10">
        <v>0.344121426343918</v>
      </c>
      <c r="L6427" s="10">
        <v>0.387295961380005</v>
      </c>
      <c r="M6427" s="10">
        <v>0.387295961380005</v>
      </c>
      <c r="N6427" s="10">
        <v>2.11871337890625</v>
      </c>
      <c r="O6427" s="10">
        <v>1.12546300888062</v>
      </c>
    </row>
    <row r="6428" spans="1:15">
      <c r="A6428" s="8">
        <v>2018</v>
      </c>
      <c r="B6428" s="8" t="s">
        <v>934</v>
      </c>
      <c r="C6428" s="8">
        <v>530900</v>
      </c>
      <c r="D6428" s="8" t="s">
        <v>27</v>
      </c>
      <c r="E6428" s="8" t="s">
        <v>913</v>
      </c>
      <c r="F6428" s="9">
        <v>630.02</v>
      </c>
      <c r="G6428" s="9">
        <v>172.110000610352</v>
      </c>
      <c r="H6428" s="9">
        <v>205.389999389648</v>
      </c>
      <c r="I6428" s="9">
        <v>252.520004272461</v>
      </c>
      <c r="J6428" s="10">
        <v>0.273181796073914</v>
      </c>
      <c r="K6428" s="10">
        <v>0.326005518436432</v>
      </c>
      <c r="L6428" s="10">
        <v>0.400812685489655</v>
      </c>
      <c r="M6428" s="10">
        <v>0.400812685489655</v>
      </c>
      <c r="N6428" s="10">
        <v>2.12763094902039</v>
      </c>
      <c r="O6428" s="10">
        <v>1.2294659614563</v>
      </c>
    </row>
    <row r="6429" spans="1:15">
      <c r="A6429" s="8">
        <v>2019</v>
      </c>
      <c r="B6429" s="8" t="s">
        <v>934</v>
      </c>
      <c r="C6429" s="8">
        <v>530900</v>
      </c>
      <c r="D6429" s="8" t="s">
        <v>27</v>
      </c>
      <c r="E6429" s="8" t="s">
        <v>913</v>
      </c>
      <c r="F6429" s="9">
        <v>759.26</v>
      </c>
      <c r="G6429" s="9">
        <v>208.960006713867</v>
      </c>
      <c r="H6429" s="9">
        <v>196.550003051758</v>
      </c>
      <c r="I6429" s="9">
        <v>353.75</v>
      </c>
      <c r="J6429" s="10">
        <v>0.275215357542038</v>
      </c>
      <c r="K6429" s="10">
        <v>0.258870482444763</v>
      </c>
      <c r="L6429" s="10">
        <v>0.465914189815521</v>
      </c>
      <c r="M6429" s="10">
        <v>0.465914189815521</v>
      </c>
      <c r="N6429" s="10">
        <v>2.19069886207581</v>
      </c>
      <c r="O6429" s="10">
        <v>1.79979646205902</v>
      </c>
    </row>
    <row r="6430" spans="1:15">
      <c r="A6430" s="8">
        <v>2020</v>
      </c>
      <c r="B6430" s="8" t="s">
        <v>934</v>
      </c>
      <c r="C6430" s="8">
        <v>530900</v>
      </c>
      <c r="D6430" s="8" t="s">
        <v>27</v>
      </c>
      <c r="E6430" s="8" t="s">
        <v>913</v>
      </c>
      <c r="F6430" s="9">
        <v>821.32</v>
      </c>
      <c r="G6430" s="9">
        <v>242.339996337891</v>
      </c>
      <c r="H6430" s="9">
        <v>203.839996337891</v>
      </c>
      <c r="I6430" s="9">
        <v>375.140014648438</v>
      </c>
      <c r="J6430" s="10">
        <v>0.295061618089676</v>
      </c>
      <c r="K6430" s="10">
        <v>0.248185843229294</v>
      </c>
      <c r="L6430" s="10">
        <v>0.456752568483353</v>
      </c>
      <c r="M6430" s="10">
        <v>0.456752568483353</v>
      </c>
      <c r="N6430" s="10">
        <v>2.16169095039368</v>
      </c>
      <c r="O6430" s="10">
        <v>1.84036505222321</v>
      </c>
    </row>
    <row r="6431" spans="1:15">
      <c r="A6431" s="8">
        <v>2021</v>
      </c>
      <c r="B6431" s="8" t="s">
        <v>934</v>
      </c>
      <c r="C6431" s="8">
        <v>530900</v>
      </c>
      <c r="D6431" s="8" t="s">
        <v>27</v>
      </c>
      <c r="E6431" s="8" t="s">
        <v>913</v>
      </c>
      <c r="F6431" s="9">
        <v>908.48</v>
      </c>
      <c r="G6431" s="9">
        <v>271.890014648438</v>
      </c>
      <c r="H6431" s="9">
        <v>232.149993896484</v>
      </c>
      <c r="I6431" s="9">
        <v>404.440002441406</v>
      </c>
      <c r="J6431" s="10">
        <v>0.299280136823654</v>
      </c>
      <c r="K6431" s="10">
        <v>0.255536705255508</v>
      </c>
      <c r="L6431" s="10">
        <v>0.445183157920837</v>
      </c>
      <c r="M6431" s="10">
        <v>0.445183157920837</v>
      </c>
      <c r="N6431" s="10">
        <v>2.14590311050415</v>
      </c>
      <c r="O6431" s="10">
        <v>1.74214947223663</v>
      </c>
    </row>
    <row r="6432" spans="1:15">
      <c r="A6432" s="8">
        <v>2022</v>
      </c>
      <c r="B6432" s="8" t="s">
        <v>934</v>
      </c>
      <c r="C6432" s="8">
        <v>530900</v>
      </c>
      <c r="D6432" s="8" t="s">
        <v>27</v>
      </c>
      <c r="E6432" s="8" t="s">
        <v>913</v>
      </c>
      <c r="F6432" s="9">
        <v>1000.24</v>
      </c>
      <c r="G6432" s="9">
        <v>307.33</v>
      </c>
      <c r="H6432" s="9">
        <v>261.81</v>
      </c>
      <c r="I6432" s="9">
        <v>431.1</v>
      </c>
      <c r="J6432" s="10">
        <v>0.30725625849796</v>
      </c>
      <c r="K6432" s="10">
        <v>0.261747180676638</v>
      </c>
      <c r="L6432" s="10">
        <v>0.430996560825402</v>
      </c>
      <c r="M6432" s="10">
        <v>0.430996560825402</v>
      </c>
      <c r="N6432" s="10">
        <v>2.12374030232744</v>
      </c>
      <c r="O6432" s="10">
        <v>1.64661395668615</v>
      </c>
    </row>
    <row r="6433" spans="1:15">
      <c r="A6433" s="1">
        <v>2023</v>
      </c>
      <c r="B6433" s="1" t="s">
        <v>934</v>
      </c>
      <c r="C6433" s="1">
        <v>530900</v>
      </c>
      <c r="D6433" s="1" t="s">
        <v>27</v>
      </c>
      <c r="E6433" s="1" t="s">
        <v>913</v>
      </c>
      <c r="F6433" s="14" t="s">
        <v>935</v>
      </c>
      <c r="G6433" s="14">
        <v>326.42</v>
      </c>
      <c r="H6433" s="14" t="s">
        <v>936</v>
      </c>
      <c r="I6433" s="14">
        <v>468.96</v>
      </c>
      <c r="J6433" s="18">
        <f>G6433/F6433</f>
        <v>0.310808108699999</v>
      </c>
      <c r="K6433" s="18">
        <f>H6433/F6433</f>
        <v>0.242661131371223</v>
      </c>
      <c r="L6433" s="18">
        <f>I6433/F6433</f>
        <v>0.446530759928777</v>
      </c>
      <c r="M6433" s="18">
        <f>I6433/F6433</f>
        <v>0.446530759928777</v>
      </c>
      <c r="N6433" s="18">
        <f>J6433*1+K6433*2+L6433*3</f>
        <v>2.13572265122878</v>
      </c>
      <c r="O6433" s="18">
        <f>I6433/H6433</f>
        <v>1.84014125956445</v>
      </c>
    </row>
    <row r="6434" spans="1:15">
      <c r="A6434" s="8">
        <v>2000</v>
      </c>
      <c r="B6434" s="8" t="s">
        <v>937</v>
      </c>
      <c r="C6434" s="8">
        <v>532300</v>
      </c>
      <c r="D6434" s="8" t="s">
        <v>27</v>
      </c>
      <c r="E6434" s="8" t="s">
        <v>913</v>
      </c>
      <c r="F6434" s="9">
        <v>105.5423</v>
      </c>
      <c r="G6434" s="9">
        <v>32.7457008361816</v>
      </c>
      <c r="H6434" s="9">
        <v>41.0158004760742</v>
      </c>
      <c r="I6434" s="9">
        <v>31.7807998657227</v>
      </c>
      <c r="J6434" s="10">
        <v>0.310261398553848</v>
      </c>
      <c r="K6434" s="10">
        <v>0.388619542121887</v>
      </c>
      <c r="L6434" s="10">
        <v>0.301119089126587</v>
      </c>
      <c r="M6434" s="10">
        <v>0.301119089126587</v>
      </c>
      <c r="N6434" s="10">
        <v>1.99085772037506</v>
      </c>
      <c r="O6434" s="10">
        <v>0.774842858314514</v>
      </c>
    </row>
    <row r="6435" spans="1:15">
      <c r="A6435" s="8">
        <v>2001</v>
      </c>
      <c r="B6435" s="8" t="s">
        <v>937</v>
      </c>
      <c r="C6435" s="8">
        <v>532300</v>
      </c>
      <c r="D6435" s="8" t="s">
        <v>27</v>
      </c>
      <c r="E6435" s="8" t="s">
        <v>913</v>
      </c>
      <c r="F6435" s="9">
        <v>114.5461</v>
      </c>
      <c r="G6435" s="9">
        <v>33.505298614502</v>
      </c>
      <c r="H6435" s="9">
        <v>46.1016998291016</v>
      </c>
      <c r="I6435" s="9">
        <v>34.9390983581543</v>
      </c>
      <c r="J6435" s="10">
        <v>0.29250493645668</v>
      </c>
      <c r="K6435" s="10">
        <v>0.402472883462906</v>
      </c>
      <c r="L6435" s="10">
        <v>0.305022150278091</v>
      </c>
      <c r="M6435" s="10">
        <v>0.305022150278091</v>
      </c>
      <c r="N6435" s="10">
        <v>2.01251721382141</v>
      </c>
      <c r="O6435" s="10">
        <v>0.757870078086853</v>
      </c>
    </row>
    <row r="6436" spans="1:15">
      <c r="A6436" s="8">
        <v>2002</v>
      </c>
      <c r="B6436" s="8" t="s">
        <v>937</v>
      </c>
      <c r="C6436" s="8">
        <v>532300</v>
      </c>
      <c r="D6436" s="8" t="s">
        <v>27</v>
      </c>
      <c r="E6436" s="8" t="s">
        <v>913</v>
      </c>
      <c r="F6436" s="9">
        <v>125.4637</v>
      </c>
      <c r="G6436" s="9">
        <v>35.6804008483887</v>
      </c>
      <c r="H6436" s="9">
        <v>53.1048011779785</v>
      </c>
      <c r="I6436" s="9">
        <v>36.6785011291504</v>
      </c>
      <c r="J6436" s="10">
        <v>0.284388244152069</v>
      </c>
      <c r="K6436" s="10">
        <v>0.423268258571625</v>
      </c>
      <c r="L6436" s="10">
        <v>0.292343527078629</v>
      </c>
      <c r="M6436" s="10">
        <v>0.292343527078629</v>
      </c>
      <c r="N6436" s="10">
        <v>2.00795531272888</v>
      </c>
      <c r="O6436" s="10">
        <v>0.690681457519531</v>
      </c>
    </row>
    <row r="6437" spans="1:15">
      <c r="A6437" s="8">
        <v>2003</v>
      </c>
      <c r="B6437" s="8" t="s">
        <v>937</v>
      </c>
      <c r="C6437" s="8">
        <v>532300</v>
      </c>
      <c r="D6437" s="8" t="s">
        <v>27</v>
      </c>
      <c r="E6437" s="8" t="s">
        <v>913</v>
      </c>
      <c r="F6437" s="9">
        <v>140.186</v>
      </c>
      <c r="G6437" s="9">
        <v>39.2015991210938</v>
      </c>
      <c r="H6437" s="9">
        <v>61.4789009094238</v>
      </c>
      <c r="I6437" s="9">
        <v>39.505500793457</v>
      </c>
      <c r="J6437" s="10">
        <v>0.279639899730682</v>
      </c>
      <c r="K6437" s="10">
        <v>0.438552349805832</v>
      </c>
      <c r="L6437" s="10">
        <v>0.281807750463486</v>
      </c>
      <c r="M6437" s="10">
        <v>0.281807750463486</v>
      </c>
      <c r="N6437" s="10">
        <v>2.00216794013977</v>
      </c>
      <c r="O6437" s="10">
        <v>0.642586350440979</v>
      </c>
    </row>
    <row r="6438" spans="1:15">
      <c r="A6438" s="8">
        <v>2004</v>
      </c>
      <c r="B6438" s="8" t="s">
        <v>937</v>
      </c>
      <c r="C6438" s="8">
        <v>532300</v>
      </c>
      <c r="D6438" s="8" t="s">
        <v>27</v>
      </c>
      <c r="E6438" s="8" t="s">
        <v>913</v>
      </c>
      <c r="F6438" s="9">
        <v>162.3305</v>
      </c>
      <c r="G6438" s="9">
        <v>44.076000213623</v>
      </c>
      <c r="H6438" s="9">
        <v>73.0589981079102</v>
      </c>
      <c r="I6438" s="9">
        <v>45.195499420166</v>
      </c>
      <c r="J6438" s="10">
        <v>0.271520137786865</v>
      </c>
      <c r="K6438" s="10">
        <v>0.450063288211823</v>
      </c>
      <c r="L6438" s="10">
        <v>0.278416574001312</v>
      </c>
      <c r="M6438" s="10">
        <v>0.278416574001312</v>
      </c>
      <c r="N6438" s="10">
        <v>2.00689649581909</v>
      </c>
      <c r="O6438" s="10">
        <v>0.618616461753845</v>
      </c>
    </row>
    <row r="6439" spans="1:15">
      <c r="A6439" s="8">
        <v>2005</v>
      </c>
      <c r="B6439" s="8" t="s">
        <v>937</v>
      </c>
      <c r="C6439" s="8">
        <v>532300</v>
      </c>
      <c r="D6439" s="8" t="s">
        <v>27</v>
      </c>
      <c r="E6439" s="8" t="s">
        <v>913</v>
      </c>
      <c r="F6439" s="9">
        <v>193.2848</v>
      </c>
      <c r="G6439" s="9">
        <v>50.7195014953613</v>
      </c>
      <c r="H6439" s="9">
        <v>78.5466003417969</v>
      </c>
      <c r="I6439" s="9">
        <v>64.0186996459961</v>
      </c>
      <c r="J6439" s="10">
        <v>0.262408137321472</v>
      </c>
      <c r="K6439" s="10">
        <v>0.406377524137497</v>
      </c>
      <c r="L6439" s="10">
        <v>0.331214338541031</v>
      </c>
      <c r="M6439" s="10">
        <v>0.331214338541031</v>
      </c>
      <c r="N6439" s="10">
        <v>2.06880617141724</v>
      </c>
      <c r="O6439" s="10">
        <v>0.81504100561142</v>
      </c>
    </row>
    <row r="6440" spans="1:15">
      <c r="A6440" s="8">
        <v>2006</v>
      </c>
      <c r="B6440" s="8" t="s">
        <v>937</v>
      </c>
      <c r="C6440" s="8">
        <v>532300</v>
      </c>
      <c r="D6440" s="8" t="s">
        <v>27</v>
      </c>
      <c r="E6440" s="8" t="s">
        <v>913</v>
      </c>
      <c r="F6440" s="9">
        <v>217.424</v>
      </c>
      <c r="G6440" s="9">
        <v>56.6563987731934</v>
      </c>
      <c r="H6440" s="9">
        <v>86.2718963623047</v>
      </c>
      <c r="I6440" s="9">
        <v>74.4956970214844</v>
      </c>
      <c r="J6440" s="10">
        <v>0.260580241680145</v>
      </c>
      <c r="K6440" s="10">
        <v>0.396791040897369</v>
      </c>
      <c r="L6440" s="10">
        <v>0.342628687620163</v>
      </c>
      <c r="M6440" s="10">
        <v>0.342628687620163</v>
      </c>
      <c r="N6440" s="10">
        <v>2.0820484161377</v>
      </c>
      <c r="O6440" s="10">
        <v>0.863498985767365</v>
      </c>
    </row>
    <row r="6441" spans="1:15">
      <c r="A6441" s="8">
        <v>2007</v>
      </c>
      <c r="B6441" s="8" t="s">
        <v>937</v>
      </c>
      <c r="C6441" s="8">
        <v>532300</v>
      </c>
      <c r="D6441" s="8" t="s">
        <v>27</v>
      </c>
      <c r="E6441" s="8" t="s">
        <v>913</v>
      </c>
      <c r="F6441" s="9">
        <v>253.5665</v>
      </c>
      <c r="G6441" s="9">
        <v>63.4650993347168</v>
      </c>
      <c r="H6441" s="9">
        <v>103.235900878906</v>
      </c>
      <c r="I6441" s="9">
        <v>86.8655014038086</v>
      </c>
      <c r="J6441" s="10">
        <v>0.250289767980576</v>
      </c>
      <c r="K6441" s="10">
        <v>0.407135397195816</v>
      </c>
      <c r="L6441" s="10">
        <v>0.342574834823608</v>
      </c>
      <c r="M6441" s="10">
        <v>0.342574834823608</v>
      </c>
      <c r="N6441" s="10">
        <v>2.09228515625</v>
      </c>
      <c r="O6441" s="10">
        <v>0.841427266597748</v>
      </c>
    </row>
    <row r="6442" spans="1:15">
      <c r="A6442" s="8">
        <v>2008</v>
      </c>
      <c r="B6442" s="8" t="s">
        <v>937</v>
      </c>
      <c r="C6442" s="8">
        <v>532300</v>
      </c>
      <c r="D6442" s="8" t="s">
        <v>27</v>
      </c>
      <c r="E6442" s="8" t="s">
        <v>913</v>
      </c>
      <c r="F6442" s="9">
        <v>306.0166</v>
      </c>
      <c r="G6442" s="9">
        <v>74.2841033935547</v>
      </c>
      <c r="H6442" s="9">
        <v>127.777496337891</v>
      </c>
      <c r="I6442" s="9">
        <v>103.955001831055</v>
      </c>
      <c r="J6442" s="10">
        <v>0.242745339870453</v>
      </c>
      <c r="K6442" s="10">
        <v>0.41755086183548</v>
      </c>
      <c r="L6442" s="10">
        <v>0.339703798294067</v>
      </c>
      <c r="M6442" s="10">
        <v>0.339703798294067</v>
      </c>
      <c r="N6442" s="10">
        <v>2.09695839881897</v>
      </c>
      <c r="O6442" s="10">
        <v>0.8135626912117</v>
      </c>
    </row>
    <row r="6443" spans="1:15">
      <c r="A6443" s="8">
        <v>2009</v>
      </c>
      <c r="B6443" s="8" t="s">
        <v>937</v>
      </c>
      <c r="C6443" s="8">
        <v>532300</v>
      </c>
      <c r="D6443" s="8" t="s">
        <v>27</v>
      </c>
      <c r="E6443" s="8" t="s">
        <v>913</v>
      </c>
      <c r="F6443" s="9">
        <v>343.9465</v>
      </c>
      <c r="G6443" s="9">
        <v>81.6613006591797</v>
      </c>
      <c r="H6443" s="9">
        <v>138.600402832031</v>
      </c>
      <c r="I6443" s="9">
        <v>123.684799194336</v>
      </c>
      <c r="J6443" s="10">
        <v>0.237424433231354</v>
      </c>
      <c r="K6443" s="10">
        <v>0.402970820665359</v>
      </c>
      <c r="L6443" s="10">
        <v>0.359604775905609</v>
      </c>
      <c r="M6443" s="10">
        <v>0.359604775905609</v>
      </c>
      <c r="N6443" s="10">
        <v>2.12218046188354</v>
      </c>
      <c r="O6443" s="10">
        <v>0.892384111881256</v>
      </c>
    </row>
    <row r="6444" spans="1:15">
      <c r="A6444" s="8">
        <v>2010</v>
      </c>
      <c r="B6444" s="8" t="s">
        <v>937</v>
      </c>
      <c r="C6444" s="8">
        <v>532300</v>
      </c>
      <c r="D6444" s="8" t="s">
        <v>27</v>
      </c>
      <c r="E6444" s="8" t="s">
        <v>913</v>
      </c>
      <c r="F6444" s="9">
        <v>404.7301</v>
      </c>
      <c r="G6444" s="9">
        <v>90.7846984863281</v>
      </c>
      <c r="H6444" s="9">
        <v>171.807998657227</v>
      </c>
      <c r="I6444" s="9">
        <v>142.137405395508</v>
      </c>
      <c r="J6444" s="10">
        <v>0.224309235811234</v>
      </c>
      <c r="K6444" s="10">
        <v>0.424500167369843</v>
      </c>
      <c r="L6444" s="10">
        <v>0.351190596818924</v>
      </c>
      <c r="M6444" s="10">
        <v>0.351190596818924</v>
      </c>
      <c r="N6444" s="10">
        <v>2.12688136100769</v>
      </c>
      <c r="O6444" s="10">
        <v>0.827303767204285</v>
      </c>
    </row>
    <row r="6445" spans="1:15">
      <c r="A6445" s="8">
        <v>2011</v>
      </c>
      <c r="B6445" s="8" t="s">
        <v>937</v>
      </c>
      <c r="C6445" s="8">
        <v>532300</v>
      </c>
      <c r="D6445" s="8" t="s">
        <v>27</v>
      </c>
      <c r="E6445" s="8" t="s">
        <v>913</v>
      </c>
      <c r="F6445" s="9">
        <v>482.5</v>
      </c>
      <c r="G6445" s="9">
        <v>108.319999694824</v>
      </c>
      <c r="H6445" s="9">
        <v>208.429992675781</v>
      </c>
      <c r="I6445" s="9">
        <v>165.75</v>
      </c>
      <c r="J6445" s="10">
        <v>0.224497407674789</v>
      </c>
      <c r="K6445" s="10">
        <v>0.431979268789291</v>
      </c>
      <c r="L6445" s="10">
        <v>0.343523323535919</v>
      </c>
      <c r="M6445" s="10">
        <v>0.343523323535919</v>
      </c>
      <c r="N6445" s="10">
        <v>2.11902594566345</v>
      </c>
      <c r="O6445" s="10">
        <v>0.79523104429245</v>
      </c>
    </row>
    <row r="6446" spans="1:15">
      <c r="A6446" s="8">
        <v>2012</v>
      </c>
      <c r="B6446" s="8" t="s">
        <v>937</v>
      </c>
      <c r="C6446" s="8">
        <v>532300</v>
      </c>
      <c r="D6446" s="8" t="s">
        <v>27</v>
      </c>
      <c r="E6446" s="8" t="s">
        <v>913</v>
      </c>
      <c r="F6446" s="9">
        <v>570.02</v>
      </c>
      <c r="G6446" s="9">
        <v>134</v>
      </c>
      <c r="H6446" s="9">
        <v>239.539993286133</v>
      </c>
      <c r="I6446" s="9">
        <v>196.479995727539</v>
      </c>
      <c r="J6446" s="10">
        <v>0.2350794672966</v>
      </c>
      <c r="K6446" s="10">
        <v>0.420230865478516</v>
      </c>
      <c r="L6446" s="10">
        <v>0.344689667224884</v>
      </c>
      <c r="M6446" s="10">
        <v>0.344689667224884</v>
      </c>
      <c r="N6446" s="10">
        <v>2.10961008071899</v>
      </c>
      <c r="O6446" s="10">
        <v>0.820238769054413</v>
      </c>
    </row>
    <row r="6447" spans="1:15">
      <c r="A6447" s="8">
        <v>2013</v>
      </c>
      <c r="B6447" s="8" t="s">
        <v>937</v>
      </c>
      <c r="C6447" s="8">
        <v>532300</v>
      </c>
      <c r="D6447" s="8" t="s">
        <v>27</v>
      </c>
      <c r="E6447" s="8" t="s">
        <v>913</v>
      </c>
      <c r="F6447" s="9">
        <v>632.5</v>
      </c>
      <c r="G6447" s="9">
        <v>137.160003662109</v>
      </c>
      <c r="H6447" s="9">
        <v>263.239990234375</v>
      </c>
      <c r="I6447" s="9">
        <v>232.100006103516</v>
      </c>
      <c r="J6447" s="10">
        <v>0.216853767633438</v>
      </c>
      <c r="K6447" s="10">
        <v>0.416189700365067</v>
      </c>
      <c r="L6447" s="10">
        <v>0.366956532001495</v>
      </c>
      <c r="M6447" s="10">
        <v>0.366956532001495</v>
      </c>
      <c r="N6447" s="10">
        <v>2.15010285377502</v>
      </c>
      <c r="O6447" s="10">
        <v>0.881704986095428</v>
      </c>
    </row>
    <row r="6448" spans="1:15">
      <c r="A6448" s="8">
        <v>2014</v>
      </c>
      <c r="B6448" s="8" t="s">
        <v>937</v>
      </c>
      <c r="C6448" s="8">
        <v>532300</v>
      </c>
      <c r="D6448" s="8" t="s">
        <v>27</v>
      </c>
      <c r="E6448" s="8" t="s">
        <v>913</v>
      </c>
      <c r="F6448" s="9">
        <v>705.66</v>
      </c>
      <c r="G6448" s="9">
        <v>147.320007324219</v>
      </c>
      <c r="H6448" s="9">
        <v>274.910003662109</v>
      </c>
      <c r="I6448" s="9">
        <v>283.429992675781</v>
      </c>
      <c r="J6448" s="10">
        <v>0.208769112825394</v>
      </c>
      <c r="K6448" s="10">
        <v>0.389578551054001</v>
      </c>
      <c r="L6448" s="10">
        <v>0.401652336120605</v>
      </c>
      <c r="M6448" s="10">
        <v>0.401652336120605</v>
      </c>
      <c r="N6448" s="10">
        <v>2.19288325309753</v>
      </c>
      <c r="O6448" s="10">
        <v>1.03099191188812</v>
      </c>
    </row>
    <row r="6449" spans="1:15">
      <c r="A6449" s="8">
        <v>2015</v>
      </c>
      <c r="B6449" s="8" t="s">
        <v>937</v>
      </c>
      <c r="C6449" s="8">
        <v>532300</v>
      </c>
      <c r="D6449" s="8" t="s">
        <v>27</v>
      </c>
      <c r="E6449" s="8" t="s">
        <v>913</v>
      </c>
      <c r="F6449" s="9">
        <v>762.97</v>
      </c>
      <c r="G6449" s="9">
        <v>152.820007324219</v>
      </c>
      <c r="H6449" s="9">
        <v>291.850006103516</v>
      </c>
      <c r="I6449" s="9">
        <v>318.299987792969</v>
      </c>
      <c r="J6449" s="10">
        <v>0.200296223163605</v>
      </c>
      <c r="K6449" s="10">
        <v>0.382518321275711</v>
      </c>
      <c r="L6449" s="10">
        <v>0.417185455560684</v>
      </c>
      <c r="M6449" s="10">
        <v>0.417185455560684</v>
      </c>
      <c r="N6449" s="10">
        <v>2.21688914299011</v>
      </c>
      <c r="O6449" s="10">
        <v>1.0906286239624</v>
      </c>
    </row>
    <row r="6450" spans="1:15">
      <c r="A6450" s="8">
        <v>2016</v>
      </c>
      <c r="B6450" s="8" t="s">
        <v>937</v>
      </c>
      <c r="C6450" s="8">
        <v>532300</v>
      </c>
      <c r="D6450" s="8" t="s">
        <v>27</v>
      </c>
      <c r="E6450" s="8" t="s">
        <v>913</v>
      </c>
      <c r="F6450" s="9">
        <v>846.72</v>
      </c>
      <c r="G6450" s="9">
        <v>162.630004882812</v>
      </c>
      <c r="H6450" s="9">
        <v>321.950012207031</v>
      </c>
      <c r="I6450" s="9">
        <v>362.140014648438</v>
      </c>
      <c r="J6450" s="10">
        <v>0.192070588469505</v>
      </c>
      <c r="K6450" s="10">
        <v>0.380231976509094</v>
      </c>
      <c r="L6450" s="10">
        <v>0.427697479724884</v>
      </c>
      <c r="M6450" s="10">
        <v>0.427697479724884</v>
      </c>
      <c r="N6450" s="10">
        <v>2.23562693595886</v>
      </c>
      <c r="O6450" s="10">
        <v>1.12483310699463</v>
      </c>
    </row>
    <row r="6451" spans="1:15">
      <c r="A6451" s="8">
        <v>2017</v>
      </c>
      <c r="B6451" s="8" t="s">
        <v>937</v>
      </c>
      <c r="C6451" s="8">
        <v>532300</v>
      </c>
      <c r="D6451" s="8" t="s">
        <v>27</v>
      </c>
      <c r="E6451" s="8" t="s">
        <v>913</v>
      </c>
      <c r="F6451" s="9">
        <v>937.37</v>
      </c>
      <c r="G6451" s="9">
        <v>171.020004272461</v>
      </c>
      <c r="H6451" s="9">
        <v>366.109985351563</v>
      </c>
      <c r="I6451" s="9">
        <v>400.239990234375</v>
      </c>
      <c r="J6451" s="10">
        <v>0.182446643710136</v>
      </c>
      <c r="K6451" s="10">
        <v>0.390571475028992</v>
      </c>
      <c r="L6451" s="10">
        <v>0.426981866359711</v>
      </c>
      <c r="M6451" s="10">
        <v>0.426981866359711</v>
      </c>
      <c r="N6451" s="10">
        <v>2.24453520774841</v>
      </c>
      <c r="O6451" s="10">
        <v>1.09322333335876</v>
      </c>
    </row>
    <row r="6452" spans="1:15">
      <c r="A6452" s="8">
        <v>2018</v>
      </c>
      <c r="B6452" s="8" t="s">
        <v>937</v>
      </c>
      <c r="C6452" s="8">
        <v>532300</v>
      </c>
      <c r="D6452" s="8" t="s">
        <v>27</v>
      </c>
      <c r="E6452" s="8" t="s">
        <v>913</v>
      </c>
      <c r="F6452" s="9">
        <v>1024.33</v>
      </c>
      <c r="G6452" s="9">
        <v>181.25</v>
      </c>
      <c r="H6452" s="9">
        <v>417.119995117188</v>
      </c>
      <c r="I6452" s="9">
        <v>425.959991455078</v>
      </c>
      <c r="J6452" s="10">
        <v>0.176944926381111</v>
      </c>
      <c r="K6452" s="10">
        <v>0.407212525606155</v>
      </c>
      <c r="L6452" s="10">
        <v>0.415842533111572</v>
      </c>
      <c r="M6452" s="10">
        <v>0.415842533111572</v>
      </c>
      <c r="N6452" s="10">
        <v>2.23889756202698</v>
      </c>
      <c r="O6452" s="10">
        <v>1.02119290828705</v>
      </c>
    </row>
    <row r="6453" spans="1:15">
      <c r="A6453" s="8">
        <v>2019</v>
      </c>
      <c r="B6453" s="8" t="s">
        <v>937</v>
      </c>
      <c r="C6453" s="8">
        <v>532300</v>
      </c>
      <c r="D6453" s="8" t="s">
        <v>27</v>
      </c>
      <c r="E6453" s="8" t="s">
        <v>913</v>
      </c>
      <c r="F6453" s="9">
        <v>1251.9</v>
      </c>
      <c r="G6453" s="9">
        <v>221.800003051758</v>
      </c>
      <c r="H6453" s="9">
        <v>493.100006103516</v>
      </c>
      <c r="I6453" s="9">
        <v>537</v>
      </c>
      <c r="J6453" s="10">
        <v>0.17717070877552</v>
      </c>
      <c r="K6453" s="10">
        <v>0.393881291151047</v>
      </c>
      <c r="L6453" s="10">
        <v>0.428947985172272</v>
      </c>
      <c r="M6453" s="10">
        <v>0.428947985172272</v>
      </c>
      <c r="N6453" s="10">
        <v>2.25177717208862</v>
      </c>
      <c r="O6453" s="10">
        <v>1.08902859687805</v>
      </c>
    </row>
    <row r="6454" spans="1:15">
      <c r="A6454" s="8">
        <v>2020</v>
      </c>
      <c r="B6454" s="8" t="s">
        <v>937</v>
      </c>
      <c r="C6454" s="8">
        <v>532300</v>
      </c>
      <c r="D6454" s="8" t="s">
        <v>27</v>
      </c>
      <c r="E6454" s="8" t="s">
        <v>913</v>
      </c>
      <c r="F6454" s="9">
        <v>1372.16</v>
      </c>
      <c r="G6454" s="9">
        <v>261.929992675781</v>
      </c>
      <c r="H6454" s="9">
        <v>545.890014648438</v>
      </c>
      <c r="I6454" s="9">
        <v>564.340026855469</v>
      </c>
      <c r="J6454" s="10">
        <v>0.190888807177544</v>
      </c>
      <c r="K6454" s="10">
        <v>0.397832632064819</v>
      </c>
      <c r="L6454" s="10">
        <v>0.411278575658798</v>
      </c>
      <c r="M6454" s="10">
        <v>0.411278575658798</v>
      </c>
      <c r="N6454" s="10">
        <v>2.22038984298706</v>
      </c>
      <c r="O6454" s="10">
        <v>1.03379809856415</v>
      </c>
    </row>
    <row r="6455" spans="1:15">
      <c r="A6455" s="8">
        <v>2021</v>
      </c>
      <c r="B6455" s="8" t="s">
        <v>937</v>
      </c>
      <c r="C6455" s="8">
        <v>532300</v>
      </c>
      <c r="D6455" s="8" t="s">
        <v>27</v>
      </c>
      <c r="E6455" s="8" t="s">
        <v>913</v>
      </c>
      <c r="F6455" s="9">
        <v>1608.12</v>
      </c>
      <c r="G6455" s="9">
        <v>311.320007324219</v>
      </c>
      <c r="H6455" s="9">
        <v>675.679992675781</v>
      </c>
      <c r="I6455" s="9">
        <v>621.119995117188</v>
      </c>
      <c r="J6455" s="10">
        <v>0.193592518568039</v>
      </c>
      <c r="K6455" s="10">
        <v>0.420167654752731</v>
      </c>
      <c r="L6455" s="10">
        <v>0.38623982667923</v>
      </c>
      <c r="M6455" s="10">
        <v>0.38623982667923</v>
      </c>
      <c r="N6455" s="10">
        <v>2.19264721870422</v>
      </c>
      <c r="O6455" s="10">
        <v>0.91925173997879</v>
      </c>
    </row>
    <row r="6456" spans="1:15">
      <c r="A6456" s="8">
        <v>2022</v>
      </c>
      <c r="B6456" s="8" t="s">
        <v>937</v>
      </c>
      <c r="C6456" s="8">
        <v>532300</v>
      </c>
      <c r="D6456" s="8" t="s">
        <v>27</v>
      </c>
      <c r="E6456" s="8" t="s">
        <v>913</v>
      </c>
      <c r="F6456" s="9">
        <v>1763.42</v>
      </c>
      <c r="G6456" s="9">
        <v>326.76</v>
      </c>
      <c r="H6456" s="9">
        <v>773.59</v>
      </c>
      <c r="I6456" s="9">
        <v>663.07</v>
      </c>
      <c r="J6456" s="10">
        <v>0.185299021220129</v>
      </c>
      <c r="K6456" s="10">
        <v>0.438687323496388</v>
      </c>
      <c r="L6456" s="10">
        <v>0.376013655283483</v>
      </c>
      <c r="M6456" s="10">
        <v>0.376013655283483</v>
      </c>
      <c r="N6456" s="10">
        <v>2.19071463406335</v>
      </c>
      <c r="O6456" s="10">
        <v>0.857133623754185</v>
      </c>
    </row>
    <row r="6457" spans="1:15">
      <c r="A6457" s="1">
        <v>2023</v>
      </c>
      <c r="B6457" s="1" t="s">
        <v>937</v>
      </c>
      <c r="C6457" s="1">
        <v>532300</v>
      </c>
      <c r="D6457" s="1" t="s">
        <v>27</v>
      </c>
      <c r="E6457" s="1" t="s">
        <v>913</v>
      </c>
      <c r="F6457" s="14" t="s">
        <v>938</v>
      </c>
      <c r="G6457" s="14">
        <v>348.85</v>
      </c>
      <c r="H6457" s="14" t="s">
        <v>939</v>
      </c>
      <c r="I6457" s="14">
        <v>700.92</v>
      </c>
      <c r="J6457" s="18">
        <f>G6457/F6457</f>
        <v>0.190937253699974</v>
      </c>
      <c r="K6457" s="18">
        <f>H6457/F6457</f>
        <v>0.425425825378755</v>
      </c>
      <c r="L6457" s="18">
        <f>I6457/F6457</f>
        <v>0.383636920921272</v>
      </c>
      <c r="M6457" s="18">
        <f>I6457/F6457</f>
        <v>0.383636920921272</v>
      </c>
      <c r="N6457" s="18">
        <f>J6457*1+K6457*2+L6457*3</f>
        <v>2.1926996672213</v>
      </c>
      <c r="O6457" s="18">
        <f>I6457/H6457</f>
        <v>0.901771585163457</v>
      </c>
    </row>
    <row r="6458" spans="1:15">
      <c r="A6458" s="8">
        <v>2000</v>
      </c>
      <c r="B6458" s="8" t="s">
        <v>940</v>
      </c>
      <c r="C6458" s="8">
        <v>532500</v>
      </c>
      <c r="D6458" s="8" t="s">
        <v>27</v>
      </c>
      <c r="E6458" s="8" t="s">
        <v>913</v>
      </c>
      <c r="F6458" s="9">
        <v>143.7578</v>
      </c>
      <c r="G6458" s="9">
        <v>36.8647994995117</v>
      </c>
      <c r="H6458" s="9">
        <v>62.7905006408691</v>
      </c>
      <c r="I6458" s="9">
        <v>44.1025009155273</v>
      </c>
      <c r="J6458" s="10">
        <v>0.256436854600906</v>
      </c>
      <c r="K6458" s="10">
        <v>0.436779797077179</v>
      </c>
      <c r="L6458" s="10">
        <v>0.306783348321915</v>
      </c>
      <c r="M6458" s="10">
        <v>0.306783348321915</v>
      </c>
      <c r="N6458" s="10">
        <v>2.05034637451172</v>
      </c>
      <c r="O6458" s="10">
        <v>0.70237535238266</v>
      </c>
    </row>
    <row r="6459" spans="1:15">
      <c r="A6459" s="8">
        <v>2001</v>
      </c>
      <c r="B6459" s="8" t="s">
        <v>940</v>
      </c>
      <c r="C6459" s="8">
        <v>532500</v>
      </c>
      <c r="D6459" s="8" t="s">
        <v>27</v>
      </c>
      <c r="E6459" s="8" t="s">
        <v>913</v>
      </c>
      <c r="F6459" s="9">
        <v>161.6897</v>
      </c>
      <c r="G6459" s="9">
        <v>37.910099029541</v>
      </c>
      <c r="H6459" s="9">
        <v>76.348503112793</v>
      </c>
      <c r="I6459" s="9">
        <v>47.4310989379883</v>
      </c>
      <c r="J6459" s="10">
        <v>0.234462052583694</v>
      </c>
      <c r="K6459" s="10">
        <v>0.472191512584686</v>
      </c>
      <c r="L6459" s="10">
        <v>0.293346434831619</v>
      </c>
      <c r="M6459" s="10">
        <v>0.293346434831619</v>
      </c>
      <c r="N6459" s="10">
        <v>2.05888438224792</v>
      </c>
      <c r="O6459" s="10">
        <v>0.621244668960571</v>
      </c>
    </row>
    <row r="6460" spans="1:15">
      <c r="A6460" s="8">
        <v>2002</v>
      </c>
      <c r="B6460" s="8" t="s">
        <v>940</v>
      </c>
      <c r="C6460" s="8">
        <v>532500</v>
      </c>
      <c r="D6460" s="8" t="s">
        <v>27</v>
      </c>
      <c r="E6460" s="8" t="s">
        <v>913</v>
      </c>
      <c r="F6460" s="9">
        <v>180.5732</v>
      </c>
      <c r="G6460" s="9">
        <v>39.6577987670898</v>
      </c>
      <c r="H6460" s="9">
        <v>90.5586013793945</v>
      </c>
      <c r="I6460" s="9">
        <v>50.3568000793457</v>
      </c>
      <c r="J6460" s="10">
        <v>0.219621732831001</v>
      </c>
      <c r="K6460" s="10">
        <v>0.501506328582764</v>
      </c>
      <c r="L6460" s="10">
        <v>0.278871953487396</v>
      </c>
      <c r="M6460" s="10">
        <v>0.278871953487396</v>
      </c>
      <c r="N6460" s="10">
        <v>2.05925035476685</v>
      </c>
      <c r="O6460" s="10">
        <v>0.556068658828735</v>
      </c>
    </row>
    <row r="6461" spans="1:15">
      <c r="A6461" s="8">
        <v>2003</v>
      </c>
      <c r="B6461" s="8" t="s">
        <v>940</v>
      </c>
      <c r="C6461" s="8">
        <v>532500</v>
      </c>
      <c r="D6461" s="8" t="s">
        <v>27</v>
      </c>
      <c r="E6461" s="8" t="s">
        <v>913</v>
      </c>
      <c r="F6461" s="9">
        <v>207.0265</v>
      </c>
      <c r="G6461" s="9">
        <v>42.065601348877</v>
      </c>
      <c r="H6461" s="9">
        <v>110.655296325684</v>
      </c>
      <c r="I6461" s="9">
        <v>54.3055992126465</v>
      </c>
      <c r="J6461" s="10">
        <v>0.203189447522163</v>
      </c>
      <c r="K6461" s="10">
        <v>0.53449821472168</v>
      </c>
      <c r="L6461" s="10">
        <v>0.262312322854996</v>
      </c>
      <c r="M6461" s="10">
        <v>0.262312322854996</v>
      </c>
      <c r="N6461" s="10">
        <v>2.05912280082703</v>
      </c>
      <c r="O6461" s="10">
        <v>0.490763664245605</v>
      </c>
    </row>
    <row r="6462" spans="1:15">
      <c r="A6462" s="8">
        <v>2004</v>
      </c>
      <c r="B6462" s="8" t="s">
        <v>940</v>
      </c>
      <c r="C6462" s="8">
        <v>532500</v>
      </c>
      <c r="D6462" s="8" t="s">
        <v>27</v>
      </c>
      <c r="E6462" s="8" t="s">
        <v>913</v>
      </c>
      <c r="F6462" s="9">
        <v>250.0115</v>
      </c>
      <c r="G6462" s="9">
        <v>49.2831001281738</v>
      </c>
      <c r="H6462" s="9">
        <v>140.860305786133</v>
      </c>
      <c r="I6462" s="9">
        <v>59.8680992126465</v>
      </c>
      <c r="J6462" s="10">
        <v>0.19712333381176</v>
      </c>
      <c r="K6462" s="10">
        <v>0.563415288925171</v>
      </c>
      <c r="L6462" s="10">
        <v>0.239461377263069</v>
      </c>
      <c r="M6462" s="10">
        <v>0.239461377263069</v>
      </c>
      <c r="N6462" s="10">
        <v>2.04233813285828</v>
      </c>
      <c r="O6462" s="10">
        <v>0.425017535686493</v>
      </c>
    </row>
    <row r="6463" spans="1:15">
      <c r="A6463" s="8">
        <v>2005</v>
      </c>
      <c r="B6463" s="8" t="s">
        <v>940</v>
      </c>
      <c r="C6463" s="8">
        <v>532500</v>
      </c>
      <c r="D6463" s="8" t="s">
        <v>27</v>
      </c>
      <c r="E6463" s="8" t="s">
        <v>913</v>
      </c>
      <c r="F6463" s="9">
        <v>308.532</v>
      </c>
      <c r="G6463" s="9">
        <v>57.3970985412598</v>
      </c>
      <c r="H6463" s="9">
        <v>163.310592651367</v>
      </c>
      <c r="I6463" s="9">
        <v>87.8243026733398</v>
      </c>
      <c r="J6463" s="10">
        <v>0.186032891273499</v>
      </c>
      <c r="K6463" s="10">
        <v>0.529314935207367</v>
      </c>
      <c r="L6463" s="10">
        <v>0.284652173519135</v>
      </c>
      <c r="M6463" s="10">
        <v>0.284652173519135</v>
      </c>
      <c r="N6463" s="10">
        <v>2.09861922264099</v>
      </c>
      <c r="O6463" s="10">
        <v>0.537774682044983</v>
      </c>
    </row>
    <row r="6464" spans="1:15">
      <c r="A6464" s="8">
        <v>2006</v>
      </c>
      <c r="B6464" s="8" t="s">
        <v>940</v>
      </c>
      <c r="C6464" s="8">
        <v>532500</v>
      </c>
      <c r="D6464" s="8" t="s">
        <v>27</v>
      </c>
      <c r="E6464" s="8" t="s">
        <v>913</v>
      </c>
      <c r="F6464" s="9">
        <v>360.3262</v>
      </c>
      <c r="G6464" s="9">
        <v>63.2196006774902</v>
      </c>
      <c r="H6464" s="9">
        <v>199.346496582031</v>
      </c>
      <c r="I6464" s="9">
        <v>97.7601013183594</v>
      </c>
      <c r="J6464" s="10">
        <v>0.175451025366783</v>
      </c>
      <c r="K6464" s="10">
        <v>0.553238987922668</v>
      </c>
      <c r="L6464" s="10">
        <v>0.27131000161171</v>
      </c>
      <c r="M6464" s="10">
        <v>0.27131000161171</v>
      </c>
      <c r="N6464" s="10">
        <v>2.09585905075073</v>
      </c>
      <c r="O6464" s="10">
        <v>0.490402907133102</v>
      </c>
    </row>
    <row r="6465" spans="1:15">
      <c r="A6465" s="8">
        <v>2007</v>
      </c>
      <c r="B6465" s="8" t="s">
        <v>940</v>
      </c>
      <c r="C6465" s="8">
        <v>532500</v>
      </c>
      <c r="D6465" s="8" t="s">
        <v>27</v>
      </c>
      <c r="E6465" s="8" t="s">
        <v>913</v>
      </c>
      <c r="F6465" s="9">
        <v>429.7455</v>
      </c>
      <c r="G6465" s="9">
        <v>78.8470993041992</v>
      </c>
      <c r="H6465" s="9">
        <v>234.76350402832</v>
      </c>
      <c r="I6465" s="9">
        <v>116.134902954102</v>
      </c>
      <c r="J6465" s="10">
        <v>0.183473944664001</v>
      </c>
      <c r="K6465" s="10">
        <v>0.546284973621368</v>
      </c>
      <c r="L6465" s="10">
        <v>0.270241111516953</v>
      </c>
      <c r="M6465" s="10">
        <v>0.270241111516953</v>
      </c>
      <c r="N6465" s="10">
        <v>2.08676719665527</v>
      </c>
      <c r="O6465" s="10">
        <v>0.494688928127289</v>
      </c>
    </row>
    <row r="6466" spans="1:15">
      <c r="A6466" s="8">
        <v>2008</v>
      </c>
      <c r="B6466" s="8" t="s">
        <v>940</v>
      </c>
      <c r="C6466" s="8">
        <v>532500</v>
      </c>
      <c r="D6466" s="8" t="s">
        <v>27</v>
      </c>
      <c r="E6466" s="8" t="s">
        <v>913</v>
      </c>
      <c r="F6466" s="9">
        <v>514.6961</v>
      </c>
      <c r="G6466" s="9">
        <v>96.3610992431641</v>
      </c>
      <c r="H6466" s="9">
        <v>273.988098144531</v>
      </c>
      <c r="I6466" s="9">
        <v>144.346893310547</v>
      </c>
      <c r="J6466" s="10">
        <v>0.18721941113472</v>
      </c>
      <c r="K6466" s="10">
        <v>0.532329857349396</v>
      </c>
      <c r="L6466" s="10">
        <v>0.280450731515884</v>
      </c>
      <c r="M6466" s="10">
        <v>0.280450731515884</v>
      </c>
      <c r="N6466" s="10">
        <v>2.09323120117187</v>
      </c>
      <c r="O6466" s="10">
        <v>0.526836335659027</v>
      </c>
    </row>
    <row r="6467" spans="1:15">
      <c r="A6467" s="8">
        <v>2009</v>
      </c>
      <c r="B6467" s="8" t="s">
        <v>940</v>
      </c>
      <c r="C6467" s="8">
        <v>532500</v>
      </c>
      <c r="D6467" s="8" t="s">
        <v>27</v>
      </c>
      <c r="E6467" s="8" t="s">
        <v>913</v>
      </c>
      <c r="F6467" s="9">
        <v>560.8799</v>
      </c>
      <c r="G6467" s="9">
        <v>104.604301452637</v>
      </c>
      <c r="H6467" s="9">
        <v>283.556091308594</v>
      </c>
      <c r="I6467" s="9">
        <v>172.719497680664</v>
      </c>
      <c r="J6467" s="10">
        <v>0.186500355601311</v>
      </c>
      <c r="K6467" s="10">
        <v>0.505555808544159</v>
      </c>
      <c r="L6467" s="10">
        <v>0.307943820953369</v>
      </c>
      <c r="M6467" s="10">
        <v>0.307943820953369</v>
      </c>
      <c r="N6467" s="10">
        <v>2.12144351005554</v>
      </c>
      <c r="O6467" s="10">
        <v>0.609119355678558</v>
      </c>
    </row>
    <row r="6468" spans="1:15">
      <c r="A6468" s="8">
        <v>2010</v>
      </c>
      <c r="B6468" s="8" t="s">
        <v>940</v>
      </c>
      <c r="C6468" s="8">
        <v>532500</v>
      </c>
      <c r="D6468" s="8" t="s">
        <v>27</v>
      </c>
      <c r="E6468" s="8" t="s">
        <v>913</v>
      </c>
      <c r="F6468" s="9">
        <v>650.4154</v>
      </c>
      <c r="G6468" s="9">
        <v>104.380401611328</v>
      </c>
      <c r="H6468" s="9">
        <v>345.151794433594</v>
      </c>
      <c r="I6468" s="9">
        <v>200.883193969727</v>
      </c>
      <c r="J6468" s="10">
        <v>0.160482674837112</v>
      </c>
      <c r="K6468" s="10">
        <v>0.5306636095047</v>
      </c>
      <c r="L6468" s="10">
        <v>0.308853685855865</v>
      </c>
      <c r="M6468" s="10">
        <v>0.308853685855865</v>
      </c>
      <c r="N6468" s="10">
        <v>2.14837098121643</v>
      </c>
      <c r="O6468" s="10">
        <v>0.58201402425766</v>
      </c>
    </row>
    <row r="6469" spans="1:15">
      <c r="A6469" s="8">
        <v>2011</v>
      </c>
      <c r="B6469" s="8" t="s">
        <v>940</v>
      </c>
      <c r="C6469" s="8">
        <v>532500</v>
      </c>
      <c r="D6469" s="8" t="s">
        <v>27</v>
      </c>
      <c r="E6469" s="8" t="s">
        <v>913</v>
      </c>
      <c r="F6469" s="9">
        <v>780.64</v>
      </c>
      <c r="G6469" s="9">
        <v>124.230003356934</v>
      </c>
      <c r="H6469" s="9">
        <v>422.540008544922</v>
      </c>
      <c r="I6469" s="9">
        <v>233.869995117187</v>
      </c>
      <c r="J6469" s="10">
        <v>0.159138664603233</v>
      </c>
      <c r="K6469" s="10">
        <v>0.541273832321167</v>
      </c>
      <c r="L6469" s="10">
        <v>0.299587517976761</v>
      </c>
      <c r="M6469" s="10">
        <v>0.299587517976761</v>
      </c>
      <c r="N6469" s="10">
        <v>2.14044880867004</v>
      </c>
      <c r="O6469" s="10">
        <v>0.553486049175262</v>
      </c>
    </row>
    <row r="6470" spans="1:15">
      <c r="A6470" s="8">
        <v>2012</v>
      </c>
      <c r="B6470" s="8" t="s">
        <v>940</v>
      </c>
      <c r="C6470" s="8">
        <v>532500</v>
      </c>
      <c r="D6470" s="8" t="s">
        <v>27</v>
      </c>
      <c r="E6470" s="8" t="s">
        <v>913</v>
      </c>
      <c r="F6470" s="9">
        <v>905.43</v>
      </c>
      <c r="G6470" s="9">
        <v>155.449996948242</v>
      </c>
      <c r="H6470" s="9">
        <v>485.140014648438</v>
      </c>
      <c r="I6470" s="9">
        <v>264.839996337891</v>
      </c>
      <c r="J6470" s="10">
        <v>0.171686381101608</v>
      </c>
      <c r="K6470" s="10">
        <v>0.535811722278595</v>
      </c>
      <c r="L6470" s="10">
        <v>0.292501896619797</v>
      </c>
      <c r="M6470" s="10">
        <v>0.292501896619797</v>
      </c>
      <c r="N6470" s="10">
        <v>2.12081551551819</v>
      </c>
      <c r="O6470" s="10">
        <v>0.545904278755188</v>
      </c>
    </row>
    <row r="6471" spans="1:15">
      <c r="A6471" s="8">
        <v>2013</v>
      </c>
      <c r="B6471" s="8" t="s">
        <v>940</v>
      </c>
      <c r="C6471" s="8">
        <v>532500</v>
      </c>
      <c r="D6471" s="8" t="s">
        <v>27</v>
      </c>
      <c r="E6471" s="8" t="s">
        <v>913</v>
      </c>
      <c r="F6471" s="9">
        <v>1026.95</v>
      </c>
      <c r="G6471" s="9">
        <v>180.399993896484</v>
      </c>
      <c r="H6471" s="9">
        <v>539.150024414063</v>
      </c>
      <c r="I6471" s="9">
        <v>307.399993896484</v>
      </c>
      <c r="J6471" s="10">
        <v>0.17566579580307</v>
      </c>
      <c r="K6471" s="10">
        <v>0.525001227855682</v>
      </c>
      <c r="L6471" s="10">
        <v>0.299332976341248</v>
      </c>
      <c r="M6471" s="10">
        <v>0.299332976341248</v>
      </c>
      <c r="N6471" s="10">
        <v>2.12366724014282</v>
      </c>
      <c r="O6471" s="10">
        <v>0.570156693458557</v>
      </c>
    </row>
    <row r="6472" spans="1:15">
      <c r="A6472" s="8">
        <v>2014</v>
      </c>
      <c r="B6472" s="8" t="s">
        <v>940</v>
      </c>
      <c r="C6472" s="8">
        <v>532500</v>
      </c>
      <c r="D6472" s="8" t="s">
        <v>27</v>
      </c>
      <c r="E6472" s="8" t="s">
        <v>913</v>
      </c>
      <c r="F6472" s="9">
        <v>1127.09</v>
      </c>
      <c r="G6472" s="9">
        <v>193.889999389648</v>
      </c>
      <c r="H6472" s="9">
        <v>514.369995117188</v>
      </c>
      <c r="I6472" s="9">
        <v>418.829986572266</v>
      </c>
      <c r="J6472" s="10">
        <v>0.172027081251144</v>
      </c>
      <c r="K6472" s="10">
        <v>0.456369936466217</v>
      </c>
      <c r="L6472" s="10">
        <v>0.371602952480316</v>
      </c>
      <c r="M6472" s="10">
        <v>0.371602952480316</v>
      </c>
      <c r="N6472" s="10">
        <v>2.19957590103149</v>
      </c>
      <c r="O6472" s="10">
        <v>0.814258217811584</v>
      </c>
    </row>
    <row r="6473" spans="1:15">
      <c r="A6473" s="8">
        <v>2015</v>
      </c>
      <c r="B6473" s="8" t="s">
        <v>940</v>
      </c>
      <c r="C6473" s="8">
        <v>532500</v>
      </c>
      <c r="D6473" s="8" t="s">
        <v>27</v>
      </c>
      <c r="E6473" s="8" t="s">
        <v>913</v>
      </c>
      <c r="F6473" s="9">
        <v>1221.08</v>
      </c>
      <c r="G6473" s="9">
        <v>201.990005493164</v>
      </c>
      <c r="H6473" s="9">
        <v>552.590026855469</v>
      </c>
      <c r="I6473" s="9">
        <v>466.5</v>
      </c>
      <c r="J6473" s="10">
        <v>0.165419146418571</v>
      </c>
      <c r="K6473" s="10">
        <v>0.452542036771774</v>
      </c>
      <c r="L6473" s="10">
        <v>0.382038861513138</v>
      </c>
      <c r="M6473" s="10">
        <v>0.382038861513138</v>
      </c>
      <c r="N6473" s="10">
        <v>2.21661972999573</v>
      </c>
      <c r="O6473" s="10">
        <v>0.8442063331604</v>
      </c>
    </row>
    <row r="6474" spans="1:15">
      <c r="A6474" s="8">
        <v>2016</v>
      </c>
      <c r="B6474" s="8" t="s">
        <v>940</v>
      </c>
      <c r="C6474" s="8">
        <v>532500</v>
      </c>
      <c r="D6474" s="8" t="s">
        <v>27</v>
      </c>
      <c r="E6474" s="8" t="s">
        <v>913</v>
      </c>
      <c r="F6474" s="9">
        <v>1333.79</v>
      </c>
      <c r="G6474" s="9">
        <v>214.300003051758</v>
      </c>
      <c r="H6474" s="9">
        <v>601.330017089844</v>
      </c>
      <c r="I6474" s="9">
        <v>518.159973144531</v>
      </c>
      <c r="J6474" s="10">
        <v>0.160669967532158</v>
      </c>
      <c r="K6474" s="10">
        <v>0.450843095779419</v>
      </c>
      <c r="L6474" s="10">
        <v>0.388486921787262</v>
      </c>
      <c r="M6474" s="10">
        <v>0.388486921787262</v>
      </c>
      <c r="N6474" s="10">
        <v>2.22781682014465</v>
      </c>
      <c r="O6474" s="10">
        <v>0.861689865589142</v>
      </c>
    </row>
    <row r="6475" spans="1:15">
      <c r="A6475" s="8">
        <v>2017</v>
      </c>
      <c r="B6475" s="8" t="s">
        <v>940</v>
      </c>
      <c r="C6475" s="8">
        <v>532500</v>
      </c>
      <c r="D6475" s="8" t="s">
        <v>27</v>
      </c>
      <c r="E6475" s="8" t="s">
        <v>913</v>
      </c>
      <c r="F6475" s="9">
        <v>1478.57</v>
      </c>
      <c r="G6475" s="9">
        <v>225.029998779297</v>
      </c>
      <c r="H6475" s="9">
        <v>687.940002441406</v>
      </c>
      <c r="I6475" s="9">
        <v>565.599975585938</v>
      </c>
      <c r="J6475" s="10">
        <v>0.15219435095787</v>
      </c>
      <c r="K6475" s="10">
        <v>0.465273886919022</v>
      </c>
      <c r="L6475" s="10">
        <v>0.382531762123108</v>
      </c>
      <c r="M6475" s="10">
        <v>0.382531762123108</v>
      </c>
      <c r="N6475" s="10">
        <v>2.23033738136291</v>
      </c>
      <c r="O6475" s="10">
        <v>0.822164714336395</v>
      </c>
    </row>
    <row r="6476" spans="1:15">
      <c r="A6476" s="8">
        <v>2018</v>
      </c>
      <c r="B6476" s="8" t="s">
        <v>940</v>
      </c>
      <c r="C6476" s="8">
        <v>532500</v>
      </c>
      <c r="D6476" s="8" t="s">
        <v>27</v>
      </c>
      <c r="E6476" s="8" t="s">
        <v>913</v>
      </c>
      <c r="F6476" s="9">
        <v>1593.77</v>
      </c>
      <c r="G6476" s="9">
        <v>234.050003051758</v>
      </c>
      <c r="H6476" s="9">
        <v>759.989990234375</v>
      </c>
      <c r="I6476" s="9">
        <v>599.72998046875</v>
      </c>
      <c r="J6476" s="10">
        <v>0.146853059530258</v>
      </c>
      <c r="K6476" s="10">
        <v>0.476850479841232</v>
      </c>
      <c r="L6476" s="10">
        <v>0.376296430826187</v>
      </c>
      <c r="M6476" s="10">
        <v>0.376296430826187</v>
      </c>
      <c r="N6476" s="10">
        <v>2.22944331169128</v>
      </c>
      <c r="O6476" s="10">
        <v>0.78912878036499</v>
      </c>
    </row>
    <row r="6477" spans="1:15">
      <c r="A6477" s="8">
        <v>2019</v>
      </c>
      <c r="B6477" s="8" t="s">
        <v>940</v>
      </c>
      <c r="C6477" s="8">
        <v>532500</v>
      </c>
      <c r="D6477" s="8" t="s">
        <v>27</v>
      </c>
      <c r="E6477" s="8" t="s">
        <v>913</v>
      </c>
      <c r="F6477" s="9">
        <v>2211.99</v>
      </c>
      <c r="G6477" s="9">
        <v>284.399993896484</v>
      </c>
      <c r="H6477" s="9">
        <v>875.210021972656</v>
      </c>
      <c r="I6477" s="9">
        <v>1052.38000488281</v>
      </c>
      <c r="J6477" s="10">
        <v>0.128572002053261</v>
      </c>
      <c r="K6477" s="10">
        <v>0.395666360855103</v>
      </c>
      <c r="L6477" s="10">
        <v>0.475761651992798</v>
      </c>
      <c r="M6477" s="10">
        <v>0.475761651992798</v>
      </c>
      <c r="N6477" s="10">
        <v>2.3471896648407</v>
      </c>
      <c r="O6477" s="10">
        <v>1.20243144035339</v>
      </c>
    </row>
    <row r="6478" spans="1:15">
      <c r="A6478" s="8">
        <v>2020</v>
      </c>
      <c r="B6478" s="8" t="s">
        <v>940</v>
      </c>
      <c r="C6478" s="8">
        <v>532500</v>
      </c>
      <c r="D6478" s="8" t="s">
        <v>27</v>
      </c>
      <c r="E6478" s="8" t="s">
        <v>913</v>
      </c>
      <c r="F6478" s="9">
        <v>2417.48</v>
      </c>
      <c r="G6478" s="9">
        <v>344.779998779297</v>
      </c>
      <c r="H6478" s="9">
        <v>940.440002441406</v>
      </c>
      <c r="I6478" s="9">
        <v>1132.26000976562</v>
      </c>
      <c r="J6478" s="10">
        <v>0.142619580030441</v>
      </c>
      <c r="K6478" s="10">
        <v>0.389016658067703</v>
      </c>
      <c r="L6478" s="10">
        <v>0.468363761901855</v>
      </c>
      <c r="M6478" s="10">
        <v>0.468363761901855</v>
      </c>
      <c r="N6478" s="10">
        <v>2.32574415206909</v>
      </c>
      <c r="O6478" s="10">
        <v>1.20396840572357</v>
      </c>
    </row>
    <row r="6479" spans="1:15">
      <c r="A6479" s="8">
        <v>2021</v>
      </c>
      <c r="B6479" s="8" t="s">
        <v>940</v>
      </c>
      <c r="C6479" s="8">
        <v>532500</v>
      </c>
      <c r="D6479" s="8" t="s">
        <v>27</v>
      </c>
      <c r="E6479" s="8" t="s">
        <v>913</v>
      </c>
      <c r="F6479" s="9">
        <v>2742.12</v>
      </c>
      <c r="G6479" s="9">
        <v>370.890014648438</v>
      </c>
      <c r="H6479" s="9">
        <v>1118.58996582031</v>
      </c>
      <c r="I6479" s="9">
        <v>1252.64001464844</v>
      </c>
      <c r="J6479" s="10">
        <v>0.135256662964821</v>
      </c>
      <c r="K6479" s="10">
        <v>0.407928884029388</v>
      </c>
      <c r="L6479" s="10">
        <v>0.45681443810463</v>
      </c>
      <c r="M6479" s="10">
        <v>0.45681443810463</v>
      </c>
      <c r="N6479" s="10">
        <v>2.32155776023865</v>
      </c>
      <c r="O6479" s="10">
        <v>1.11983835697174</v>
      </c>
    </row>
    <row r="6480" spans="1:15">
      <c r="A6480" s="8">
        <v>2022</v>
      </c>
      <c r="B6480" s="8" t="s">
        <v>940</v>
      </c>
      <c r="C6480" s="8">
        <v>532500</v>
      </c>
      <c r="D6480" s="8" t="s">
        <v>27</v>
      </c>
      <c r="E6480" s="8" t="s">
        <v>913</v>
      </c>
      <c r="F6480" s="9">
        <v>2863.08</v>
      </c>
      <c r="G6480" s="9">
        <v>379.63</v>
      </c>
      <c r="H6480" s="9">
        <v>1159.41</v>
      </c>
      <c r="I6480" s="9">
        <v>1324.04</v>
      </c>
      <c r="J6480" s="10">
        <v>0.132594967657208</v>
      </c>
      <c r="K6480" s="10">
        <v>0.404952009723794</v>
      </c>
      <c r="L6480" s="10">
        <v>0.462453022618998</v>
      </c>
      <c r="M6480" s="10">
        <v>0.462453022618998</v>
      </c>
      <c r="N6480" s="10">
        <v>2.32985805496179</v>
      </c>
      <c r="O6480" s="10">
        <v>1.14199463520239</v>
      </c>
    </row>
    <row r="6481" spans="1:15">
      <c r="A6481" s="1">
        <v>2023</v>
      </c>
      <c r="B6481" s="1" t="s">
        <v>940</v>
      </c>
      <c r="C6481" s="1">
        <v>532500</v>
      </c>
      <c r="D6481" s="1" t="s">
        <v>27</v>
      </c>
      <c r="E6481" s="1" t="s">
        <v>913</v>
      </c>
      <c r="F6481" s="14" t="s">
        <v>941</v>
      </c>
      <c r="G6481" s="14">
        <v>390.96</v>
      </c>
      <c r="H6481" s="14" t="s">
        <v>942</v>
      </c>
      <c r="I6481" s="14">
        <v>1412.33</v>
      </c>
      <c r="J6481" s="18">
        <f>G6481/F6481</f>
        <v>0.135307431941358</v>
      </c>
      <c r="K6481" s="18">
        <f>H6481/F6481</f>
        <v>0.375898969343328</v>
      </c>
      <c r="L6481" s="18">
        <f>I6481/F6481</f>
        <v>0.488793598715313</v>
      </c>
      <c r="M6481" s="18">
        <f>I6481/F6481</f>
        <v>0.488793598715313</v>
      </c>
      <c r="N6481" s="18">
        <f>J6481*1+K6481*2+L6481*3</f>
        <v>2.35348616677395</v>
      </c>
      <c r="O6481" s="18">
        <f>I6481/H6481</f>
        <v>1.30033237273623</v>
      </c>
    </row>
    <row r="6482" spans="1:15">
      <c r="A6482" s="8">
        <v>2000</v>
      </c>
      <c r="B6482" s="8" t="s">
        <v>943</v>
      </c>
      <c r="C6482" s="8">
        <v>532600</v>
      </c>
      <c r="D6482" s="8" t="s">
        <v>27</v>
      </c>
      <c r="E6482" s="8" t="s">
        <v>913</v>
      </c>
      <c r="F6482" s="9">
        <v>70.7582</v>
      </c>
      <c r="G6482" s="9">
        <v>26.8999996185303</v>
      </c>
      <c r="H6482" s="9">
        <v>17.6082000732422</v>
      </c>
      <c r="I6482" s="9">
        <v>26.25</v>
      </c>
      <c r="J6482" s="10">
        <v>0.380167961120605</v>
      </c>
      <c r="K6482" s="10">
        <v>0.24885031580925</v>
      </c>
      <c r="L6482" s="10">
        <v>0.370981723070145</v>
      </c>
      <c r="M6482" s="10">
        <v>0.370981723070145</v>
      </c>
      <c r="N6482" s="10">
        <v>1.99081373214722</v>
      </c>
      <c r="O6482" s="10">
        <v>1.49078273773193</v>
      </c>
    </row>
    <row r="6483" spans="1:15">
      <c r="A6483" s="8">
        <v>2001</v>
      </c>
      <c r="B6483" s="8" t="s">
        <v>943</v>
      </c>
      <c r="C6483" s="8">
        <v>532600</v>
      </c>
      <c r="D6483" s="8" t="s">
        <v>27</v>
      </c>
      <c r="E6483" s="8" t="s">
        <v>913</v>
      </c>
      <c r="F6483" s="9">
        <v>78.2322</v>
      </c>
      <c r="G6483" s="9">
        <v>27.9615001678467</v>
      </c>
      <c r="H6483" s="9">
        <v>20.2612991333008</v>
      </c>
      <c r="I6483" s="9">
        <v>30.0093994140625</v>
      </c>
      <c r="J6483" s="10">
        <v>0.357416778802872</v>
      </c>
      <c r="K6483" s="10">
        <v>0.258989244699478</v>
      </c>
      <c r="L6483" s="10">
        <v>0.383593946695328</v>
      </c>
      <c r="M6483" s="10">
        <v>0.383593946695328</v>
      </c>
      <c r="N6483" s="10">
        <v>2.02617716789246</v>
      </c>
      <c r="O6483" s="10">
        <v>1.48111915588379</v>
      </c>
    </row>
    <row r="6484" spans="1:15">
      <c r="A6484" s="8">
        <v>2002</v>
      </c>
      <c r="B6484" s="8" t="s">
        <v>943</v>
      </c>
      <c r="C6484" s="8">
        <v>532600</v>
      </c>
      <c r="D6484" s="8" t="s">
        <v>27</v>
      </c>
      <c r="E6484" s="8" t="s">
        <v>913</v>
      </c>
      <c r="F6484" s="9">
        <v>87.136</v>
      </c>
      <c r="G6484" s="9">
        <v>29.1606006622314</v>
      </c>
      <c r="H6484" s="9">
        <v>23.8246002197266</v>
      </c>
      <c r="I6484" s="9">
        <v>34.1507987976074</v>
      </c>
      <c r="J6484" s="10">
        <v>0.334656178951263</v>
      </c>
      <c r="K6484" s="10">
        <v>0.273418575525284</v>
      </c>
      <c r="L6484" s="10">
        <v>0.391925245523453</v>
      </c>
      <c r="M6484" s="10">
        <v>0.391925245523453</v>
      </c>
      <c r="N6484" s="10">
        <v>2.05726909637451</v>
      </c>
      <c r="O6484" s="10">
        <v>1.43342590332031</v>
      </c>
    </row>
    <row r="6485" spans="1:15">
      <c r="A6485" s="8">
        <v>2003</v>
      </c>
      <c r="B6485" s="8" t="s">
        <v>943</v>
      </c>
      <c r="C6485" s="8">
        <v>532600</v>
      </c>
      <c r="D6485" s="8" t="s">
        <v>27</v>
      </c>
      <c r="E6485" s="8" t="s">
        <v>913</v>
      </c>
      <c r="F6485" s="9">
        <v>100.2284</v>
      </c>
      <c r="G6485" s="9">
        <v>33.1146011352539</v>
      </c>
      <c r="H6485" s="9">
        <v>29.4391994476318</v>
      </c>
      <c r="I6485" s="9">
        <v>37.6745986938477</v>
      </c>
      <c r="J6485" s="10">
        <v>0.330391407012939</v>
      </c>
      <c r="K6485" s="10">
        <v>0.293721139431</v>
      </c>
      <c r="L6485" s="10">
        <v>0.375887453556061</v>
      </c>
      <c r="M6485" s="10">
        <v>0.375887453556061</v>
      </c>
      <c r="N6485" s="10">
        <v>2.04549598693848</v>
      </c>
      <c r="O6485" s="10">
        <v>1.27974259853363</v>
      </c>
    </row>
    <row r="6486" spans="1:15">
      <c r="A6486" s="8">
        <v>2004</v>
      </c>
      <c r="B6486" s="8" t="s">
        <v>943</v>
      </c>
      <c r="C6486" s="8">
        <v>532600</v>
      </c>
      <c r="D6486" s="8" t="s">
        <v>27</v>
      </c>
      <c r="E6486" s="8" t="s">
        <v>913</v>
      </c>
      <c r="F6486" s="9">
        <v>124.5359</v>
      </c>
      <c r="G6486" s="9">
        <v>39.6632995605469</v>
      </c>
      <c r="H6486" s="9">
        <v>37.9514007568359</v>
      </c>
      <c r="I6486" s="9">
        <v>46.921199798584</v>
      </c>
      <c r="J6486" s="10">
        <v>0.318488895893097</v>
      </c>
      <c r="K6486" s="10">
        <v>0.30474266409874</v>
      </c>
      <c r="L6486" s="10">
        <v>0.376768469810486</v>
      </c>
      <c r="M6486" s="10">
        <v>0.376768469810486</v>
      </c>
      <c r="N6486" s="10">
        <v>2.05827951431274</v>
      </c>
      <c r="O6486" s="10">
        <v>1.23634958267212</v>
      </c>
    </row>
    <row r="6487" spans="1:15">
      <c r="A6487" s="8">
        <v>2005</v>
      </c>
      <c r="B6487" s="8" t="s">
        <v>943</v>
      </c>
      <c r="C6487" s="8">
        <v>532600</v>
      </c>
      <c r="D6487" s="8" t="s">
        <v>27</v>
      </c>
      <c r="E6487" s="8" t="s">
        <v>913</v>
      </c>
      <c r="F6487" s="9">
        <v>148.2404</v>
      </c>
      <c r="G6487" s="9">
        <v>47.5320014953613</v>
      </c>
      <c r="H6487" s="9">
        <v>43.5646018981934</v>
      </c>
      <c r="I6487" s="9">
        <v>57.143798828125</v>
      </c>
      <c r="J6487" s="10">
        <v>0.320641338825226</v>
      </c>
      <c r="K6487" s="10">
        <v>0.293878078460693</v>
      </c>
      <c r="L6487" s="10">
        <v>0.385480612516403</v>
      </c>
      <c r="M6487" s="10">
        <v>0.385480612516403</v>
      </c>
      <c r="N6487" s="10">
        <v>2.06483936309814</v>
      </c>
      <c r="O6487" s="10">
        <v>1.31170248985291</v>
      </c>
    </row>
    <row r="6488" spans="1:15">
      <c r="A6488" s="8">
        <v>2006</v>
      </c>
      <c r="B6488" s="8" t="s">
        <v>943</v>
      </c>
      <c r="C6488" s="8">
        <v>532600</v>
      </c>
      <c r="D6488" s="8" t="s">
        <v>27</v>
      </c>
      <c r="E6488" s="8" t="s">
        <v>913</v>
      </c>
      <c r="F6488" s="9">
        <v>173.1505</v>
      </c>
      <c r="G6488" s="9">
        <v>50.9542999267578</v>
      </c>
      <c r="H6488" s="9">
        <v>56.4774017333984</v>
      </c>
      <c r="I6488" s="9">
        <v>65.7188034057617</v>
      </c>
      <c r="J6488" s="10">
        <v>0.294277518987656</v>
      </c>
      <c r="K6488" s="10">
        <v>0.326175212860107</v>
      </c>
      <c r="L6488" s="10">
        <v>0.379547297954559</v>
      </c>
      <c r="M6488" s="10">
        <v>0.379547297954559</v>
      </c>
      <c r="N6488" s="10">
        <v>2.08526992797852</v>
      </c>
      <c r="O6488" s="10">
        <v>1.1636301279068</v>
      </c>
    </row>
    <row r="6489" spans="1:15">
      <c r="A6489" s="8">
        <v>2007</v>
      </c>
      <c r="B6489" s="8" t="s">
        <v>943</v>
      </c>
      <c r="C6489" s="8">
        <v>532600</v>
      </c>
      <c r="D6489" s="8" t="s">
        <v>27</v>
      </c>
      <c r="E6489" s="8" t="s">
        <v>913</v>
      </c>
      <c r="F6489" s="9">
        <v>208.2839</v>
      </c>
      <c r="G6489" s="9">
        <v>57.0178985595703</v>
      </c>
      <c r="H6489" s="9">
        <v>72.7900009155273</v>
      </c>
      <c r="I6489" s="9">
        <v>78.4759979248047</v>
      </c>
      <c r="J6489" s="10">
        <v>0.273750871419907</v>
      </c>
      <c r="K6489" s="10">
        <v>0.349474936723709</v>
      </c>
      <c r="L6489" s="10">
        <v>0.376774191856384</v>
      </c>
      <c r="M6489" s="10">
        <v>0.376774191856384</v>
      </c>
      <c r="N6489" s="10">
        <v>2.10302329063416</v>
      </c>
      <c r="O6489" s="10">
        <v>1.07811510562897</v>
      </c>
    </row>
    <row r="6490" spans="1:15">
      <c r="A6490" s="8">
        <v>2008</v>
      </c>
      <c r="B6490" s="8" t="s">
        <v>943</v>
      </c>
      <c r="C6490" s="8">
        <v>532600</v>
      </c>
      <c r="D6490" s="8" t="s">
        <v>27</v>
      </c>
      <c r="E6490" s="8" t="s">
        <v>913</v>
      </c>
      <c r="F6490" s="9">
        <v>244.5148</v>
      </c>
      <c r="G6490" s="9">
        <v>64.1993026733398</v>
      </c>
      <c r="H6490" s="9">
        <v>86.4737014770508</v>
      </c>
      <c r="I6490" s="9">
        <v>93.841796875</v>
      </c>
      <c r="J6490" s="10">
        <v>0.262557953596115</v>
      </c>
      <c r="K6490" s="10">
        <v>0.353654265403748</v>
      </c>
      <c r="L6490" s="10">
        <v>0.38378781080246</v>
      </c>
      <c r="M6490" s="10">
        <v>0.38378781080246</v>
      </c>
      <c r="N6490" s="10">
        <v>2.12122988700867</v>
      </c>
      <c r="O6490" s="10">
        <v>1.08520615100861</v>
      </c>
    </row>
    <row r="6491" spans="1:15">
      <c r="A6491" s="8">
        <v>2009</v>
      </c>
      <c r="B6491" s="8" t="s">
        <v>943</v>
      </c>
      <c r="C6491" s="8">
        <v>532600</v>
      </c>
      <c r="D6491" s="8" t="s">
        <v>27</v>
      </c>
      <c r="E6491" s="8" t="s">
        <v>913</v>
      </c>
      <c r="F6491" s="9">
        <v>284.8997</v>
      </c>
      <c r="G6491" s="9">
        <v>70.693603515625</v>
      </c>
      <c r="H6491" s="9">
        <v>94.8273010253906</v>
      </c>
      <c r="I6491" s="9">
        <v>119.378799438477</v>
      </c>
      <c r="J6491" s="10">
        <v>0.248135060071945</v>
      </c>
      <c r="K6491" s="10">
        <v>0.332844495773315</v>
      </c>
      <c r="L6491" s="10">
        <v>0.419020444154739</v>
      </c>
      <c r="M6491" s="10">
        <v>0.419020444154739</v>
      </c>
      <c r="N6491" s="10">
        <v>2.17088532447815</v>
      </c>
      <c r="O6491" s="10">
        <v>1.25890743732452</v>
      </c>
    </row>
    <row r="6492" spans="1:15">
      <c r="A6492" s="8">
        <v>2010</v>
      </c>
      <c r="B6492" s="8" t="s">
        <v>943</v>
      </c>
      <c r="C6492" s="8">
        <v>532600</v>
      </c>
      <c r="D6492" s="8" t="s">
        <v>27</v>
      </c>
      <c r="E6492" s="8" t="s">
        <v>913</v>
      </c>
      <c r="F6492" s="9">
        <v>329.8515</v>
      </c>
      <c r="G6492" s="9">
        <v>73.1070022583008</v>
      </c>
      <c r="H6492" s="9">
        <v>122.145698547363</v>
      </c>
      <c r="I6492" s="9">
        <v>134.59880065918</v>
      </c>
      <c r="J6492" s="10">
        <v>0.221636101603508</v>
      </c>
      <c r="K6492" s="10">
        <v>0.370305120944977</v>
      </c>
      <c r="L6492" s="10">
        <v>0.408058792352676</v>
      </c>
      <c r="M6492" s="10">
        <v>0.408058792352676</v>
      </c>
      <c r="N6492" s="10">
        <v>2.18642282485962</v>
      </c>
      <c r="O6492" s="10">
        <v>1.10195279121399</v>
      </c>
    </row>
    <row r="6493" spans="1:15">
      <c r="A6493" s="8">
        <v>2011</v>
      </c>
      <c r="B6493" s="8" t="s">
        <v>943</v>
      </c>
      <c r="C6493" s="8">
        <v>532600</v>
      </c>
      <c r="D6493" s="8" t="s">
        <v>27</v>
      </c>
      <c r="E6493" s="8" t="s">
        <v>913</v>
      </c>
      <c r="F6493" s="9">
        <v>401.4</v>
      </c>
      <c r="G6493" s="9">
        <v>91.5299987792969</v>
      </c>
      <c r="H6493" s="9">
        <v>154.160003662109</v>
      </c>
      <c r="I6493" s="9">
        <v>155.710006713867</v>
      </c>
      <c r="J6493" s="10">
        <v>0.228026896715164</v>
      </c>
      <c r="K6493" s="10">
        <v>0.384055823087692</v>
      </c>
      <c r="L6493" s="10">
        <v>0.387917309999466</v>
      </c>
      <c r="M6493" s="10">
        <v>0.387917309999466</v>
      </c>
      <c r="N6493" s="10">
        <v>2.1598904132843</v>
      </c>
      <c r="O6493" s="10">
        <v>1.01005446910858</v>
      </c>
    </row>
    <row r="6494" spans="1:15">
      <c r="A6494" s="8">
        <v>2012</v>
      </c>
      <c r="B6494" s="8" t="s">
        <v>943</v>
      </c>
      <c r="C6494" s="8">
        <v>532600</v>
      </c>
      <c r="D6494" s="8" t="s">
        <v>27</v>
      </c>
      <c r="E6494" s="8" t="s">
        <v>913</v>
      </c>
      <c r="F6494" s="9">
        <v>478.02</v>
      </c>
      <c r="G6494" s="9">
        <v>115.080001831055</v>
      </c>
      <c r="H6494" s="9">
        <v>183.639999389648</v>
      </c>
      <c r="I6494" s="9">
        <v>179.300003051758</v>
      </c>
      <c r="J6494" s="10">
        <v>0.240743070840836</v>
      </c>
      <c r="K6494" s="10">
        <v>0.384168028831482</v>
      </c>
      <c r="L6494" s="10">
        <v>0.375088900327682</v>
      </c>
      <c r="M6494" s="10">
        <v>0.375088900327682</v>
      </c>
      <c r="N6494" s="10">
        <v>2.1343457698822</v>
      </c>
      <c r="O6494" s="10">
        <v>0.976366817951202</v>
      </c>
    </row>
    <row r="6495" spans="1:15">
      <c r="A6495" s="8">
        <v>2013</v>
      </c>
      <c r="B6495" s="8" t="s">
        <v>943</v>
      </c>
      <c r="C6495" s="8">
        <v>532600</v>
      </c>
      <c r="D6495" s="8" t="s">
        <v>27</v>
      </c>
      <c r="E6495" s="8" t="s">
        <v>913</v>
      </c>
      <c r="F6495" s="9">
        <v>553.36</v>
      </c>
      <c r="G6495" s="9">
        <v>131.75</v>
      </c>
      <c r="H6495" s="9">
        <v>217.070007324219</v>
      </c>
      <c r="I6495" s="9">
        <v>204.539993286133</v>
      </c>
      <c r="J6495" s="10">
        <v>0.238090932369232</v>
      </c>
      <c r="K6495" s="10">
        <v>0.392276287078857</v>
      </c>
      <c r="L6495" s="10">
        <v>0.36963278055191</v>
      </c>
      <c r="M6495" s="10">
        <v>0.36963278055191</v>
      </c>
      <c r="N6495" s="10">
        <v>2.13154172897339</v>
      </c>
      <c r="O6495" s="10">
        <v>0.94227659702301</v>
      </c>
    </row>
    <row r="6496" spans="1:15">
      <c r="A6496" s="8">
        <v>2014</v>
      </c>
      <c r="B6496" s="8" t="s">
        <v>943</v>
      </c>
      <c r="C6496" s="8">
        <v>532600</v>
      </c>
      <c r="D6496" s="8" t="s">
        <v>27</v>
      </c>
      <c r="E6496" s="8" t="s">
        <v>913</v>
      </c>
      <c r="F6496" s="9">
        <v>615.87</v>
      </c>
      <c r="G6496" s="9">
        <v>141.279998779297</v>
      </c>
      <c r="H6496" s="9">
        <v>223.270004272461</v>
      </c>
      <c r="I6496" s="9">
        <v>251.320007324219</v>
      </c>
      <c r="J6496" s="10">
        <v>0.229399055242538</v>
      </c>
      <c r="K6496" s="10">
        <v>0.362527817487717</v>
      </c>
      <c r="L6496" s="10">
        <v>0.408073157072067</v>
      </c>
      <c r="M6496" s="10">
        <v>0.408073157072067</v>
      </c>
      <c r="N6496" s="10">
        <v>2.17867422103882</v>
      </c>
      <c r="O6496" s="10">
        <v>1.12563264369965</v>
      </c>
    </row>
    <row r="6497" spans="1:15">
      <c r="A6497" s="8">
        <v>2015</v>
      </c>
      <c r="B6497" s="8" t="s">
        <v>943</v>
      </c>
      <c r="C6497" s="8">
        <v>532600</v>
      </c>
      <c r="D6497" s="8" t="s">
        <v>27</v>
      </c>
      <c r="E6497" s="8" t="s">
        <v>913</v>
      </c>
      <c r="F6497" s="9">
        <v>670.04</v>
      </c>
      <c r="G6497" s="9">
        <v>146.449996948242</v>
      </c>
      <c r="H6497" s="9">
        <v>240.630004882812</v>
      </c>
      <c r="I6497" s="9">
        <v>282.959991455078</v>
      </c>
      <c r="J6497" s="10">
        <v>0.218569040298462</v>
      </c>
      <c r="K6497" s="10">
        <v>0.359127819538116</v>
      </c>
      <c r="L6497" s="10">
        <v>0.422303140163422</v>
      </c>
      <c r="M6497" s="10">
        <v>0.422303140163422</v>
      </c>
      <c r="N6497" s="10">
        <v>2.2037341594696</v>
      </c>
      <c r="O6497" s="10">
        <v>1.17591321468353</v>
      </c>
    </row>
    <row r="6498" spans="1:15">
      <c r="A6498" s="8">
        <v>2016</v>
      </c>
      <c r="B6498" s="8" t="s">
        <v>943</v>
      </c>
      <c r="C6498" s="8">
        <v>532600</v>
      </c>
      <c r="D6498" s="8" t="s">
        <v>27</v>
      </c>
      <c r="E6498" s="8" t="s">
        <v>913</v>
      </c>
      <c r="F6498" s="9">
        <v>735.88</v>
      </c>
      <c r="G6498" s="9">
        <v>155.580001831055</v>
      </c>
      <c r="H6498" s="9">
        <v>262.640014648438</v>
      </c>
      <c r="I6498" s="9">
        <v>317.660003662109</v>
      </c>
      <c r="J6498" s="10">
        <v>0.211420342326164</v>
      </c>
      <c r="K6498" s="10">
        <v>0.356906026601791</v>
      </c>
      <c r="L6498" s="10">
        <v>0.431673645973206</v>
      </c>
      <c r="M6498" s="10">
        <v>0.431673645973206</v>
      </c>
      <c r="N6498" s="10">
        <v>2.22025322914124</v>
      </c>
      <c r="O6498" s="10">
        <v>1.20948827266693</v>
      </c>
    </row>
    <row r="6499" spans="1:15">
      <c r="A6499" s="8">
        <v>2017</v>
      </c>
      <c r="B6499" s="8" t="s">
        <v>943</v>
      </c>
      <c r="C6499" s="8">
        <v>532600</v>
      </c>
      <c r="D6499" s="8" t="s">
        <v>27</v>
      </c>
      <c r="E6499" s="8" t="s">
        <v>913</v>
      </c>
      <c r="F6499" s="9">
        <v>809.11</v>
      </c>
      <c r="G6499" s="9">
        <v>163.029998779297</v>
      </c>
      <c r="H6499" s="9">
        <v>291.670013427734</v>
      </c>
      <c r="I6499" s="9">
        <v>354.410003662109</v>
      </c>
      <c r="J6499" s="10">
        <v>0.201492995023727</v>
      </c>
      <c r="K6499" s="10">
        <v>0.360482513904572</v>
      </c>
      <c r="L6499" s="10">
        <v>0.438024491071701</v>
      </c>
      <c r="M6499" s="10">
        <v>0.438024491071701</v>
      </c>
      <c r="N6499" s="10">
        <v>2.23653149604797</v>
      </c>
      <c r="O6499" s="10">
        <v>1.21510601043701</v>
      </c>
    </row>
    <row r="6500" spans="1:15">
      <c r="A6500" s="8">
        <v>2018</v>
      </c>
      <c r="B6500" s="8" t="s">
        <v>943</v>
      </c>
      <c r="C6500" s="8">
        <v>532600</v>
      </c>
      <c r="D6500" s="8" t="s">
        <v>27</v>
      </c>
      <c r="E6500" s="8" t="s">
        <v>913</v>
      </c>
      <c r="F6500" s="9">
        <v>859.06</v>
      </c>
      <c r="G6500" s="9">
        <v>170.190002441406</v>
      </c>
      <c r="H6500" s="9">
        <v>307.390014648438</v>
      </c>
      <c r="I6500" s="9">
        <v>381.480010986328</v>
      </c>
      <c r="J6500" s="10">
        <v>0.198111891746521</v>
      </c>
      <c r="K6500" s="10">
        <v>0.357821345329285</v>
      </c>
      <c r="L6500" s="10">
        <v>0.444066792726517</v>
      </c>
      <c r="M6500" s="10">
        <v>0.444066792726517</v>
      </c>
      <c r="N6500" s="10">
        <v>2.24595499038696</v>
      </c>
      <c r="O6500" s="10">
        <v>1.24102926254272</v>
      </c>
    </row>
    <row r="6501" spans="1:15">
      <c r="A6501" s="8">
        <v>2019</v>
      </c>
      <c r="B6501" s="8" t="s">
        <v>943</v>
      </c>
      <c r="C6501" s="8">
        <v>532600</v>
      </c>
      <c r="D6501" s="8" t="s">
        <v>27</v>
      </c>
      <c r="E6501" s="8" t="s">
        <v>913</v>
      </c>
      <c r="F6501" s="9">
        <v>1081.6</v>
      </c>
      <c r="G6501" s="9">
        <v>206.360000610352</v>
      </c>
      <c r="H6501" s="9">
        <v>370.480010986328</v>
      </c>
      <c r="I6501" s="9">
        <v>504.760009765625</v>
      </c>
      <c r="J6501" s="10">
        <v>0.190791428089142</v>
      </c>
      <c r="K6501" s="10">
        <v>0.342529594898224</v>
      </c>
      <c r="L6501" s="10">
        <v>0.466679006814957</v>
      </c>
      <c r="M6501" s="10">
        <v>0.466679006814957</v>
      </c>
      <c r="N6501" s="10">
        <v>2.27588772773743</v>
      </c>
      <c r="O6501" s="10">
        <v>1.36244869232178</v>
      </c>
    </row>
    <row r="6502" spans="1:15">
      <c r="A6502" s="8">
        <v>2020</v>
      </c>
      <c r="B6502" s="8" t="s">
        <v>943</v>
      </c>
      <c r="C6502" s="8">
        <v>532600</v>
      </c>
      <c r="D6502" s="8" t="s">
        <v>27</v>
      </c>
      <c r="E6502" s="8" t="s">
        <v>913</v>
      </c>
      <c r="F6502" s="9">
        <v>1185.12</v>
      </c>
      <c r="G6502" s="9">
        <v>241.279998779297</v>
      </c>
      <c r="H6502" s="9">
        <v>396.779998779297</v>
      </c>
      <c r="I6502" s="9">
        <v>547.059997558594</v>
      </c>
      <c r="J6502" s="10">
        <v>0.203591197729111</v>
      </c>
      <c r="K6502" s="10">
        <v>0.334801524877548</v>
      </c>
      <c r="L6502" s="10">
        <v>0.461607247591019</v>
      </c>
      <c r="M6502" s="10">
        <v>0.461607247591019</v>
      </c>
      <c r="N6502" s="10">
        <v>2.25801610946655</v>
      </c>
      <c r="O6502" s="10">
        <v>1.37874889373779</v>
      </c>
    </row>
    <row r="6503" spans="1:15">
      <c r="A6503" s="8">
        <v>2021</v>
      </c>
      <c r="B6503" s="8" t="s">
        <v>943</v>
      </c>
      <c r="C6503" s="8">
        <v>532600</v>
      </c>
      <c r="D6503" s="8" t="s">
        <v>27</v>
      </c>
      <c r="E6503" s="8" t="s">
        <v>913</v>
      </c>
      <c r="F6503" s="9">
        <v>1298.77</v>
      </c>
      <c r="G6503" s="9">
        <v>237.289993286133</v>
      </c>
      <c r="H6503" s="9">
        <v>471.5</v>
      </c>
      <c r="I6503" s="9">
        <v>589.97998046875</v>
      </c>
      <c r="J6503" s="10">
        <v>0.182703629136086</v>
      </c>
      <c r="K6503" s="10">
        <v>0.363035798072815</v>
      </c>
      <c r="L6503" s="10">
        <v>0.454260557889938</v>
      </c>
      <c r="M6503" s="10">
        <v>0.454260557889938</v>
      </c>
      <c r="N6503" s="10">
        <v>2.27155685424805</v>
      </c>
      <c r="O6503" s="10">
        <v>1.25128304958344</v>
      </c>
    </row>
    <row r="6504" spans="1:15">
      <c r="A6504" s="8">
        <v>2022</v>
      </c>
      <c r="B6504" s="8" t="s">
        <v>943</v>
      </c>
      <c r="C6504" s="8">
        <v>532600</v>
      </c>
      <c r="D6504" s="8" t="s">
        <v>27</v>
      </c>
      <c r="E6504" s="8" t="s">
        <v>913</v>
      </c>
      <c r="F6504" s="9">
        <v>1405.39</v>
      </c>
      <c r="G6504" s="9">
        <v>239.66</v>
      </c>
      <c r="H6504" s="9">
        <v>538.41</v>
      </c>
      <c r="I6504" s="9">
        <v>627.32</v>
      </c>
      <c r="J6504" s="10">
        <v>0.17052917695444</v>
      </c>
      <c r="K6504" s="10">
        <v>0.383103622482016</v>
      </c>
      <c r="L6504" s="10">
        <v>0.446367200563545</v>
      </c>
      <c r="M6504" s="10">
        <v>0.446367200563545</v>
      </c>
      <c r="N6504" s="10">
        <v>2.2758380236091</v>
      </c>
      <c r="O6504" s="10">
        <v>1.16513437714753</v>
      </c>
    </row>
    <row r="6505" spans="1:15">
      <c r="A6505" s="1">
        <v>2023</v>
      </c>
      <c r="B6505" s="1" t="s">
        <v>943</v>
      </c>
      <c r="C6505" s="1">
        <v>532600</v>
      </c>
      <c r="D6505" s="1" t="s">
        <v>27</v>
      </c>
      <c r="E6505" s="1" t="s">
        <v>913</v>
      </c>
      <c r="F6505" s="14" t="s">
        <v>944</v>
      </c>
      <c r="G6505" s="14">
        <v>257.42</v>
      </c>
      <c r="H6505" s="14" t="s">
        <v>945</v>
      </c>
      <c r="I6505" s="14">
        <v>664.25</v>
      </c>
      <c r="J6505" s="18">
        <f>G6505/F6505</f>
        <v>0.176035341101811</v>
      </c>
      <c r="K6505" s="18">
        <f>H6505/F6505</f>
        <v>0.369727556212047</v>
      </c>
      <c r="L6505" s="18">
        <f>I6505/F6505</f>
        <v>0.454243941134635</v>
      </c>
      <c r="M6505" s="18">
        <f>I6505/F6505</f>
        <v>0.454243941134635</v>
      </c>
      <c r="N6505" s="18">
        <f>J6505*1+K6505*2+L6505*3</f>
        <v>2.27822227692981</v>
      </c>
      <c r="O6505" s="18">
        <f>I6505/H6505</f>
        <v>1.22859098139311</v>
      </c>
    </row>
    <row r="6506" spans="1:15">
      <c r="A6506" s="8">
        <v>2000</v>
      </c>
      <c r="B6506" s="8" t="s">
        <v>946</v>
      </c>
      <c r="C6506" s="8">
        <v>532800</v>
      </c>
      <c r="D6506" s="8" t="s">
        <v>27</v>
      </c>
      <c r="E6506" s="8" t="s">
        <v>913</v>
      </c>
      <c r="F6506" s="9">
        <v>46.2563</v>
      </c>
      <c r="G6506" s="9">
        <v>17.3553009033203</v>
      </c>
      <c r="H6506" s="9">
        <v>7.54510021209717</v>
      </c>
      <c r="I6506" s="9">
        <v>21.355899810791</v>
      </c>
      <c r="J6506" s="10">
        <v>0.375198632478714</v>
      </c>
      <c r="K6506" s="10">
        <v>0.163115084171295</v>
      </c>
      <c r="L6506" s="10">
        <v>0.461686283349991</v>
      </c>
      <c r="M6506" s="10">
        <v>0.461686283349991</v>
      </c>
      <c r="N6506" s="10">
        <v>2.08648777008057</v>
      </c>
      <c r="O6506" s="10">
        <v>2.8304328918457</v>
      </c>
    </row>
    <row r="6507" spans="1:15">
      <c r="A6507" s="8">
        <v>2001</v>
      </c>
      <c r="B6507" s="8" t="s">
        <v>946</v>
      </c>
      <c r="C6507" s="8">
        <v>532800</v>
      </c>
      <c r="D6507" s="8" t="s">
        <v>27</v>
      </c>
      <c r="E6507" s="8" t="s">
        <v>913</v>
      </c>
      <c r="F6507" s="9">
        <v>48.5855</v>
      </c>
      <c r="G6507" s="9">
        <v>17.1620998382568</v>
      </c>
      <c r="H6507" s="9">
        <v>7.97510004043579</v>
      </c>
      <c r="I6507" s="9">
        <v>23.448299407959</v>
      </c>
      <c r="J6507" s="10">
        <v>0.353235006332397</v>
      </c>
      <c r="K6507" s="10">
        <v>0.164145678281784</v>
      </c>
      <c r="L6507" s="10">
        <v>0.482619285583496</v>
      </c>
      <c r="M6507" s="10">
        <v>0.482619285583496</v>
      </c>
      <c r="N6507" s="10">
        <v>2.1293842792511</v>
      </c>
      <c r="O6507" s="10">
        <v>2.94018864631653</v>
      </c>
    </row>
    <row r="6508" spans="1:15">
      <c r="A6508" s="8">
        <v>2002</v>
      </c>
      <c r="B6508" s="8" t="s">
        <v>946</v>
      </c>
      <c r="C6508" s="8">
        <v>532800</v>
      </c>
      <c r="D6508" s="8" t="s">
        <v>27</v>
      </c>
      <c r="E6508" s="8" t="s">
        <v>913</v>
      </c>
      <c r="F6508" s="9">
        <v>52.3199</v>
      </c>
      <c r="G6508" s="9">
        <v>18.5412998199463</v>
      </c>
      <c r="H6508" s="9">
        <v>8.19680023193359</v>
      </c>
      <c r="I6508" s="9">
        <v>25.5818004608154</v>
      </c>
      <c r="J6508" s="10">
        <v>0.354383319616318</v>
      </c>
      <c r="K6508" s="10">
        <v>0.156666964292526</v>
      </c>
      <c r="L6508" s="10">
        <v>0.488949716091156</v>
      </c>
      <c r="M6508" s="10">
        <v>0.488949716091156</v>
      </c>
      <c r="N6508" s="10">
        <v>2.13456630706787</v>
      </c>
      <c r="O6508" s="10">
        <v>3.12094950675964</v>
      </c>
    </row>
    <row r="6509" spans="1:15">
      <c r="A6509" s="8">
        <v>2003</v>
      </c>
      <c r="B6509" s="8" t="s">
        <v>946</v>
      </c>
      <c r="C6509" s="8">
        <v>532800</v>
      </c>
      <c r="D6509" s="8" t="s">
        <v>27</v>
      </c>
      <c r="E6509" s="8" t="s">
        <v>913</v>
      </c>
      <c r="F6509" s="9">
        <v>58.1907</v>
      </c>
      <c r="G6509" s="9">
        <v>22.0032997131348</v>
      </c>
      <c r="H6509" s="9">
        <v>10.069899559021</v>
      </c>
      <c r="I6509" s="9">
        <v>26.1175003051758</v>
      </c>
      <c r="J6509" s="10">
        <v>0.378123998641968</v>
      </c>
      <c r="K6509" s="10">
        <v>0.173049986362457</v>
      </c>
      <c r="L6509" s="10">
        <v>0.448826014995575</v>
      </c>
      <c r="M6509" s="10">
        <v>0.448826014995575</v>
      </c>
      <c r="N6509" s="10">
        <v>2.07070207595825</v>
      </c>
      <c r="O6509" s="10">
        <v>2.59362077713013</v>
      </c>
    </row>
    <row r="6510" spans="1:15">
      <c r="A6510" s="8">
        <v>2004</v>
      </c>
      <c r="B6510" s="8" t="s">
        <v>946</v>
      </c>
      <c r="C6510" s="8">
        <v>532800</v>
      </c>
      <c r="D6510" s="8" t="s">
        <v>27</v>
      </c>
      <c r="E6510" s="8" t="s">
        <v>913</v>
      </c>
      <c r="F6510" s="9">
        <v>68.786</v>
      </c>
      <c r="G6510" s="9">
        <v>23.1436004638672</v>
      </c>
      <c r="H6510" s="9">
        <v>16.2070999145508</v>
      </c>
      <c r="I6510" s="9">
        <v>29.4353008270264</v>
      </c>
      <c r="J6510" s="10">
        <v>0.336457997560501</v>
      </c>
      <c r="K6510" s="10">
        <v>0.235616251826286</v>
      </c>
      <c r="L6510" s="10">
        <v>0.427925765514374</v>
      </c>
      <c r="M6510" s="10">
        <v>0.427925765514374</v>
      </c>
      <c r="N6510" s="10">
        <v>2.09146785736084</v>
      </c>
      <c r="O6510" s="10">
        <v>1.81619787216187</v>
      </c>
    </row>
    <row r="6511" spans="1:15">
      <c r="A6511" s="8">
        <v>2005</v>
      </c>
      <c r="B6511" s="8" t="s">
        <v>946</v>
      </c>
      <c r="C6511" s="8">
        <v>532800</v>
      </c>
      <c r="D6511" s="8" t="s">
        <v>27</v>
      </c>
      <c r="E6511" s="8" t="s">
        <v>913</v>
      </c>
      <c r="F6511" s="9">
        <v>77.9513</v>
      </c>
      <c r="G6511" s="9">
        <v>27.9030990600586</v>
      </c>
      <c r="H6511" s="9">
        <v>17.8824005126953</v>
      </c>
      <c r="I6511" s="9">
        <v>32.1657981872559</v>
      </c>
      <c r="J6511" s="10">
        <v>0.357955545186996</v>
      </c>
      <c r="K6511" s="10">
        <v>0.229404777288437</v>
      </c>
      <c r="L6511" s="10">
        <v>0.412639677524567</v>
      </c>
      <c r="M6511" s="10">
        <v>0.412639677524567</v>
      </c>
      <c r="N6511" s="10">
        <v>2.05468416213989</v>
      </c>
      <c r="O6511" s="10">
        <v>1.79874050617218</v>
      </c>
    </row>
    <row r="6512" spans="1:15">
      <c r="A6512" s="8">
        <v>2006</v>
      </c>
      <c r="B6512" s="8" t="s">
        <v>946</v>
      </c>
      <c r="C6512" s="8">
        <v>532800</v>
      </c>
      <c r="D6512" s="8" t="s">
        <v>27</v>
      </c>
      <c r="E6512" s="8" t="s">
        <v>913</v>
      </c>
      <c r="F6512" s="9">
        <v>91.4971</v>
      </c>
      <c r="G6512" s="9">
        <v>31.4067993164063</v>
      </c>
      <c r="H6512" s="9">
        <v>23.7099990844727</v>
      </c>
      <c r="I6512" s="9">
        <v>36.380298614502</v>
      </c>
      <c r="J6512" s="10">
        <v>0.343254595994949</v>
      </c>
      <c r="K6512" s="10">
        <v>0.259133875370026</v>
      </c>
      <c r="L6512" s="10">
        <v>0.397611498832703</v>
      </c>
      <c r="M6512" s="10">
        <v>0.397611498832703</v>
      </c>
      <c r="N6512" s="10">
        <v>2.05435681343079</v>
      </c>
      <c r="O6512" s="10">
        <v>1.53438627719879</v>
      </c>
    </row>
    <row r="6513" spans="1:15">
      <c r="A6513" s="8">
        <v>2007</v>
      </c>
      <c r="B6513" s="8" t="s">
        <v>946</v>
      </c>
      <c r="C6513" s="8">
        <v>532800</v>
      </c>
      <c r="D6513" s="8" t="s">
        <v>27</v>
      </c>
      <c r="E6513" s="8" t="s">
        <v>913</v>
      </c>
      <c r="F6513" s="9">
        <v>107.5431</v>
      </c>
      <c r="G6513" s="9">
        <v>34.4300003051758</v>
      </c>
      <c r="H6513" s="9">
        <v>32.1642990112305</v>
      </c>
      <c r="I6513" s="9">
        <v>40.9487991333008</v>
      </c>
      <c r="J6513" s="10">
        <v>0.320150703191757</v>
      </c>
      <c r="K6513" s="10">
        <v>0.29908287525177</v>
      </c>
      <c r="L6513" s="10">
        <v>0.38076639175415</v>
      </c>
      <c r="M6513" s="10">
        <v>0.38076639175415</v>
      </c>
      <c r="N6513" s="10">
        <v>2.06061553955078</v>
      </c>
      <c r="O6513" s="10">
        <v>1.27311336994171</v>
      </c>
    </row>
    <row r="6514" spans="1:15">
      <c r="A6514" s="8">
        <v>2008</v>
      </c>
      <c r="B6514" s="8" t="s">
        <v>946</v>
      </c>
      <c r="C6514" s="8">
        <v>532800</v>
      </c>
      <c r="D6514" s="8" t="s">
        <v>27</v>
      </c>
      <c r="E6514" s="8" t="s">
        <v>913</v>
      </c>
      <c r="F6514" s="9">
        <v>122.7785</v>
      </c>
      <c r="G6514" s="9">
        <v>36.8182983398438</v>
      </c>
      <c r="H6514" s="9">
        <v>36.4001998901367</v>
      </c>
      <c r="I6514" s="9">
        <v>49.560001373291</v>
      </c>
      <c r="J6514" s="10">
        <v>0.299875766038895</v>
      </c>
      <c r="K6514" s="10">
        <v>0.296470463275909</v>
      </c>
      <c r="L6514" s="10">
        <v>0.403653740882874</v>
      </c>
      <c r="M6514" s="10">
        <v>0.403653740882874</v>
      </c>
      <c r="N6514" s="10">
        <v>2.10377788543701</v>
      </c>
      <c r="O6514" s="10">
        <v>1.36153101921082</v>
      </c>
    </row>
    <row r="6515" spans="1:15">
      <c r="A6515" s="8">
        <v>2009</v>
      </c>
      <c r="B6515" s="8" t="s">
        <v>946</v>
      </c>
      <c r="C6515" s="8">
        <v>532800</v>
      </c>
      <c r="D6515" s="8" t="s">
        <v>27</v>
      </c>
      <c r="E6515" s="8" t="s">
        <v>913</v>
      </c>
      <c r="F6515" s="9">
        <v>138.6353</v>
      </c>
      <c r="G6515" s="9">
        <v>40.6911010742188</v>
      </c>
      <c r="H6515" s="9">
        <v>41.0108985900879</v>
      </c>
      <c r="I6515" s="9">
        <v>56.9333000183105</v>
      </c>
      <c r="J6515" s="10">
        <v>0.293511837720871</v>
      </c>
      <c r="K6515" s="10">
        <v>0.295818597078323</v>
      </c>
      <c r="L6515" s="10">
        <v>0.410669565200806</v>
      </c>
      <c r="M6515" s="10">
        <v>0.410669565200806</v>
      </c>
      <c r="N6515" s="10">
        <v>2.11715769767761</v>
      </c>
      <c r="O6515" s="10">
        <v>1.38824808597565</v>
      </c>
    </row>
    <row r="6516" spans="1:15">
      <c r="A6516" s="8">
        <v>2010</v>
      </c>
      <c r="B6516" s="8" t="s">
        <v>946</v>
      </c>
      <c r="C6516" s="8">
        <v>532800</v>
      </c>
      <c r="D6516" s="8" t="s">
        <v>27</v>
      </c>
      <c r="E6516" s="8" t="s">
        <v>913</v>
      </c>
      <c r="F6516" s="9">
        <v>160.3195</v>
      </c>
      <c r="G6516" s="9">
        <v>43.8250999450684</v>
      </c>
      <c r="H6516" s="9">
        <v>47.6669998168945</v>
      </c>
      <c r="I6516" s="9">
        <v>68.8274002075195</v>
      </c>
      <c r="J6516" s="10">
        <v>0.273360997438431</v>
      </c>
      <c r="K6516" s="10">
        <v>0.297325015068054</v>
      </c>
      <c r="L6516" s="10">
        <v>0.429313957691193</v>
      </c>
      <c r="M6516" s="10">
        <v>0.429313957691193</v>
      </c>
      <c r="N6516" s="10">
        <v>2.15595293045044</v>
      </c>
      <c r="O6516" s="10">
        <v>1.44392132759094</v>
      </c>
    </row>
    <row r="6517" spans="1:15">
      <c r="A6517" s="8">
        <v>2011</v>
      </c>
      <c r="B6517" s="8" t="s">
        <v>946</v>
      </c>
      <c r="C6517" s="8">
        <v>532800</v>
      </c>
      <c r="D6517" s="8" t="s">
        <v>27</v>
      </c>
      <c r="E6517" s="8" t="s">
        <v>913</v>
      </c>
      <c r="F6517" s="9">
        <v>197.59</v>
      </c>
      <c r="G6517" s="9">
        <v>57.3899993896484</v>
      </c>
      <c r="H6517" s="9">
        <v>59.810001373291</v>
      </c>
      <c r="I6517" s="9">
        <v>80.4000015258789</v>
      </c>
      <c r="J6517" s="10">
        <v>0.290449917316437</v>
      </c>
      <c r="K6517" s="10">
        <v>0.302697509527206</v>
      </c>
      <c r="L6517" s="10">
        <v>0.406903177499771</v>
      </c>
      <c r="M6517" s="10">
        <v>0.406903177499771</v>
      </c>
      <c r="N6517" s="10">
        <v>2.11655449867249</v>
      </c>
      <c r="O6517" s="10">
        <v>1.34425675868988</v>
      </c>
    </row>
    <row r="6518" spans="1:15">
      <c r="A6518" s="8">
        <v>2012</v>
      </c>
      <c r="B6518" s="8" t="s">
        <v>946</v>
      </c>
      <c r="C6518" s="8">
        <v>532800</v>
      </c>
      <c r="D6518" s="8" t="s">
        <v>27</v>
      </c>
      <c r="E6518" s="8" t="s">
        <v>913</v>
      </c>
      <c r="F6518" s="9">
        <v>232.64</v>
      </c>
      <c r="G6518" s="9">
        <v>67.5299987792969</v>
      </c>
      <c r="H6518" s="9">
        <v>68.1600036621094</v>
      </c>
      <c r="I6518" s="9">
        <v>96.9499969482422</v>
      </c>
      <c r="J6518" s="10">
        <v>0.290276825428009</v>
      </c>
      <c r="K6518" s="10">
        <v>0.292984873056412</v>
      </c>
      <c r="L6518" s="10">
        <v>0.416738301515579</v>
      </c>
      <c r="M6518" s="10">
        <v>0.416738301515579</v>
      </c>
      <c r="N6518" s="10">
        <v>2.12646150588989</v>
      </c>
      <c r="O6518" s="10">
        <v>1.4223884344101</v>
      </c>
    </row>
    <row r="6519" spans="1:15">
      <c r="A6519" s="8">
        <v>2013</v>
      </c>
      <c r="B6519" s="8" t="s">
        <v>946</v>
      </c>
      <c r="C6519" s="8">
        <v>532800</v>
      </c>
      <c r="D6519" s="8" t="s">
        <v>27</v>
      </c>
      <c r="E6519" s="8" t="s">
        <v>913</v>
      </c>
      <c r="F6519" s="9">
        <v>272.32</v>
      </c>
      <c r="G6519" s="9">
        <v>77.4599990844727</v>
      </c>
      <c r="H6519" s="9">
        <v>80.4800033569336</v>
      </c>
      <c r="I6519" s="9">
        <v>114.379997253418</v>
      </c>
      <c r="J6519" s="10">
        <v>0.284444779157639</v>
      </c>
      <c r="K6519" s="10">
        <v>0.295534670352936</v>
      </c>
      <c r="L6519" s="10">
        <v>0.420020550489426</v>
      </c>
      <c r="M6519" s="10">
        <v>0.420020550489426</v>
      </c>
      <c r="N6519" s="10">
        <v>2.13557577133179</v>
      </c>
      <c r="O6519" s="10">
        <v>1.42122256755829</v>
      </c>
    </row>
    <row r="6520" spans="1:15">
      <c r="A6520" s="8">
        <v>2014</v>
      </c>
      <c r="B6520" s="8" t="s">
        <v>946</v>
      </c>
      <c r="C6520" s="8">
        <v>532800</v>
      </c>
      <c r="D6520" s="8" t="s">
        <v>27</v>
      </c>
      <c r="E6520" s="8" t="s">
        <v>913</v>
      </c>
      <c r="F6520" s="9">
        <v>306.02</v>
      </c>
      <c r="G6520" s="9">
        <v>78.5400009155273</v>
      </c>
      <c r="H6520" s="9">
        <v>86.4000015258789</v>
      </c>
      <c r="I6520" s="9">
        <v>141.080001831055</v>
      </c>
      <c r="J6520" s="10">
        <v>0.256649881601334</v>
      </c>
      <c r="K6520" s="10">
        <v>0.282334506511688</v>
      </c>
      <c r="L6520" s="10">
        <v>0.461015611886978</v>
      </c>
      <c r="M6520" s="10">
        <v>0.461015611886978</v>
      </c>
      <c r="N6520" s="10">
        <v>2.20436573028564</v>
      </c>
      <c r="O6520" s="10">
        <v>1.63287031650543</v>
      </c>
    </row>
    <row r="6521" spans="1:15">
      <c r="A6521" s="8">
        <v>2015</v>
      </c>
      <c r="B6521" s="8" t="s">
        <v>946</v>
      </c>
      <c r="C6521" s="8">
        <v>532800</v>
      </c>
      <c r="D6521" s="8" t="s">
        <v>27</v>
      </c>
      <c r="E6521" s="8" t="s">
        <v>913</v>
      </c>
      <c r="F6521" s="9">
        <v>335.91</v>
      </c>
      <c r="G6521" s="9">
        <v>85.5400009155273</v>
      </c>
      <c r="H6521" s="9">
        <v>94.629997253418</v>
      </c>
      <c r="I6521" s="9">
        <v>155.740005493164</v>
      </c>
      <c r="J6521" s="10">
        <v>0.254651546478271</v>
      </c>
      <c r="K6521" s="10">
        <v>0.281712353229523</v>
      </c>
      <c r="L6521" s="10">
        <v>0.463636100292206</v>
      </c>
      <c r="M6521" s="10">
        <v>0.463636100292206</v>
      </c>
      <c r="N6521" s="10">
        <v>2.20898461341858</v>
      </c>
      <c r="O6521" s="10">
        <v>1.64577841758728</v>
      </c>
    </row>
    <row r="6522" spans="1:15">
      <c r="A6522" s="8">
        <v>2016</v>
      </c>
      <c r="B6522" s="8" t="s">
        <v>946</v>
      </c>
      <c r="C6522" s="8">
        <v>532800</v>
      </c>
      <c r="D6522" s="8" t="s">
        <v>27</v>
      </c>
      <c r="E6522" s="8" t="s">
        <v>913</v>
      </c>
      <c r="F6522" s="9">
        <v>366.03</v>
      </c>
      <c r="G6522" s="9">
        <v>92.2200012207031</v>
      </c>
      <c r="H6522" s="9">
        <v>98.6100006103516</v>
      </c>
      <c r="I6522" s="9">
        <v>175.199996948242</v>
      </c>
      <c r="J6522" s="10">
        <v>0.251946568489075</v>
      </c>
      <c r="K6522" s="10">
        <v>0.269404143095016</v>
      </c>
      <c r="L6522" s="10">
        <v>0.478649288415909</v>
      </c>
      <c r="M6522" s="10">
        <v>0.478649288415909</v>
      </c>
      <c r="N6522" s="10">
        <v>2.22670269012451</v>
      </c>
      <c r="O6522" s="10">
        <v>1.77669608592987</v>
      </c>
    </row>
    <row r="6523" spans="1:15">
      <c r="A6523" s="8">
        <v>2017</v>
      </c>
      <c r="B6523" s="8" t="s">
        <v>946</v>
      </c>
      <c r="C6523" s="8">
        <v>532800</v>
      </c>
      <c r="D6523" s="8" t="s">
        <v>27</v>
      </c>
      <c r="E6523" s="8" t="s">
        <v>913</v>
      </c>
      <c r="F6523" s="9">
        <v>393.84</v>
      </c>
      <c r="G6523" s="9">
        <v>96.8000030517578</v>
      </c>
      <c r="H6523" s="9">
        <v>106.629997253418</v>
      </c>
      <c r="I6523" s="9">
        <v>190.410003662109</v>
      </c>
      <c r="J6523" s="10">
        <v>0.245785102248192</v>
      </c>
      <c r="K6523" s="10">
        <v>0.270744442939758</v>
      </c>
      <c r="L6523" s="10">
        <v>0.483470439910889</v>
      </c>
      <c r="M6523" s="10">
        <v>0.483470439910889</v>
      </c>
      <c r="N6523" s="10">
        <v>2.23768520355225</v>
      </c>
      <c r="O6523" s="10">
        <v>1.78570771217346</v>
      </c>
    </row>
    <row r="6524" spans="1:15">
      <c r="A6524" s="8">
        <v>2018</v>
      </c>
      <c r="B6524" s="8" t="s">
        <v>946</v>
      </c>
      <c r="C6524" s="8">
        <v>532800</v>
      </c>
      <c r="D6524" s="8" t="s">
        <v>27</v>
      </c>
      <c r="E6524" s="8" t="s">
        <v>913</v>
      </c>
      <c r="F6524" s="9">
        <v>417.79</v>
      </c>
      <c r="G6524" s="9">
        <v>102.089996337891</v>
      </c>
      <c r="H6524" s="9">
        <v>114.330001831055</v>
      </c>
      <c r="I6524" s="9">
        <v>201.369995117187</v>
      </c>
      <c r="J6524" s="10">
        <v>0.244357198476791</v>
      </c>
      <c r="K6524" s="10">
        <v>0.273654222488403</v>
      </c>
      <c r="L6524" s="10">
        <v>0.481988549232483</v>
      </c>
      <c r="M6524" s="10">
        <v>0.481988549232483</v>
      </c>
      <c r="N6524" s="10">
        <v>2.23763132095337</v>
      </c>
      <c r="O6524" s="10">
        <v>1.76130497455597</v>
      </c>
    </row>
    <row r="6525" spans="1:15">
      <c r="A6525" s="8">
        <v>2019</v>
      </c>
      <c r="B6525" s="8" t="s">
        <v>946</v>
      </c>
      <c r="C6525" s="8">
        <v>532800</v>
      </c>
      <c r="D6525" s="8" t="s">
        <v>27</v>
      </c>
      <c r="E6525" s="8" t="s">
        <v>913</v>
      </c>
      <c r="F6525" s="9">
        <v>568.09</v>
      </c>
      <c r="G6525" s="9">
        <v>124.720001220703</v>
      </c>
      <c r="H6525" s="9">
        <v>133.960006713867</v>
      </c>
      <c r="I6525" s="9">
        <v>309.410003662109</v>
      </c>
      <c r="J6525" s="10">
        <v>0.219542682170868</v>
      </c>
      <c r="K6525" s="10">
        <v>0.235807716846466</v>
      </c>
      <c r="L6525" s="10">
        <v>0.544649600982666</v>
      </c>
      <c r="M6525" s="10">
        <v>0.544649600982666</v>
      </c>
      <c r="N6525" s="10">
        <v>2.32510685920715</v>
      </c>
      <c r="O6525" s="10">
        <v>2.30971932411194</v>
      </c>
    </row>
    <row r="6526" spans="1:15">
      <c r="A6526" s="8">
        <v>2020</v>
      </c>
      <c r="B6526" s="8" t="s">
        <v>946</v>
      </c>
      <c r="C6526" s="8">
        <v>532800</v>
      </c>
      <c r="D6526" s="8" t="s">
        <v>27</v>
      </c>
      <c r="E6526" s="8" t="s">
        <v>913</v>
      </c>
      <c r="F6526" s="9">
        <v>604.18</v>
      </c>
      <c r="G6526" s="9">
        <v>138.259994506836</v>
      </c>
      <c r="H6526" s="9">
        <v>151.559997558594</v>
      </c>
      <c r="I6526" s="9">
        <v>314.359985351563</v>
      </c>
      <c r="J6526" s="10">
        <v>0.228839084506035</v>
      </c>
      <c r="K6526" s="10">
        <v>0.25085237622261</v>
      </c>
      <c r="L6526" s="10">
        <v>0.520308494567871</v>
      </c>
      <c r="M6526" s="10">
        <v>0.520308494567871</v>
      </c>
      <c r="N6526" s="10">
        <v>2.29146933555603</v>
      </c>
      <c r="O6526" s="10">
        <v>2.07416200637817</v>
      </c>
    </row>
    <row r="6527" spans="1:15">
      <c r="A6527" s="8">
        <v>2021</v>
      </c>
      <c r="B6527" s="8" t="s">
        <v>946</v>
      </c>
      <c r="C6527" s="8">
        <v>532800</v>
      </c>
      <c r="D6527" s="8" t="s">
        <v>27</v>
      </c>
      <c r="E6527" s="8" t="s">
        <v>913</v>
      </c>
      <c r="F6527" s="9">
        <v>676.15</v>
      </c>
      <c r="G6527" s="9">
        <v>159.179992675781</v>
      </c>
      <c r="H6527" s="9">
        <v>172.949996948242</v>
      </c>
      <c r="I6527" s="9">
        <v>344.019989013672</v>
      </c>
      <c r="J6527" s="10">
        <v>0.235421121120453</v>
      </c>
      <c r="K6527" s="10">
        <v>0.255786418914795</v>
      </c>
      <c r="L6527" s="10">
        <v>0.508792400360107</v>
      </c>
      <c r="M6527" s="10">
        <v>0.508792400360107</v>
      </c>
      <c r="N6527" s="10">
        <v>2.27337121963501</v>
      </c>
      <c r="O6527" s="10">
        <v>1.98912978172302</v>
      </c>
    </row>
    <row r="6528" spans="1:15">
      <c r="A6528" s="8">
        <v>2022</v>
      </c>
      <c r="B6528" s="8" t="s">
        <v>946</v>
      </c>
      <c r="C6528" s="8">
        <v>532800</v>
      </c>
      <c r="D6528" s="8" t="s">
        <v>27</v>
      </c>
      <c r="E6528" s="8" t="s">
        <v>913</v>
      </c>
      <c r="F6528" s="9">
        <v>721.3891</v>
      </c>
      <c r="G6528" s="9">
        <v>165.7182</v>
      </c>
      <c r="H6528" s="9">
        <v>189.6577</v>
      </c>
      <c r="I6528" s="9">
        <v>366.0132</v>
      </c>
      <c r="J6528" s="10">
        <v>0.229720964733179</v>
      </c>
      <c r="K6528" s="10">
        <v>0.262906245741722</v>
      </c>
      <c r="L6528" s="10">
        <v>0.507372789525098</v>
      </c>
      <c r="M6528" s="10">
        <v>0.507372789525098</v>
      </c>
      <c r="N6528" s="10">
        <v>2.27765182479192</v>
      </c>
      <c r="O6528" s="10">
        <v>1.92986206202016</v>
      </c>
    </row>
    <row r="6529" spans="1:15">
      <c r="A6529" s="1">
        <v>2023</v>
      </c>
      <c r="B6529" s="1" t="s">
        <v>946</v>
      </c>
      <c r="C6529" s="1">
        <v>532800</v>
      </c>
      <c r="D6529" s="1" t="s">
        <v>27</v>
      </c>
      <c r="E6529" s="1" t="s">
        <v>913</v>
      </c>
      <c r="F6529" s="14" t="s">
        <v>947</v>
      </c>
      <c r="G6529" s="14">
        <v>183.06</v>
      </c>
      <c r="H6529" s="14" t="s">
        <v>948</v>
      </c>
      <c r="I6529" s="14">
        <v>411.25</v>
      </c>
      <c r="J6529" s="18">
        <f>G6529/F6529</f>
        <v>0.235214000282678</v>
      </c>
      <c r="K6529" s="18">
        <f>H6529/F6529</f>
        <v>0.236370411296851</v>
      </c>
      <c r="L6529" s="18">
        <f>I6529/F6529</f>
        <v>0.528415588420471</v>
      </c>
      <c r="M6529" s="18">
        <f>I6529/F6529</f>
        <v>0.528415588420471</v>
      </c>
      <c r="N6529" s="18">
        <f>J6529*1+K6529*2+L6529*3</f>
        <v>2.29320158813779</v>
      </c>
      <c r="O6529" s="18">
        <f>I6529/H6529</f>
        <v>2.2355403348554</v>
      </c>
    </row>
    <row r="6530" spans="1:15">
      <c r="A6530" s="8">
        <v>2000</v>
      </c>
      <c r="B6530" s="8" t="s">
        <v>949</v>
      </c>
      <c r="C6530" s="8">
        <v>532900</v>
      </c>
      <c r="D6530" s="8" t="s">
        <v>27</v>
      </c>
      <c r="E6530" s="8" t="s">
        <v>913</v>
      </c>
      <c r="F6530" s="9">
        <v>134.6657</v>
      </c>
      <c r="G6530" s="9">
        <v>45.8480987548828</v>
      </c>
      <c r="H6530" s="9">
        <v>38.7052993774414</v>
      </c>
      <c r="I6530" s="9">
        <v>50.1123008728027</v>
      </c>
      <c r="J6530" s="10">
        <v>0.340458631515503</v>
      </c>
      <c r="K6530" s="10">
        <v>0.287417650222778</v>
      </c>
      <c r="L6530" s="10">
        <v>0.372123718261719</v>
      </c>
      <c r="M6530" s="10">
        <v>0.372123718261719</v>
      </c>
      <c r="N6530" s="10">
        <v>2.03166508674622</v>
      </c>
      <c r="O6530" s="10">
        <v>1.2947142124176</v>
      </c>
    </row>
    <row r="6531" spans="1:15">
      <c r="A6531" s="8">
        <v>2001</v>
      </c>
      <c r="B6531" s="8" t="s">
        <v>949</v>
      </c>
      <c r="C6531" s="8">
        <v>532900</v>
      </c>
      <c r="D6531" s="8" t="s">
        <v>27</v>
      </c>
      <c r="E6531" s="8" t="s">
        <v>913</v>
      </c>
      <c r="F6531" s="9">
        <v>145.4692</v>
      </c>
      <c r="G6531" s="9">
        <v>48.3502998352051</v>
      </c>
      <c r="H6531" s="9">
        <v>42.1731986999512</v>
      </c>
      <c r="I6531" s="9">
        <v>54.9457015991211</v>
      </c>
      <c r="J6531" s="10">
        <v>0.332374811172485</v>
      </c>
      <c r="K6531" s="10">
        <v>0.289911538362503</v>
      </c>
      <c r="L6531" s="10">
        <v>0.377713650465012</v>
      </c>
      <c r="M6531" s="10">
        <v>0.377713650465012</v>
      </c>
      <c r="N6531" s="10">
        <v>2.04533886909485</v>
      </c>
      <c r="O6531" s="10">
        <v>1.30285823345184</v>
      </c>
    </row>
    <row r="6532" spans="1:15">
      <c r="A6532" s="8">
        <v>2002</v>
      </c>
      <c r="B6532" s="8" t="s">
        <v>949</v>
      </c>
      <c r="C6532" s="8">
        <v>532900</v>
      </c>
      <c r="D6532" s="8" t="s">
        <v>27</v>
      </c>
      <c r="E6532" s="8" t="s">
        <v>913</v>
      </c>
      <c r="F6532" s="9">
        <v>158.8941</v>
      </c>
      <c r="G6532" s="9">
        <v>50.9416999816895</v>
      </c>
      <c r="H6532" s="9">
        <v>47.6470985412598</v>
      </c>
      <c r="I6532" s="9">
        <v>60.3053016662598</v>
      </c>
      <c r="J6532" s="10">
        <v>0.320601582527161</v>
      </c>
      <c r="K6532" s="10">
        <v>0.299867004156113</v>
      </c>
      <c r="L6532" s="10">
        <v>0.379531413316727</v>
      </c>
      <c r="M6532" s="10">
        <v>0.379531413316727</v>
      </c>
      <c r="N6532" s="10">
        <v>2.05892992019653</v>
      </c>
      <c r="O6532" s="10">
        <v>1.26566576957703</v>
      </c>
    </row>
    <row r="6533" spans="1:15">
      <c r="A6533" s="8">
        <v>2003</v>
      </c>
      <c r="B6533" s="8" t="s">
        <v>949</v>
      </c>
      <c r="C6533" s="8">
        <v>532900</v>
      </c>
      <c r="D6533" s="8" t="s">
        <v>27</v>
      </c>
      <c r="E6533" s="8" t="s">
        <v>913</v>
      </c>
      <c r="F6533" s="9">
        <v>175.3493</v>
      </c>
      <c r="G6533" s="9">
        <v>54.6440010070801</v>
      </c>
      <c r="H6533" s="9">
        <v>54.5769996643066</v>
      </c>
      <c r="I6533" s="9">
        <v>66.128303527832</v>
      </c>
      <c r="J6533" s="10">
        <v>0.311629414558411</v>
      </c>
      <c r="K6533" s="10">
        <v>0.311247318983078</v>
      </c>
      <c r="L6533" s="10">
        <v>0.377123296260834</v>
      </c>
      <c r="M6533" s="10">
        <v>0.377123296260834</v>
      </c>
      <c r="N6533" s="10">
        <v>2.06549406051636</v>
      </c>
      <c r="O6533" s="10">
        <v>1.21165144443512</v>
      </c>
    </row>
    <row r="6534" spans="1:15">
      <c r="A6534" s="8">
        <v>2004</v>
      </c>
      <c r="B6534" s="8" t="s">
        <v>949</v>
      </c>
      <c r="C6534" s="8">
        <v>532900</v>
      </c>
      <c r="D6534" s="8" t="s">
        <v>27</v>
      </c>
      <c r="E6534" s="8" t="s">
        <v>913</v>
      </c>
      <c r="F6534" s="9">
        <v>201.2282</v>
      </c>
      <c r="G6534" s="9">
        <v>60.160400390625</v>
      </c>
      <c r="H6534" s="9">
        <v>65.1087036132812</v>
      </c>
      <c r="I6534" s="9">
        <v>75.959098815918</v>
      </c>
      <c r="J6534" s="10">
        <v>0.29896605014801</v>
      </c>
      <c r="K6534" s="10">
        <v>0.323556542396545</v>
      </c>
      <c r="L6534" s="10">
        <v>0.377477407455444</v>
      </c>
      <c r="M6534" s="10">
        <v>0.377477407455444</v>
      </c>
      <c r="N6534" s="10">
        <v>2.07851123809814</v>
      </c>
      <c r="O6534" s="10">
        <v>1.16665041446686</v>
      </c>
    </row>
    <row r="6535" spans="1:15">
      <c r="A6535" s="8">
        <v>2005</v>
      </c>
      <c r="B6535" s="8" t="s">
        <v>949</v>
      </c>
      <c r="C6535" s="8">
        <v>532900</v>
      </c>
      <c r="D6535" s="8" t="s">
        <v>27</v>
      </c>
      <c r="E6535" s="8" t="s">
        <v>913</v>
      </c>
      <c r="F6535" s="9">
        <v>235.0732</v>
      </c>
      <c r="G6535" s="9">
        <v>68.1895980834961</v>
      </c>
      <c r="H6535" s="9">
        <v>78.2763977050781</v>
      </c>
      <c r="I6535" s="9">
        <v>88.6072006225586</v>
      </c>
      <c r="J6535" s="10">
        <v>0.29007813334465</v>
      </c>
      <c r="K6535" s="10">
        <v>0.33298733830452</v>
      </c>
      <c r="L6535" s="10">
        <v>0.376934498548508</v>
      </c>
      <c r="M6535" s="10">
        <v>0.376934498548508</v>
      </c>
      <c r="N6535" s="10">
        <v>2.08685636520386</v>
      </c>
      <c r="O6535" s="10">
        <v>1.1319785118103</v>
      </c>
    </row>
    <row r="6536" spans="1:15">
      <c r="A6536" s="8">
        <v>2006</v>
      </c>
      <c r="B6536" s="8" t="s">
        <v>949</v>
      </c>
      <c r="C6536" s="8">
        <v>532900</v>
      </c>
      <c r="D6536" s="8" t="s">
        <v>27</v>
      </c>
      <c r="E6536" s="8" t="s">
        <v>913</v>
      </c>
      <c r="F6536" s="9">
        <v>275.1702</v>
      </c>
      <c r="G6536" s="9">
        <v>76.3949966430664</v>
      </c>
      <c r="H6536" s="9">
        <v>97.9204025268555</v>
      </c>
      <c r="I6536" s="9">
        <v>100.854797363281</v>
      </c>
      <c r="J6536" s="10">
        <v>0.277628153562546</v>
      </c>
      <c r="K6536" s="10">
        <v>0.355853945016861</v>
      </c>
      <c r="L6536" s="10">
        <v>0.366517871618271</v>
      </c>
      <c r="M6536" s="10">
        <v>0.366517871618271</v>
      </c>
      <c r="N6536" s="10">
        <v>2.08888959884644</v>
      </c>
      <c r="O6536" s="10">
        <v>1.02996718883514</v>
      </c>
    </row>
    <row r="6537" spans="1:15">
      <c r="A6537" s="8">
        <v>2007</v>
      </c>
      <c r="B6537" s="8" t="s">
        <v>949</v>
      </c>
      <c r="C6537" s="8">
        <v>532900</v>
      </c>
      <c r="D6537" s="8" t="s">
        <v>27</v>
      </c>
      <c r="E6537" s="8" t="s">
        <v>913</v>
      </c>
      <c r="F6537" s="9">
        <v>321.4275</v>
      </c>
      <c r="G6537" s="9">
        <v>85.2926025390625</v>
      </c>
      <c r="H6537" s="9">
        <v>119.648300170898</v>
      </c>
      <c r="I6537" s="9">
        <v>116.486602783203</v>
      </c>
      <c r="J6537" s="10">
        <v>0.26535564661026</v>
      </c>
      <c r="K6537" s="10">
        <v>0.372240394353867</v>
      </c>
      <c r="L6537" s="10">
        <v>0.362403959035873</v>
      </c>
      <c r="M6537" s="10">
        <v>0.362403959035873</v>
      </c>
      <c r="N6537" s="10">
        <v>2.09704828262329</v>
      </c>
      <c r="O6537" s="10">
        <v>0.973575055599213</v>
      </c>
    </row>
    <row r="6538" spans="1:15">
      <c r="A6538" s="8">
        <v>2008</v>
      </c>
      <c r="B6538" s="8" t="s">
        <v>949</v>
      </c>
      <c r="C6538" s="8">
        <v>532900</v>
      </c>
      <c r="D6538" s="8" t="s">
        <v>27</v>
      </c>
      <c r="E6538" s="8" t="s">
        <v>913</v>
      </c>
      <c r="F6538" s="9">
        <v>371.6977</v>
      </c>
      <c r="G6538" s="9">
        <v>97.003303527832</v>
      </c>
      <c r="H6538" s="9">
        <v>136.536697387695</v>
      </c>
      <c r="I6538" s="9">
        <v>138.157699584961</v>
      </c>
      <c r="J6538" s="10">
        <v>0.260973632335663</v>
      </c>
      <c r="K6538" s="10">
        <v>0.367332637310028</v>
      </c>
      <c r="L6538" s="10">
        <v>0.371693730354309</v>
      </c>
      <c r="M6538" s="10">
        <v>0.371693730354309</v>
      </c>
      <c r="N6538" s="10">
        <v>2.11072015762329</v>
      </c>
      <c r="O6538" s="10">
        <v>1.01187229156494</v>
      </c>
    </row>
    <row r="6539" spans="1:15">
      <c r="A6539" s="8">
        <v>2009</v>
      </c>
      <c r="B6539" s="8" t="s">
        <v>949</v>
      </c>
      <c r="C6539" s="8">
        <v>532900</v>
      </c>
      <c r="D6539" s="8" t="s">
        <v>27</v>
      </c>
      <c r="E6539" s="8" t="s">
        <v>913</v>
      </c>
      <c r="F6539" s="9">
        <v>404.4965</v>
      </c>
      <c r="G6539" s="9">
        <v>104.007797241211</v>
      </c>
      <c r="H6539" s="9">
        <v>145.477294921875</v>
      </c>
      <c r="I6539" s="9">
        <v>155.01139831543</v>
      </c>
      <c r="J6539" s="10">
        <v>0.257129043340683</v>
      </c>
      <c r="K6539" s="10">
        <v>0.359650313854218</v>
      </c>
      <c r="L6539" s="10">
        <v>0.383220613002777</v>
      </c>
      <c r="M6539" s="10">
        <v>0.383220613002777</v>
      </c>
      <c r="N6539" s="10">
        <v>2.12609148025513</v>
      </c>
      <c r="O6539" s="10">
        <v>1.06553673744202</v>
      </c>
    </row>
    <row r="6540" spans="1:15">
      <c r="A6540" s="8">
        <v>2010</v>
      </c>
      <c r="B6540" s="8" t="s">
        <v>949</v>
      </c>
      <c r="C6540" s="8">
        <v>532900</v>
      </c>
      <c r="D6540" s="8" t="s">
        <v>27</v>
      </c>
      <c r="E6540" s="8" t="s">
        <v>913</v>
      </c>
      <c r="F6540" s="9">
        <v>474.1287</v>
      </c>
      <c r="G6540" s="9">
        <v>108.96070098877</v>
      </c>
      <c r="H6540" s="9">
        <v>188.294204711914</v>
      </c>
      <c r="I6540" s="9">
        <v>176.873794555664</v>
      </c>
      <c r="J6540" s="10">
        <v>0.229812502861023</v>
      </c>
      <c r="K6540" s="10">
        <v>0.397137314081192</v>
      </c>
      <c r="L6540" s="10">
        <v>0.373050183057785</v>
      </c>
      <c r="M6540" s="10">
        <v>0.373050183057785</v>
      </c>
      <c r="N6540" s="10">
        <v>2.14323759078979</v>
      </c>
      <c r="O6540" s="10">
        <v>0.939348042011261</v>
      </c>
    </row>
    <row r="6541" spans="1:15">
      <c r="A6541" s="8">
        <v>2011</v>
      </c>
      <c r="B6541" s="8" t="s">
        <v>949</v>
      </c>
      <c r="C6541" s="8">
        <v>532900</v>
      </c>
      <c r="D6541" s="8" t="s">
        <v>27</v>
      </c>
      <c r="E6541" s="8" t="s">
        <v>913</v>
      </c>
      <c r="F6541" s="9">
        <v>568.1</v>
      </c>
      <c r="G6541" s="9">
        <v>123.449996948242</v>
      </c>
      <c r="H6541" s="9">
        <v>238.210006713867</v>
      </c>
      <c r="I6541" s="9">
        <v>206.440002441406</v>
      </c>
      <c r="J6541" s="10">
        <v>0.217303290963173</v>
      </c>
      <c r="K6541" s="10">
        <v>0.419310003519058</v>
      </c>
      <c r="L6541" s="10">
        <v>0.36338672041893</v>
      </c>
      <c r="M6541" s="10">
        <v>0.36338672041893</v>
      </c>
      <c r="N6541" s="10">
        <v>2.14608335494995</v>
      </c>
      <c r="O6541" s="10">
        <v>0.866630256175995</v>
      </c>
    </row>
    <row r="6542" spans="1:15">
      <c r="A6542" s="8">
        <v>2012</v>
      </c>
      <c r="B6542" s="8" t="s">
        <v>949</v>
      </c>
      <c r="C6542" s="8">
        <v>532900</v>
      </c>
      <c r="D6542" s="8" t="s">
        <v>27</v>
      </c>
      <c r="E6542" s="8" t="s">
        <v>913</v>
      </c>
      <c r="F6542" s="9">
        <v>672.09</v>
      </c>
      <c r="G6542" s="9">
        <v>145.889999389648</v>
      </c>
      <c r="H6542" s="9">
        <v>284.920013427734</v>
      </c>
      <c r="I6542" s="9">
        <v>241.279998779297</v>
      </c>
      <c r="J6542" s="10">
        <v>0.217069149017334</v>
      </c>
      <c r="K6542" s="10">
        <v>0.423931330442429</v>
      </c>
      <c r="L6542" s="10">
        <v>0.35899955034256</v>
      </c>
      <c r="M6542" s="10">
        <v>0.35899955034256</v>
      </c>
      <c r="N6542" s="10">
        <v>2.14193058013916</v>
      </c>
      <c r="O6542" s="10">
        <v>0.846834182739258</v>
      </c>
    </row>
    <row r="6543" spans="1:15">
      <c r="A6543" s="8">
        <v>2013</v>
      </c>
      <c r="B6543" s="8" t="s">
        <v>949</v>
      </c>
      <c r="C6543" s="8">
        <v>532900</v>
      </c>
      <c r="D6543" s="8" t="s">
        <v>27</v>
      </c>
      <c r="E6543" s="8" t="s">
        <v>913</v>
      </c>
      <c r="F6543" s="9">
        <v>760.77</v>
      </c>
      <c r="G6543" s="9">
        <v>157.149993896484</v>
      </c>
      <c r="H6543" s="9">
        <v>319.209991455078</v>
      </c>
      <c r="I6543" s="9">
        <v>284.410003662109</v>
      </c>
      <c r="J6543" s="10">
        <v>0.206567019224167</v>
      </c>
      <c r="K6543" s="10">
        <v>0.419588029384613</v>
      </c>
      <c r="L6543" s="10">
        <v>0.373844921588898</v>
      </c>
      <c r="M6543" s="10">
        <v>0.373844921588898</v>
      </c>
      <c r="N6543" s="10">
        <v>2.16727781295776</v>
      </c>
      <c r="O6543" s="10">
        <v>0.890980899333954</v>
      </c>
    </row>
    <row r="6544" spans="1:15">
      <c r="A6544" s="8">
        <v>2014</v>
      </c>
      <c r="B6544" s="8" t="s">
        <v>949</v>
      </c>
      <c r="C6544" s="8">
        <v>532900</v>
      </c>
      <c r="D6544" s="8" t="s">
        <v>27</v>
      </c>
      <c r="E6544" s="8" t="s">
        <v>913</v>
      </c>
      <c r="F6544" s="9">
        <v>832.33</v>
      </c>
      <c r="G6544" s="9">
        <v>176.600006103516</v>
      </c>
      <c r="H6544" s="9">
        <v>343.579986572266</v>
      </c>
      <c r="I6544" s="9">
        <v>312.149993896484</v>
      </c>
      <c r="J6544" s="10">
        <v>0.212175473570824</v>
      </c>
      <c r="K6544" s="10">
        <v>0.412792980670929</v>
      </c>
      <c r="L6544" s="10">
        <v>0.375031530857086</v>
      </c>
      <c r="M6544" s="10">
        <v>0.375031530857086</v>
      </c>
      <c r="N6544" s="10">
        <v>2.16285610198975</v>
      </c>
      <c r="O6544" s="10">
        <v>0.908522069454193</v>
      </c>
    </row>
    <row r="6545" spans="1:15">
      <c r="A6545" s="8">
        <v>2015</v>
      </c>
      <c r="B6545" s="8" t="s">
        <v>949</v>
      </c>
      <c r="C6545" s="8">
        <v>532900</v>
      </c>
      <c r="D6545" s="8" t="s">
        <v>27</v>
      </c>
      <c r="E6545" s="8" t="s">
        <v>913</v>
      </c>
      <c r="F6545" s="9">
        <v>900.1</v>
      </c>
      <c r="G6545" s="9">
        <v>193.389999389648</v>
      </c>
      <c r="H6545" s="9">
        <v>355.839996337891</v>
      </c>
      <c r="I6545" s="9">
        <v>350.869995117188</v>
      </c>
      <c r="J6545" s="10">
        <v>0.214853897690773</v>
      </c>
      <c r="K6545" s="10">
        <v>0.395333856344223</v>
      </c>
      <c r="L6545" s="10">
        <v>0.389812231063843</v>
      </c>
      <c r="M6545" s="10">
        <v>0.389812231063843</v>
      </c>
      <c r="N6545" s="10">
        <v>2.17495822906494</v>
      </c>
      <c r="O6545" s="10">
        <v>0.986033022403717</v>
      </c>
    </row>
    <row r="6546" spans="1:15">
      <c r="A6546" s="8">
        <v>2016</v>
      </c>
      <c r="B6546" s="8" t="s">
        <v>949</v>
      </c>
      <c r="C6546" s="8">
        <v>532900</v>
      </c>
      <c r="D6546" s="8" t="s">
        <v>27</v>
      </c>
      <c r="E6546" s="8" t="s">
        <v>913</v>
      </c>
      <c r="F6546" s="9">
        <v>972.2</v>
      </c>
      <c r="G6546" s="9">
        <v>205.320007324219</v>
      </c>
      <c r="H6546" s="9">
        <v>370.940002441406</v>
      </c>
      <c r="I6546" s="9">
        <v>395.940002441406</v>
      </c>
      <c r="J6546" s="10">
        <v>0.211191117763519</v>
      </c>
      <c r="K6546" s="10">
        <v>0.381547003984451</v>
      </c>
      <c r="L6546" s="10">
        <v>0.407261878252029</v>
      </c>
      <c r="M6546" s="10">
        <v>0.407261878252029</v>
      </c>
      <c r="N6546" s="10">
        <v>2.19607067108154</v>
      </c>
      <c r="O6546" s="10">
        <v>1.06739640235901</v>
      </c>
    </row>
    <row r="6547" spans="1:15">
      <c r="A6547" s="8">
        <v>2017</v>
      </c>
      <c r="B6547" s="8" t="s">
        <v>949</v>
      </c>
      <c r="C6547" s="8">
        <v>532900</v>
      </c>
      <c r="D6547" s="8" t="s">
        <v>27</v>
      </c>
      <c r="E6547" s="8" t="s">
        <v>913</v>
      </c>
      <c r="F6547" s="9">
        <v>1066.55</v>
      </c>
      <c r="G6547" s="9">
        <v>214.949996948242</v>
      </c>
      <c r="H6547" s="9">
        <v>409.630004882813</v>
      </c>
      <c r="I6547" s="9">
        <v>441.970001220703</v>
      </c>
      <c r="J6547" s="10">
        <v>0.201537668704987</v>
      </c>
      <c r="K6547" s="10">
        <v>0.384070128202438</v>
      </c>
      <c r="L6547" s="10">
        <v>0.414392203092575</v>
      </c>
      <c r="M6547" s="10">
        <v>0.414392203092575</v>
      </c>
      <c r="N6547" s="10">
        <v>2.21285462379456</v>
      </c>
      <c r="O6547" s="10">
        <v>1.07894933223724</v>
      </c>
    </row>
    <row r="6548" spans="1:15">
      <c r="A6548" s="8">
        <v>2018</v>
      </c>
      <c r="B6548" s="8" t="s">
        <v>949</v>
      </c>
      <c r="C6548" s="8">
        <v>532900</v>
      </c>
      <c r="D6548" s="8" t="s">
        <v>27</v>
      </c>
      <c r="E6548" s="8" t="s">
        <v>913</v>
      </c>
      <c r="F6548" s="9">
        <v>1122.44</v>
      </c>
      <c r="G6548" s="9">
        <v>224.809997558594</v>
      </c>
      <c r="H6548" s="9">
        <v>424.769989013672</v>
      </c>
      <c r="I6548" s="9">
        <v>472.859985351563</v>
      </c>
      <c r="J6548" s="10">
        <v>0.200286880135536</v>
      </c>
      <c r="K6548" s="10">
        <v>0.378434479236603</v>
      </c>
      <c r="L6548" s="10">
        <v>0.4212786257267</v>
      </c>
      <c r="M6548" s="10">
        <v>0.4212786257267</v>
      </c>
      <c r="N6548" s="10">
        <v>2.22099161148071</v>
      </c>
      <c r="O6548" s="10">
        <v>1.11321425437927</v>
      </c>
    </row>
    <row r="6549" spans="1:15">
      <c r="A6549" s="8">
        <v>2019</v>
      </c>
      <c r="B6549" s="8" t="s">
        <v>949</v>
      </c>
      <c r="C6549" s="8">
        <v>532900</v>
      </c>
      <c r="D6549" s="8" t="s">
        <v>27</v>
      </c>
      <c r="E6549" s="8" t="s">
        <v>913</v>
      </c>
      <c r="F6549" s="9">
        <v>1374.93</v>
      </c>
      <c r="G6549" s="9">
        <v>273.109985351563</v>
      </c>
      <c r="H6549" s="9">
        <v>411.220001220703</v>
      </c>
      <c r="I6549" s="9">
        <v>690.599975585938</v>
      </c>
      <c r="J6549" s="10">
        <v>0.198635563254356</v>
      </c>
      <c r="K6549" s="10">
        <v>0.299084305763245</v>
      </c>
      <c r="L6549" s="10">
        <v>0.502280116081238</v>
      </c>
      <c r="M6549" s="10">
        <v>0.502280116081238</v>
      </c>
      <c r="N6549" s="10">
        <v>2.30364441871643</v>
      </c>
      <c r="O6549" s="10">
        <v>1.67939293384552</v>
      </c>
    </row>
    <row r="6550" spans="1:15">
      <c r="A6550" s="8">
        <v>2020</v>
      </c>
      <c r="B6550" s="8" t="s">
        <v>949</v>
      </c>
      <c r="C6550" s="8">
        <v>532900</v>
      </c>
      <c r="D6550" s="8" t="s">
        <v>27</v>
      </c>
      <c r="E6550" s="8" t="s">
        <v>913</v>
      </c>
      <c r="F6550" s="9">
        <v>1484.04</v>
      </c>
      <c r="G6550" s="9">
        <v>338.959991455078</v>
      </c>
      <c r="H6550" s="9">
        <v>405.940002441406</v>
      </c>
      <c r="I6550" s="9">
        <v>739.140014648438</v>
      </c>
      <c r="J6550" s="10">
        <v>0.2284035384655</v>
      </c>
      <c r="K6550" s="10">
        <v>0.27353709936142</v>
      </c>
      <c r="L6550" s="10">
        <v>0.49805936217308</v>
      </c>
      <c r="M6550" s="10">
        <v>0.49805936217308</v>
      </c>
      <c r="N6550" s="10">
        <v>2.26965570449829</v>
      </c>
      <c r="O6550" s="10">
        <v>1.8208110332489</v>
      </c>
    </row>
    <row r="6551" spans="1:15">
      <c r="A6551" s="8">
        <v>2021</v>
      </c>
      <c r="B6551" s="8" t="s">
        <v>949</v>
      </c>
      <c r="C6551" s="8">
        <v>532900</v>
      </c>
      <c r="D6551" s="8" t="s">
        <v>27</v>
      </c>
      <c r="E6551" s="8" t="s">
        <v>913</v>
      </c>
      <c r="F6551" s="9">
        <v>1632.99</v>
      </c>
      <c r="G6551" s="9">
        <v>371.920013427734</v>
      </c>
      <c r="H6551" s="9">
        <v>461.220001220703</v>
      </c>
      <c r="I6551" s="9">
        <v>799.849975585938</v>
      </c>
      <c r="J6551" s="10">
        <v>0.227754011750221</v>
      </c>
      <c r="K6551" s="10">
        <v>0.282438963651657</v>
      </c>
      <c r="L6551" s="10">
        <v>0.489807039499283</v>
      </c>
      <c r="M6551" s="10">
        <v>0.489807039499283</v>
      </c>
      <c r="N6551" s="10">
        <v>2.2620530128479</v>
      </c>
      <c r="O6551" s="10">
        <v>1.73420488834381</v>
      </c>
    </row>
    <row r="6552" spans="1:15">
      <c r="A6552" s="8">
        <v>2022</v>
      </c>
      <c r="B6552" s="8" t="s">
        <v>949</v>
      </c>
      <c r="C6552" s="8">
        <v>532900</v>
      </c>
      <c r="D6552" s="8" t="s">
        <v>27</v>
      </c>
      <c r="E6552" s="8" t="s">
        <v>913</v>
      </c>
      <c r="F6552" s="9">
        <v>1699.6</v>
      </c>
      <c r="G6552" s="9">
        <v>379.3</v>
      </c>
      <c r="H6552" s="9">
        <v>477.1</v>
      </c>
      <c r="I6552" s="9">
        <v>843.2</v>
      </c>
      <c r="J6552" s="10">
        <v>0.223170157684161</v>
      </c>
      <c r="K6552" s="10">
        <v>0.280713108966816</v>
      </c>
      <c r="L6552" s="10">
        <v>0.496116733349023</v>
      </c>
      <c r="M6552" s="10">
        <v>0.496116733349023</v>
      </c>
      <c r="N6552" s="10">
        <v>2.27294657566486</v>
      </c>
      <c r="O6552" s="10">
        <v>1.767344372249</v>
      </c>
    </row>
    <row r="6553" spans="1:15">
      <c r="A6553" s="1">
        <v>2023</v>
      </c>
      <c r="B6553" s="1" t="s">
        <v>949</v>
      </c>
      <c r="C6553" s="1">
        <v>532900</v>
      </c>
      <c r="D6553" s="1" t="s">
        <v>27</v>
      </c>
      <c r="E6553" s="1" t="s">
        <v>913</v>
      </c>
      <c r="F6553" s="14" t="s">
        <v>950</v>
      </c>
      <c r="G6553" s="14">
        <v>409.4</v>
      </c>
      <c r="H6553" s="14">
        <v>442.7</v>
      </c>
      <c r="I6553" s="14">
        <v>878.9</v>
      </c>
      <c r="J6553" s="18">
        <f>G6553/F6553</f>
        <v>0.236497025012998</v>
      </c>
      <c r="K6553" s="18">
        <f>H6553/F6553</f>
        <v>0.255733348737797</v>
      </c>
      <c r="L6553" s="18">
        <f>I6553/F6553</f>
        <v>0.507711859511293</v>
      </c>
      <c r="M6553" s="18">
        <f>I6553/F6553</f>
        <v>0.507711859511293</v>
      </c>
      <c r="N6553" s="18">
        <f>J6553*1+K6553*2+L6553*3</f>
        <v>2.27109930102247</v>
      </c>
      <c r="O6553" s="18">
        <f>I6553/H6553</f>
        <v>1.98531737067992</v>
      </c>
    </row>
    <row r="6554" spans="1:15">
      <c r="A6554" s="8">
        <v>2000</v>
      </c>
      <c r="B6554" s="8" t="s">
        <v>951</v>
      </c>
      <c r="C6554" s="8">
        <v>533100</v>
      </c>
      <c r="D6554" s="8" t="s">
        <v>27</v>
      </c>
      <c r="E6554" s="8" t="s">
        <v>913</v>
      </c>
      <c r="F6554" s="9">
        <v>36.7967</v>
      </c>
      <c r="G6554" s="9">
        <v>12.2938995361328</v>
      </c>
      <c r="H6554" s="9">
        <v>9.35630035400391</v>
      </c>
      <c r="I6554" s="9">
        <v>15.1464996337891</v>
      </c>
      <c r="J6554" s="10">
        <v>0.334103316068649</v>
      </c>
      <c r="K6554" s="10">
        <v>0.254270106554031</v>
      </c>
      <c r="L6554" s="10">
        <v>0.411626577377319</v>
      </c>
      <c r="M6554" s="10">
        <v>0.411626577377319</v>
      </c>
      <c r="N6554" s="10">
        <v>2.07752323150635</v>
      </c>
      <c r="O6554" s="10">
        <v>1.61885559558868</v>
      </c>
    </row>
    <row r="6555" spans="1:15">
      <c r="A6555" s="8">
        <v>2001</v>
      </c>
      <c r="B6555" s="8" t="s">
        <v>951</v>
      </c>
      <c r="C6555" s="8">
        <v>533100</v>
      </c>
      <c r="D6555" s="8" t="s">
        <v>27</v>
      </c>
      <c r="E6555" s="8" t="s">
        <v>913</v>
      </c>
      <c r="F6555" s="9">
        <v>38.2197</v>
      </c>
      <c r="G6555" s="9">
        <v>11.874400138855</v>
      </c>
      <c r="H6555" s="9">
        <v>9.21959972381592</v>
      </c>
      <c r="I6555" s="9">
        <v>17.1256999969482</v>
      </c>
      <c r="J6555" s="10">
        <v>0.310687959194183</v>
      </c>
      <c r="K6555" s="10">
        <v>0.241226375102997</v>
      </c>
      <c r="L6555" s="10">
        <v>0.44808566570282</v>
      </c>
      <c r="M6555" s="10">
        <v>0.44808566570282</v>
      </c>
      <c r="N6555" s="10">
        <v>2.13739776611328</v>
      </c>
      <c r="O6555" s="10">
        <v>1.85753178596497</v>
      </c>
    </row>
    <row r="6556" spans="1:15">
      <c r="A6556" s="8">
        <v>2002</v>
      </c>
      <c r="B6556" s="8" t="s">
        <v>951</v>
      </c>
      <c r="C6556" s="8">
        <v>533100</v>
      </c>
      <c r="D6556" s="8" t="s">
        <v>27</v>
      </c>
      <c r="E6556" s="8" t="s">
        <v>913</v>
      </c>
      <c r="F6556" s="9">
        <v>38.4075</v>
      </c>
      <c r="G6556" s="9">
        <v>12.2116003036499</v>
      </c>
      <c r="H6556" s="9">
        <v>7.99490022659302</v>
      </c>
      <c r="I6556" s="9">
        <v>18.201000213623</v>
      </c>
      <c r="J6556" s="10">
        <v>0.317948311567307</v>
      </c>
      <c r="K6556" s="10">
        <v>0.208159863948822</v>
      </c>
      <c r="L6556" s="10">
        <v>0.473891824483871</v>
      </c>
      <c r="M6556" s="10">
        <v>0.473891824483871</v>
      </c>
      <c r="N6556" s="10">
        <v>2.15594339370728</v>
      </c>
      <c r="O6556" s="10">
        <v>2.27657628059387</v>
      </c>
    </row>
    <row r="6557" spans="1:15">
      <c r="A6557" s="8">
        <v>2003</v>
      </c>
      <c r="B6557" s="8" t="s">
        <v>951</v>
      </c>
      <c r="C6557" s="8">
        <v>533100</v>
      </c>
      <c r="D6557" s="8" t="s">
        <v>27</v>
      </c>
      <c r="E6557" s="8" t="s">
        <v>913</v>
      </c>
      <c r="F6557" s="9">
        <v>41.5288</v>
      </c>
      <c r="G6557" s="9">
        <v>13.9019002914429</v>
      </c>
      <c r="H6557" s="9">
        <v>9.4694995880127</v>
      </c>
      <c r="I6557" s="9">
        <v>18.1574001312256</v>
      </c>
      <c r="J6557" s="10">
        <v>0.33475324511528</v>
      </c>
      <c r="K6557" s="10">
        <v>0.22802247107029</v>
      </c>
      <c r="L6557" s="10">
        <v>0.437224298715591</v>
      </c>
      <c r="M6557" s="10">
        <v>0.437224298715591</v>
      </c>
      <c r="N6557" s="10">
        <v>2.10247111320496</v>
      </c>
      <c r="O6557" s="10">
        <v>1.91746139526367</v>
      </c>
    </row>
    <row r="6558" spans="1:15">
      <c r="A6558" s="8">
        <v>2004</v>
      </c>
      <c r="B6558" s="8" t="s">
        <v>951</v>
      </c>
      <c r="C6558" s="8">
        <v>533100</v>
      </c>
      <c r="D6558" s="8" t="s">
        <v>27</v>
      </c>
      <c r="E6558" s="8" t="s">
        <v>913</v>
      </c>
      <c r="F6558" s="9">
        <v>49.0828</v>
      </c>
      <c r="G6558" s="9">
        <v>15.3320999145508</v>
      </c>
      <c r="H6558" s="9">
        <v>12.960000038147</v>
      </c>
      <c r="I6558" s="9">
        <v>20.7907009124756</v>
      </c>
      <c r="J6558" s="10">
        <v>0.312372148036957</v>
      </c>
      <c r="K6558" s="10">
        <v>0.264043629169464</v>
      </c>
      <c r="L6558" s="10">
        <v>0.423584252595901</v>
      </c>
      <c r="M6558" s="10">
        <v>0.423584252595901</v>
      </c>
      <c r="N6558" s="10">
        <v>2.11121225357056</v>
      </c>
      <c r="O6558" s="10">
        <v>1.60422074794769</v>
      </c>
    </row>
    <row r="6559" spans="1:15">
      <c r="A6559" s="8">
        <v>2005</v>
      </c>
      <c r="B6559" s="8" t="s">
        <v>951</v>
      </c>
      <c r="C6559" s="8">
        <v>533100</v>
      </c>
      <c r="D6559" s="8" t="s">
        <v>27</v>
      </c>
      <c r="E6559" s="8" t="s">
        <v>913</v>
      </c>
      <c r="F6559" s="9">
        <v>58.8468</v>
      </c>
      <c r="G6559" s="9">
        <v>19.4591999053955</v>
      </c>
      <c r="H6559" s="9">
        <v>12.714599609375</v>
      </c>
      <c r="I6559" s="9">
        <v>26.6730003356934</v>
      </c>
      <c r="J6559" s="10">
        <v>0.330675572156906</v>
      </c>
      <c r="K6559" s="10">
        <v>0.216062724590302</v>
      </c>
      <c r="L6559" s="10">
        <v>0.453261703252792</v>
      </c>
      <c r="M6559" s="10">
        <v>0.453261703252792</v>
      </c>
      <c r="N6559" s="10">
        <v>2.12258625030518</v>
      </c>
      <c r="O6559" s="10">
        <v>2.09782457351685</v>
      </c>
    </row>
    <row r="6560" spans="1:15">
      <c r="A6560" s="8">
        <v>2006</v>
      </c>
      <c r="B6560" s="8" t="s">
        <v>951</v>
      </c>
      <c r="C6560" s="8">
        <v>533100</v>
      </c>
      <c r="D6560" s="8" t="s">
        <v>27</v>
      </c>
      <c r="E6560" s="8" t="s">
        <v>913</v>
      </c>
      <c r="F6560" s="9">
        <v>70.3607</v>
      </c>
      <c r="G6560" s="9">
        <v>21.9673004150391</v>
      </c>
      <c r="H6560" s="9">
        <v>18.8038997650146</v>
      </c>
      <c r="I6560" s="9">
        <v>29.5895004272461</v>
      </c>
      <c r="J6560" s="10">
        <v>0.312209814786911</v>
      </c>
      <c r="K6560" s="10">
        <v>0.267250031232834</v>
      </c>
      <c r="L6560" s="10">
        <v>0.420540153980255</v>
      </c>
      <c r="M6560" s="10">
        <v>0.420540153980255</v>
      </c>
      <c r="N6560" s="10">
        <v>2.10833024978638</v>
      </c>
      <c r="O6560" s="10">
        <v>1.57358312606812</v>
      </c>
    </row>
    <row r="6561" spans="1:15">
      <c r="A6561" s="8">
        <v>2007</v>
      </c>
      <c r="B6561" s="8" t="s">
        <v>951</v>
      </c>
      <c r="C6561" s="8">
        <v>533100</v>
      </c>
      <c r="D6561" s="8" t="s">
        <v>27</v>
      </c>
      <c r="E6561" s="8" t="s">
        <v>913</v>
      </c>
      <c r="F6561" s="9">
        <v>84.1651</v>
      </c>
      <c r="G6561" s="9">
        <v>24.9115009307861</v>
      </c>
      <c r="H6561" s="9">
        <v>23.8474006652832</v>
      </c>
      <c r="I6561" s="9">
        <v>35.4062004089355</v>
      </c>
      <c r="J6561" s="10">
        <v>0.295983731746674</v>
      </c>
      <c r="K6561" s="10">
        <v>0.283340722322464</v>
      </c>
      <c r="L6561" s="10">
        <v>0.420675545930862</v>
      </c>
      <c r="M6561" s="10">
        <v>0.420675545930862</v>
      </c>
      <c r="N6561" s="10">
        <v>2.12469172477722</v>
      </c>
      <c r="O6561" s="10">
        <v>1.48469853401184</v>
      </c>
    </row>
    <row r="6562" spans="1:15">
      <c r="A6562" s="8">
        <v>2008</v>
      </c>
      <c r="B6562" s="8" t="s">
        <v>951</v>
      </c>
      <c r="C6562" s="8">
        <v>533100</v>
      </c>
      <c r="D6562" s="8" t="s">
        <v>27</v>
      </c>
      <c r="E6562" s="8" t="s">
        <v>913</v>
      </c>
      <c r="F6562" s="9">
        <v>99.6655</v>
      </c>
      <c r="G6562" s="9">
        <v>29.5233993530273</v>
      </c>
      <c r="H6562" s="9">
        <v>28.0601997375488</v>
      </c>
      <c r="I6562" s="9">
        <v>42.081901550293</v>
      </c>
      <c r="J6562" s="10">
        <v>0.296224862337112</v>
      </c>
      <c r="K6562" s="10">
        <v>0.281543761491776</v>
      </c>
      <c r="L6562" s="10">
        <v>0.422231376171112</v>
      </c>
      <c r="M6562" s="10">
        <v>0.422231376171112</v>
      </c>
      <c r="N6562" s="10">
        <v>2.12600660324097</v>
      </c>
      <c r="O6562" s="10">
        <v>1.49970066547394</v>
      </c>
    </row>
    <row r="6563" spans="1:15">
      <c r="A6563" s="8">
        <v>2009</v>
      </c>
      <c r="B6563" s="8" t="s">
        <v>951</v>
      </c>
      <c r="C6563" s="8">
        <v>533100</v>
      </c>
      <c r="D6563" s="8" t="s">
        <v>27</v>
      </c>
      <c r="E6563" s="8" t="s">
        <v>913</v>
      </c>
      <c r="F6563" s="9">
        <v>115.7088</v>
      </c>
      <c r="G6563" s="9">
        <v>33.0909996032715</v>
      </c>
      <c r="H6563" s="9">
        <v>34.6674995422363</v>
      </c>
      <c r="I6563" s="9">
        <v>47.9502983093262</v>
      </c>
      <c r="J6563" s="10">
        <v>0.285985171794891</v>
      </c>
      <c r="K6563" s="10">
        <v>0.299609869718552</v>
      </c>
      <c r="L6563" s="10">
        <v>0.414404928684235</v>
      </c>
      <c r="M6563" s="10">
        <v>0.414404928684235</v>
      </c>
      <c r="N6563" s="10">
        <v>2.12841963768005</v>
      </c>
      <c r="O6563" s="10">
        <v>1.38314843177795</v>
      </c>
    </row>
    <row r="6564" spans="1:15">
      <c r="A6564" s="8">
        <v>2010</v>
      </c>
      <c r="B6564" s="8" t="s">
        <v>951</v>
      </c>
      <c r="C6564" s="8">
        <v>533100</v>
      </c>
      <c r="D6564" s="8" t="s">
        <v>27</v>
      </c>
      <c r="E6564" s="8" t="s">
        <v>913</v>
      </c>
      <c r="F6564" s="9">
        <v>140.627</v>
      </c>
      <c r="G6564" s="9">
        <v>37.2445983886719</v>
      </c>
      <c r="H6564" s="9">
        <v>47.6180000305176</v>
      </c>
      <c r="I6564" s="9">
        <v>55.7644004821777</v>
      </c>
      <c r="J6564" s="10">
        <v>0.264846712350845</v>
      </c>
      <c r="K6564" s="10">
        <v>0.338612079620361</v>
      </c>
      <c r="L6564" s="10">
        <v>0.396541208028793</v>
      </c>
      <c r="M6564" s="10">
        <v>0.396541208028793</v>
      </c>
      <c r="N6564" s="10">
        <v>2.13169455528259</v>
      </c>
      <c r="O6564" s="10">
        <v>1.17107820510864</v>
      </c>
    </row>
    <row r="6565" spans="1:15">
      <c r="A6565" s="8">
        <v>2011</v>
      </c>
      <c r="B6565" s="8" t="s">
        <v>951</v>
      </c>
      <c r="C6565" s="8">
        <v>533100</v>
      </c>
      <c r="D6565" s="8" t="s">
        <v>27</v>
      </c>
      <c r="E6565" s="8" t="s">
        <v>913</v>
      </c>
      <c r="F6565" s="9">
        <v>172.32</v>
      </c>
      <c r="G6565" s="9">
        <v>45.4099998474121</v>
      </c>
      <c r="H6565" s="9">
        <v>59.8499984741211</v>
      </c>
      <c r="I6565" s="9">
        <v>67.0599975585937</v>
      </c>
      <c r="J6565" s="10">
        <v>0.26352134346962</v>
      </c>
      <c r="K6565" s="10">
        <v>0.347318947315216</v>
      </c>
      <c r="L6565" s="10">
        <v>0.389159679412842</v>
      </c>
      <c r="M6565" s="10">
        <v>0.389159679412842</v>
      </c>
      <c r="N6565" s="10">
        <v>2.12563824653625</v>
      </c>
      <c r="O6565" s="10">
        <v>1.12046778202057</v>
      </c>
    </row>
    <row r="6566" spans="1:15">
      <c r="A6566" s="8">
        <v>2012</v>
      </c>
      <c r="B6566" s="8" t="s">
        <v>951</v>
      </c>
      <c r="C6566" s="8">
        <v>533100</v>
      </c>
      <c r="D6566" s="8" t="s">
        <v>27</v>
      </c>
      <c r="E6566" s="8" t="s">
        <v>913</v>
      </c>
      <c r="F6566" s="9">
        <v>201</v>
      </c>
      <c r="G6566" s="9">
        <v>57.6599998474121</v>
      </c>
      <c r="H6566" s="9">
        <v>67.4800033569336</v>
      </c>
      <c r="I6566" s="9">
        <v>75.8600006103516</v>
      </c>
      <c r="J6566" s="10">
        <v>0.286865681409836</v>
      </c>
      <c r="K6566" s="10">
        <v>0.335721403360367</v>
      </c>
      <c r="L6566" s="10">
        <v>0.37741294503212</v>
      </c>
      <c r="M6566" s="10">
        <v>0.37741294503212</v>
      </c>
      <c r="N6566" s="10">
        <v>2.09054732322693</v>
      </c>
      <c r="O6566" s="10">
        <v>1.12418484687805</v>
      </c>
    </row>
    <row r="6567" spans="1:15">
      <c r="A6567" s="8">
        <v>2013</v>
      </c>
      <c r="B6567" s="8" t="s">
        <v>951</v>
      </c>
      <c r="C6567" s="8">
        <v>533100</v>
      </c>
      <c r="D6567" s="8" t="s">
        <v>27</v>
      </c>
      <c r="E6567" s="8" t="s">
        <v>913</v>
      </c>
      <c r="F6567" s="9">
        <v>230.9</v>
      </c>
      <c r="G6567" s="9">
        <v>65.7600021362305</v>
      </c>
      <c r="H6567" s="9">
        <v>74.879997253418</v>
      </c>
      <c r="I6567" s="9">
        <v>90.2600021362305</v>
      </c>
      <c r="J6567" s="10">
        <v>0.284798622131348</v>
      </c>
      <c r="K6567" s="10">
        <v>0.324296206235886</v>
      </c>
      <c r="L6567" s="10">
        <v>0.390905171632767</v>
      </c>
      <c r="M6567" s="10">
        <v>0.390905171632767</v>
      </c>
      <c r="N6567" s="10">
        <v>2.1061065196991</v>
      </c>
      <c r="O6567" s="10">
        <v>1.20539534091949</v>
      </c>
    </row>
    <row r="6568" spans="1:15">
      <c r="A6568" s="8">
        <v>2014</v>
      </c>
      <c r="B6568" s="8" t="s">
        <v>951</v>
      </c>
      <c r="C6568" s="8">
        <v>533100</v>
      </c>
      <c r="D6568" s="8" t="s">
        <v>27</v>
      </c>
      <c r="E6568" s="8" t="s">
        <v>913</v>
      </c>
      <c r="F6568" s="9">
        <v>274.2</v>
      </c>
      <c r="G6568" s="9">
        <v>70.6100006103516</v>
      </c>
      <c r="H6568" s="9">
        <v>71.620002746582</v>
      </c>
      <c r="I6568" s="9">
        <v>131.970001220703</v>
      </c>
      <c r="J6568" s="10">
        <v>0.257512778043747</v>
      </c>
      <c r="K6568" s="10">
        <v>0.261196225881577</v>
      </c>
      <c r="L6568" s="10">
        <v>0.481291025876999</v>
      </c>
      <c r="M6568" s="10">
        <v>0.481291025876999</v>
      </c>
      <c r="N6568" s="10">
        <v>2.22377824783325</v>
      </c>
      <c r="O6568" s="10">
        <v>1.84264171123505</v>
      </c>
    </row>
    <row r="6569" spans="1:15">
      <c r="A6569" s="8">
        <v>2015</v>
      </c>
      <c r="B6569" s="8" t="s">
        <v>951</v>
      </c>
      <c r="C6569" s="8">
        <v>533100</v>
      </c>
      <c r="D6569" s="8" t="s">
        <v>27</v>
      </c>
      <c r="E6569" s="8" t="s">
        <v>913</v>
      </c>
      <c r="F6569" s="9">
        <v>292.32</v>
      </c>
      <c r="G6569" s="9">
        <v>73.4199981689453</v>
      </c>
      <c r="H6569" s="9">
        <v>71.7799987792969</v>
      </c>
      <c r="I6569" s="9">
        <v>147.119995117187</v>
      </c>
      <c r="J6569" s="10">
        <v>0.251163095235825</v>
      </c>
      <c r="K6569" s="10">
        <v>0.245552808046341</v>
      </c>
      <c r="L6569" s="10">
        <v>0.50328403711319</v>
      </c>
      <c r="M6569" s="10">
        <v>0.50328403711319</v>
      </c>
      <c r="N6569" s="10">
        <v>2.25212073326111</v>
      </c>
      <c r="O6569" s="10">
        <v>2.04959607124329</v>
      </c>
    </row>
    <row r="6570" spans="1:15">
      <c r="A6570" s="8">
        <v>2016</v>
      </c>
      <c r="B6570" s="8" t="s">
        <v>951</v>
      </c>
      <c r="C6570" s="8">
        <v>533100</v>
      </c>
      <c r="D6570" s="8" t="s">
        <v>27</v>
      </c>
      <c r="E6570" s="8" t="s">
        <v>913</v>
      </c>
      <c r="F6570" s="9">
        <v>323.55</v>
      </c>
      <c r="G6570" s="9">
        <v>78.0500030517578</v>
      </c>
      <c r="H6570" s="9">
        <v>79.0599975585937</v>
      </c>
      <c r="I6570" s="9">
        <v>166.440002441406</v>
      </c>
      <c r="J6570" s="10">
        <v>0.241230115294456</v>
      </c>
      <c r="K6570" s="10">
        <v>0.244351714849472</v>
      </c>
      <c r="L6570" s="10">
        <v>0.514418184757233</v>
      </c>
      <c r="M6570" s="10">
        <v>0.514418184757233</v>
      </c>
      <c r="N6570" s="10">
        <v>2.27318811416626</v>
      </c>
      <c r="O6570" s="10">
        <v>2.10523653030395</v>
      </c>
    </row>
    <row r="6571" spans="1:15">
      <c r="A6571" s="8">
        <v>2017</v>
      </c>
      <c r="B6571" s="8" t="s">
        <v>951</v>
      </c>
      <c r="C6571" s="8">
        <v>533100</v>
      </c>
      <c r="D6571" s="8" t="s">
        <v>27</v>
      </c>
      <c r="E6571" s="8" t="s">
        <v>913</v>
      </c>
      <c r="F6571" s="9">
        <v>356.97</v>
      </c>
      <c r="G6571" s="9">
        <v>81.870002746582</v>
      </c>
      <c r="H6571" s="9">
        <v>89.1900024414062</v>
      </c>
      <c r="I6571" s="9">
        <v>185.910003662109</v>
      </c>
      <c r="J6571" s="10">
        <v>0.229347005486488</v>
      </c>
      <c r="K6571" s="10">
        <v>0.249852940440178</v>
      </c>
      <c r="L6571" s="10">
        <v>0.520800054073334</v>
      </c>
      <c r="M6571" s="10">
        <v>0.520800054073334</v>
      </c>
      <c r="N6571" s="10">
        <v>2.29145312309265</v>
      </c>
      <c r="O6571" s="10">
        <v>2.08442640304565</v>
      </c>
    </row>
    <row r="6572" spans="1:15">
      <c r="A6572" s="8">
        <v>2018</v>
      </c>
      <c r="B6572" s="8" t="s">
        <v>951</v>
      </c>
      <c r="C6572" s="8">
        <v>533100</v>
      </c>
      <c r="D6572" s="8" t="s">
        <v>27</v>
      </c>
      <c r="E6572" s="8" t="s">
        <v>913</v>
      </c>
      <c r="F6572" s="9">
        <v>381.06</v>
      </c>
      <c r="G6572" s="9">
        <v>85.0699996948242</v>
      </c>
      <c r="H6572" s="9">
        <v>92.6800003051758</v>
      </c>
      <c r="I6572" s="9">
        <v>203.309997558594</v>
      </c>
      <c r="J6572" s="10">
        <v>0.223245680332184</v>
      </c>
      <c r="K6572" s="10">
        <v>0.243216291069984</v>
      </c>
      <c r="L6572" s="10">
        <v>0.533538043498993</v>
      </c>
      <c r="M6572" s="10">
        <v>0.533538043498993</v>
      </c>
      <c r="N6572" s="10">
        <v>2.3102924823761</v>
      </c>
      <c r="O6572" s="10">
        <v>2.19367718696594</v>
      </c>
    </row>
    <row r="6573" spans="1:15">
      <c r="A6573" s="8">
        <v>2019</v>
      </c>
      <c r="B6573" s="8" t="s">
        <v>951</v>
      </c>
      <c r="C6573" s="8">
        <v>533100</v>
      </c>
      <c r="D6573" s="8" t="s">
        <v>27</v>
      </c>
      <c r="E6573" s="8" t="s">
        <v>913</v>
      </c>
      <c r="F6573" s="9">
        <v>513.66</v>
      </c>
      <c r="G6573" s="9">
        <v>103.559997558594</v>
      </c>
      <c r="H6573" s="9">
        <v>107.910003662109</v>
      </c>
      <c r="I6573" s="9">
        <v>302.190002441406</v>
      </c>
      <c r="J6573" s="10">
        <v>0.201611950993538</v>
      </c>
      <c r="K6573" s="10">
        <v>0.210080608725548</v>
      </c>
      <c r="L6573" s="10">
        <v>0.588307440280914</v>
      </c>
      <c r="M6573" s="10">
        <v>0.588307440280914</v>
      </c>
      <c r="N6573" s="10">
        <v>2.38669538497925</v>
      </c>
      <c r="O6573" s="10">
        <v>2.80038905143738</v>
      </c>
    </row>
    <row r="6574" spans="1:15">
      <c r="A6574" s="8">
        <v>2020</v>
      </c>
      <c r="B6574" s="8" t="s">
        <v>951</v>
      </c>
      <c r="C6574" s="8">
        <v>533100</v>
      </c>
      <c r="D6574" s="8" t="s">
        <v>27</v>
      </c>
      <c r="E6574" s="8" t="s">
        <v>913</v>
      </c>
      <c r="F6574" s="9">
        <v>575.54</v>
      </c>
      <c r="G6574" s="9">
        <v>120.410003662109</v>
      </c>
      <c r="H6574" s="9">
        <v>121.519996643066</v>
      </c>
      <c r="I6574" s="9">
        <v>333.609985351563</v>
      </c>
      <c r="J6574" s="10">
        <v>0.209212228655815</v>
      </c>
      <c r="K6574" s="10">
        <v>0.211140841245651</v>
      </c>
      <c r="L6574" s="10">
        <v>0.57964688539505</v>
      </c>
      <c r="M6574" s="10">
        <v>0.57964688539505</v>
      </c>
      <c r="N6574" s="10">
        <v>2.37043452262878</v>
      </c>
      <c r="O6574" s="10">
        <v>2.74530935287476</v>
      </c>
    </row>
    <row r="6575" spans="1:15">
      <c r="A6575" s="8">
        <v>2021</v>
      </c>
      <c r="B6575" s="8" t="s">
        <v>951</v>
      </c>
      <c r="C6575" s="8">
        <v>533100</v>
      </c>
      <c r="D6575" s="8" t="s">
        <v>27</v>
      </c>
      <c r="E6575" s="8" t="s">
        <v>913</v>
      </c>
      <c r="F6575" s="9">
        <v>556.21</v>
      </c>
      <c r="G6575" s="9">
        <v>123.599998474121</v>
      </c>
      <c r="H6575" s="9">
        <v>112.5</v>
      </c>
      <c r="I6575" s="9">
        <v>320.109985351563</v>
      </c>
      <c r="J6575" s="10">
        <v>0.222218230366707</v>
      </c>
      <c r="K6575" s="10">
        <v>0.202261731028557</v>
      </c>
      <c r="L6575" s="10">
        <v>0.575520038604736</v>
      </c>
      <c r="M6575" s="10">
        <v>0.575520038604736</v>
      </c>
      <c r="N6575" s="10">
        <v>2.35330176353455</v>
      </c>
      <c r="O6575" s="10">
        <v>2.84542202949524</v>
      </c>
    </row>
    <row r="6576" spans="1:15">
      <c r="A6576" s="8">
        <v>2022</v>
      </c>
      <c r="B6576" s="8" t="s">
        <v>951</v>
      </c>
      <c r="C6576" s="8">
        <v>533100</v>
      </c>
      <c r="D6576" s="8" t="s">
        <v>27</v>
      </c>
      <c r="E6576" s="8" t="s">
        <v>913</v>
      </c>
      <c r="F6576" s="9">
        <v>587.12</v>
      </c>
      <c r="G6576" s="9">
        <v>126.02</v>
      </c>
      <c r="H6576" s="9">
        <v>121.23</v>
      </c>
      <c r="I6576" s="9">
        <v>339.87</v>
      </c>
      <c r="J6576" s="10">
        <v>0.214640959258755</v>
      </c>
      <c r="K6576" s="10">
        <v>0.206482490802562</v>
      </c>
      <c r="L6576" s="10">
        <v>0.578876549938684</v>
      </c>
      <c r="M6576" s="10">
        <v>0.578876549938684</v>
      </c>
      <c r="N6576" s="10">
        <v>2.36423559067993</v>
      </c>
      <c r="O6576" s="10">
        <v>2.8035139816877</v>
      </c>
    </row>
    <row r="6577" spans="1:15">
      <c r="A6577" s="1">
        <v>2023</v>
      </c>
      <c r="B6577" s="1" t="s">
        <v>951</v>
      </c>
      <c r="C6577" s="1">
        <v>533100</v>
      </c>
      <c r="D6577" s="1" t="s">
        <v>27</v>
      </c>
      <c r="E6577" s="1" t="s">
        <v>913</v>
      </c>
      <c r="F6577" s="14" t="s">
        <v>952</v>
      </c>
      <c r="G6577" s="14">
        <v>136.51</v>
      </c>
      <c r="H6577" s="14" t="s">
        <v>953</v>
      </c>
      <c r="I6577" s="14">
        <v>348.56</v>
      </c>
      <c r="J6577" s="18">
        <f>G6577/F6577</f>
        <v>0.22932065582583</v>
      </c>
      <c r="K6577" s="18">
        <f>H6577/F6577</f>
        <v>0.185139766160462</v>
      </c>
      <c r="L6577" s="18">
        <f>I6577/F6577</f>
        <v>0.585539578013708</v>
      </c>
      <c r="M6577" s="18">
        <f>I6577/F6577</f>
        <v>0.585539578013708</v>
      </c>
      <c r="N6577" s="18">
        <f>J6577*1+K6577*2+L6577*3</f>
        <v>2.35621892218788</v>
      </c>
      <c r="O6577" s="18">
        <f>I6577/H6577</f>
        <v>3.16268941112422</v>
      </c>
    </row>
    <row r="6578" spans="1:15">
      <c r="A6578" s="8">
        <v>2000</v>
      </c>
      <c r="B6578" s="8" t="s">
        <v>954</v>
      </c>
      <c r="C6578" s="8">
        <v>533300</v>
      </c>
      <c r="D6578" s="8" t="s">
        <v>27</v>
      </c>
      <c r="E6578" s="8" t="s">
        <v>913</v>
      </c>
      <c r="F6578" s="9">
        <v>11.1041</v>
      </c>
      <c r="G6578" s="9">
        <v>3.23429989814758</v>
      </c>
      <c r="H6578" s="9">
        <v>4.21140003204346</v>
      </c>
      <c r="I6578" s="9">
        <v>3.65840005874634</v>
      </c>
      <c r="J6578" s="10">
        <v>0.291270792484283</v>
      </c>
      <c r="K6578" s="10">
        <v>0.379265308380127</v>
      </c>
      <c r="L6578" s="10">
        <v>0.32946389913559</v>
      </c>
      <c r="M6578" s="10">
        <v>0.32946389913559</v>
      </c>
      <c r="N6578" s="10">
        <v>2.0381932258606</v>
      </c>
      <c r="O6578" s="10">
        <v>0.868689775466919</v>
      </c>
    </row>
    <row r="6579" spans="1:15">
      <c r="A6579" s="8">
        <v>2001</v>
      </c>
      <c r="B6579" s="8" t="s">
        <v>954</v>
      </c>
      <c r="C6579" s="8">
        <v>533300</v>
      </c>
      <c r="D6579" s="8" t="s">
        <v>27</v>
      </c>
      <c r="E6579" s="8" t="s">
        <v>913</v>
      </c>
      <c r="F6579" s="9">
        <v>11.809</v>
      </c>
      <c r="G6579" s="9">
        <v>3.28970003128052</v>
      </c>
      <c r="H6579" s="9">
        <v>3.90739989280701</v>
      </c>
      <c r="I6579" s="9">
        <v>4.61189985275269</v>
      </c>
      <c r="J6579" s="10">
        <v>0.278575658798218</v>
      </c>
      <c r="K6579" s="10">
        <v>0.330883204936981</v>
      </c>
      <c r="L6579" s="10">
        <v>0.390541106462479</v>
      </c>
      <c r="M6579" s="10">
        <v>0.390541106462479</v>
      </c>
      <c r="N6579" s="10">
        <v>2.11196541786194</v>
      </c>
      <c r="O6579" s="10">
        <v>1.18029892444611</v>
      </c>
    </row>
    <row r="6580" spans="1:15">
      <c r="A6580" s="8">
        <v>2002</v>
      </c>
      <c r="B6580" s="8" t="s">
        <v>954</v>
      </c>
      <c r="C6580" s="8">
        <v>533300</v>
      </c>
      <c r="D6580" s="8" t="s">
        <v>27</v>
      </c>
      <c r="E6580" s="8" t="s">
        <v>913</v>
      </c>
      <c r="F6580" s="9">
        <v>13.0319</v>
      </c>
      <c r="G6580" s="9">
        <v>3.28699994087219</v>
      </c>
      <c r="H6580" s="9">
        <v>4.8471999168396</v>
      </c>
      <c r="I6580" s="9">
        <v>4.89769983291626</v>
      </c>
      <c r="J6580" s="10">
        <v>0.252227216959</v>
      </c>
      <c r="K6580" s="10">
        <v>0.371948838233948</v>
      </c>
      <c r="L6580" s="10">
        <v>0.37582391500473</v>
      </c>
      <c r="M6580" s="10">
        <v>0.37582391500473</v>
      </c>
      <c r="N6580" s="10">
        <v>2.12359666824341</v>
      </c>
      <c r="O6580" s="10">
        <v>1.01041841506958</v>
      </c>
    </row>
    <row r="6581" spans="1:15">
      <c r="A6581" s="8">
        <v>2003</v>
      </c>
      <c r="B6581" s="8" t="s">
        <v>954</v>
      </c>
      <c r="C6581" s="8">
        <v>533300</v>
      </c>
      <c r="D6581" s="8" t="s">
        <v>27</v>
      </c>
      <c r="E6581" s="8" t="s">
        <v>913</v>
      </c>
      <c r="F6581" s="9">
        <v>14.1041</v>
      </c>
      <c r="G6581" s="9">
        <v>3.47090005874634</v>
      </c>
      <c r="H6581" s="9">
        <v>5.3253002166748</v>
      </c>
      <c r="I6581" s="9">
        <v>5.30789995193481</v>
      </c>
      <c r="J6581" s="10">
        <v>0.246091559529305</v>
      </c>
      <c r="K6581" s="10">
        <v>0.377571076154709</v>
      </c>
      <c r="L6581" s="10">
        <v>0.376337379217148</v>
      </c>
      <c r="M6581" s="10">
        <v>0.376337379217148</v>
      </c>
      <c r="N6581" s="10">
        <v>2.13024592399597</v>
      </c>
      <c r="O6581" s="10">
        <v>0.996732532978058</v>
      </c>
    </row>
    <row r="6582" spans="1:15">
      <c r="A6582" s="8">
        <v>2004</v>
      </c>
      <c r="B6582" s="8" t="s">
        <v>954</v>
      </c>
      <c r="C6582" s="8">
        <v>533300</v>
      </c>
      <c r="D6582" s="8" t="s">
        <v>27</v>
      </c>
      <c r="E6582" s="8" t="s">
        <v>913</v>
      </c>
      <c r="F6582" s="9">
        <v>16.5764</v>
      </c>
      <c r="G6582" s="9">
        <v>4.01959991455078</v>
      </c>
      <c r="H6582" s="9">
        <v>6.48299980163574</v>
      </c>
      <c r="I6582" s="9">
        <v>6.0738000869751</v>
      </c>
      <c r="J6582" s="10">
        <v>0.242489323019981</v>
      </c>
      <c r="K6582" s="10">
        <v>0.391098171472549</v>
      </c>
      <c r="L6582" s="10">
        <v>0.366412490606308</v>
      </c>
      <c r="M6582" s="10">
        <v>0.366412490606308</v>
      </c>
      <c r="N6582" s="10">
        <v>2.1239230632782</v>
      </c>
      <c r="O6582" s="10">
        <v>0.936881124973297</v>
      </c>
    </row>
    <row r="6583" spans="1:15">
      <c r="A6583" s="8">
        <v>2005</v>
      </c>
      <c r="B6583" s="8" t="s">
        <v>954</v>
      </c>
      <c r="C6583" s="8">
        <v>533300</v>
      </c>
      <c r="D6583" s="8" t="s">
        <v>27</v>
      </c>
      <c r="E6583" s="8" t="s">
        <v>913</v>
      </c>
      <c r="F6583" s="9">
        <v>23.9449</v>
      </c>
      <c r="G6583" s="9">
        <v>4.58260011672974</v>
      </c>
      <c r="H6583" s="9">
        <v>8.0935001373291</v>
      </c>
      <c r="I6583" s="9">
        <v>11.2687997817993</v>
      </c>
      <c r="J6583" s="10">
        <v>0.191381052136421</v>
      </c>
      <c r="K6583" s="10">
        <v>0.338005185127258</v>
      </c>
      <c r="L6583" s="10">
        <v>0.470613777637482</v>
      </c>
      <c r="M6583" s="10">
        <v>0.470613777637482</v>
      </c>
      <c r="N6583" s="10">
        <v>2.27923274040222</v>
      </c>
      <c r="O6583" s="10">
        <v>1.39232707023621</v>
      </c>
    </row>
    <row r="6584" spans="1:15">
      <c r="A6584" s="8">
        <v>2006</v>
      </c>
      <c r="B6584" s="8" t="s">
        <v>954</v>
      </c>
      <c r="C6584" s="8">
        <v>533300</v>
      </c>
      <c r="D6584" s="8" t="s">
        <v>27</v>
      </c>
      <c r="E6584" s="8" t="s">
        <v>913</v>
      </c>
      <c r="F6584" s="9">
        <v>43.1578</v>
      </c>
      <c r="G6584" s="9">
        <v>4.90000009536743</v>
      </c>
      <c r="H6584" s="9">
        <v>25.7348003387451</v>
      </c>
      <c r="I6584" s="9">
        <v>12.5229997634888</v>
      </c>
      <c r="J6584" s="10">
        <v>0.113536834716797</v>
      </c>
      <c r="K6584" s="10">
        <v>0.596295475959778</v>
      </c>
      <c r="L6584" s="10">
        <v>0.290167719125748</v>
      </c>
      <c r="M6584" s="10">
        <v>0.290167719125748</v>
      </c>
      <c r="N6584" s="10">
        <v>2.17663097381592</v>
      </c>
      <c r="O6584" s="10">
        <v>0.48661732673645</v>
      </c>
    </row>
    <row r="6585" spans="1:15">
      <c r="A6585" s="8">
        <v>2007</v>
      </c>
      <c r="B6585" s="8" t="s">
        <v>954</v>
      </c>
      <c r="C6585" s="8">
        <v>533300</v>
      </c>
      <c r="D6585" s="8" t="s">
        <v>27</v>
      </c>
      <c r="E6585" s="8" t="s">
        <v>913</v>
      </c>
      <c r="F6585" s="9">
        <v>49.9666</v>
      </c>
      <c r="G6585" s="9">
        <v>5.31180000305176</v>
      </c>
      <c r="H6585" s="9">
        <v>29.1980991363525</v>
      </c>
      <c r="I6585" s="9">
        <v>15.4567003250122</v>
      </c>
      <c r="J6585" s="10">
        <v>0.10630701482296</v>
      </c>
      <c r="K6585" s="10">
        <v>0.584352314472198</v>
      </c>
      <c r="L6585" s="10">
        <v>0.30934065580368</v>
      </c>
      <c r="M6585" s="10">
        <v>0.30934065580368</v>
      </c>
      <c r="N6585" s="10">
        <v>2.2030336856842</v>
      </c>
      <c r="O6585" s="10">
        <v>0.529373526573181</v>
      </c>
    </row>
    <row r="6586" spans="1:15">
      <c r="A6586" s="8">
        <v>2008</v>
      </c>
      <c r="B6586" s="8" t="s">
        <v>954</v>
      </c>
      <c r="C6586" s="8">
        <v>533300</v>
      </c>
      <c r="D6586" s="8" t="s">
        <v>27</v>
      </c>
      <c r="E6586" s="8" t="s">
        <v>913</v>
      </c>
      <c r="F6586" s="9">
        <v>43.6661</v>
      </c>
      <c r="G6586" s="9">
        <v>5.78819990158081</v>
      </c>
      <c r="H6586" s="9">
        <v>20.4235992431641</v>
      </c>
      <c r="I6586" s="9">
        <v>17.4542999267578</v>
      </c>
      <c r="J6586" s="10">
        <v>0.132555916905403</v>
      </c>
      <c r="K6586" s="10">
        <v>0.467722088098526</v>
      </c>
      <c r="L6586" s="10">
        <v>0.39972198009491</v>
      </c>
      <c r="M6586" s="10">
        <v>0.39972198009491</v>
      </c>
      <c r="N6586" s="10">
        <v>2.26716613769531</v>
      </c>
      <c r="O6586" s="10">
        <v>0.854614317417145</v>
      </c>
    </row>
    <row r="6587" spans="1:15">
      <c r="A6587" s="8">
        <v>2009</v>
      </c>
      <c r="B6587" s="8" t="s">
        <v>954</v>
      </c>
      <c r="C6587" s="8">
        <v>533300</v>
      </c>
      <c r="D6587" s="8" t="s">
        <v>27</v>
      </c>
      <c r="E6587" s="8" t="s">
        <v>913</v>
      </c>
      <c r="F6587" s="9">
        <v>48.0471</v>
      </c>
      <c r="G6587" s="9">
        <v>5.92309999465942</v>
      </c>
      <c r="H6587" s="9">
        <v>20.3544006347656</v>
      </c>
      <c r="I6587" s="9">
        <v>21.7695999145508</v>
      </c>
      <c r="J6587" s="10">
        <v>0.123276948928833</v>
      </c>
      <c r="K6587" s="10">
        <v>0.423634320497513</v>
      </c>
      <c r="L6587" s="10">
        <v>0.453088730573654</v>
      </c>
      <c r="M6587" s="10">
        <v>0.453088730573654</v>
      </c>
      <c r="N6587" s="10">
        <v>2.32981181144714</v>
      </c>
      <c r="O6587" s="10">
        <v>1.06952798366547</v>
      </c>
    </row>
    <row r="6588" spans="1:15">
      <c r="A6588" s="8">
        <v>2010</v>
      </c>
      <c r="B6588" s="8" t="s">
        <v>954</v>
      </c>
      <c r="C6588" s="8">
        <v>533300</v>
      </c>
      <c r="D6588" s="8" t="s">
        <v>27</v>
      </c>
      <c r="E6588" s="8" t="s">
        <v>913</v>
      </c>
      <c r="F6588" s="9">
        <v>54.7566</v>
      </c>
      <c r="G6588" s="9">
        <v>6.62849998474121</v>
      </c>
      <c r="H6588" s="9">
        <v>19.7247009277344</v>
      </c>
      <c r="I6588" s="9">
        <v>28.4034004211426</v>
      </c>
      <c r="J6588" s="10">
        <v>0.121053896844387</v>
      </c>
      <c r="K6588" s="10">
        <v>0.360225081443787</v>
      </c>
      <c r="L6588" s="10">
        <v>0.518721044063568</v>
      </c>
      <c r="M6588" s="10">
        <v>0.518721044063568</v>
      </c>
      <c r="N6588" s="10">
        <v>2.39766716957092</v>
      </c>
      <c r="O6588" s="10">
        <v>1.43999147415161</v>
      </c>
    </row>
    <row r="6589" spans="1:15">
      <c r="A6589" s="8">
        <v>2011</v>
      </c>
      <c r="B6589" s="8" t="s">
        <v>954</v>
      </c>
      <c r="C6589" s="8">
        <v>533300</v>
      </c>
      <c r="D6589" s="8" t="s">
        <v>27</v>
      </c>
      <c r="E6589" s="8" t="s">
        <v>913</v>
      </c>
      <c r="F6589" s="9">
        <v>64.63</v>
      </c>
      <c r="G6589" s="9">
        <v>8.22000026702881</v>
      </c>
      <c r="H6589" s="9">
        <v>24.0300006866455</v>
      </c>
      <c r="I6589" s="9">
        <v>32.3800010681152</v>
      </c>
      <c r="J6589" s="10">
        <v>0.127185523509979</v>
      </c>
      <c r="K6589" s="10">
        <v>0.371808767318726</v>
      </c>
      <c r="L6589" s="10">
        <v>0.50100576877594</v>
      </c>
      <c r="M6589" s="10">
        <v>0.50100576877594</v>
      </c>
      <c r="N6589" s="10">
        <v>2.37382030487061</v>
      </c>
      <c r="O6589" s="10">
        <v>1.34748232364655</v>
      </c>
    </row>
    <row r="6590" spans="1:15">
      <c r="A6590" s="8">
        <v>2012</v>
      </c>
      <c r="B6590" s="8" t="s">
        <v>954</v>
      </c>
      <c r="C6590" s="8">
        <v>533300</v>
      </c>
      <c r="D6590" s="8" t="s">
        <v>27</v>
      </c>
      <c r="E6590" s="8" t="s">
        <v>913</v>
      </c>
      <c r="F6590" s="9">
        <v>74.94</v>
      </c>
      <c r="G6590" s="9">
        <v>11.4399995803833</v>
      </c>
      <c r="H6590" s="9">
        <v>26.1599998474121</v>
      </c>
      <c r="I6590" s="9">
        <v>37.3400001525879</v>
      </c>
      <c r="J6590" s="10">
        <v>0.152655452489853</v>
      </c>
      <c r="K6590" s="10">
        <v>0.349079251289368</v>
      </c>
      <c r="L6590" s="10">
        <v>0.498265266418457</v>
      </c>
      <c r="M6590" s="10">
        <v>0.498265266418457</v>
      </c>
      <c r="N6590" s="10">
        <v>2.34560966491699</v>
      </c>
      <c r="O6590" s="10">
        <v>1.42737007141113</v>
      </c>
    </row>
    <row r="6591" spans="1:15">
      <c r="A6591" s="8">
        <v>2013</v>
      </c>
      <c r="B6591" s="8" t="s">
        <v>954</v>
      </c>
      <c r="C6591" s="8">
        <v>533300</v>
      </c>
      <c r="D6591" s="8" t="s">
        <v>27</v>
      </c>
      <c r="E6591" s="8" t="s">
        <v>913</v>
      </c>
      <c r="F6591" s="9">
        <v>85.82</v>
      </c>
      <c r="G6591" s="9">
        <v>13</v>
      </c>
      <c r="H6591" s="9">
        <v>29.1299991607666</v>
      </c>
      <c r="I6591" s="9">
        <v>43.689998626709</v>
      </c>
      <c r="J6591" s="10">
        <v>0.151479840278625</v>
      </c>
      <c r="K6591" s="10">
        <v>0.339431345462799</v>
      </c>
      <c r="L6591" s="10">
        <v>0.509088754653931</v>
      </c>
      <c r="M6591" s="10">
        <v>0.509088754653931</v>
      </c>
      <c r="N6591" s="10">
        <v>2.35760879516602</v>
      </c>
      <c r="O6591" s="10">
        <v>1.49982833862305</v>
      </c>
    </row>
    <row r="6592" spans="1:15">
      <c r="A6592" s="8">
        <v>2014</v>
      </c>
      <c r="B6592" s="8" t="s">
        <v>954</v>
      </c>
      <c r="C6592" s="8">
        <v>533300</v>
      </c>
      <c r="D6592" s="8" t="s">
        <v>27</v>
      </c>
      <c r="E6592" s="8" t="s">
        <v>913</v>
      </c>
      <c r="F6592" s="9">
        <v>100.12</v>
      </c>
      <c r="G6592" s="9">
        <v>16.3299999237061</v>
      </c>
      <c r="H6592" s="9">
        <v>32.810001373291</v>
      </c>
      <c r="I6592" s="9">
        <v>50.9799995422363</v>
      </c>
      <c r="J6592" s="10">
        <v>0.16310428082943</v>
      </c>
      <c r="K6592" s="10">
        <v>0.327706754207611</v>
      </c>
      <c r="L6592" s="10">
        <v>0.509188950061798</v>
      </c>
      <c r="M6592" s="10">
        <v>0.509188950061798</v>
      </c>
      <c r="N6592" s="10">
        <v>2.34608459472656</v>
      </c>
      <c r="O6592" s="10">
        <v>1.55379450321198</v>
      </c>
    </row>
    <row r="6593" spans="1:15">
      <c r="A6593" s="8">
        <v>2015</v>
      </c>
      <c r="B6593" s="8" t="s">
        <v>954</v>
      </c>
      <c r="C6593" s="8">
        <v>533300</v>
      </c>
      <c r="D6593" s="8" t="s">
        <v>27</v>
      </c>
      <c r="E6593" s="8" t="s">
        <v>913</v>
      </c>
      <c r="F6593" s="9">
        <v>113.15</v>
      </c>
      <c r="G6593" s="9">
        <v>18.7900009155273</v>
      </c>
      <c r="H6593" s="9">
        <v>34.3699989318848</v>
      </c>
      <c r="I6593" s="9">
        <v>59.9900016784668</v>
      </c>
      <c r="J6593" s="10">
        <v>0.166062757372856</v>
      </c>
      <c r="K6593" s="10">
        <v>0.303756058216095</v>
      </c>
      <c r="L6593" s="10">
        <v>0.530181169509888</v>
      </c>
      <c r="M6593" s="10">
        <v>0.530181169509888</v>
      </c>
      <c r="N6593" s="10">
        <v>2.36411833763123</v>
      </c>
      <c r="O6593" s="10">
        <v>1.74541759490967</v>
      </c>
    </row>
    <row r="6594" spans="1:15">
      <c r="A6594" s="8">
        <v>2016</v>
      </c>
      <c r="B6594" s="8" t="s">
        <v>954</v>
      </c>
      <c r="C6594" s="8">
        <v>533300</v>
      </c>
      <c r="D6594" s="8" t="s">
        <v>27</v>
      </c>
      <c r="E6594" s="8" t="s">
        <v>913</v>
      </c>
      <c r="F6594" s="9">
        <v>126.46</v>
      </c>
      <c r="G6594" s="9">
        <v>20</v>
      </c>
      <c r="H6594" s="9">
        <v>37.8699989318848</v>
      </c>
      <c r="I6594" s="9">
        <v>68.5899963378906</v>
      </c>
      <c r="J6594" s="10">
        <v>0.158152773976326</v>
      </c>
      <c r="K6594" s="10">
        <v>0.299462258815765</v>
      </c>
      <c r="L6594" s="10">
        <v>0.542384922504425</v>
      </c>
      <c r="M6594" s="10">
        <v>0.542384922504425</v>
      </c>
      <c r="N6594" s="10">
        <v>2.38423204421997</v>
      </c>
      <c r="O6594" s="10">
        <v>1.81119620800018</v>
      </c>
    </row>
    <row r="6595" spans="1:15">
      <c r="A6595" s="8">
        <v>2017</v>
      </c>
      <c r="B6595" s="8" t="s">
        <v>954</v>
      </c>
      <c r="C6595" s="8">
        <v>533300</v>
      </c>
      <c r="D6595" s="8" t="s">
        <v>27</v>
      </c>
      <c r="E6595" s="8" t="s">
        <v>913</v>
      </c>
      <c r="F6595" s="9">
        <v>141.5</v>
      </c>
      <c r="G6595" s="9">
        <v>20.8600006103516</v>
      </c>
      <c r="H6595" s="9">
        <v>43.25</v>
      </c>
      <c r="I6595" s="9">
        <v>77.3899993896484</v>
      </c>
      <c r="J6595" s="10">
        <v>0.14742049574852</v>
      </c>
      <c r="K6595" s="10">
        <v>0.305653721094131</v>
      </c>
      <c r="L6595" s="10">
        <v>0.546925783157349</v>
      </c>
      <c r="M6595" s="10">
        <v>0.546925783157349</v>
      </c>
      <c r="N6595" s="10">
        <v>2.3995053768158</v>
      </c>
      <c r="O6595" s="10">
        <v>1.78936409950256</v>
      </c>
    </row>
    <row r="6596" spans="1:15">
      <c r="A6596" s="8">
        <v>2018</v>
      </c>
      <c r="B6596" s="8" t="s">
        <v>954</v>
      </c>
      <c r="C6596" s="8">
        <v>533300</v>
      </c>
      <c r="D6596" s="8" t="s">
        <v>27</v>
      </c>
      <c r="E6596" s="8" t="s">
        <v>913</v>
      </c>
      <c r="F6596" s="9">
        <v>161.56</v>
      </c>
      <c r="G6596" s="9">
        <v>22.1100006103516</v>
      </c>
      <c r="H6596" s="9">
        <v>50.2599983215332</v>
      </c>
      <c r="I6596" s="9">
        <v>89.1900024414062</v>
      </c>
      <c r="J6596" s="10">
        <v>0.136853188276291</v>
      </c>
      <c r="K6596" s="10">
        <v>0.311091840267181</v>
      </c>
      <c r="L6596" s="10">
        <v>0.55205500125885</v>
      </c>
      <c r="M6596" s="10">
        <v>0.55205500125885</v>
      </c>
      <c r="N6596" s="10">
        <v>2.41520190238953</v>
      </c>
      <c r="O6596" s="10">
        <v>1.77457237243652</v>
      </c>
    </row>
    <row r="6597" spans="1:15">
      <c r="A6597" s="8">
        <v>2019</v>
      </c>
      <c r="B6597" s="8" t="s">
        <v>954</v>
      </c>
      <c r="C6597" s="8">
        <v>533300</v>
      </c>
      <c r="D6597" s="8" t="s">
        <v>27</v>
      </c>
      <c r="E6597" s="8" t="s">
        <v>913</v>
      </c>
      <c r="F6597" s="9">
        <v>192.51</v>
      </c>
      <c r="G6597" s="9">
        <v>26.8600006103516</v>
      </c>
      <c r="H6597" s="9">
        <v>67.1500015258789</v>
      </c>
      <c r="I6597" s="9">
        <v>98.5</v>
      </c>
      <c r="J6597" s="10">
        <v>0.139525219798088</v>
      </c>
      <c r="K6597" s="10">
        <v>0.348813056945801</v>
      </c>
      <c r="L6597" s="10">
        <v>0.51166170835495</v>
      </c>
      <c r="M6597" s="10">
        <v>0.51166170835495</v>
      </c>
      <c r="N6597" s="10">
        <v>2.37213635444641</v>
      </c>
      <c r="O6597" s="10">
        <v>1.46686518192291</v>
      </c>
    </row>
    <row r="6598" spans="1:15">
      <c r="A6598" s="8">
        <v>2020</v>
      </c>
      <c r="B6598" s="8" t="s">
        <v>954</v>
      </c>
      <c r="C6598" s="8">
        <v>533300</v>
      </c>
      <c r="D6598" s="8" t="s">
        <v>27</v>
      </c>
      <c r="E6598" s="8" t="s">
        <v>913</v>
      </c>
      <c r="F6598" s="9">
        <v>210.73</v>
      </c>
      <c r="G6598" s="9">
        <v>30.6299991607666</v>
      </c>
      <c r="H6598" s="9">
        <v>74.0100021362305</v>
      </c>
      <c r="I6598" s="9">
        <v>106.089996337891</v>
      </c>
      <c r="J6598" s="10">
        <v>0.145351871848106</v>
      </c>
      <c r="K6598" s="10">
        <v>0.351207703351974</v>
      </c>
      <c r="L6598" s="10">
        <v>0.503440380096436</v>
      </c>
      <c r="M6598" s="10">
        <v>0.503440380096436</v>
      </c>
      <c r="N6598" s="10">
        <v>2.35808849334717</v>
      </c>
      <c r="O6598" s="10">
        <v>1.43345487117767</v>
      </c>
    </row>
    <row r="6599" spans="1:15">
      <c r="A6599" s="8">
        <v>2021</v>
      </c>
      <c r="B6599" s="8" t="s">
        <v>954</v>
      </c>
      <c r="C6599" s="8">
        <v>533300</v>
      </c>
      <c r="D6599" s="8" t="s">
        <v>27</v>
      </c>
      <c r="E6599" s="8" t="s">
        <v>913</v>
      </c>
      <c r="F6599" s="9">
        <v>234.11</v>
      </c>
      <c r="G6599" s="9">
        <v>35.5099983215332</v>
      </c>
      <c r="H6599" s="9">
        <v>89.3499984741211</v>
      </c>
      <c r="I6599" s="9">
        <v>109.25</v>
      </c>
      <c r="J6599" s="10">
        <v>0.151680827140808</v>
      </c>
      <c r="K6599" s="10">
        <v>0.38165819644928</v>
      </c>
      <c r="L6599" s="10">
        <v>0.466660976409912</v>
      </c>
      <c r="M6599" s="10">
        <v>0.466660976409912</v>
      </c>
      <c r="N6599" s="10">
        <v>2.31498003005981</v>
      </c>
      <c r="O6599" s="10">
        <v>1.22271966934204</v>
      </c>
    </row>
    <row r="6600" spans="1:15">
      <c r="A6600" s="8">
        <v>2022</v>
      </c>
      <c r="B6600" s="8" t="s">
        <v>954</v>
      </c>
      <c r="C6600" s="8">
        <v>533300</v>
      </c>
      <c r="D6600" s="8" t="s">
        <v>27</v>
      </c>
      <c r="E6600" s="8" t="s">
        <v>913</v>
      </c>
      <c r="F6600" s="9">
        <v>249.93</v>
      </c>
      <c r="G6600" s="9">
        <v>39.3</v>
      </c>
      <c r="H6600" s="9">
        <v>94.62</v>
      </c>
      <c r="I6600" s="9">
        <v>116.01</v>
      </c>
      <c r="J6600" s="10">
        <v>0.157244028327932</v>
      </c>
      <c r="K6600" s="10">
        <v>0.378586004081143</v>
      </c>
      <c r="L6600" s="10">
        <v>0.464169967590925</v>
      </c>
      <c r="M6600" s="10">
        <v>0.464169967590925</v>
      </c>
      <c r="N6600" s="10">
        <v>2.30692593926299</v>
      </c>
      <c r="O6600" s="10">
        <v>1.22606214331008</v>
      </c>
    </row>
    <row r="6601" spans="1:15">
      <c r="A6601" s="1">
        <v>2023</v>
      </c>
      <c r="B6601" s="1" t="s">
        <v>954</v>
      </c>
      <c r="C6601" s="1">
        <v>533300</v>
      </c>
      <c r="D6601" s="1" t="s">
        <v>27</v>
      </c>
      <c r="E6601" s="1" t="s">
        <v>913</v>
      </c>
      <c r="F6601" s="14" t="s">
        <v>955</v>
      </c>
      <c r="G6601" s="14">
        <v>41.06</v>
      </c>
      <c r="H6601" s="14" t="s">
        <v>956</v>
      </c>
      <c r="I6601" s="14">
        <v>118.4</v>
      </c>
      <c r="J6601" s="18">
        <f>G6601/F6601</f>
        <v>0.156663741462856</v>
      </c>
      <c r="K6601" s="18">
        <f>H6601/F6601</f>
        <v>0.391583043992522</v>
      </c>
      <c r="L6601" s="18">
        <f>I6601/F6601</f>
        <v>0.451753214544622</v>
      </c>
      <c r="M6601" s="18">
        <f>I6601/F6601</f>
        <v>0.451753214544622</v>
      </c>
      <c r="N6601" s="18">
        <f>J6601*1+K6601*2+L6601*3</f>
        <v>2.29508947308177</v>
      </c>
      <c r="O6601" s="18">
        <f>I6601/H6601</f>
        <v>1.15365877423755</v>
      </c>
    </row>
    <row r="6602" spans="1:15">
      <c r="A6602" s="8">
        <v>2000</v>
      </c>
      <c r="B6602" s="8" t="s">
        <v>957</v>
      </c>
      <c r="C6602" s="8">
        <v>533400</v>
      </c>
      <c r="D6602" s="8" t="s">
        <v>27</v>
      </c>
      <c r="E6602" s="8" t="s">
        <v>913</v>
      </c>
      <c r="F6602" s="9">
        <v>9.2305</v>
      </c>
      <c r="G6602" s="9">
        <v>3.23149991035461</v>
      </c>
      <c r="H6602" s="9">
        <v>1.94029998779297</v>
      </c>
      <c r="I6602" s="9">
        <v>4.05870008468628</v>
      </c>
      <c r="J6602" s="10">
        <v>0.350089371204376</v>
      </c>
      <c r="K6602" s="10">
        <v>0.210205301642418</v>
      </c>
      <c r="L6602" s="10">
        <v>0.439705342054367</v>
      </c>
      <c r="M6602" s="10">
        <v>0.439705342054367</v>
      </c>
      <c r="N6602" s="10">
        <v>2.08961606025696</v>
      </c>
      <c r="O6602" s="10">
        <v>2.09178996086121</v>
      </c>
    </row>
    <row r="6603" spans="1:15">
      <c r="A6603" s="8">
        <v>2001</v>
      </c>
      <c r="B6603" s="8" t="s">
        <v>957</v>
      </c>
      <c r="C6603" s="8">
        <v>533400</v>
      </c>
      <c r="D6603" s="8" t="s">
        <v>27</v>
      </c>
      <c r="E6603" s="8" t="s">
        <v>913</v>
      </c>
      <c r="F6603" s="9">
        <v>10.6017</v>
      </c>
      <c r="G6603" s="9">
        <v>3.45749998092651</v>
      </c>
      <c r="H6603" s="9">
        <v>2.62739992141724</v>
      </c>
      <c r="I6603" s="9">
        <v>4.51679992675781</v>
      </c>
      <c r="J6603" s="10">
        <v>0.326126933097839</v>
      </c>
      <c r="K6603" s="10">
        <v>0.247828170657158</v>
      </c>
      <c r="L6603" s="10">
        <v>0.426044881343842</v>
      </c>
      <c r="M6603" s="10">
        <v>0.426044881343842</v>
      </c>
      <c r="N6603" s="10">
        <v>2.09991788864136</v>
      </c>
      <c r="O6603" s="10">
        <v>1.719113945961</v>
      </c>
    </row>
    <row r="6604" spans="1:15">
      <c r="A6604" s="8">
        <v>2002</v>
      </c>
      <c r="B6604" s="8" t="s">
        <v>957</v>
      </c>
      <c r="C6604" s="8">
        <v>533400</v>
      </c>
      <c r="D6604" s="8" t="s">
        <v>27</v>
      </c>
      <c r="E6604" s="8" t="s">
        <v>913</v>
      </c>
      <c r="F6604" s="9">
        <v>11.9073</v>
      </c>
      <c r="G6604" s="9">
        <v>3.46930003166199</v>
      </c>
      <c r="H6604" s="9">
        <v>3.166100025177</v>
      </c>
      <c r="I6604" s="9">
        <v>5.27190017700195</v>
      </c>
      <c r="J6604" s="10">
        <v>0.291359096765518</v>
      </c>
      <c r="K6604" s="10">
        <v>0.26589572429657</v>
      </c>
      <c r="L6604" s="10">
        <v>0.442745208740234</v>
      </c>
      <c r="M6604" s="10">
        <v>0.442745208740234</v>
      </c>
      <c r="N6604" s="10">
        <v>2.15138626098633</v>
      </c>
      <c r="O6604" s="10">
        <v>1.66510856151581</v>
      </c>
    </row>
    <row r="6605" spans="1:15">
      <c r="A6605" s="8">
        <v>2003</v>
      </c>
      <c r="B6605" s="8" t="s">
        <v>957</v>
      </c>
      <c r="C6605" s="8">
        <v>533400</v>
      </c>
      <c r="D6605" s="8" t="s">
        <v>27</v>
      </c>
      <c r="E6605" s="8" t="s">
        <v>913</v>
      </c>
      <c r="F6605" s="9">
        <v>13.6774</v>
      </c>
      <c r="G6605" s="9">
        <v>4.19129991531372</v>
      </c>
      <c r="H6605" s="9">
        <v>3.66739988327026</v>
      </c>
      <c r="I6605" s="9">
        <v>5.81869983673096</v>
      </c>
      <c r="J6605" s="10">
        <v>0.306439816951752</v>
      </c>
      <c r="K6605" s="10">
        <v>0.268135756254196</v>
      </c>
      <c r="L6605" s="10">
        <v>0.42542439699173</v>
      </c>
      <c r="M6605" s="10">
        <v>0.42542439699173</v>
      </c>
      <c r="N6605" s="10">
        <v>2.11898446083069</v>
      </c>
      <c r="O6605" s="10">
        <v>1.58660089969635</v>
      </c>
    </row>
    <row r="6606" spans="1:15">
      <c r="A6606" s="8">
        <v>2004</v>
      </c>
      <c r="B6606" s="8" t="s">
        <v>957</v>
      </c>
      <c r="C6606" s="8">
        <v>533400</v>
      </c>
      <c r="D6606" s="8" t="s">
        <v>27</v>
      </c>
      <c r="E6606" s="8" t="s">
        <v>913</v>
      </c>
      <c r="F6606" s="9">
        <v>23.3963</v>
      </c>
      <c r="G6606" s="9">
        <v>4.79729986190796</v>
      </c>
      <c r="H6606" s="9">
        <v>7.68330001831055</v>
      </c>
      <c r="I6606" s="9">
        <v>10.9156999588013</v>
      </c>
      <c r="J6606" s="10">
        <v>0.205045238137245</v>
      </c>
      <c r="K6606" s="10">
        <v>0.328398078680038</v>
      </c>
      <c r="L6606" s="10">
        <v>0.466556668281555</v>
      </c>
      <c r="M6606" s="10">
        <v>0.466556668281555</v>
      </c>
      <c r="N6606" s="10">
        <v>2.26151132583618</v>
      </c>
      <c r="O6606" s="10">
        <v>1.42070460319519</v>
      </c>
    </row>
    <row r="6607" spans="1:15">
      <c r="A6607" s="8">
        <v>2005</v>
      </c>
      <c r="B6607" s="8" t="s">
        <v>957</v>
      </c>
      <c r="C6607" s="8">
        <v>533400</v>
      </c>
      <c r="D6607" s="8" t="s">
        <v>27</v>
      </c>
      <c r="E6607" s="8" t="s">
        <v>913</v>
      </c>
      <c r="F6607" s="9">
        <v>27.9781</v>
      </c>
      <c r="G6607" s="9">
        <v>5.34170007705688</v>
      </c>
      <c r="H6607" s="9">
        <v>10.0851001739502</v>
      </c>
      <c r="I6607" s="9">
        <v>12.5513000488281</v>
      </c>
      <c r="J6607" s="10">
        <v>0.19092433154583</v>
      </c>
      <c r="K6607" s="10">
        <v>0.360464096069336</v>
      </c>
      <c r="L6607" s="10">
        <v>0.448611587285995</v>
      </c>
      <c r="M6607" s="10">
        <v>0.448611587285995</v>
      </c>
      <c r="N6607" s="10">
        <v>2.25768733024597</v>
      </c>
      <c r="O6607" s="10">
        <v>1.24453890323639</v>
      </c>
    </row>
    <row r="6608" spans="1:15">
      <c r="A6608" s="8">
        <v>2006</v>
      </c>
      <c r="B6608" s="8" t="s">
        <v>957</v>
      </c>
      <c r="C6608" s="8">
        <v>533400</v>
      </c>
      <c r="D6608" s="8" t="s">
        <v>27</v>
      </c>
      <c r="E6608" s="8" t="s">
        <v>913</v>
      </c>
      <c r="F6608" s="9">
        <v>34.8933</v>
      </c>
      <c r="G6608" s="9">
        <v>5.68599987030029</v>
      </c>
      <c r="H6608" s="9">
        <v>12.8705997467041</v>
      </c>
      <c r="I6608" s="9">
        <v>16.3367004394531</v>
      </c>
      <c r="J6608" s="10">
        <v>0.162953913211823</v>
      </c>
      <c r="K6608" s="10">
        <v>0.368855893611908</v>
      </c>
      <c r="L6608" s="10">
        <v>0.46819019317627</v>
      </c>
      <c r="M6608" s="10">
        <v>0.46819019317627</v>
      </c>
      <c r="N6608" s="10">
        <v>2.30523633956909</v>
      </c>
      <c r="O6608" s="10">
        <v>1.26930379867554</v>
      </c>
    </row>
    <row r="6609" spans="1:15">
      <c r="A6609" s="8">
        <v>2007</v>
      </c>
      <c r="B6609" s="8" t="s">
        <v>957</v>
      </c>
      <c r="C6609" s="8">
        <v>533400</v>
      </c>
      <c r="D6609" s="8" t="s">
        <v>27</v>
      </c>
      <c r="E6609" s="8" t="s">
        <v>913</v>
      </c>
      <c r="F6609" s="9">
        <v>44.7518</v>
      </c>
      <c r="G6609" s="9">
        <v>6.12330007553101</v>
      </c>
      <c r="H6609" s="9">
        <v>17.9939994812012</v>
      </c>
      <c r="I6609" s="9">
        <v>20.63450050354</v>
      </c>
      <c r="J6609" s="10">
        <v>0.136828020215034</v>
      </c>
      <c r="K6609" s="10">
        <v>0.40208438038826</v>
      </c>
      <c r="L6609" s="10">
        <v>0.461087614297867</v>
      </c>
      <c r="M6609" s="10">
        <v>0.461087614297867</v>
      </c>
      <c r="N6609" s="10">
        <v>2.32425951957703</v>
      </c>
      <c r="O6609" s="10">
        <v>1.14674341678619</v>
      </c>
    </row>
    <row r="6610" spans="1:15">
      <c r="A6610" s="8">
        <v>2008</v>
      </c>
      <c r="B6610" s="8" t="s">
        <v>957</v>
      </c>
      <c r="C6610" s="8">
        <v>533400</v>
      </c>
      <c r="D6610" s="8" t="s">
        <v>27</v>
      </c>
      <c r="E6610" s="8" t="s">
        <v>913</v>
      </c>
      <c r="F6610" s="9">
        <v>55.676</v>
      </c>
      <c r="G6610" s="9">
        <v>6.50680017471313</v>
      </c>
      <c r="H6610" s="9">
        <v>22.823299407959</v>
      </c>
      <c r="I6610" s="9">
        <v>26.3458995819092</v>
      </c>
      <c r="J6610" s="10">
        <v>0.116869032382965</v>
      </c>
      <c r="K6610" s="10">
        <v>0.409930646419525</v>
      </c>
      <c r="L6610" s="10">
        <v>0.473200291395187</v>
      </c>
      <c r="M6610" s="10">
        <v>0.473200291395187</v>
      </c>
      <c r="N6610" s="10">
        <v>2.35633111000061</v>
      </c>
      <c r="O6610" s="10">
        <v>1.15434229373932</v>
      </c>
    </row>
    <row r="6611" spans="1:15">
      <c r="A6611" s="8">
        <v>2009</v>
      </c>
      <c r="B6611" s="8" t="s">
        <v>957</v>
      </c>
      <c r="C6611" s="8">
        <v>533400</v>
      </c>
      <c r="D6611" s="8" t="s">
        <v>27</v>
      </c>
      <c r="E6611" s="8" t="s">
        <v>913</v>
      </c>
      <c r="F6611" s="9">
        <v>63.656</v>
      </c>
      <c r="G6611" s="9">
        <v>6.90910005569458</v>
      </c>
      <c r="H6611" s="9">
        <v>23.9272994995117</v>
      </c>
      <c r="I6611" s="9">
        <v>32.8195991516113</v>
      </c>
      <c r="J6611" s="10">
        <v>0.108538083732128</v>
      </c>
      <c r="K6611" s="10">
        <v>0.3758844435215</v>
      </c>
      <c r="L6611" s="10">
        <v>0.515577495098114</v>
      </c>
      <c r="M6611" s="10">
        <v>0.515577495098114</v>
      </c>
      <c r="N6611" s="10">
        <v>2.40703940391541</v>
      </c>
      <c r="O6611" s="10">
        <v>1.37163829803467</v>
      </c>
    </row>
    <row r="6612" spans="1:15">
      <c r="A6612" s="8">
        <v>2010</v>
      </c>
      <c r="B6612" s="8" t="s">
        <v>957</v>
      </c>
      <c r="C6612" s="8">
        <v>533400</v>
      </c>
      <c r="D6612" s="8" t="s">
        <v>27</v>
      </c>
      <c r="E6612" s="8" t="s">
        <v>913</v>
      </c>
      <c r="F6612" s="9">
        <v>77.0976</v>
      </c>
      <c r="G6612" s="9">
        <v>7.15030002593994</v>
      </c>
      <c r="H6612" s="9">
        <v>29.6942005157471</v>
      </c>
      <c r="I6612" s="9">
        <v>40.253101348877</v>
      </c>
      <c r="J6612" s="10">
        <v>0.0927434861660004</v>
      </c>
      <c r="K6612" s="10">
        <v>0.385150790214539</v>
      </c>
      <c r="L6612" s="10">
        <v>0.522105753421783</v>
      </c>
      <c r="M6612" s="10">
        <v>0.522105753421783</v>
      </c>
      <c r="N6612" s="10">
        <v>2.42936229705811</v>
      </c>
      <c r="O6612" s="10">
        <v>1.35558795928955</v>
      </c>
    </row>
    <row r="6613" spans="1:15">
      <c r="A6613" s="8">
        <v>2011</v>
      </c>
      <c r="B6613" s="8" t="s">
        <v>957</v>
      </c>
      <c r="C6613" s="8">
        <v>533400</v>
      </c>
      <c r="D6613" s="8" t="s">
        <v>27</v>
      </c>
      <c r="E6613" s="8" t="s">
        <v>913</v>
      </c>
      <c r="F6613" s="9">
        <v>96.39</v>
      </c>
      <c r="G6613" s="9">
        <v>8.11999988555908</v>
      </c>
      <c r="H6613" s="9">
        <v>39.4000015258789</v>
      </c>
      <c r="I6613" s="9">
        <v>48.8699989318848</v>
      </c>
      <c r="J6613" s="10">
        <v>0.0842410996556282</v>
      </c>
      <c r="K6613" s="10">
        <v>0.408756107091904</v>
      </c>
      <c r="L6613" s="10">
        <v>0.507002770900726</v>
      </c>
      <c r="M6613" s="10">
        <v>0.507002770900726</v>
      </c>
      <c r="N6613" s="10">
        <v>2.42276167869568</v>
      </c>
      <c r="O6613" s="10">
        <v>1.2403552532196</v>
      </c>
    </row>
    <row r="6614" spans="1:15">
      <c r="A6614" s="8">
        <v>2012</v>
      </c>
      <c r="B6614" s="8" t="s">
        <v>957</v>
      </c>
      <c r="C6614" s="8">
        <v>533400</v>
      </c>
      <c r="D6614" s="8" t="s">
        <v>27</v>
      </c>
      <c r="E6614" s="8" t="s">
        <v>913</v>
      </c>
      <c r="F6614" s="9">
        <v>113.63</v>
      </c>
      <c r="G6614" s="9">
        <v>9.09000015258789</v>
      </c>
      <c r="H6614" s="9">
        <v>45.7099990844727</v>
      </c>
      <c r="I6614" s="9">
        <v>58.8300018310547</v>
      </c>
      <c r="J6614" s="10">
        <v>0.0799964815378189</v>
      </c>
      <c r="K6614" s="10">
        <v>0.402270525693893</v>
      </c>
      <c r="L6614" s="10">
        <v>0.517733037471771</v>
      </c>
      <c r="M6614" s="10">
        <v>0.517733037471771</v>
      </c>
      <c r="N6614" s="10">
        <v>2.43773674964905</v>
      </c>
      <c r="O6614" s="10">
        <v>1.28702700138092</v>
      </c>
    </row>
    <row r="6615" spans="1:15">
      <c r="A6615" s="8">
        <v>2013</v>
      </c>
      <c r="B6615" s="8" t="s">
        <v>957</v>
      </c>
      <c r="C6615" s="8">
        <v>533400</v>
      </c>
      <c r="D6615" s="8" t="s">
        <v>27</v>
      </c>
      <c r="E6615" s="8" t="s">
        <v>913</v>
      </c>
      <c r="F6615" s="9">
        <v>131.3</v>
      </c>
      <c r="G6615" s="9">
        <v>9.52999973297119</v>
      </c>
      <c r="H6615" s="9">
        <v>54.3300018310547</v>
      </c>
      <c r="I6615" s="9">
        <v>67.4400024414062</v>
      </c>
      <c r="J6615" s="10">
        <v>0.072581872344017</v>
      </c>
      <c r="K6615" s="10">
        <v>0.413785248994827</v>
      </c>
      <c r="L6615" s="10">
        <v>0.513632893562317</v>
      </c>
      <c r="M6615" s="10">
        <v>0.513632893562317</v>
      </c>
      <c r="N6615" s="10">
        <v>2.44105100631714</v>
      </c>
      <c r="O6615" s="10">
        <v>1.24130320549011</v>
      </c>
    </row>
    <row r="6616" spans="1:15">
      <c r="A6616" s="8">
        <v>2014</v>
      </c>
      <c r="B6616" s="8" t="s">
        <v>957</v>
      </c>
      <c r="C6616" s="8">
        <v>533400</v>
      </c>
      <c r="D6616" s="8" t="s">
        <v>27</v>
      </c>
      <c r="E6616" s="8" t="s">
        <v>913</v>
      </c>
      <c r="F6616" s="9">
        <v>147.21</v>
      </c>
      <c r="G6616" s="9">
        <v>10.3900003433228</v>
      </c>
      <c r="H6616" s="9">
        <v>51.689998626709</v>
      </c>
      <c r="I6616" s="9">
        <v>85.129997253418</v>
      </c>
      <c r="J6616" s="10">
        <v>0.0705794468522072</v>
      </c>
      <c r="K6616" s="10">
        <v>0.351131021976471</v>
      </c>
      <c r="L6616" s="10">
        <v>0.57828950881958</v>
      </c>
      <c r="M6616" s="10">
        <v>0.57828950881958</v>
      </c>
      <c r="N6616" s="10">
        <v>2.50770998001099</v>
      </c>
      <c r="O6616" s="10">
        <v>1.64693367481232</v>
      </c>
    </row>
    <row r="6617" spans="1:15">
      <c r="A6617" s="8">
        <v>2015</v>
      </c>
      <c r="B6617" s="8" t="s">
        <v>957</v>
      </c>
      <c r="C6617" s="8">
        <v>533400</v>
      </c>
      <c r="D6617" s="8" t="s">
        <v>27</v>
      </c>
      <c r="E6617" s="8" t="s">
        <v>913</v>
      </c>
      <c r="F6617" s="9">
        <v>161.14</v>
      </c>
      <c r="G6617" s="9">
        <v>10.7299995422363</v>
      </c>
      <c r="H6617" s="9">
        <v>56.3199996948242</v>
      </c>
      <c r="I6617" s="9">
        <v>94.0899963378906</v>
      </c>
      <c r="J6617" s="10">
        <v>0.0665880590677261</v>
      </c>
      <c r="K6617" s="10">
        <v>0.349509745836258</v>
      </c>
      <c r="L6617" s="10">
        <v>0.583902180194855</v>
      </c>
      <c r="M6617" s="10">
        <v>0.583902180194855</v>
      </c>
      <c r="N6617" s="10">
        <v>2.51731419563293</v>
      </c>
      <c r="O6617" s="10">
        <v>1.67063200473785</v>
      </c>
    </row>
    <row r="6618" spans="1:15">
      <c r="A6618" s="8">
        <v>2016</v>
      </c>
      <c r="B6618" s="8" t="s">
        <v>957</v>
      </c>
      <c r="C6618" s="8">
        <v>533400</v>
      </c>
      <c r="D6618" s="8" t="s">
        <v>27</v>
      </c>
      <c r="E6618" s="8" t="s">
        <v>913</v>
      </c>
      <c r="F6618" s="9">
        <v>176.88</v>
      </c>
      <c r="G6618" s="9">
        <v>11.3900003433228</v>
      </c>
      <c r="H6618" s="9">
        <v>64.1100006103516</v>
      </c>
      <c r="I6618" s="9">
        <v>101.379997253418</v>
      </c>
      <c r="J6618" s="10">
        <v>0.0643939450383186</v>
      </c>
      <c r="K6618" s="10">
        <v>0.362449109554291</v>
      </c>
      <c r="L6618" s="10">
        <v>0.573156952857971</v>
      </c>
      <c r="M6618" s="10">
        <v>0.573156952857971</v>
      </c>
      <c r="N6618" s="10">
        <v>2.50876307487488</v>
      </c>
      <c r="O6618" s="10">
        <v>1.5813444852829</v>
      </c>
    </row>
    <row r="6619" spans="1:15">
      <c r="A6619" s="8">
        <v>2017</v>
      </c>
      <c r="B6619" s="8" t="s">
        <v>957</v>
      </c>
      <c r="C6619" s="8">
        <v>533400</v>
      </c>
      <c r="D6619" s="8" t="s">
        <v>27</v>
      </c>
      <c r="E6619" s="8" t="s">
        <v>913</v>
      </c>
      <c r="F6619" s="9">
        <v>198.65</v>
      </c>
      <c r="G6619" s="9">
        <v>12.0100002288818</v>
      </c>
      <c r="H6619" s="9">
        <v>75.9899978637695</v>
      </c>
      <c r="I6619" s="9">
        <v>110.650001525879</v>
      </c>
      <c r="J6619" s="10">
        <v>0.0604580938816071</v>
      </c>
      <c r="K6619" s="10">
        <v>0.382532089948654</v>
      </c>
      <c r="L6619" s="10">
        <v>0.557009816169739</v>
      </c>
      <c r="M6619" s="10">
        <v>0.557009816169739</v>
      </c>
      <c r="N6619" s="10">
        <v>2.49655175209045</v>
      </c>
      <c r="O6619" s="10">
        <v>1.45611274242401</v>
      </c>
    </row>
    <row r="6620" spans="1:15">
      <c r="A6620" s="8">
        <v>2018</v>
      </c>
      <c r="B6620" s="8" t="s">
        <v>957</v>
      </c>
      <c r="C6620" s="8">
        <v>533400</v>
      </c>
      <c r="D6620" s="8" t="s">
        <v>27</v>
      </c>
      <c r="E6620" s="8" t="s">
        <v>913</v>
      </c>
      <c r="F6620" s="9">
        <v>217.52</v>
      </c>
      <c r="G6620" s="9">
        <v>12.5600004196167</v>
      </c>
      <c r="H6620" s="9">
        <v>90.1699981689453</v>
      </c>
      <c r="I6620" s="9">
        <v>114.790000915527</v>
      </c>
      <c r="J6620" s="10">
        <v>0.057741817086935</v>
      </c>
      <c r="K6620" s="10">
        <v>0.414536595344543</v>
      </c>
      <c r="L6620" s="10">
        <v>0.527721583843231</v>
      </c>
      <c r="M6620" s="10">
        <v>0.527721583843231</v>
      </c>
      <c r="N6620" s="10">
        <v>2.46997976303101</v>
      </c>
      <c r="O6620" s="10">
        <v>1.27303981781006</v>
      </c>
    </row>
    <row r="6621" spans="1:15">
      <c r="A6621" s="8">
        <v>2019</v>
      </c>
      <c r="B6621" s="8" t="s">
        <v>957</v>
      </c>
      <c r="C6621" s="8">
        <v>533400</v>
      </c>
      <c r="D6621" s="8" t="s">
        <v>27</v>
      </c>
      <c r="E6621" s="8" t="s">
        <v>913</v>
      </c>
      <c r="F6621" s="9">
        <v>251.2</v>
      </c>
      <c r="G6621" s="9">
        <v>15.4499998092651</v>
      </c>
      <c r="H6621" s="9">
        <v>95.2799987792969</v>
      </c>
      <c r="I6621" s="9">
        <v>140.470001220703</v>
      </c>
      <c r="J6621" s="10">
        <v>0.061504777520895</v>
      </c>
      <c r="K6621" s="10">
        <v>0.379299372434616</v>
      </c>
      <c r="L6621" s="10">
        <v>0.559195876121521</v>
      </c>
      <c r="M6621" s="10">
        <v>0.559195876121521</v>
      </c>
      <c r="N6621" s="10">
        <v>2.49769115447998</v>
      </c>
      <c r="O6621" s="10">
        <v>1.47428631782532</v>
      </c>
    </row>
    <row r="6622" spans="1:15">
      <c r="A6622" s="8">
        <v>2020</v>
      </c>
      <c r="B6622" s="8" t="s">
        <v>957</v>
      </c>
      <c r="C6622" s="8">
        <v>533400</v>
      </c>
      <c r="D6622" s="8" t="s">
        <v>27</v>
      </c>
      <c r="E6622" s="8" t="s">
        <v>913</v>
      </c>
      <c r="F6622" s="9">
        <v>266.94</v>
      </c>
      <c r="G6622" s="9">
        <v>18.4699993133545</v>
      </c>
      <c r="H6622" s="9">
        <v>102.669998168945</v>
      </c>
      <c r="I6622" s="9">
        <v>145.800003051758</v>
      </c>
      <c r="J6622" s="10">
        <v>0.069191575050354</v>
      </c>
      <c r="K6622" s="10">
        <v>0.384618252515793</v>
      </c>
      <c r="L6622" s="10">
        <v>0.546190142631531</v>
      </c>
      <c r="M6622" s="10">
        <v>0.546190142631531</v>
      </c>
      <c r="N6622" s="10">
        <v>2.47699856758118</v>
      </c>
      <c r="O6622" s="10">
        <v>1.42008376121521</v>
      </c>
    </row>
    <row r="6623" spans="1:15">
      <c r="A6623" s="8">
        <v>2021</v>
      </c>
      <c r="B6623" s="8" t="s">
        <v>957</v>
      </c>
      <c r="C6623" s="8">
        <v>533400</v>
      </c>
      <c r="D6623" s="8" t="s">
        <v>27</v>
      </c>
      <c r="E6623" s="8" t="s">
        <v>913</v>
      </c>
      <c r="F6623" s="9">
        <v>293.27</v>
      </c>
      <c r="G6623" s="9">
        <v>19.6100006103516</v>
      </c>
      <c r="H6623" s="9">
        <v>110.519996643066</v>
      </c>
      <c r="I6623" s="9">
        <v>163.139999389648</v>
      </c>
      <c r="J6623" s="10">
        <v>0.0668667107820511</v>
      </c>
      <c r="K6623" s="10">
        <v>0.376854091882706</v>
      </c>
      <c r="L6623" s="10">
        <v>0.556279182434082</v>
      </c>
      <c r="M6623" s="10">
        <v>0.556279182434082</v>
      </c>
      <c r="N6623" s="10">
        <v>2.48941254615784</v>
      </c>
      <c r="O6623" s="10">
        <v>1.4761129617691</v>
      </c>
    </row>
    <row r="6624" spans="1:15">
      <c r="A6624" s="8">
        <v>2022</v>
      </c>
      <c r="B6624" s="8" t="s">
        <v>957</v>
      </c>
      <c r="C6624" s="8">
        <v>533400</v>
      </c>
      <c r="D6624" s="8" t="s">
        <v>27</v>
      </c>
      <c r="E6624" s="8" t="s">
        <v>913</v>
      </c>
      <c r="F6624" s="9">
        <v>303.362</v>
      </c>
      <c r="G6624" s="9">
        <v>20.1089</v>
      </c>
      <c r="H6624" s="9">
        <v>111.9669</v>
      </c>
      <c r="I6624" s="9">
        <v>171.2862</v>
      </c>
      <c r="J6624" s="10">
        <v>0.0662868124550866</v>
      </c>
      <c r="K6624" s="10">
        <v>0.369086767624159</v>
      </c>
      <c r="L6624" s="10">
        <v>0.564626419920755</v>
      </c>
      <c r="M6624" s="10">
        <v>0.564626419920755</v>
      </c>
      <c r="N6624" s="10">
        <v>2.49833960746567</v>
      </c>
      <c r="O6624" s="10">
        <v>1.52979317994872</v>
      </c>
    </row>
    <row r="6625" spans="1:15">
      <c r="A6625" s="1">
        <v>2023</v>
      </c>
      <c r="B6625" s="1" t="s">
        <v>957</v>
      </c>
      <c r="C6625" s="1">
        <v>533400</v>
      </c>
      <c r="D6625" s="1" t="s">
        <v>27</v>
      </c>
      <c r="E6625" s="1" t="s">
        <v>913</v>
      </c>
      <c r="F6625" s="14" t="s">
        <v>958</v>
      </c>
      <c r="G6625" s="14">
        <v>20.46</v>
      </c>
      <c r="H6625" s="14" t="s">
        <v>959</v>
      </c>
      <c r="I6625" s="14">
        <v>178.3</v>
      </c>
      <c r="J6625" s="18">
        <f>G6625/F6625</f>
        <v>0.0673602423125041</v>
      </c>
      <c r="K6625" s="18">
        <f>H6625/F6625</f>
        <v>0.3456245473102</v>
      </c>
      <c r="L6625" s="18">
        <f>I6625/F6625</f>
        <v>0.587015210377296</v>
      </c>
      <c r="M6625" s="18">
        <f>I6625/F6625</f>
        <v>0.587015210377296</v>
      </c>
      <c r="N6625" s="18">
        <f>J6625*1+K6625*2+L6625*3</f>
        <v>2.51965496806479</v>
      </c>
      <c r="O6625" s="18">
        <f>I6625/H6625</f>
        <v>1.69841874642789</v>
      </c>
    </row>
    <row r="6626" spans="1:15">
      <c r="A6626" s="8">
        <v>2000</v>
      </c>
      <c r="B6626" s="8" t="s">
        <v>960</v>
      </c>
      <c r="C6626" s="8">
        <v>540100</v>
      </c>
      <c r="D6626" s="8" t="s">
        <v>27</v>
      </c>
      <c r="E6626" s="8" t="s">
        <v>961</v>
      </c>
      <c r="F6626" s="9">
        <v>40.3606</v>
      </c>
      <c r="G6626" s="9">
        <v>5.8028998374939</v>
      </c>
      <c r="H6626" s="9">
        <v>9.61149978637695</v>
      </c>
      <c r="I6626" s="9">
        <v>24.9461994171143</v>
      </c>
      <c r="J6626" s="10">
        <v>0.14377635717392</v>
      </c>
      <c r="K6626" s="10">
        <v>0.238140657544136</v>
      </c>
      <c r="L6626" s="10">
        <v>0.618082940578461</v>
      </c>
      <c r="M6626" s="10">
        <v>0.618082940578461</v>
      </c>
      <c r="N6626" s="10">
        <v>2.47430658340454</v>
      </c>
      <c r="O6626" s="10">
        <v>2.5954532623291</v>
      </c>
    </row>
    <row r="6627" spans="1:15">
      <c r="A6627" s="8">
        <v>2001</v>
      </c>
      <c r="B6627" s="8" t="s">
        <v>960</v>
      </c>
      <c r="C6627" s="8">
        <v>540100</v>
      </c>
      <c r="D6627" s="8" t="s">
        <v>27</v>
      </c>
      <c r="E6627" s="8" t="s">
        <v>961</v>
      </c>
      <c r="F6627" s="9">
        <v>47.1723</v>
      </c>
      <c r="G6627" s="9">
        <v>5.93819999694824</v>
      </c>
      <c r="H6627" s="9">
        <v>11.3725996017456</v>
      </c>
      <c r="I6627" s="9">
        <v>29.861499786377</v>
      </c>
      <c r="J6627" s="10">
        <v>0.125883191823959</v>
      </c>
      <c r="K6627" s="10">
        <v>0.241086393594742</v>
      </c>
      <c r="L6627" s="10">
        <v>0.633030414581299</v>
      </c>
      <c r="M6627" s="10">
        <v>0.633030414581299</v>
      </c>
      <c r="N6627" s="10">
        <v>2.50714731216431</v>
      </c>
      <c r="O6627" s="10">
        <v>2.62574100494385</v>
      </c>
    </row>
    <row r="6628" spans="1:15">
      <c r="A6628" s="8">
        <v>2002</v>
      </c>
      <c r="B6628" s="8" t="s">
        <v>960</v>
      </c>
      <c r="C6628" s="8">
        <v>540100</v>
      </c>
      <c r="D6628" s="8" t="s">
        <v>27</v>
      </c>
      <c r="E6628" s="8" t="s">
        <v>961</v>
      </c>
      <c r="F6628" s="9">
        <v>55.0691</v>
      </c>
      <c r="G6628" s="9">
        <v>6.19619989395142</v>
      </c>
      <c r="H6628" s="9">
        <v>13.1632995605469</v>
      </c>
      <c r="I6628" s="9">
        <v>35.7095985412598</v>
      </c>
      <c r="J6628" s="10">
        <v>0.112516820430756</v>
      </c>
      <c r="K6628" s="10">
        <v>0.239032402634621</v>
      </c>
      <c r="L6628" s="10">
        <v>0.64845073223114</v>
      </c>
      <c r="M6628" s="10">
        <v>0.64845073223114</v>
      </c>
      <c r="N6628" s="10">
        <v>2.53593373298645</v>
      </c>
      <c r="O6628" s="10">
        <v>2.71281504631042</v>
      </c>
    </row>
    <row r="6629" spans="1:15">
      <c r="A6629" s="8">
        <v>2003</v>
      </c>
      <c r="B6629" s="8" t="s">
        <v>960</v>
      </c>
      <c r="C6629" s="8">
        <v>540100</v>
      </c>
      <c r="D6629" s="8" t="s">
        <v>27</v>
      </c>
      <c r="E6629" s="8" t="s">
        <v>961</v>
      </c>
      <c r="F6629" s="9">
        <v>55.0691</v>
      </c>
      <c r="G6629" s="9">
        <v>6.19619989395142</v>
      </c>
      <c r="H6629" s="9">
        <v>13.1632995605469</v>
      </c>
      <c r="I6629" s="9">
        <v>35.7095985412598</v>
      </c>
      <c r="J6629" s="10">
        <v>0.112516820430756</v>
      </c>
      <c r="K6629" s="10">
        <v>0.239032402634621</v>
      </c>
      <c r="L6629" s="10">
        <v>0.64845073223114</v>
      </c>
      <c r="M6629" s="10">
        <v>0.64845073223114</v>
      </c>
      <c r="N6629" s="10">
        <v>2.53593373298645</v>
      </c>
      <c r="O6629" s="10">
        <v>2.71281504631042</v>
      </c>
    </row>
    <row r="6630" spans="1:15">
      <c r="A6630" s="8">
        <v>2004</v>
      </c>
      <c r="B6630" s="8" t="s">
        <v>960</v>
      </c>
      <c r="C6630" s="8">
        <v>540100</v>
      </c>
      <c r="D6630" s="8" t="s">
        <v>27</v>
      </c>
      <c r="E6630" s="8" t="s">
        <v>961</v>
      </c>
      <c r="F6630" s="9">
        <v>76.1411</v>
      </c>
      <c r="G6630" s="9">
        <v>5.98509979248047</v>
      </c>
      <c r="H6630" s="9">
        <v>17.766300201416</v>
      </c>
      <c r="I6630" s="9">
        <v>52.3897018432617</v>
      </c>
      <c r="J6630" s="10">
        <v>0.0786053761839867</v>
      </c>
      <c r="K6630" s="10">
        <v>0.233333900570869</v>
      </c>
      <c r="L6630" s="10">
        <v>0.688060760498047</v>
      </c>
      <c r="M6630" s="10">
        <v>0.688060760498047</v>
      </c>
      <c r="N6630" s="10">
        <v>2.60945534706116</v>
      </c>
      <c r="O6630" s="10">
        <v>2.94882464408874</v>
      </c>
    </row>
    <row r="6631" spans="1:15">
      <c r="A6631" s="8">
        <v>2005</v>
      </c>
      <c r="B6631" s="8" t="s">
        <v>960</v>
      </c>
      <c r="C6631" s="8">
        <v>540100</v>
      </c>
      <c r="D6631" s="8" t="s">
        <v>27</v>
      </c>
      <c r="E6631" s="8" t="s">
        <v>961</v>
      </c>
      <c r="F6631" s="9">
        <v>86.7767</v>
      </c>
      <c r="G6631" s="9">
        <v>6.28570795059204</v>
      </c>
      <c r="H6631" s="9">
        <v>20.0858287811279</v>
      </c>
      <c r="I6631" s="9">
        <v>60.4051551818848</v>
      </c>
      <c r="J6631" s="10">
        <v>0.0724354311823845</v>
      </c>
      <c r="K6631" s="10">
        <v>0.231465697288513</v>
      </c>
      <c r="L6631" s="10">
        <v>0.696098804473877</v>
      </c>
      <c r="M6631" s="10">
        <v>0.696098804473877</v>
      </c>
      <c r="N6631" s="10">
        <v>2.62366318702698</v>
      </c>
      <c r="O6631" s="10">
        <v>3.00735187530518</v>
      </c>
    </row>
    <row r="6632" spans="1:15">
      <c r="A6632" s="8">
        <v>2006</v>
      </c>
      <c r="B6632" s="8" t="s">
        <v>960</v>
      </c>
      <c r="C6632" s="8">
        <v>540100</v>
      </c>
      <c r="D6632" s="8" t="s">
        <v>27</v>
      </c>
      <c r="E6632" s="8" t="s">
        <v>961</v>
      </c>
      <c r="F6632" s="9">
        <v>102.3859</v>
      </c>
      <c r="G6632" s="9">
        <v>6.79917764663696</v>
      </c>
      <c r="H6632" s="9">
        <v>25.2644996643066</v>
      </c>
      <c r="I6632" s="9">
        <v>70.3221740722656</v>
      </c>
      <c r="J6632" s="10">
        <v>0.0664073601365089</v>
      </c>
      <c r="K6632" s="10">
        <v>0.246757611632347</v>
      </c>
      <c r="L6632" s="10">
        <v>0.686834573745728</v>
      </c>
      <c r="M6632" s="10">
        <v>0.686834573745728</v>
      </c>
      <c r="N6632" s="10">
        <v>2.62042641639709</v>
      </c>
      <c r="O6632" s="10">
        <v>2.78343820571899</v>
      </c>
    </row>
    <row r="6633" spans="1:15">
      <c r="A6633" s="8">
        <v>2007</v>
      </c>
      <c r="B6633" s="8" t="s">
        <v>960</v>
      </c>
      <c r="C6633" s="8">
        <v>540100</v>
      </c>
      <c r="D6633" s="8" t="s">
        <v>27</v>
      </c>
      <c r="E6633" s="8" t="s">
        <v>961</v>
      </c>
      <c r="F6633" s="9">
        <v>121.91</v>
      </c>
      <c r="G6633" s="9">
        <v>7.42000007629395</v>
      </c>
      <c r="H6633" s="9">
        <v>31.2099990844727</v>
      </c>
      <c r="I6633" s="9">
        <v>83.2799987792969</v>
      </c>
      <c r="J6633" s="10">
        <v>0.0608645714819431</v>
      </c>
      <c r="K6633" s="10">
        <v>0.25600853562355</v>
      </c>
      <c r="L6633" s="10">
        <v>0.683126866817474</v>
      </c>
      <c r="M6633" s="10">
        <v>0.683126866817474</v>
      </c>
      <c r="N6633" s="10">
        <v>2.62226223945618</v>
      </c>
      <c r="O6633" s="10">
        <v>2.66837549209595</v>
      </c>
    </row>
    <row r="6634" spans="1:15">
      <c r="A6634" s="8">
        <v>2008</v>
      </c>
      <c r="B6634" s="8" t="s">
        <v>960</v>
      </c>
      <c r="C6634" s="8">
        <v>540100</v>
      </c>
      <c r="D6634" s="8" t="s">
        <v>27</v>
      </c>
      <c r="E6634" s="8" t="s">
        <v>961</v>
      </c>
      <c r="F6634" s="9">
        <v>138.79</v>
      </c>
      <c r="G6634" s="9">
        <v>8.11999988555908</v>
      </c>
      <c r="H6634" s="9">
        <v>39.5200004577637</v>
      </c>
      <c r="I6634" s="9">
        <v>91.1500015258789</v>
      </c>
      <c r="J6634" s="10">
        <v>0.058505654335022</v>
      </c>
      <c r="K6634" s="10">
        <v>0.284746736288071</v>
      </c>
      <c r="L6634" s="10">
        <v>0.65674763917923</v>
      </c>
      <c r="M6634" s="10">
        <v>0.65674763917923</v>
      </c>
      <c r="N6634" s="10">
        <v>2.59824204444885</v>
      </c>
      <c r="O6634" s="10">
        <v>2.3064272403717</v>
      </c>
    </row>
    <row r="6635" spans="1:15">
      <c r="A6635" s="8">
        <v>2009</v>
      </c>
      <c r="B6635" s="8" t="s">
        <v>960</v>
      </c>
      <c r="C6635" s="8">
        <v>540100</v>
      </c>
      <c r="D6635" s="8" t="s">
        <v>27</v>
      </c>
      <c r="E6635" s="8" t="s">
        <v>961</v>
      </c>
      <c r="F6635" s="9">
        <v>154.27</v>
      </c>
      <c r="G6635" s="9">
        <v>8.5600004196167</v>
      </c>
      <c r="H6635" s="9">
        <v>46.0800018310547</v>
      </c>
      <c r="I6635" s="9">
        <v>99.629997253418</v>
      </c>
      <c r="J6635" s="10">
        <v>0.0554871372878551</v>
      </c>
      <c r="K6635" s="10">
        <v>0.298697113990784</v>
      </c>
      <c r="L6635" s="10">
        <v>0.64581573009491</v>
      </c>
      <c r="M6635" s="10">
        <v>0.64581573009491</v>
      </c>
      <c r="N6635" s="10">
        <v>2.59032845497131</v>
      </c>
      <c r="O6635" s="10">
        <v>2.16210913658142</v>
      </c>
    </row>
    <row r="6636" spans="1:15">
      <c r="A6636" s="8">
        <v>2010</v>
      </c>
      <c r="B6636" s="8" t="s">
        <v>960</v>
      </c>
      <c r="C6636" s="8">
        <v>540100</v>
      </c>
      <c r="D6636" s="8" t="s">
        <v>27</v>
      </c>
      <c r="E6636" s="8" t="s">
        <v>961</v>
      </c>
      <c r="F6636" s="9">
        <v>178.91</v>
      </c>
      <c r="G6636" s="9">
        <v>9.14000034332275</v>
      </c>
      <c r="H6636" s="9">
        <v>55.7599983215332</v>
      </c>
      <c r="I6636" s="9">
        <v>114.01000213623</v>
      </c>
      <c r="J6636" s="10">
        <v>0.0510871410369873</v>
      </c>
      <c r="K6636" s="10">
        <v>0.311665087938309</v>
      </c>
      <c r="L6636" s="10">
        <v>0.637247800827026</v>
      </c>
      <c r="M6636" s="10">
        <v>0.637247800827026</v>
      </c>
      <c r="N6636" s="10">
        <v>2.58616065979004</v>
      </c>
      <c r="O6636" s="10">
        <v>2.04465579986572</v>
      </c>
    </row>
    <row r="6637" spans="1:15">
      <c r="A6637" s="8">
        <v>2011</v>
      </c>
      <c r="B6637" s="8" t="s">
        <v>960</v>
      </c>
      <c r="C6637" s="8">
        <v>540100</v>
      </c>
      <c r="D6637" s="8" t="s">
        <v>27</v>
      </c>
      <c r="E6637" s="8" t="s">
        <v>961</v>
      </c>
      <c r="F6637" s="9">
        <v>222.09</v>
      </c>
      <c r="G6637" s="9">
        <v>9.98999977111816</v>
      </c>
      <c r="H6637" s="9">
        <v>75.2099990844727</v>
      </c>
      <c r="I6637" s="9">
        <v>136.889999389648</v>
      </c>
      <c r="J6637" s="10">
        <v>0.0449817627668381</v>
      </c>
      <c r="K6637" s="10">
        <v>0.338646501302719</v>
      </c>
      <c r="L6637" s="10">
        <v>0.616371750831604</v>
      </c>
      <c r="M6637" s="10">
        <v>0.616371750831604</v>
      </c>
      <c r="N6637" s="10">
        <v>2.57138991355896</v>
      </c>
      <c r="O6637" s="10">
        <v>1.820103764534</v>
      </c>
    </row>
    <row r="6638" spans="1:15">
      <c r="A6638" s="8">
        <v>2012</v>
      </c>
      <c r="B6638" s="8" t="s">
        <v>960</v>
      </c>
      <c r="C6638" s="8">
        <v>540100</v>
      </c>
      <c r="D6638" s="8" t="s">
        <v>27</v>
      </c>
      <c r="E6638" s="8" t="s">
        <v>961</v>
      </c>
      <c r="F6638" s="9">
        <v>260.04</v>
      </c>
      <c r="G6638" s="9">
        <v>10.7799997329712</v>
      </c>
      <c r="H6638" s="9">
        <v>90.6999969482422</v>
      </c>
      <c r="I6638" s="9">
        <v>158.559997558594</v>
      </c>
      <c r="J6638" s="10">
        <v>0.0414551608264446</v>
      </c>
      <c r="K6638" s="10">
        <v>0.348792493343353</v>
      </c>
      <c r="L6638" s="10">
        <v>0.609752357006073</v>
      </c>
      <c r="M6638" s="10">
        <v>0.609752357006073</v>
      </c>
      <c r="N6638" s="10">
        <v>2.56829714775085</v>
      </c>
      <c r="O6638" s="10">
        <v>1.74818086624146</v>
      </c>
    </row>
    <row r="6639" spans="1:15">
      <c r="A6639" s="8">
        <v>2013</v>
      </c>
      <c r="B6639" s="8" t="s">
        <v>960</v>
      </c>
      <c r="C6639" s="8">
        <v>540100</v>
      </c>
      <c r="D6639" s="8" t="s">
        <v>27</v>
      </c>
      <c r="E6639" s="8" t="s">
        <v>961</v>
      </c>
      <c r="F6639" s="9">
        <v>304.87</v>
      </c>
      <c r="G6639" s="9">
        <v>11.7299995422363</v>
      </c>
      <c r="H6639" s="9">
        <v>107.559997558594</v>
      </c>
      <c r="I6639" s="9">
        <v>185.580001831055</v>
      </c>
      <c r="J6639" s="10">
        <v>0.0384754128754139</v>
      </c>
      <c r="K6639" s="10">
        <v>0.352806091308594</v>
      </c>
      <c r="L6639" s="10">
        <v>0.608718454837799</v>
      </c>
      <c r="M6639" s="10">
        <v>0.608718454837799</v>
      </c>
      <c r="N6639" s="10">
        <v>2.5702428817749</v>
      </c>
      <c r="O6639" s="10">
        <v>1.72536265850067</v>
      </c>
    </row>
    <row r="6640" spans="1:15">
      <c r="A6640" s="8">
        <v>2014</v>
      </c>
      <c r="B6640" s="8" t="s">
        <v>960</v>
      </c>
      <c r="C6640" s="8">
        <v>540100</v>
      </c>
      <c r="D6640" s="8" t="s">
        <v>27</v>
      </c>
      <c r="E6640" s="8" t="s">
        <v>961</v>
      </c>
      <c r="F6640" s="9">
        <v>347.45</v>
      </c>
      <c r="G6640" s="9">
        <v>12.9399995803833</v>
      </c>
      <c r="H6640" s="9">
        <v>127.75</v>
      </c>
      <c r="I6640" s="9">
        <v>206.759994506836</v>
      </c>
      <c r="J6640" s="10">
        <v>0.037242766469717</v>
      </c>
      <c r="K6640" s="10">
        <v>0.367678791284561</v>
      </c>
      <c r="L6640" s="10">
        <v>0.595078408718109</v>
      </c>
      <c r="M6640" s="10">
        <v>0.595078408718109</v>
      </c>
      <c r="N6640" s="10">
        <v>2.55783557891846</v>
      </c>
      <c r="O6640" s="10">
        <v>1.61847352981567</v>
      </c>
    </row>
    <row r="6641" spans="1:15">
      <c r="A6641" s="8">
        <v>2015</v>
      </c>
      <c r="B6641" s="8" t="s">
        <v>960</v>
      </c>
      <c r="C6641" s="8">
        <v>540100</v>
      </c>
      <c r="D6641" s="8" t="s">
        <v>27</v>
      </c>
      <c r="E6641" s="8" t="s">
        <v>961</v>
      </c>
      <c r="F6641" s="9">
        <v>376.73</v>
      </c>
      <c r="G6641" s="9">
        <v>13.8000001907349</v>
      </c>
      <c r="H6641" s="9">
        <v>140.949996948242</v>
      </c>
      <c r="I6641" s="9">
        <v>221.979995727539</v>
      </c>
      <c r="J6641" s="10">
        <v>0.0366310104727745</v>
      </c>
      <c r="K6641" s="10">
        <v>0.374140620231628</v>
      </c>
      <c r="L6641" s="10">
        <v>0.589228332042694</v>
      </c>
      <c r="M6641" s="10">
        <v>0.589228332042694</v>
      </c>
      <c r="N6641" s="10">
        <v>2.55259728431702</v>
      </c>
      <c r="O6641" s="10">
        <v>1.57488477230072</v>
      </c>
    </row>
    <row r="6642" spans="1:15">
      <c r="A6642" s="8">
        <v>2016</v>
      </c>
      <c r="B6642" s="8" t="s">
        <v>960</v>
      </c>
      <c r="C6642" s="8">
        <v>540100</v>
      </c>
      <c r="D6642" s="8" t="s">
        <v>27</v>
      </c>
      <c r="E6642" s="8" t="s">
        <v>961</v>
      </c>
      <c r="F6642" s="9">
        <v>424.95</v>
      </c>
      <c r="G6642" s="9">
        <v>15.1199998855591</v>
      </c>
      <c r="H6642" s="9">
        <v>162.800003051758</v>
      </c>
      <c r="I6642" s="9">
        <v>247.029998779297</v>
      </c>
      <c r="J6642" s="10">
        <v>0.0355806574225426</v>
      </c>
      <c r="K6642" s="10">
        <v>0.383103907108307</v>
      </c>
      <c r="L6642" s="10">
        <v>0.581315457820892</v>
      </c>
      <c r="M6642" s="10">
        <v>0.581315457820892</v>
      </c>
      <c r="N6642" s="10">
        <v>2.54573488235474</v>
      </c>
      <c r="O6642" s="10">
        <v>1.51738321781158</v>
      </c>
    </row>
    <row r="6643" spans="1:15">
      <c r="A6643" s="8">
        <v>2017</v>
      </c>
      <c r="B6643" s="8" t="s">
        <v>960</v>
      </c>
      <c r="C6643" s="8">
        <v>540100</v>
      </c>
      <c r="D6643" s="8" t="s">
        <v>27</v>
      </c>
      <c r="E6643" s="8" t="s">
        <v>961</v>
      </c>
      <c r="F6643" s="9">
        <v>479.26</v>
      </c>
      <c r="G6643" s="9">
        <v>17.5400009155273</v>
      </c>
      <c r="H6643" s="9">
        <v>189.380004882812</v>
      </c>
      <c r="I6643" s="9">
        <v>272.329986572266</v>
      </c>
      <c r="J6643" s="10">
        <v>0.036598090082407</v>
      </c>
      <c r="K6643" s="10">
        <v>0.395150870084763</v>
      </c>
      <c r="L6643" s="10">
        <v>0.568230152130127</v>
      </c>
      <c r="M6643" s="10">
        <v>0.568230152130127</v>
      </c>
      <c r="N6643" s="10">
        <v>2.53159022331238</v>
      </c>
      <c r="O6643" s="10">
        <v>1.43800806999207</v>
      </c>
    </row>
    <row r="6644" spans="1:15">
      <c r="A6644" s="8">
        <v>2018</v>
      </c>
      <c r="B6644" s="8" t="s">
        <v>960</v>
      </c>
      <c r="C6644" s="8">
        <v>540100</v>
      </c>
      <c r="D6644" s="8" t="s">
        <v>27</v>
      </c>
      <c r="E6644" s="8" t="s">
        <v>961</v>
      </c>
      <c r="F6644" s="9">
        <v>567.1</v>
      </c>
      <c r="G6644" s="9">
        <v>18.2099990844727</v>
      </c>
      <c r="H6644" s="9">
        <v>217.240005493164</v>
      </c>
      <c r="I6644" s="9">
        <v>331.649993896484</v>
      </c>
      <c r="J6644" s="10">
        <v>0.0321107357740402</v>
      </c>
      <c r="K6644" s="10">
        <v>0.383071780204773</v>
      </c>
      <c r="L6644" s="10">
        <v>0.584817469120026</v>
      </c>
      <c r="M6644" s="10">
        <v>0.584817469120026</v>
      </c>
      <c r="N6644" s="10">
        <v>2.55270671844482</v>
      </c>
      <c r="O6644" s="10">
        <v>1.5266524553299</v>
      </c>
    </row>
    <row r="6645" spans="1:15">
      <c r="A6645" s="8">
        <v>2019</v>
      </c>
      <c r="B6645" s="8" t="s">
        <v>960</v>
      </c>
      <c r="C6645" s="8">
        <v>540100</v>
      </c>
      <c r="D6645" s="8" t="s">
        <v>27</v>
      </c>
      <c r="E6645" s="8" t="s">
        <v>961</v>
      </c>
      <c r="F6645" s="9">
        <v>617.88</v>
      </c>
      <c r="G6645" s="9">
        <v>20.1000003814697</v>
      </c>
      <c r="H6645" s="9">
        <v>236.139999389648</v>
      </c>
      <c r="I6645" s="9">
        <v>361.640014648438</v>
      </c>
      <c r="J6645" s="10">
        <v>0.0325305908918381</v>
      </c>
      <c r="K6645" s="10">
        <v>0.382177770137787</v>
      </c>
      <c r="L6645" s="10">
        <v>0.585291683673859</v>
      </c>
      <c r="M6645" s="10">
        <v>0.585291683673859</v>
      </c>
      <c r="N6645" s="10">
        <v>2.55276107788086</v>
      </c>
      <c r="O6645" s="10">
        <v>1.5314644575119</v>
      </c>
    </row>
    <row r="6646" spans="1:15">
      <c r="A6646" s="8">
        <v>2020</v>
      </c>
      <c r="B6646" s="8" t="s">
        <v>960</v>
      </c>
      <c r="C6646" s="8">
        <v>540100</v>
      </c>
      <c r="D6646" s="8" t="s">
        <v>27</v>
      </c>
      <c r="E6646" s="8" t="s">
        <v>961</v>
      </c>
      <c r="F6646" s="9">
        <v>678.16</v>
      </c>
      <c r="G6646" s="9">
        <v>22.4500007629395</v>
      </c>
      <c r="H6646" s="9">
        <v>290.440002441406</v>
      </c>
      <c r="I6646" s="9">
        <v>365.269989013672</v>
      </c>
      <c r="J6646" s="10">
        <v>0.0331042818725109</v>
      </c>
      <c r="K6646" s="10">
        <v>0.428276509046555</v>
      </c>
      <c r="L6646" s="10">
        <v>0.538619160652161</v>
      </c>
      <c r="M6646" s="10">
        <v>0.538619160652161</v>
      </c>
      <c r="N6646" s="10">
        <v>2.5055148601532</v>
      </c>
      <c r="O6646" s="10">
        <v>1.25764358043671</v>
      </c>
    </row>
    <row r="6647" spans="1:15">
      <c r="A6647" s="8">
        <v>2021</v>
      </c>
      <c r="B6647" s="8" t="s">
        <v>960</v>
      </c>
      <c r="C6647" s="8">
        <v>540100</v>
      </c>
      <c r="D6647" s="8" t="s">
        <v>27</v>
      </c>
      <c r="E6647" s="8" t="s">
        <v>961</v>
      </c>
      <c r="F6647" s="9">
        <v>742</v>
      </c>
      <c r="G6647" s="9">
        <v>24.75</v>
      </c>
      <c r="H6647" s="9">
        <v>278.08</v>
      </c>
      <c r="I6647" s="9">
        <v>439.31</v>
      </c>
      <c r="J6647" s="10">
        <v>0.033355795148248</v>
      </c>
      <c r="K6647" s="10">
        <v>0.374770889487871</v>
      </c>
      <c r="L6647" s="10">
        <v>0.592061994609164</v>
      </c>
      <c r="M6647" s="10">
        <v>0.592061994609164</v>
      </c>
      <c r="N6647" s="10">
        <v>2.55908355795148</v>
      </c>
      <c r="O6647" s="10">
        <v>1.57979718066743</v>
      </c>
    </row>
    <row r="6648" spans="1:15">
      <c r="A6648" s="8">
        <v>2022</v>
      </c>
      <c r="B6648" s="8" t="s">
        <v>960</v>
      </c>
      <c r="C6648" s="8">
        <v>540100</v>
      </c>
      <c r="D6648" s="8" t="s">
        <v>27</v>
      </c>
      <c r="E6648" s="8" t="s">
        <v>961</v>
      </c>
      <c r="F6648" s="9">
        <v>748</v>
      </c>
      <c r="G6648" s="9">
        <v>27</v>
      </c>
      <c r="H6648" s="9">
        <v>291</v>
      </c>
      <c r="I6648" s="9">
        <v>430</v>
      </c>
      <c r="J6648" s="10">
        <v>0.036096256684492</v>
      </c>
      <c r="K6648" s="10">
        <v>0.38903743315508</v>
      </c>
      <c r="L6648" s="10">
        <v>0.574866310160428</v>
      </c>
      <c r="M6648" s="10">
        <v>0.574866310160428</v>
      </c>
      <c r="N6648" s="10">
        <v>2.53877005347594</v>
      </c>
      <c r="O6648" s="10">
        <v>1.47766323024055</v>
      </c>
    </row>
    <row r="6649" spans="1:15">
      <c r="A6649" s="1">
        <v>2023</v>
      </c>
      <c r="B6649" s="1" t="s">
        <v>960</v>
      </c>
      <c r="C6649" s="1">
        <v>540100</v>
      </c>
      <c r="D6649" s="1" t="s">
        <v>27</v>
      </c>
      <c r="E6649" s="1" t="s">
        <v>961</v>
      </c>
      <c r="F6649" s="14" t="s">
        <v>962</v>
      </c>
      <c r="G6649" s="14">
        <v>29.92</v>
      </c>
      <c r="H6649" s="14" t="s">
        <v>963</v>
      </c>
      <c r="I6649" s="14">
        <v>476.06</v>
      </c>
      <c r="J6649" s="18">
        <f>G6649/F6649</f>
        <v>0.0358413493213862</v>
      </c>
      <c r="K6649" s="18">
        <f>H6649/F6649</f>
        <v>0.393883491656584</v>
      </c>
      <c r="L6649" s="18">
        <f>I6649/F6649</f>
        <v>0.57027515902203</v>
      </c>
      <c r="M6649" s="18">
        <f>I6649/F6649</f>
        <v>0.57027515902203</v>
      </c>
      <c r="N6649" s="18">
        <f>J6649*1+K6649*2+L6649*3</f>
        <v>2.53443380970064</v>
      </c>
      <c r="O6649" s="18">
        <f>I6649/H6649</f>
        <v>1.44782701256045</v>
      </c>
    </row>
    <row r="6650" spans="1:15">
      <c r="A6650" s="8">
        <v>2000</v>
      </c>
      <c r="B6650" s="8" t="s">
        <v>964</v>
      </c>
      <c r="C6650" s="8">
        <v>540200</v>
      </c>
      <c r="D6650" s="8" t="s">
        <v>27</v>
      </c>
      <c r="E6650" s="8" t="s">
        <v>961</v>
      </c>
      <c r="F6650" s="9">
        <v>22.0815</v>
      </c>
      <c r="G6650" s="9">
        <v>9.86890029907227</v>
      </c>
      <c r="H6650" s="9">
        <v>2.14650011062622</v>
      </c>
      <c r="I6650" s="9">
        <v>10.0661001205444</v>
      </c>
      <c r="J6650" s="10">
        <v>0.446930706501007</v>
      </c>
      <c r="K6650" s="10">
        <v>0.0972080752253532</v>
      </c>
      <c r="L6650" s="10">
        <v>0.455861240625381</v>
      </c>
      <c r="M6650" s="10">
        <v>0.455861240625381</v>
      </c>
      <c r="N6650" s="10">
        <v>2.00893068313599</v>
      </c>
      <c r="O6650" s="10">
        <v>4.68954086303711</v>
      </c>
    </row>
    <row r="6651" spans="1:15">
      <c r="A6651" s="8">
        <v>2001</v>
      </c>
      <c r="B6651" s="8" t="s">
        <v>964</v>
      </c>
      <c r="C6651" s="8">
        <v>540200</v>
      </c>
      <c r="D6651" s="8" t="s">
        <v>27</v>
      </c>
      <c r="E6651" s="8" t="s">
        <v>961</v>
      </c>
      <c r="F6651" s="9">
        <v>25.2437</v>
      </c>
      <c r="G6651" s="9">
        <v>10.6579999923706</v>
      </c>
      <c r="H6651" s="9">
        <v>2.7613000869751</v>
      </c>
      <c r="I6651" s="9">
        <v>11.8243999481201</v>
      </c>
      <c r="J6651" s="10">
        <v>0.422204345464706</v>
      </c>
      <c r="K6651" s="10">
        <v>0.109385713934898</v>
      </c>
      <c r="L6651" s="10">
        <v>0.468409925699234</v>
      </c>
      <c r="M6651" s="10">
        <v>0.468409925699234</v>
      </c>
      <c r="N6651" s="10">
        <v>2.04620552062988</v>
      </c>
      <c r="O6651" s="10">
        <v>4.28218555450439</v>
      </c>
    </row>
    <row r="6652" spans="1:15">
      <c r="A6652" s="8">
        <v>2002</v>
      </c>
      <c r="B6652" s="8" t="s">
        <v>964</v>
      </c>
      <c r="C6652" s="8">
        <v>540200</v>
      </c>
      <c r="D6652" s="8" t="s">
        <v>27</v>
      </c>
      <c r="E6652" s="8" t="s">
        <v>961</v>
      </c>
      <c r="F6652" s="9">
        <v>29.0231</v>
      </c>
      <c r="G6652" s="9">
        <v>11.0212001800537</v>
      </c>
      <c r="H6652" s="9">
        <v>4.38380002975464</v>
      </c>
      <c r="I6652" s="9">
        <v>13.6181001663208</v>
      </c>
      <c r="J6652" s="10">
        <v>0.37973889708519</v>
      </c>
      <c r="K6652" s="10">
        <v>0.151045203208923</v>
      </c>
      <c r="L6652" s="10">
        <v>0.469215899705887</v>
      </c>
      <c r="M6652" s="10">
        <v>0.469215899705887</v>
      </c>
      <c r="N6652" s="10">
        <v>2.08947706222534</v>
      </c>
      <c r="O6652" s="10">
        <v>3.1064600944519</v>
      </c>
    </row>
    <row r="6653" spans="1:15">
      <c r="A6653" s="8">
        <v>2003</v>
      </c>
      <c r="B6653" s="8" t="s">
        <v>964</v>
      </c>
      <c r="C6653" s="8">
        <v>540200</v>
      </c>
      <c r="D6653" s="8" t="s">
        <v>27</v>
      </c>
      <c r="E6653" s="8" t="s">
        <v>961</v>
      </c>
      <c r="F6653" s="9">
        <v>34.3717</v>
      </c>
      <c r="G6653" s="9">
        <v>11.7788000106812</v>
      </c>
      <c r="H6653" s="9">
        <v>7.41599988937378</v>
      </c>
      <c r="I6653" s="9">
        <v>15.1768999099731</v>
      </c>
      <c r="J6653" s="10">
        <v>0.342688888311386</v>
      </c>
      <c r="K6653" s="10">
        <v>0.215758889913559</v>
      </c>
      <c r="L6653" s="10">
        <v>0.441552191972733</v>
      </c>
      <c r="M6653" s="10">
        <v>0.441552191972733</v>
      </c>
      <c r="N6653" s="10">
        <v>2.09886312484741</v>
      </c>
      <c r="O6653" s="10">
        <v>2.0465075969696</v>
      </c>
    </row>
    <row r="6654" spans="1:15">
      <c r="A6654" s="8">
        <v>2004</v>
      </c>
      <c r="B6654" s="8" t="s">
        <v>964</v>
      </c>
      <c r="C6654" s="8">
        <v>540200</v>
      </c>
      <c r="D6654" s="8" t="s">
        <v>27</v>
      </c>
      <c r="E6654" s="8" t="s">
        <v>961</v>
      </c>
      <c r="F6654" s="9">
        <v>39.1453</v>
      </c>
      <c r="G6654" s="9">
        <v>12.9286003112793</v>
      </c>
      <c r="H6654" s="9">
        <v>8.57649993896484</v>
      </c>
      <c r="I6654" s="9">
        <v>17.6401996612549</v>
      </c>
      <c r="J6654" s="10">
        <v>0.330272108316422</v>
      </c>
      <c r="K6654" s="10">
        <v>0.21909399330616</v>
      </c>
      <c r="L6654" s="10">
        <v>0.45063391327858</v>
      </c>
      <c r="M6654" s="10">
        <v>0.45063391327858</v>
      </c>
      <c r="N6654" s="10">
        <v>2.12036180496216</v>
      </c>
      <c r="O6654" s="10">
        <v>2.05680632591248</v>
      </c>
    </row>
    <row r="6655" spans="1:15">
      <c r="A6655" s="8">
        <v>2005</v>
      </c>
      <c r="B6655" s="8" t="s">
        <v>964</v>
      </c>
      <c r="C6655" s="8">
        <v>540200</v>
      </c>
      <c r="D6655" s="8" t="s">
        <v>27</v>
      </c>
      <c r="E6655" s="8" t="s">
        <v>961</v>
      </c>
      <c r="F6655" s="9">
        <v>44.0653</v>
      </c>
      <c r="G6655" s="9">
        <v>14.0673513412476</v>
      </c>
      <c r="H6655" s="9">
        <v>10.1293535232544</v>
      </c>
      <c r="I6655" s="9">
        <v>19.8685932159424</v>
      </c>
      <c r="J6655" s="10">
        <v>0.319238752126694</v>
      </c>
      <c r="K6655" s="10">
        <v>0.229871436953545</v>
      </c>
      <c r="L6655" s="10">
        <v>0.450889766216278</v>
      </c>
      <c r="M6655" s="10">
        <v>0.450889766216278</v>
      </c>
      <c r="N6655" s="10">
        <v>2.13165092468262</v>
      </c>
      <c r="O6655" s="10">
        <v>1.96148681640625</v>
      </c>
    </row>
    <row r="6656" spans="1:15">
      <c r="A6656" s="8">
        <v>2006</v>
      </c>
      <c r="B6656" s="8" t="s">
        <v>964</v>
      </c>
      <c r="C6656" s="8">
        <v>540200</v>
      </c>
      <c r="D6656" s="8" t="s">
        <v>27</v>
      </c>
      <c r="E6656" s="8" t="s">
        <v>961</v>
      </c>
      <c r="F6656" s="9">
        <v>50.5065</v>
      </c>
      <c r="G6656" s="9">
        <v>14.8763008117676</v>
      </c>
      <c r="H6656" s="9">
        <v>12.3788747787476</v>
      </c>
      <c r="I6656" s="9">
        <v>23.2512874603271</v>
      </c>
      <c r="J6656" s="10">
        <v>0.29454231262207</v>
      </c>
      <c r="K6656" s="10">
        <v>0.245094686746597</v>
      </c>
      <c r="L6656" s="10">
        <v>0.460362285375595</v>
      </c>
      <c r="M6656" s="10">
        <v>0.460362285375595</v>
      </c>
      <c r="N6656" s="10">
        <v>2.16581845283508</v>
      </c>
      <c r="O6656" s="10">
        <v>1.87830376625061</v>
      </c>
    </row>
    <row r="6657" spans="1:15">
      <c r="A6657" s="8">
        <v>2007</v>
      </c>
      <c r="B6657" s="8" t="s">
        <v>964</v>
      </c>
      <c r="C6657" s="8">
        <v>540200</v>
      </c>
      <c r="D6657" s="8" t="s">
        <v>27</v>
      </c>
      <c r="E6657" s="8" t="s">
        <v>961</v>
      </c>
      <c r="F6657" s="9">
        <v>58.88</v>
      </c>
      <c r="G6657" s="9">
        <v>16.2399997711182</v>
      </c>
      <c r="H6657" s="9">
        <v>14.210000038147</v>
      </c>
      <c r="I6657" s="9">
        <v>28.4300003051758</v>
      </c>
      <c r="J6657" s="10">
        <v>0.275815218687057</v>
      </c>
      <c r="K6657" s="10">
        <v>0.241338312625885</v>
      </c>
      <c r="L6657" s="10">
        <v>0.482846468687057</v>
      </c>
      <c r="M6657" s="10">
        <v>0.482846468687057</v>
      </c>
      <c r="N6657" s="10">
        <v>2.20703125</v>
      </c>
      <c r="O6657" s="10">
        <v>2.00070381164551</v>
      </c>
    </row>
    <row r="6658" spans="1:15">
      <c r="A6658" s="8">
        <v>2008</v>
      </c>
      <c r="B6658" s="8" t="s">
        <v>964</v>
      </c>
      <c r="C6658" s="8">
        <v>540200</v>
      </c>
      <c r="D6658" s="8" t="s">
        <v>27</v>
      </c>
      <c r="E6658" s="8" t="s">
        <v>961</v>
      </c>
      <c r="F6658" s="9">
        <v>67.33</v>
      </c>
      <c r="G6658" s="9">
        <v>18.5100002288818</v>
      </c>
      <c r="H6658" s="9">
        <v>16.2199993133545</v>
      </c>
      <c r="I6658" s="9">
        <v>32.5999984741211</v>
      </c>
      <c r="J6658" s="10">
        <v>0.274914592504501</v>
      </c>
      <c r="K6658" s="10">
        <v>0.240903005003929</v>
      </c>
      <c r="L6658" s="10">
        <v>0.484182357788086</v>
      </c>
      <c r="M6658" s="10">
        <v>0.484182357788086</v>
      </c>
      <c r="N6658" s="10">
        <v>2.20926761627197</v>
      </c>
      <c r="O6658" s="10">
        <v>2.00986433029175</v>
      </c>
    </row>
    <row r="6659" spans="1:15">
      <c r="A6659" s="8">
        <v>2009</v>
      </c>
      <c r="B6659" s="8" t="s">
        <v>964</v>
      </c>
      <c r="C6659" s="8">
        <v>540200</v>
      </c>
      <c r="D6659" s="8" t="s">
        <v>27</v>
      </c>
      <c r="E6659" s="8" t="s">
        <v>961</v>
      </c>
      <c r="F6659" s="9">
        <v>75.51</v>
      </c>
      <c r="G6659" s="9">
        <v>19.4799995422363</v>
      </c>
      <c r="H6659" s="9">
        <v>18.1900005340576</v>
      </c>
      <c r="I6659" s="9">
        <v>37.8400001525879</v>
      </c>
      <c r="J6659" s="10">
        <v>0.257979065179825</v>
      </c>
      <c r="K6659" s="10">
        <v>0.240895256400108</v>
      </c>
      <c r="L6659" s="10">
        <v>0.501125693321228</v>
      </c>
      <c r="M6659" s="10">
        <v>0.501125693321228</v>
      </c>
      <c r="N6659" s="10">
        <v>2.24314665794373</v>
      </c>
      <c r="O6659" s="10">
        <v>2.08026385307312</v>
      </c>
    </row>
    <row r="6660" spans="1:15">
      <c r="A6660" s="8">
        <v>2010</v>
      </c>
      <c r="B6660" s="8" t="s">
        <v>964</v>
      </c>
      <c r="C6660" s="8">
        <v>540200</v>
      </c>
      <c r="D6660" s="8" t="s">
        <v>27</v>
      </c>
      <c r="E6660" s="8" t="s">
        <v>961</v>
      </c>
      <c r="F6660" s="9">
        <v>86.4</v>
      </c>
      <c r="G6660" s="9">
        <v>20.6700000762939</v>
      </c>
      <c r="H6660" s="9">
        <v>21.6000003814697</v>
      </c>
      <c r="I6660" s="9">
        <v>44.1300010681152</v>
      </c>
      <c r="J6660" s="10">
        <v>0.239236116409302</v>
      </c>
      <c r="K6660" s="10">
        <v>0.25</v>
      </c>
      <c r="L6660" s="10">
        <v>0.510763883590698</v>
      </c>
      <c r="M6660" s="10">
        <v>0.510763883590698</v>
      </c>
      <c r="N6660" s="10">
        <v>2.2715277671814</v>
      </c>
      <c r="O6660" s="10">
        <v>2.04305553436279</v>
      </c>
    </row>
    <row r="6661" spans="1:15">
      <c r="A6661" s="8">
        <v>2011</v>
      </c>
      <c r="B6661" s="8" t="s">
        <v>964</v>
      </c>
      <c r="C6661" s="8">
        <v>540200</v>
      </c>
      <c r="D6661" s="8" t="s">
        <v>27</v>
      </c>
      <c r="E6661" s="8" t="s">
        <v>961</v>
      </c>
      <c r="F6661" s="9">
        <v>103.91</v>
      </c>
      <c r="G6661" s="9">
        <v>22.5599994659424</v>
      </c>
      <c r="H6661" s="9">
        <v>32.060001373291</v>
      </c>
      <c r="I6661" s="9">
        <v>49.2900009155273</v>
      </c>
      <c r="J6661" s="10">
        <v>0.217110961675644</v>
      </c>
      <c r="K6661" s="10">
        <v>0.308536261320114</v>
      </c>
      <c r="L6661" s="10">
        <v>0.474352806806564</v>
      </c>
      <c r="M6661" s="10">
        <v>0.474352806806564</v>
      </c>
      <c r="N6661" s="10">
        <v>2.25724196434021</v>
      </c>
      <c r="O6661" s="10">
        <v>1.53742980957031</v>
      </c>
    </row>
    <row r="6662" spans="1:15">
      <c r="A6662" s="8">
        <v>2012</v>
      </c>
      <c r="B6662" s="8" t="s">
        <v>964</v>
      </c>
      <c r="C6662" s="8">
        <v>540200</v>
      </c>
      <c r="D6662" s="8" t="s">
        <v>27</v>
      </c>
      <c r="E6662" s="8" t="s">
        <v>961</v>
      </c>
      <c r="F6662" s="9">
        <v>115.24</v>
      </c>
      <c r="G6662" s="9">
        <v>24.4500007629395</v>
      </c>
      <c r="H6662" s="9">
        <v>35.2700004577637</v>
      </c>
      <c r="I6662" s="9">
        <v>55.5200004577637</v>
      </c>
      <c r="J6662" s="10">
        <v>0.212165921926498</v>
      </c>
      <c r="K6662" s="10">
        <v>0.306056916713715</v>
      </c>
      <c r="L6662" s="10">
        <v>0.481777161359787</v>
      </c>
      <c r="M6662" s="10">
        <v>0.481777161359787</v>
      </c>
      <c r="N6662" s="10">
        <v>2.26961135864258</v>
      </c>
      <c r="O6662" s="10">
        <v>1.5741423368454</v>
      </c>
    </row>
    <row r="6663" spans="1:15">
      <c r="A6663" s="8">
        <v>2013</v>
      </c>
      <c r="B6663" s="8" t="s">
        <v>964</v>
      </c>
      <c r="C6663" s="8">
        <v>540200</v>
      </c>
      <c r="D6663" s="8" t="s">
        <v>27</v>
      </c>
      <c r="E6663" s="8" t="s">
        <v>961</v>
      </c>
      <c r="F6663" s="9">
        <v>128.58</v>
      </c>
      <c r="G6663" s="9">
        <v>26.2399997711182</v>
      </c>
      <c r="H6663" s="9">
        <v>40.5299987792969</v>
      </c>
      <c r="I6663" s="9">
        <v>61.810001373291</v>
      </c>
      <c r="J6663" s="10">
        <v>0.204075276851654</v>
      </c>
      <c r="K6663" s="10">
        <v>0.315212309360504</v>
      </c>
      <c r="L6663" s="10">
        <v>0.480712413787842</v>
      </c>
      <c r="M6663" s="10">
        <v>0.480712413787842</v>
      </c>
      <c r="N6663" s="10">
        <v>2.27663707733154</v>
      </c>
      <c r="O6663" s="10">
        <v>1.52504324913025</v>
      </c>
    </row>
    <row r="6664" spans="1:15">
      <c r="A6664" s="8">
        <v>2014</v>
      </c>
      <c r="B6664" s="8" t="s">
        <v>964</v>
      </c>
      <c r="C6664" s="8">
        <v>540200</v>
      </c>
      <c r="D6664" s="8" t="s">
        <v>27</v>
      </c>
      <c r="E6664" s="8" t="s">
        <v>961</v>
      </c>
      <c r="F6664" s="9">
        <v>146.4</v>
      </c>
      <c r="G6664" s="9">
        <v>28.0900001525879</v>
      </c>
      <c r="H6664" s="9">
        <v>48.2000007629395</v>
      </c>
      <c r="I6664" s="9">
        <v>70.1100006103516</v>
      </c>
      <c r="J6664" s="10">
        <v>0.191871583461761</v>
      </c>
      <c r="K6664" s="10">
        <v>0.32923498749733</v>
      </c>
      <c r="L6664" s="10">
        <v>0.478893458843231</v>
      </c>
      <c r="M6664" s="10">
        <v>0.478893458843231</v>
      </c>
      <c r="N6664" s="10">
        <v>2.28702187538147</v>
      </c>
      <c r="O6664" s="10">
        <v>1.45456433296204</v>
      </c>
    </row>
    <row r="6665" spans="1:15">
      <c r="A6665" s="8">
        <v>2015</v>
      </c>
      <c r="B6665" s="8" t="s">
        <v>964</v>
      </c>
      <c r="C6665" s="8">
        <v>540200</v>
      </c>
      <c r="D6665" s="8" t="s">
        <v>27</v>
      </c>
      <c r="E6665" s="8" t="s">
        <v>961</v>
      </c>
      <c r="F6665" s="9">
        <v>166.85</v>
      </c>
      <c r="G6665" s="9">
        <v>29.7600002288818</v>
      </c>
      <c r="H6665" s="9">
        <v>54.4099998474121</v>
      </c>
      <c r="I6665" s="9">
        <v>82.6800003051758</v>
      </c>
      <c r="J6665" s="10">
        <v>0.178363800048828</v>
      </c>
      <c r="K6665" s="10">
        <v>0.326101273298264</v>
      </c>
      <c r="L6665" s="10">
        <v>0.495534926652908</v>
      </c>
      <c r="M6665" s="10">
        <v>0.495534926652908</v>
      </c>
      <c r="N6665" s="10">
        <v>2.31717109680176</v>
      </c>
      <c r="O6665" s="10">
        <v>1.51957356929779</v>
      </c>
    </row>
    <row r="6666" spans="1:15">
      <c r="A6666" s="8">
        <v>2016</v>
      </c>
      <c r="B6666" s="8" t="s">
        <v>964</v>
      </c>
      <c r="C6666" s="8">
        <v>540200</v>
      </c>
      <c r="D6666" s="8" t="s">
        <v>27</v>
      </c>
      <c r="E6666" s="8" t="s">
        <v>961</v>
      </c>
      <c r="F6666" s="9">
        <v>187.75</v>
      </c>
      <c r="G6666" s="9">
        <v>30.8799991607666</v>
      </c>
      <c r="H6666" s="9">
        <v>66.7200012207031</v>
      </c>
      <c r="I6666" s="9">
        <v>90.1500015258789</v>
      </c>
      <c r="J6666" s="10">
        <v>0.16447402536869</v>
      </c>
      <c r="K6666" s="10">
        <v>0.355366170406342</v>
      </c>
      <c r="L6666" s="10">
        <v>0.480159789323807</v>
      </c>
      <c r="M6666" s="10">
        <v>0.480159789323807</v>
      </c>
      <c r="N6666" s="10">
        <v>2.31568574905395</v>
      </c>
      <c r="O6666" s="10">
        <v>1.35116910934448</v>
      </c>
    </row>
    <row r="6667" spans="1:15">
      <c r="A6667" s="8">
        <v>2017</v>
      </c>
      <c r="B6667" s="8" t="s">
        <v>964</v>
      </c>
      <c r="C6667" s="8">
        <v>540200</v>
      </c>
      <c r="D6667" s="8" t="s">
        <v>27</v>
      </c>
      <c r="E6667" s="8" t="s">
        <v>961</v>
      </c>
      <c r="F6667" s="9">
        <v>216.29</v>
      </c>
      <c r="G6667" s="9">
        <v>36.8199996948242</v>
      </c>
      <c r="H6667" s="9">
        <v>79.870002746582</v>
      </c>
      <c r="I6667" s="9">
        <v>99.6100006103516</v>
      </c>
      <c r="J6667" s="10">
        <v>0.17023441195488</v>
      </c>
      <c r="K6667" s="10">
        <v>0.369272738695145</v>
      </c>
      <c r="L6667" s="10">
        <v>0.460539102554321</v>
      </c>
      <c r="M6667" s="10">
        <v>0.460539102554321</v>
      </c>
      <c r="N6667" s="10">
        <v>2.29039716720581</v>
      </c>
      <c r="O6667" s="10">
        <v>1.24715161323547</v>
      </c>
    </row>
    <row r="6668" spans="1:15">
      <c r="A6668" s="8">
        <v>2018</v>
      </c>
      <c r="B6668" s="8" t="s">
        <v>964</v>
      </c>
      <c r="C6668" s="8">
        <v>540200</v>
      </c>
      <c r="D6668" s="8" t="s">
        <v>27</v>
      </c>
      <c r="E6668" s="8" t="s">
        <v>961</v>
      </c>
      <c r="F6668" s="9">
        <v>253.54</v>
      </c>
      <c r="G6668" s="9">
        <v>38.3199996948242</v>
      </c>
      <c r="H6668" s="9">
        <v>86.379997253418</v>
      </c>
      <c r="I6668" s="9">
        <v>128.839996337891</v>
      </c>
      <c r="J6668" s="10">
        <v>0.151139855384827</v>
      </c>
      <c r="K6668" s="10">
        <v>0.340695738792419</v>
      </c>
      <c r="L6668" s="10">
        <v>0.508164405822754</v>
      </c>
      <c r="M6668" s="10">
        <v>0.508164405822754</v>
      </c>
      <c r="N6668" s="10">
        <v>2.35702466964722</v>
      </c>
      <c r="O6668" s="10">
        <v>1.49154901504517</v>
      </c>
    </row>
    <row r="6669" spans="1:15">
      <c r="A6669" s="8">
        <v>2019</v>
      </c>
      <c r="B6669" s="8" t="s">
        <v>964</v>
      </c>
      <c r="C6669" s="8">
        <v>540200</v>
      </c>
      <c r="D6669" s="8" t="s">
        <v>27</v>
      </c>
      <c r="E6669" s="8" t="s">
        <v>961</v>
      </c>
      <c r="F6669" s="9">
        <v>279.49</v>
      </c>
      <c r="G6669" s="9">
        <v>43.7000007629395</v>
      </c>
      <c r="H6669" s="9">
        <v>94.9100036621094</v>
      </c>
      <c r="I6669" s="9">
        <v>140.880004882812</v>
      </c>
      <c r="J6669" s="10">
        <v>0.156356230378151</v>
      </c>
      <c r="K6669" s="10">
        <v>0.339582830667496</v>
      </c>
      <c r="L6669" s="10">
        <v>0.504060983657837</v>
      </c>
      <c r="M6669" s="10">
        <v>0.504060983657837</v>
      </c>
      <c r="N6669" s="10">
        <v>2.34770488739014</v>
      </c>
      <c r="O6669" s="10">
        <v>1.48435354232788</v>
      </c>
    </row>
    <row r="6670" spans="1:15">
      <c r="A6670" s="8">
        <v>2020</v>
      </c>
      <c r="B6670" s="8" t="s">
        <v>964</v>
      </c>
      <c r="C6670" s="8">
        <v>540200</v>
      </c>
      <c r="D6670" s="8" t="s">
        <v>27</v>
      </c>
      <c r="E6670" s="8" t="s">
        <v>961</v>
      </c>
      <c r="F6670" s="9">
        <v>322.78</v>
      </c>
      <c r="G6670" s="9">
        <v>47.3300018310547</v>
      </c>
      <c r="H6670" s="9">
        <v>123.300003051758</v>
      </c>
      <c r="I6670" s="9">
        <v>152.149993896484</v>
      </c>
      <c r="J6670" s="10">
        <v>0.146632388234138</v>
      </c>
      <c r="K6670" s="10">
        <v>0.3819939494133</v>
      </c>
      <c r="L6670" s="10">
        <v>0.471373677253723</v>
      </c>
      <c r="M6670" s="10">
        <v>0.471373677253723</v>
      </c>
      <c r="N6670" s="10">
        <v>2.32474136352539</v>
      </c>
      <c r="O6670" s="10">
        <v>1.23398208618164</v>
      </c>
    </row>
    <row r="6671" spans="1:15">
      <c r="A6671" s="8">
        <v>2022</v>
      </c>
      <c r="B6671" s="8" t="s">
        <v>964</v>
      </c>
      <c r="C6671" s="8">
        <v>540200</v>
      </c>
      <c r="D6671" s="8" t="s">
        <v>27</v>
      </c>
      <c r="E6671" s="8" t="s">
        <v>961</v>
      </c>
      <c r="F6671" s="9">
        <v>361.92</v>
      </c>
      <c r="G6671" s="9">
        <v>57.59</v>
      </c>
      <c r="H6671" s="9">
        <v>114.01</v>
      </c>
      <c r="I6671" s="9">
        <v>190.32</v>
      </c>
      <c r="J6671" s="10">
        <v>0.159123563218391</v>
      </c>
      <c r="K6671" s="10">
        <v>0.315014367816092</v>
      </c>
      <c r="L6671" s="10">
        <v>0.525862068965517</v>
      </c>
      <c r="M6671" s="10">
        <v>0.525862068965517</v>
      </c>
      <c r="N6671" s="10">
        <v>2.36673850574713</v>
      </c>
      <c r="O6671" s="10">
        <v>1.66932725199544</v>
      </c>
    </row>
    <row r="6672" spans="1:15">
      <c r="A6672" s="1">
        <v>2023</v>
      </c>
      <c r="B6672" s="1" t="s">
        <v>964</v>
      </c>
      <c r="C6672" s="1">
        <v>540200</v>
      </c>
      <c r="D6672" s="1" t="s">
        <v>27</v>
      </c>
      <c r="E6672" s="1" t="s">
        <v>961</v>
      </c>
      <c r="F6672" s="14" t="s">
        <v>965</v>
      </c>
      <c r="G6672" s="14">
        <v>65.18</v>
      </c>
      <c r="H6672" s="14" t="s">
        <v>966</v>
      </c>
      <c r="I6672" s="14">
        <v>209.54</v>
      </c>
      <c r="J6672" s="18">
        <f>G6672/F6672</f>
        <v>0.16020252666765</v>
      </c>
      <c r="K6672" s="18">
        <f>H6672/F6672</f>
        <v>0.324780022612201</v>
      </c>
      <c r="L6672" s="18">
        <f>I6672/F6672</f>
        <v>0.515017450720149</v>
      </c>
      <c r="M6672" s="18">
        <f>I6672/F6672</f>
        <v>0.515017450720149</v>
      </c>
      <c r="N6672" s="18">
        <f>J6672*1+K6672*2+L6672*3</f>
        <v>2.3548149240525</v>
      </c>
      <c r="O6672" s="18">
        <f>I6672/H6672</f>
        <v>1.58574239443015</v>
      </c>
    </row>
    <row r="6673" spans="1:15">
      <c r="A6673" s="8">
        <v>2000</v>
      </c>
      <c r="B6673" s="8" t="s">
        <v>967</v>
      </c>
      <c r="C6673" s="8">
        <v>540300</v>
      </c>
      <c r="D6673" s="8" t="s">
        <v>27</v>
      </c>
      <c r="E6673" s="8" t="s">
        <v>961</v>
      </c>
      <c r="F6673" s="9">
        <v>15.9569</v>
      </c>
      <c r="G6673" s="9">
        <v>9.23499965667725</v>
      </c>
      <c r="H6673" s="9">
        <v>2.4449999332428</v>
      </c>
      <c r="I6673" s="9">
        <v>4.27159976959229</v>
      </c>
      <c r="J6673" s="10">
        <v>0.578746497631073</v>
      </c>
      <c r="K6673" s="10">
        <v>0.153225243091583</v>
      </c>
      <c r="L6673" s="10">
        <v>0.26769608259201</v>
      </c>
      <c r="M6673" s="10">
        <v>0.26769608259201</v>
      </c>
      <c r="N6673" s="10">
        <v>1.68828523159027</v>
      </c>
      <c r="O6673" s="10">
        <v>1.74707567691803</v>
      </c>
    </row>
    <row r="6674" spans="1:15">
      <c r="A6674" s="8">
        <v>2001</v>
      </c>
      <c r="B6674" s="8" t="s">
        <v>967</v>
      </c>
      <c r="C6674" s="8">
        <v>540300</v>
      </c>
      <c r="D6674" s="8" t="s">
        <v>27</v>
      </c>
      <c r="E6674" s="8" t="s">
        <v>961</v>
      </c>
      <c r="F6674" s="9">
        <v>18.0675</v>
      </c>
      <c r="G6674" s="9">
        <v>9.70230007171631</v>
      </c>
      <c r="H6674" s="9">
        <v>3.06340003013611</v>
      </c>
      <c r="I6674" s="9">
        <v>5.30179977416992</v>
      </c>
      <c r="J6674" s="10">
        <v>0.537002921104431</v>
      </c>
      <c r="K6674" s="10">
        <v>0.169553071260452</v>
      </c>
      <c r="L6674" s="10">
        <v>0.293444007635117</v>
      </c>
      <c r="M6674" s="10">
        <v>0.293444007635117</v>
      </c>
      <c r="N6674" s="10">
        <v>1.75644111633301</v>
      </c>
      <c r="O6674" s="10">
        <v>1.73069131374359</v>
      </c>
    </row>
    <row r="6675" spans="1:15">
      <c r="A6675" s="8">
        <v>2002</v>
      </c>
      <c r="B6675" s="8" t="s">
        <v>967</v>
      </c>
      <c r="C6675" s="8">
        <v>540300</v>
      </c>
      <c r="D6675" s="8" t="s">
        <v>27</v>
      </c>
      <c r="E6675" s="8" t="s">
        <v>961</v>
      </c>
      <c r="F6675" s="9">
        <v>20.9586</v>
      </c>
      <c r="G6675" s="9">
        <v>9.9503002166748</v>
      </c>
      <c r="H6675" s="9">
        <v>4.54290008544922</v>
      </c>
      <c r="I6675" s="9">
        <v>6.46540021896362</v>
      </c>
      <c r="J6675" s="10">
        <v>0.474759787321091</v>
      </c>
      <c r="K6675" s="10">
        <v>0.216755896806717</v>
      </c>
      <c r="L6675" s="10">
        <v>0.308484345674515</v>
      </c>
      <c r="M6675" s="10">
        <v>0.308484345674515</v>
      </c>
      <c r="N6675" s="10">
        <v>1.83372461795807</v>
      </c>
      <c r="O6675" s="10">
        <v>1.42318785190582</v>
      </c>
    </row>
    <row r="6676" spans="1:15">
      <c r="A6676" s="8">
        <v>2003</v>
      </c>
      <c r="B6676" s="8" t="s">
        <v>967</v>
      </c>
      <c r="C6676" s="8">
        <v>540300</v>
      </c>
      <c r="D6676" s="8" t="s">
        <v>27</v>
      </c>
      <c r="E6676" s="8" t="s">
        <v>961</v>
      </c>
      <c r="F6676" s="9">
        <v>24.6563</v>
      </c>
      <c r="G6676" s="9">
        <v>10.4187002182007</v>
      </c>
      <c r="H6676" s="9">
        <v>6.64349985122681</v>
      </c>
      <c r="I6676" s="9">
        <v>7.59409999847412</v>
      </c>
      <c r="J6676" s="10">
        <v>0.422557324171066</v>
      </c>
      <c r="K6676" s="10">
        <v>0.269444316625595</v>
      </c>
      <c r="L6676" s="10">
        <v>0.307998359203339</v>
      </c>
      <c r="M6676" s="10">
        <v>0.307998359203339</v>
      </c>
      <c r="N6676" s="10">
        <v>1.88544106483459</v>
      </c>
      <c r="O6676" s="10">
        <v>1.14308726787567</v>
      </c>
    </row>
    <row r="6677" spans="1:15">
      <c r="A6677" s="8">
        <v>2004</v>
      </c>
      <c r="B6677" s="8" t="s">
        <v>967</v>
      </c>
      <c r="C6677" s="8">
        <v>540300</v>
      </c>
      <c r="D6677" s="8" t="s">
        <v>27</v>
      </c>
      <c r="E6677" s="8" t="s">
        <v>961</v>
      </c>
      <c r="F6677" s="9">
        <v>29.1211</v>
      </c>
      <c r="G6677" s="9">
        <v>10.1763000488281</v>
      </c>
      <c r="H6677" s="9">
        <v>7.38299989700317</v>
      </c>
      <c r="I6677" s="9">
        <v>11.5618000030518</v>
      </c>
      <c r="J6677" s="10">
        <v>0.349447667598724</v>
      </c>
      <c r="K6677" s="10">
        <v>0.253527522087097</v>
      </c>
      <c r="L6677" s="10">
        <v>0.397024840116501</v>
      </c>
      <c r="M6677" s="10">
        <v>0.397024840116501</v>
      </c>
      <c r="N6677" s="10">
        <v>2.04757714271545</v>
      </c>
      <c r="O6677" s="10">
        <v>1.56600296497345</v>
      </c>
    </row>
    <row r="6678" spans="1:15">
      <c r="A6678" s="8">
        <v>2005</v>
      </c>
      <c r="B6678" s="8" t="s">
        <v>967</v>
      </c>
      <c r="C6678" s="8">
        <v>540300</v>
      </c>
      <c r="D6678" s="8" t="s">
        <v>27</v>
      </c>
      <c r="E6678" s="8" t="s">
        <v>961</v>
      </c>
      <c r="F6678" s="9">
        <v>32.4847</v>
      </c>
      <c r="G6678" s="9">
        <v>10.8144044876099</v>
      </c>
      <c r="H6678" s="9">
        <v>7.97132301330566</v>
      </c>
      <c r="I6678" s="9">
        <v>13.6989345550537</v>
      </c>
      <c r="J6678" s="10">
        <v>0.332907617092133</v>
      </c>
      <c r="K6678" s="10">
        <v>0.245387002825737</v>
      </c>
      <c r="L6678" s="10">
        <v>0.421704202890396</v>
      </c>
      <c r="M6678" s="10">
        <v>0.421704202890396</v>
      </c>
      <c r="N6678" s="10">
        <v>2.08879423141479</v>
      </c>
      <c r="O6678" s="10">
        <v>1.71852707862854</v>
      </c>
    </row>
    <row r="6679" spans="1:15">
      <c r="A6679" s="8">
        <v>2006</v>
      </c>
      <c r="B6679" s="8" t="s">
        <v>967</v>
      </c>
      <c r="C6679" s="8">
        <v>540300</v>
      </c>
      <c r="D6679" s="8" t="s">
        <v>27</v>
      </c>
      <c r="E6679" s="8" t="s">
        <v>961</v>
      </c>
      <c r="F6679" s="9">
        <v>37.4386</v>
      </c>
      <c r="G6679" s="9">
        <v>11.6572227478027</v>
      </c>
      <c r="H6679" s="9">
        <v>11.3270931243896</v>
      </c>
      <c r="I6679" s="9">
        <v>14.4542808532715</v>
      </c>
      <c r="J6679" s="10">
        <v>0.311369091272354</v>
      </c>
      <c r="K6679" s="10">
        <v>0.302551180124283</v>
      </c>
      <c r="L6679" s="10">
        <v>0.386079639196396</v>
      </c>
      <c r="M6679" s="10">
        <v>0.386079639196396</v>
      </c>
      <c r="N6679" s="10">
        <v>2.07471036911011</v>
      </c>
      <c r="O6679" s="10">
        <v>1.27608036994934</v>
      </c>
    </row>
    <row r="6680" spans="1:15">
      <c r="A6680" s="8">
        <v>2007</v>
      </c>
      <c r="B6680" s="8" t="s">
        <v>967</v>
      </c>
      <c r="C6680" s="8">
        <v>540300</v>
      </c>
      <c r="D6680" s="8" t="s">
        <v>27</v>
      </c>
      <c r="E6680" s="8" t="s">
        <v>961</v>
      </c>
      <c r="F6680" s="9">
        <v>44.36</v>
      </c>
      <c r="G6680" s="9">
        <v>12.6800003051758</v>
      </c>
      <c r="H6680" s="9">
        <v>14.8100004196167</v>
      </c>
      <c r="I6680" s="9">
        <v>16.8700008392334</v>
      </c>
      <c r="J6680" s="10">
        <v>0.285843104124069</v>
      </c>
      <c r="K6680" s="10">
        <v>0.333859354257584</v>
      </c>
      <c r="L6680" s="10">
        <v>0.38029757142067</v>
      </c>
      <c r="M6680" s="10">
        <v>0.38029757142067</v>
      </c>
      <c r="N6680" s="10">
        <v>2.09445452690124</v>
      </c>
      <c r="O6680" s="10">
        <v>1.13909518718719</v>
      </c>
    </row>
    <row r="6681" spans="1:15">
      <c r="A6681" s="8">
        <v>2008</v>
      </c>
      <c r="B6681" s="8" t="s">
        <v>967</v>
      </c>
      <c r="C6681" s="8">
        <v>540300</v>
      </c>
      <c r="D6681" s="8" t="s">
        <v>27</v>
      </c>
      <c r="E6681" s="8" t="s">
        <v>961</v>
      </c>
      <c r="F6681" s="9">
        <v>51.78</v>
      </c>
      <c r="G6681" s="9">
        <v>13.3299999237061</v>
      </c>
      <c r="H6681" s="9">
        <v>16.9300003051758</v>
      </c>
      <c r="I6681" s="9">
        <v>21.5200004577637</v>
      </c>
      <c r="J6681" s="10">
        <v>0.257435292005539</v>
      </c>
      <c r="K6681" s="10">
        <v>0.326960235834122</v>
      </c>
      <c r="L6681" s="10">
        <v>0.415604501962662</v>
      </c>
      <c r="M6681" s="10">
        <v>0.415604501962662</v>
      </c>
      <c r="N6681" s="10">
        <v>2.15816926956177</v>
      </c>
      <c r="O6681" s="10">
        <v>1.27111637592316</v>
      </c>
    </row>
    <row r="6682" spans="1:15">
      <c r="A6682" s="8">
        <v>2009</v>
      </c>
      <c r="B6682" s="8" t="s">
        <v>967</v>
      </c>
      <c r="C6682" s="8">
        <v>540300</v>
      </c>
      <c r="D6682" s="8" t="s">
        <v>27</v>
      </c>
      <c r="E6682" s="8" t="s">
        <v>961</v>
      </c>
      <c r="F6682" s="9">
        <v>57.9</v>
      </c>
      <c r="G6682" s="9">
        <v>14.0299997329712</v>
      </c>
      <c r="H6682" s="9">
        <v>22.1499996185303</v>
      </c>
      <c r="I6682" s="9">
        <v>21.7199993133545</v>
      </c>
      <c r="J6682" s="10">
        <v>0.242314323782921</v>
      </c>
      <c r="K6682" s="10">
        <v>0.382556110620499</v>
      </c>
      <c r="L6682" s="10">
        <v>0.375129520893097</v>
      </c>
      <c r="M6682" s="10">
        <v>0.375129520893097</v>
      </c>
      <c r="N6682" s="10">
        <v>2.13281512260437</v>
      </c>
      <c r="O6682" s="10">
        <v>0.980586886405945</v>
      </c>
    </row>
    <row r="6683" spans="1:15">
      <c r="A6683" s="8">
        <v>2010</v>
      </c>
      <c r="B6683" s="8" t="s">
        <v>967</v>
      </c>
      <c r="C6683" s="8">
        <v>540300</v>
      </c>
      <c r="D6683" s="8" t="s">
        <v>27</v>
      </c>
      <c r="E6683" s="8" t="s">
        <v>961</v>
      </c>
      <c r="F6683" s="9">
        <v>67.07</v>
      </c>
      <c r="G6683" s="9">
        <v>15.0100002288818</v>
      </c>
      <c r="H6683" s="9">
        <v>26.2999992370605</v>
      </c>
      <c r="I6683" s="9">
        <v>25.7600002288818</v>
      </c>
      <c r="J6683" s="10">
        <v>0.223796039819717</v>
      </c>
      <c r="K6683" s="10">
        <v>0.392127603292465</v>
      </c>
      <c r="L6683" s="10">
        <v>0.384076327085495</v>
      </c>
      <c r="M6683" s="10">
        <v>0.384076327085495</v>
      </c>
      <c r="N6683" s="10">
        <v>2.16028022766113</v>
      </c>
      <c r="O6683" s="10">
        <v>0.979467689990997</v>
      </c>
    </row>
    <row r="6684" spans="1:15">
      <c r="A6684" s="8">
        <v>2011</v>
      </c>
      <c r="B6684" s="8" t="s">
        <v>967</v>
      </c>
      <c r="C6684" s="8">
        <v>540300</v>
      </c>
      <c r="D6684" s="8" t="s">
        <v>27</v>
      </c>
      <c r="E6684" s="8" t="s">
        <v>961</v>
      </c>
      <c r="F6684" s="9">
        <v>75.4</v>
      </c>
      <c r="G6684" s="9">
        <v>16.3700008392334</v>
      </c>
      <c r="H6684" s="9">
        <v>29.2000007629395</v>
      </c>
      <c r="I6684" s="9">
        <v>29.8299999237061</v>
      </c>
      <c r="J6684" s="10">
        <v>0.217108771204948</v>
      </c>
      <c r="K6684" s="10">
        <v>0.387267917394638</v>
      </c>
      <c r="L6684" s="10">
        <v>0.395623326301575</v>
      </c>
      <c r="M6684" s="10">
        <v>0.395623326301575</v>
      </c>
      <c r="N6684" s="10">
        <v>2.17851448059082</v>
      </c>
      <c r="O6684" s="10">
        <v>1.02157533168793</v>
      </c>
    </row>
    <row r="6685" spans="1:15">
      <c r="A6685" s="8">
        <v>2012</v>
      </c>
      <c r="B6685" s="8" t="s">
        <v>967</v>
      </c>
      <c r="C6685" s="8">
        <v>540300</v>
      </c>
      <c r="D6685" s="8" t="s">
        <v>27</v>
      </c>
      <c r="E6685" s="8" t="s">
        <v>961</v>
      </c>
      <c r="F6685" s="9">
        <v>89.75</v>
      </c>
      <c r="G6685" s="9">
        <v>17.6100006103516</v>
      </c>
      <c r="H6685" s="9">
        <v>32.3699989318848</v>
      </c>
      <c r="I6685" s="9">
        <v>39.7700004577637</v>
      </c>
      <c r="J6685" s="10">
        <v>0.196211710572243</v>
      </c>
      <c r="K6685" s="10">
        <v>0.360668510198593</v>
      </c>
      <c r="L6685" s="10">
        <v>0.443119794130325</v>
      </c>
      <c r="M6685" s="10">
        <v>0.443119794130325</v>
      </c>
      <c r="N6685" s="10">
        <v>2.24690818786621</v>
      </c>
      <c r="O6685" s="10">
        <v>1.22860682010651</v>
      </c>
    </row>
    <row r="6686" spans="1:15">
      <c r="A6686" s="8">
        <v>2013</v>
      </c>
      <c r="B6686" s="8" t="s">
        <v>967</v>
      </c>
      <c r="C6686" s="8">
        <v>540300</v>
      </c>
      <c r="D6686" s="8" t="s">
        <v>27</v>
      </c>
      <c r="E6686" s="8" t="s">
        <v>961</v>
      </c>
      <c r="F6686" s="9">
        <v>104.5</v>
      </c>
      <c r="G6686" s="9">
        <v>19</v>
      </c>
      <c r="H6686" s="9">
        <v>44.1199989318848</v>
      </c>
      <c r="I6686" s="9">
        <v>41.3800010681152</v>
      </c>
      <c r="J6686" s="10">
        <v>0.181818187236786</v>
      </c>
      <c r="K6686" s="10">
        <v>0.422200947999954</v>
      </c>
      <c r="L6686" s="10">
        <v>0.39598086476326</v>
      </c>
      <c r="M6686" s="10">
        <v>0.39598086476326</v>
      </c>
      <c r="N6686" s="10">
        <v>2.21416258811951</v>
      </c>
      <c r="O6686" s="10">
        <v>0.93789666891098</v>
      </c>
    </row>
    <row r="6687" spans="1:15">
      <c r="A6687" s="8">
        <v>2014</v>
      </c>
      <c r="B6687" s="8" t="s">
        <v>967</v>
      </c>
      <c r="C6687" s="8">
        <v>540300</v>
      </c>
      <c r="D6687" s="8" t="s">
        <v>27</v>
      </c>
      <c r="E6687" s="8" t="s">
        <v>961</v>
      </c>
      <c r="F6687" s="9">
        <v>117.11</v>
      </c>
      <c r="G6687" s="9">
        <v>20.5300006866455</v>
      </c>
      <c r="H6687" s="9">
        <v>47.8499984741211</v>
      </c>
      <c r="I6687" s="9">
        <v>48.7299995422363</v>
      </c>
      <c r="J6687" s="10">
        <v>0.175305277109146</v>
      </c>
      <c r="K6687" s="10">
        <v>0.408590197563171</v>
      </c>
      <c r="L6687" s="10">
        <v>0.416104525327682</v>
      </c>
      <c r="M6687" s="10">
        <v>0.416104525327682</v>
      </c>
      <c r="N6687" s="10">
        <v>2.24079918861389</v>
      </c>
      <c r="O6687" s="10">
        <v>1.01839077472687</v>
      </c>
    </row>
    <row r="6688" spans="1:15">
      <c r="A6688" s="8">
        <v>2015</v>
      </c>
      <c r="B6688" s="8" t="s">
        <v>967</v>
      </c>
      <c r="C6688" s="8">
        <v>540300</v>
      </c>
      <c r="D6688" s="8" t="s">
        <v>27</v>
      </c>
      <c r="E6688" s="8" t="s">
        <v>961</v>
      </c>
      <c r="F6688" s="9">
        <v>132.02</v>
      </c>
      <c r="G6688" s="9">
        <v>21.6299991607666</v>
      </c>
      <c r="H6688" s="9">
        <v>53.4500007629395</v>
      </c>
      <c r="I6688" s="9">
        <v>56.939998626709</v>
      </c>
      <c r="J6688" s="10">
        <v>0.163838803768158</v>
      </c>
      <c r="K6688" s="10">
        <v>0.404862910509109</v>
      </c>
      <c r="L6688" s="10">
        <v>0.431298285722733</v>
      </c>
      <c r="M6688" s="10">
        <v>0.431298285722733</v>
      </c>
      <c r="N6688" s="10">
        <v>2.26745939254761</v>
      </c>
      <c r="O6688" s="10">
        <v>1.06529462337494</v>
      </c>
    </row>
    <row r="6689" spans="1:15">
      <c r="A6689" s="8">
        <v>2016</v>
      </c>
      <c r="B6689" s="8" t="s">
        <v>967</v>
      </c>
      <c r="C6689" s="8">
        <v>540300</v>
      </c>
      <c r="D6689" s="8" t="s">
        <v>27</v>
      </c>
      <c r="E6689" s="8" t="s">
        <v>961</v>
      </c>
      <c r="F6689" s="9">
        <v>147.86</v>
      </c>
      <c r="G6689" s="9">
        <v>23.1900005340576</v>
      </c>
      <c r="H6689" s="9">
        <v>59.2099990844727</v>
      </c>
      <c r="I6689" s="9">
        <v>65.4599990844727</v>
      </c>
      <c r="J6689" s="10">
        <v>0.156837552785873</v>
      </c>
      <c r="K6689" s="10">
        <v>0.400446355342865</v>
      </c>
      <c r="L6689" s="10">
        <v>0.442716062068939</v>
      </c>
      <c r="M6689" s="10">
        <v>0.442716062068939</v>
      </c>
      <c r="N6689" s="10">
        <v>2.2858784198761</v>
      </c>
      <c r="O6689" s="10">
        <v>1.10555648803711</v>
      </c>
    </row>
    <row r="6690" spans="1:15">
      <c r="A6690" s="8">
        <v>2017</v>
      </c>
      <c r="B6690" s="8" t="s">
        <v>967</v>
      </c>
      <c r="C6690" s="8">
        <v>540300</v>
      </c>
      <c r="D6690" s="8" t="s">
        <v>27</v>
      </c>
      <c r="E6690" s="8" t="s">
        <v>961</v>
      </c>
      <c r="F6690" s="9">
        <v>169.83</v>
      </c>
      <c r="G6690" s="9">
        <v>26.6000003814697</v>
      </c>
      <c r="H6690" s="9">
        <v>73.2699966430664</v>
      </c>
      <c r="I6690" s="9">
        <v>69.9599990844727</v>
      </c>
      <c r="J6690" s="10">
        <v>0.156627222895622</v>
      </c>
      <c r="K6690" s="10">
        <v>0.431431412696838</v>
      </c>
      <c r="L6690" s="10">
        <v>0.411941349506378</v>
      </c>
      <c r="M6690" s="10">
        <v>0.411941349506378</v>
      </c>
      <c r="N6690" s="10">
        <v>2.25531411170959</v>
      </c>
      <c r="O6690" s="10">
        <v>0.95482462644577</v>
      </c>
    </row>
    <row r="6691" spans="1:15">
      <c r="A6691" s="8">
        <v>2018</v>
      </c>
      <c r="B6691" s="8" t="s">
        <v>967</v>
      </c>
      <c r="C6691" s="8">
        <v>540300</v>
      </c>
      <c r="D6691" s="8" t="s">
        <v>27</v>
      </c>
      <c r="E6691" s="8" t="s">
        <v>961</v>
      </c>
      <c r="F6691" s="9">
        <v>200.56</v>
      </c>
      <c r="G6691" s="9">
        <v>27.7299995422363</v>
      </c>
      <c r="H6691" s="9">
        <v>85.0800018310547</v>
      </c>
      <c r="I6691" s="9">
        <v>87.75</v>
      </c>
      <c r="J6691" s="10">
        <v>0.138262867927551</v>
      </c>
      <c r="K6691" s="10">
        <v>0.424212217330933</v>
      </c>
      <c r="L6691" s="10">
        <v>0.437524944543839</v>
      </c>
      <c r="M6691" s="10">
        <v>0.437524944543839</v>
      </c>
      <c r="N6691" s="10">
        <v>2.29926204681396</v>
      </c>
      <c r="O6691" s="10">
        <v>1.03138220310211</v>
      </c>
    </row>
    <row r="6692" spans="1:15">
      <c r="A6692" s="8">
        <v>2019</v>
      </c>
      <c r="B6692" s="8" t="s">
        <v>967</v>
      </c>
      <c r="C6692" s="8">
        <v>540300</v>
      </c>
      <c r="D6692" s="8" t="s">
        <v>27</v>
      </c>
      <c r="E6692" s="8" t="s">
        <v>961</v>
      </c>
      <c r="F6692" s="9">
        <v>220.96</v>
      </c>
      <c r="G6692" s="9">
        <v>29</v>
      </c>
      <c r="H6692" s="9">
        <v>91.5699996948242</v>
      </c>
      <c r="I6692" s="9">
        <v>100.389999389648</v>
      </c>
      <c r="J6692" s="10">
        <v>0.131245478987694</v>
      </c>
      <c r="K6692" s="10">
        <v>0.414418905973434</v>
      </c>
      <c r="L6692" s="10">
        <v>0.454335629940033</v>
      </c>
      <c r="M6692" s="10">
        <v>0.454335629940033</v>
      </c>
      <c r="N6692" s="10">
        <v>2.32309007644653</v>
      </c>
      <c r="O6692" s="10">
        <v>1.09631979465485</v>
      </c>
    </row>
    <row r="6693" spans="1:15">
      <c r="A6693" s="8">
        <v>2020</v>
      </c>
      <c r="B6693" s="8" t="s">
        <v>967</v>
      </c>
      <c r="C6693" s="8">
        <v>540300</v>
      </c>
      <c r="D6693" s="8" t="s">
        <v>27</v>
      </c>
      <c r="E6693" s="8" t="s">
        <v>961</v>
      </c>
      <c r="F6693" s="9">
        <v>252.89</v>
      </c>
      <c r="G6693" s="9">
        <v>31.0900001525879</v>
      </c>
      <c r="H6693" s="9">
        <v>114.050003051758</v>
      </c>
      <c r="I6693" s="9">
        <v>107.75</v>
      </c>
      <c r="J6693" s="10">
        <v>0.122938826680183</v>
      </c>
      <c r="K6693" s="10">
        <v>0.450986593961716</v>
      </c>
      <c r="L6693" s="10">
        <v>0.42607456445694</v>
      </c>
      <c r="M6693" s="10">
        <v>0.42607456445694</v>
      </c>
      <c r="N6693" s="10">
        <v>2.30313563346863</v>
      </c>
      <c r="O6693" s="10">
        <v>0.944761037826538</v>
      </c>
    </row>
    <row r="6694" spans="1:15">
      <c r="A6694" s="8">
        <v>2021</v>
      </c>
      <c r="B6694" s="8" t="s">
        <v>967</v>
      </c>
      <c r="C6694" s="8">
        <v>540300</v>
      </c>
      <c r="D6694" s="8" t="s">
        <v>27</v>
      </c>
      <c r="E6694" s="8" t="s">
        <v>961</v>
      </c>
      <c r="F6694" s="9">
        <v>279</v>
      </c>
      <c r="G6694" s="9">
        <v>32.92</v>
      </c>
      <c r="H6694" s="9">
        <v>110.25</v>
      </c>
      <c r="I6694" s="9">
        <v>136.07</v>
      </c>
      <c r="J6694" s="10">
        <v>0.117992831541219</v>
      </c>
      <c r="K6694" s="10">
        <v>0.395161290322581</v>
      </c>
      <c r="L6694" s="10">
        <v>0.487706093189964</v>
      </c>
      <c r="M6694" s="10">
        <v>0.487706093189964</v>
      </c>
      <c r="N6694" s="10">
        <v>2.37143369175627</v>
      </c>
      <c r="O6694" s="10">
        <v>1.23419501133787</v>
      </c>
    </row>
    <row r="6695" spans="1:15">
      <c r="A6695" s="8">
        <v>2022</v>
      </c>
      <c r="B6695" s="8" t="s">
        <v>967</v>
      </c>
      <c r="C6695" s="8">
        <v>540300</v>
      </c>
      <c r="D6695" s="8" t="s">
        <v>27</v>
      </c>
      <c r="E6695" s="8" t="s">
        <v>961</v>
      </c>
      <c r="F6695" s="9">
        <v>298.28</v>
      </c>
      <c r="G6695" s="9">
        <v>35.04</v>
      </c>
      <c r="H6695" s="9">
        <v>120.39</v>
      </c>
      <c r="I6695" s="9">
        <v>142.85</v>
      </c>
      <c r="J6695" s="10">
        <v>0.117473514818292</v>
      </c>
      <c r="K6695" s="10">
        <v>0.403614053909079</v>
      </c>
      <c r="L6695" s="10">
        <v>0.47891243127263</v>
      </c>
      <c r="M6695" s="10">
        <v>0.47891243127263</v>
      </c>
      <c r="N6695" s="10">
        <v>2.36143891645434</v>
      </c>
      <c r="O6695" s="10">
        <v>1.18656034554365</v>
      </c>
    </row>
    <row r="6696" spans="1:15">
      <c r="A6696" s="1">
        <v>2023</v>
      </c>
      <c r="B6696" s="1" t="s">
        <v>967</v>
      </c>
      <c r="C6696" s="1">
        <v>540300</v>
      </c>
      <c r="D6696" s="1" t="s">
        <v>27</v>
      </c>
      <c r="E6696" s="1" t="s">
        <v>961</v>
      </c>
      <c r="F6696" s="14" t="s">
        <v>968</v>
      </c>
      <c r="G6696" s="14">
        <v>42.47</v>
      </c>
      <c r="H6696" s="14" t="s">
        <v>969</v>
      </c>
      <c r="I6696" s="14">
        <v>156.59</v>
      </c>
      <c r="J6696" s="18">
        <f>G6696/F6696</f>
        <v>0.127140462220093</v>
      </c>
      <c r="K6696" s="18">
        <f>H6696/F6696</f>
        <v>0.404083343312178</v>
      </c>
      <c r="L6696" s="18">
        <f>I6696/F6696</f>
        <v>0.468776194467728</v>
      </c>
      <c r="M6696" s="18">
        <f>I6696/F6696</f>
        <v>0.468776194467728</v>
      </c>
      <c r="N6696" s="18">
        <f>J6696*1+K6696*2+L6696*3</f>
        <v>2.34163573224763</v>
      </c>
      <c r="O6696" s="18">
        <f>I6696/H6696</f>
        <v>1.16009779226552</v>
      </c>
    </row>
    <row r="6697" spans="1:15">
      <c r="A6697" s="8">
        <v>2000</v>
      </c>
      <c r="B6697" s="8" t="s">
        <v>970</v>
      </c>
      <c r="C6697" s="8">
        <v>540400</v>
      </c>
      <c r="D6697" s="8" t="s">
        <v>27</v>
      </c>
      <c r="E6697" s="8" t="s">
        <v>961</v>
      </c>
      <c r="F6697" s="9">
        <v>10.9715</v>
      </c>
      <c r="G6697" s="9">
        <v>2.51259994506836</v>
      </c>
      <c r="H6697" s="9">
        <v>3.10660004615784</v>
      </c>
      <c r="I6697" s="9">
        <v>5.35230016708374</v>
      </c>
      <c r="J6697" s="10">
        <v>0.22901152074337</v>
      </c>
      <c r="K6697" s="10">
        <v>0.283151805400848</v>
      </c>
      <c r="L6697" s="10">
        <v>0.487836688756943</v>
      </c>
      <c r="M6697" s="10">
        <v>0.487836688756943</v>
      </c>
      <c r="N6697" s="10">
        <v>2.25882530212402</v>
      </c>
      <c r="O6697" s="10">
        <v>1.72288036346436</v>
      </c>
    </row>
    <row r="6698" spans="1:15">
      <c r="A6698" s="8">
        <v>2001</v>
      </c>
      <c r="B6698" s="8" t="s">
        <v>970</v>
      </c>
      <c r="C6698" s="8">
        <v>540400</v>
      </c>
      <c r="D6698" s="8" t="s">
        <v>27</v>
      </c>
      <c r="E6698" s="8" t="s">
        <v>961</v>
      </c>
      <c r="F6698" s="9">
        <v>12.9464</v>
      </c>
      <c r="G6698" s="9">
        <v>2.74079990386963</v>
      </c>
      <c r="H6698" s="9">
        <v>3.66980004310608</v>
      </c>
      <c r="I6698" s="9">
        <v>6.53579998016357</v>
      </c>
      <c r="J6698" s="10">
        <v>0.21170362830162</v>
      </c>
      <c r="K6698" s="10">
        <v>0.283461034297943</v>
      </c>
      <c r="L6698" s="10">
        <v>0.504835307598114</v>
      </c>
      <c r="M6698" s="10">
        <v>0.504835307598114</v>
      </c>
      <c r="N6698" s="10">
        <v>2.29313158988953</v>
      </c>
      <c r="O6698" s="10">
        <v>1.78096890449524</v>
      </c>
    </row>
    <row r="6699" spans="1:15">
      <c r="A6699" s="8">
        <v>2002</v>
      </c>
      <c r="B6699" s="8" t="s">
        <v>970</v>
      </c>
      <c r="C6699" s="8">
        <v>540400</v>
      </c>
      <c r="D6699" s="8" t="s">
        <v>27</v>
      </c>
      <c r="E6699" s="8" t="s">
        <v>961</v>
      </c>
      <c r="F6699" s="9">
        <v>15.8874</v>
      </c>
      <c r="G6699" s="9">
        <v>3.0903000831604</v>
      </c>
      <c r="H6699" s="9">
        <v>4.79419994354248</v>
      </c>
      <c r="I6699" s="9">
        <v>8.00290012359619</v>
      </c>
      <c r="J6699" s="10">
        <v>0.194512635469437</v>
      </c>
      <c r="K6699" s="10">
        <v>0.301761150360107</v>
      </c>
      <c r="L6699" s="10">
        <v>0.503726243972778</v>
      </c>
      <c r="M6699" s="10">
        <v>0.503726243972778</v>
      </c>
      <c r="N6699" s="10">
        <v>2.30921363830566</v>
      </c>
      <c r="O6699" s="10">
        <v>1.66928791999817</v>
      </c>
    </row>
    <row r="6700" spans="1:15">
      <c r="A6700" s="8">
        <v>2003</v>
      </c>
      <c r="B6700" s="8" t="s">
        <v>970</v>
      </c>
      <c r="C6700" s="8">
        <v>540400</v>
      </c>
      <c r="D6700" s="8" t="s">
        <v>27</v>
      </c>
      <c r="E6700" s="8" t="s">
        <v>961</v>
      </c>
      <c r="F6700" s="9">
        <v>19.0093</v>
      </c>
      <c r="G6700" s="9">
        <v>3.36240005493164</v>
      </c>
      <c r="H6700" s="9">
        <v>6.16160011291504</v>
      </c>
      <c r="I6700" s="9">
        <v>9.48530006408691</v>
      </c>
      <c r="J6700" s="10">
        <v>0.176881849765778</v>
      </c>
      <c r="K6700" s="10">
        <v>0.324136078357697</v>
      </c>
      <c r="L6700" s="10">
        <v>0.498982071876526</v>
      </c>
      <c r="M6700" s="10">
        <v>0.498982071876526</v>
      </c>
      <c r="N6700" s="10">
        <v>2.3221001625061</v>
      </c>
      <c r="O6700" s="10">
        <v>1.53942155838013</v>
      </c>
    </row>
    <row r="6701" spans="1:15">
      <c r="A6701" s="8">
        <v>2004</v>
      </c>
      <c r="B6701" s="8" t="s">
        <v>970</v>
      </c>
      <c r="C6701" s="8">
        <v>540400</v>
      </c>
      <c r="D6701" s="8" t="s">
        <v>27</v>
      </c>
      <c r="E6701" s="8" t="s">
        <v>961</v>
      </c>
      <c r="F6701" s="9">
        <v>21.7449</v>
      </c>
      <c r="G6701" s="9">
        <v>3.90840005874634</v>
      </c>
      <c r="H6701" s="9">
        <v>7.25379991531372</v>
      </c>
      <c r="I6701" s="9">
        <v>10.5826997756958</v>
      </c>
      <c r="J6701" s="10">
        <v>0.179738700389862</v>
      </c>
      <c r="K6701" s="10">
        <v>0.333586275577545</v>
      </c>
      <c r="L6701" s="10">
        <v>0.486675024032593</v>
      </c>
      <c r="M6701" s="10">
        <v>0.486675024032593</v>
      </c>
      <c r="N6701" s="10">
        <v>2.30693626403809</v>
      </c>
      <c r="O6701" s="10">
        <v>1.45891809463501</v>
      </c>
    </row>
    <row r="6702" spans="1:15">
      <c r="A6702" s="8">
        <v>2005</v>
      </c>
      <c r="B6702" s="8" t="s">
        <v>970</v>
      </c>
      <c r="C6702" s="8">
        <v>540400</v>
      </c>
      <c r="D6702" s="8" t="s">
        <v>27</v>
      </c>
      <c r="E6702" s="8" t="s">
        <v>961</v>
      </c>
      <c r="F6702" s="9">
        <v>24.503</v>
      </c>
      <c r="G6702" s="9">
        <v>4.13364124298096</v>
      </c>
      <c r="H6702" s="9">
        <v>8.22946929931641</v>
      </c>
      <c r="I6702" s="9">
        <v>12.1398487091064</v>
      </c>
      <c r="J6702" s="10">
        <v>0.168699398636818</v>
      </c>
      <c r="K6702" s="10">
        <v>0.335855573415756</v>
      </c>
      <c r="L6702" s="10">
        <v>0.495443373918533</v>
      </c>
      <c r="M6702" s="10">
        <v>0.495443373918533</v>
      </c>
      <c r="N6702" s="10">
        <v>2.32674074172974</v>
      </c>
      <c r="O6702" s="10">
        <v>1.47516787052155</v>
      </c>
    </row>
    <row r="6703" spans="1:15">
      <c r="A6703" s="8">
        <v>2006</v>
      </c>
      <c r="B6703" s="8" t="s">
        <v>970</v>
      </c>
      <c r="C6703" s="8">
        <v>540400</v>
      </c>
      <c r="D6703" s="8" t="s">
        <v>27</v>
      </c>
      <c r="E6703" s="8" t="s">
        <v>961</v>
      </c>
      <c r="F6703" s="9">
        <v>27.5097</v>
      </c>
      <c r="G6703" s="9">
        <v>4.63892936706543</v>
      </c>
      <c r="H6703" s="9">
        <v>9.90961837768555</v>
      </c>
      <c r="I6703" s="9">
        <v>12.9611539840698</v>
      </c>
      <c r="J6703" s="10">
        <v>0.168628856539726</v>
      </c>
      <c r="K6703" s="10">
        <v>0.360222697257996</v>
      </c>
      <c r="L6703" s="10">
        <v>0.471148490905762</v>
      </c>
      <c r="M6703" s="10">
        <v>0.471148490905762</v>
      </c>
      <c r="N6703" s="10">
        <v>2.30251979827881</v>
      </c>
      <c r="O6703" s="10">
        <v>1.30793678760529</v>
      </c>
    </row>
    <row r="6704" spans="1:15">
      <c r="A6704" s="8">
        <v>2007</v>
      </c>
      <c r="B6704" s="8" t="s">
        <v>970</v>
      </c>
      <c r="C6704" s="8">
        <v>540400</v>
      </c>
      <c r="D6704" s="8" t="s">
        <v>27</v>
      </c>
      <c r="E6704" s="8" t="s">
        <v>961</v>
      </c>
      <c r="F6704" s="9">
        <v>33.74</v>
      </c>
      <c r="G6704" s="9">
        <v>5.03999996185303</v>
      </c>
      <c r="H6704" s="9">
        <v>12.0100002288818</v>
      </c>
      <c r="I6704" s="9">
        <v>16.6900005340576</v>
      </c>
      <c r="J6704" s="10">
        <v>0.149377599358559</v>
      </c>
      <c r="K6704" s="10">
        <v>0.355957329273224</v>
      </c>
      <c r="L6704" s="10">
        <v>0.494665116071701</v>
      </c>
      <c r="M6704" s="10">
        <v>0.494665116071701</v>
      </c>
      <c r="N6704" s="10">
        <v>2.34528756141663</v>
      </c>
      <c r="O6704" s="10">
        <v>1.38967525959015</v>
      </c>
    </row>
    <row r="6705" spans="1:15">
      <c r="A6705" s="8">
        <v>2008</v>
      </c>
      <c r="B6705" s="8" t="s">
        <v>970</v>
      </c>
      <c r="C6705" s="8">
        <v>540400</v>
      </c>
      <c r="D6705" s="8" t="s">
        <v>27</v>
      </c>
      <c r="E6705" s="8" t="s">
        <v>961</v>
      </c>
      <c r="F6705" s="9">
        <v>40.83</v>
      </c>
      <c r="G6705" s="9">
        <v>5.28000020980835</v>
      </c>
      <c r="H6705" s="9">
        <v>12.9899997711182</v>
      </c>
      <c r="I6705" s="9">
        <v>22.5599994659424</v>
      </c>
      <c r="J6705" s="10">
        <v>0.129316687583923</v>
      </c>
      <c r="K6705" s="10">
        <v>0.318148404359818</v>
      </c>
      <c r="L6705" s="10">
        <v>0.552534878253937</v>
      </c>
      <c r="M6705" s="10">
        <v>0.552534878253937</v>
      </c>
      <c r="N6705" s="10">
        <v>2.42321825027466</v>
      </c>
      <c r="O6705" s="10">
        <v>1.7367205619812</v>
      </c>
    </row>
    <row r="6706" spans="1:15">
      <c r="A6706" s="8">
        <v>2009</v>
      </c>
      <c r="B6706" s="8" t="s">
        <v>970</v>
      </c>
      <c r="C6706" s="8">
        <v>540400</v>
      </c>
      <c r="D6706" s="8" t="s">
        <v>27</v>
      </c>
      <c r="E6706" s="8" t="s">
        <v>961</v>
      </c>
      <c r="F6706" s="9">
        <v>45.77</v>
      </c>
      <c r="G6706" s="9">
        <v>5.59000015258789</v>
      </c>
      <c r="H6706" s="9">
        <v>14.8100004196167</v>
      </c>
      <c r="I6706" s="9">
        <v>25.3700008392334</v>
      </c>
      <c r="J6706" s="10">
        <v>0.122132405638695</v>
      </c>
      <c r="K6706" s="10">
        <v>0.323574393987656</v>
      </c>
      <c r="L6706" s="10">
        <v>0.554293215274811</v>
      </c>
      <c r="M6706" s="10">
        <v>0.554293215274811</v>
      </c>
      <c r="N6706" s="10">
        <v>2.4321608543396</v>
      </c>
      <c r="O6706" s="10">
        <v>1.71303176879883</v>
      </c>
    </row>
    <row r="6707" spans="1:15">
      <c r="A6707" s="8">
        <v>2010</v>
      </c>
      <c r="B6707" s="8" t="s">
        <v>970</v>
      </c>
      <c r="C6707" s="8">
        <v>540400</v>
      </c>
      <c r="D6707" s="8" t="s">
        <v>27</v>
      </c>
      <c r="E6707" s="8" t="s">
        <v>961</v>
      </c>
      <c r="F6707" s="9">
        <v>53.69</v>
      </c>
      <c r="G6707" s="9">
        <v>5.96000003814697</v>
      </c>
      <c r="H6707" s="9">
        <v>16.7999992370605</v>
      </c>
      <c r="I6707" s="9">
        <v>30.9300003051758</v>
      </c>
      <c r="J6707" s="10">
        <v>0.111007638275623</v>
      </c>
      <c r="K6707" s="10">
        <v>0.312907427549362</v>
      </c>
      <c r="L6707" s="10">
        <v>0.576084911823273</v>
      </c>
      <c r="M6707" s="10">
        <v>0.576084911823273</v>
      </c>
      <c r="N6707" s="10">
        <v>2.46507716178894</v>
      </c>
      <c r="O6707" s="10">
        <v>1.84107148647308</v>
      </c>
    </row>
    <row r="6708" spans="1:15">
      <c r="A6708" s="8">
        <v>2011</v>
      </c>
      <c r="B6708" s="8" t="s">
        <v>970</v>
      </c>
      <c r="C6708" s="8">
        <v>540400</v>
      </c>
      <c r="D6708" s="8" t="s">
        <v>27</v>
      </c>
      <c r="E6708" s="8" t="s">
        <v>961</v>
      </c>
      <c r="F6708" s="9">
        <v>61.35</v>
      </c>
      <c r="G6708" s="9">
        <v>6.51000022888184</v>
      </c>
      <c r="H6708" s="9">
        <v>22.1700000762939</v>
      </c>
      <c r="I6708" s="9">
        <v>32.6699981689453</v>
      </c>
      <c r="J6708" s="10">
        <v>0.106112472712994</v>
      </c>
      <c r="K6708" s="10">
        <v>0.36136919260025</v>
      </c>
      <c r="L6708" s="10">
        <v>0.532518327236176</v>
      </c>
      <c r="M6708" s="10">
        <v>0.532518327236176</v>
      </c>
      <c r="N6708" s="10">
        <v>2.42640590667725</v>
      </c>
      <c r="O6708" s="10">
        <v>1.47361290454865</v>
      </c>
    </row>
    <row r="6709" spans="1:15">
      <c r="A6709" s="8">
        <v>2012</v>
      </c>
      <c r="B6709" s="8" t="s">
        <v>970</v>
      </c>
      <c r="C6709" s="8">
        <v>540400</v>
      </c>
      <c r="D6709" s="8" t="s">
        <v>27</v>
      </c>
      <c r="E6709" s="8" t="s">
        <v>961</v>
      </c>
      <c r="F6709" s="9">
        <v>72.39</v>
      </c>
      <c r="G6709" s="9">
        <v>7.05000019073486</v>
      </c>
      <c r="H6709" s="9">
        <v>26.1100006103516</v>
      </c>
      <c r="I6709" s="9">
        <v>39.2299995422363</v>
      </c>
      <c r="J6709" s="10">
        <v>0.0973891466856003</v>
      </c>
      <c r="K6709" s="10">
        <v>0.36068519949913</v>
      </c>
      <c r="L6709" s="10">
        <v>0.541925668716431</v>
      </c>
      <c r="M6709" s="10">
        <v>0.541925668716431</v>
      </c>
      <c r="N6709" s="10">
        <v>2.44453644752502</v>
      </c>
      <c r="O6709" s="10">
        <v>1.50248944759369</v>
      </c>
    </row>
    <row r="6710" spans="1:15">
      <c r="A6710" s="8">
        <v>2013</v>
      </c>
      <c r="B6710" s="8" t="s">
        <v>970</v>
      </c>
      <c r="C6710" s="8">
        <v>540400</v>
      </c>
      <c r="D6710" s="8" t="s">
        <v>27</v>
      </c>
      <c r="E6710" s="8" t="s">
        <v>961</v>
      </c>
      <c r="F6710" s="9">
        <v>81.83</v>
      </c>
      <c r="G6710" s="9">
        <v>7.6399998664856</v>
      </c>
      <c r="H6710" s="9">
        <v>29.1900005340576</v>
      </c>
      <c r="I6710" s="9">
        <v>45</v>
      </c>
      <c r="J6710" s="10">
        <v>0.0933642908930778</v>
      </c>
      <c r="K6710" s="10">
        <v>0.356715142726898</v>
      </c>
      <c r="L6710" s="10">
        <v>0.549920558929443</v>
      </c>
      <c r="M6710" s="10">
        <v>0.549920558929443</v>
      </c>
      <c r="N6710" s="10">
        <v>2.45655632019043</v>
      </c>
      <c r="O6710" s="10">
        <v>1.54162383079529</v>
      </c>
    </row>
    <row r="6711" spans="1:15">
      <c r="A6711" s="8">
        <v>2014</v>
      </c>
      <c r="B6711" s="8" t="s">
        <v>970</v>
      </c>
      <c r="C6711" s="8">
        <v>540400</v>
      </c>
      <c r="D6711" s="8" t="s">
        <v>27</v>
      </c>
      <c r="E6711" s="8" t="s">
        <v>961</v>
      </c>
      <c r="F6711" s="9">
        <v>92.86</v>
      </c>
      <c r="G6711" s="9">
        <v>8.18000030517578</v>
      </c>
      <c r="H6711" s="9">
        <v>33.939998626709</v>
      </c>
      <c r="I6711" s="9">
        <v>50.7400016784668</v>
      </c>
      <c r="J6711" s="10">
        <v>0.0880896002054214</v>
      </c>
      <c r="K6711" s="10">
        <v>0.365496426820755</v>
      </c>
      <c r="L6711" s="10">
        <v>0.546413958072662</v>
      </c>
      <c r="M6711" s="10">
        <v>0.546413958072662</v>
      </c>
      <c r="N6711" s="10">
        <v>2.45832443237305</v>
      </c>
      <c r="O6711" s="10">
        <v>1.49499130249023</v>
      </c>
    </row>
    <row r="6712" spans="1:15">
      <c r="A6712" s="8">
        <v>2015</v>
      </c>
      <c r="B6712" s="8" t="s">
        <v>970</v>
      </c>
      <c r="C6712" s="8">
        <v>540400</v>
      </c>
      <c r="D6712" s="8" t="s">
        <v>27</v>
      </c>
      <c r="E6712" s="8" t="s">
        <v>961</v>
      </c>
      <c r="F6712" s="9">
        <v>104.33</v>
      </c>
      <c r="G6712" s="9">
        <v>8.71000003814697</v>
      </c>
      <c r="H6712" s="9">
        <v>37.8300018310547</v>
      </c>
      <c r="I6712" s="9">
        <v>57.7900009155273</v>
      </c>
      <c r="J6712" s="10">
        <v>0.0834850966930389</v>
      </c>
      <c r="K6712" s="10">
        <v>0.362599462270737</v>
      </c>
      <c r="L6712" s="10">
        <v>0.553915441036224</v>
      </c>
      <c r="M6712" s="10">
        <v>0.553915441036224</v>
      </c>
      <c r="N6712" s="10">
        <v>2.47043037414551</v>
      </c>
      <c r="O6712" s="10">
        <v>1.52762353420258</v>
      </c>
    </row>
    <row r="6713" spans="1:15">
      <c r="A6713" s="8">
        <v>2016</v>
      </c>
      <c r="B6713" s="8" t="s">
        <v>970</v>
      </c>
      <c r="C6713" s="8">
        <v>540400</v>
      </c>
      <c r="D6713" s="8" t="s">
        <v>27</v>
      </c>
      <c r="E6713" s="8" t="s">
        <v>961</v>
      </c>
      <c r="F6713" s="9">
        <v>115.77</v>
      </c>
      <c r="G6713" s="9">
        <v>9.25</v>
      </c>
      <c r="H6713" s="9">
        <v>40.75</v>
      </c>
      <c r="I6713" s="9">
        <v>65.7699966430664</v>
      </c>
      <c r="J6713" s="10">
        <v>0.0798998028039932</v>
      </c>
      <c r="K6713" s="10">
        <v>0.351991027593613</v>
      </c>
      <c r="L6713" s="10">
        <v>0.568109154701233</v>
      </c>
      <c r="M6713" s="10">
        <v>0.568109154701233</v>
      </c>
      <c r="N6713" s="10">
        <v>2.48820924758911</v>
      </c>
      <c r="O6713" s="10">
        <v>1.61398768424988</v>
      </c>
    </row>
    <row r="6714" spans="1:15">
      <c r="A6714" s="8">
        <v>2017</v>
      </c>
      <c r="B6714" s="8" t="s">
        <v>970</v>
      </c>
      <c r="C6714" s="8">
        <v>540400</v>
      </c>
      <c r="D6714" s="8" t="s">
        <v>27</v>
      </c>
      <c r="E6714" s="8" t="s">
        <v>961</v>
      </c>
      <c r="F6714" s="9">
        <v>133.33</v>
      </c>
      <c r="G6714" s="9">
        <v>10.6599998474121</v>
      </c>
      <c r="H6714" s="9">
        <v>50.0200004577637</v>
      </c>
      <c r="I6714" s="9">
        <v>72.6500015258789</v>
      </c>
      <c r="J6714" s="10">
        <v>0.0799519941210747</v>
      </c>
      <c r="K6714" s="10">
        <v>0.375159382820129</v>
      </c>
      <c r="L6714" s="10">
        <v>0.544888615608215</v>
      </c>
      <c r="M6714" s="10">
        <v>0.544888615608215</v>
      </c>
      <c r="N6714" s="10">
        <v>2.46493649482727</v>
      </c>
      <c r="O6714" s="10">
        <v>1.45241904258728</v>
      </c>
    </row>
    <row r="6715" spans="1:15">
      <c r="A6715" s="8">
        <v>2018</v>
      </c>
      <c r="B6715" s="8" t="s">
        <v>970</v>
      </c>
      <c r="C6715" s="8">
        <v>540400</v>
      </c>
      <c r="D6715" s="8" t="s">
        <v>27</v>
      </c>
      <c r="E6715" s="8" t="s">
        <v>961</v>
      </c>
      <c r="F6715" s="9">
        <v>157.37</v>
      </c>
      <c r="G6715" s="9">
        <v>11.0100002288818</v>
      </c>
      <c r="H6715" s="9">
        <v>55.7099990844727</v>
      </c>
      <c r="I6715" s="9">
        <v>90.6500015258789</v>
      </c>
      <c r="J6715" s="10">
        <v>0.0699625089764595</v>
      </c>
      <c r="K6715" s="10">
        <v>0.354006469249725</v>
      </c>
      <c r="L6715" s="10">
        <v>0.576031029224396</v>
      </c>
      <c r="M6715" s="10">
        <v>0.576031029224396</v>
      </c>
      <c r="N6715" s="10">
        <v>2.50606846809387</v>
      </c>
      <c r="O6715" s="10">
        <v>1.62717652320862</v>
      </c>
    </row>
    <row r="6716" spans="1:15">
      <c r="A6716" s="8">
        <v>2019</v>
      </c>
      <c r="B6716" s="8" t="s">
        <v>970</v>
      </c>
      <c r="C6716" s="8">
        <v>540400</v>
      </c>
      <c r="D6716" s="8" t="s">
        <v>27</v>
      </c>
      <c r="E6716" s="8" t="s">
        <v>961</v>
      </c>
      <c r="F6716" s="9">
        <v>172.45</v>
      </c>
      <c r="G6716" s="9">
        <v>11.6999998092651</v>
      </c>
      <c r="H6716" s="9">
        <v>60.8400001525879</v>
      </c>
      <c r="I6716" s="9">
        <v>99.9100036621094</v>
      </c>
      <c r="J6716" s="10">
        <v>0.0678457543253899</v>
      </c>
      <c r="K6716" s="10">
        <v>0.35279792547226</v>
      </c>
      <c r="L6716" s="10">
        <v>0.579356372356415</v>
      </c>
      <c r="M6716" s="10">
        <v>0.579356372356415</v>
      </c>
      <c r="N6716" s="10">
        <v>2.51151061058044</v>
      </c>
      <c r="O6716" s="10">
        <v>1.64217627048492</v>
      </c>
    </row>
    <row r="6717" spans="1:15">
      <c r="A6717" s="8">
        <v>2020</v>
      </c>
      <c r="B6717" s="8" t="s">
        <v>970</v>
      </c>
      <c r="C6717" s="8">
        <v>540400</v>
      </c>
      <c r="D6717" s="8" t="s">
        <v>27</v>
      </c>
      <c r="E6717" s="8" t="s">
        <v>961</v>
      </c>
      <c r="F6717" s="9">
        <v>191.34</v>
      </c>
      <c r="G6717" s="9">
        <v>12.289999961853</v>
      </c>
      <c r="H6717" s="9">
        <v>74.0500030517578</v>
      </c>
      <c r="I6717" s="9">
        <v>105</v>
      </c>
      <c r="J6717" s="10">
        <v>0.0642312094569206</v>
      </c>
      <c r="K6717" s="10">
        <v>0.38700744509697</v>
      </c>
      <c r="L6717" s="10">
        <v>0.548761367797852</v>
      </c>
      <c r="M6717" s="10">
        <v>0.548761367797852</v>
      </c>
      <c r="N6717" s="10">
        <v>2.48453021049499</v>
      </c>
      <c r="O6717" s="10">
        <v>1.4179607629776</v>
      </c>
    </row>
    <row r="6718" spans="1:15">
      <c r="A6718" s="8">
        <v>2021</v>
      </c>
      <c r="B6718" s="8" t="s">
        <v>970</v>
      </c>
      <c r="C6718" s="8">
        <v>540400</v>
      </c>
      <c r="D6718" s="8" t="s">
        <v>27</v>
      </c>
      <c r="E6718" s="8" t="s">
        <v>961</v>
      </c>
      <c r="F6718" s="9">
        <v>209</v>
      </c>
      <c r="G6718" s="9">
        <v>12.56</v>
      </c>
      <c r="H6718" s="9">
        <v>70.97</v>
      </c>
      <c r="I6718" s="9">
        <v>125.48</v>
      </c>
      <c r="J6718" s="10">
        <v>0.0600956937799043</v>
      </c>
      <c r="K6718" s="10">
        <v>0.339569377990431</v>
      </c>
      <c r="L6718" s="10">
        <v>0.600382775119617</v>
      </c>
      <c r="M6718" s="10">
        <v>0.600382775119617</v>
      </c>
      <c r="N6718" s="10">
        <v>2.54038277511962</v>
      </c>
      <c r="O6718" s="10">
        <v>1.76807101592222</v>
      </c>
    </row>
    <row r="6719" spans="1:15">
      <c r="A6719" s="8">
        <v>2022</v>
      </c>
      <c r="B6719" s="8" t="s">
        <v>970</v>
      </c>
      <c r="C6719" s="8">
        <v>540400</v>
      </c>
      <c r="D6719" s="8" t="s">
        <v>27</v>
      </c>
      <c r="E6719" s="8" t="s">
        <v>961</v>
      </c>
      <c r="F6719" s="9">
        <v>208.29</v>
      </c>
      <c r="G6719" s="9">
        <v>13.35</v>
      </c>
      <c r="H6719" s="9">
        <v>73.09</v>
      </c>
      <c r="I6719" s="9">
        <v>121.85</v>
      </c>
      <c r="J6719" s="10">
        <v>0.0640933314129339</v>
      </c>
      <c r="K6719" s="10">
        <v>0.350904988237553</v>
      </c>
      <c r="L6719" s="10">
        <v>0.585001680349513</v>
      </c>
      <c r="M6719" s="10">
        <v>0.585001680349513</v>
      </c>
      <c r="N6719" s="10">
        <v>2.52090834893658</v>
      </c>
      <c r="O6719" s="10">
        <v>1.66712272540703</v>
      </c>
    </row>
    <row r="6720" spans="1:15">
      <c r="A6720" s="1">
        <v>2023</v>
      </c>
      <c r="B6720" s="1" t="s">
        <v>970</v>
      </c>
      <c r="C6720" s="1">
        <v>540400</v>
      </c>
      <c r="D6720" s="1" t="s">
        <v>27</v>
      </c>
      <c r="E6720" s="1" t="s">
        <v>961</v>
      </c>
      <c r="F6720" s="14" t="s">
        <v>971</v>
      </c>
      <c r="G6720" s="14">
        <v>15.54</v>
      </c>
      <c r="H6720" s="14" t="s">
        <v>972</v>
      </c>
      <c r="I6720" s="14">
        <v>138.48</v>
      </c>
      <c r="J6720" s="18">
        <f>G6720/F6720</f>
        <v>0.0659424594755156</v>
      </c>
      <c r="K6720" s="18">
        <f>H6720/F6720</f>
        <v>0.346431299329543</v>
      </c>
      <c r="L6720" s="18">
        <f>I6720/F6720</f>
        <v>0.587626241194942</v>
      </c>
      <c r="M6720" s="18">
        <f>I6720/F6720</f>
        <v>0.587626241194942</v>
      </c>
      <c r="N6720" s="18">
        <f>J6720*1+K6720*2+L6720*3</f>
        <v>2.52168378171943</v>
      </c>
      <c r="O6720" s="18">
        <f>I6720/H6720</f>
        <v>1.69622733953944</v>
      </c>
    </row>
    <row r="6721" spans="1:15">
      <c r="A6721" s="8">
        <v>2000</v>
      </c>
      <c r="B6721" s="8" t="s">
        <v>973</v>
      </c>
      <c r="C6721" s="8">
        <v>540500</v>
      </c>
      <c r="D6721" s="8" t="s">
        <v>27</v>
      </c>
      <c r="E6721" s="8" t="s">
        <v>961</v>
      </c>
      <c r="F6721" s="9">
        <v>9.6482</v>
      </c>
      <c r="G6721" s="9">
        <v>2.84759998321533</v>
      </c>
      <c r="H6721" s="9">
        <v>2.22900009155273</v>
      </c>
      <c r="I6721" s="9">
        <v>4.57159996032715</v>
      </c>
      <c r="J6721" s="10">
        <v>0.295143127441406</v>
      </c>
      <c r="K6721" s="10">
        <v>0.23102755844593</v>
      </c>
      <c r="L6721" s="10">
        <v>0.473829299211502</v>
      </c>
      <c r="M6721" s="10">
        <v>0.473829299211502</v>
      </c>
      <c r="N6721" s="10">
        <v>2.17868614196777</v>
      </c>
      <c r="O6721" s="10">
        <v>2.05096435546875</v>
      </c>
    </row>
    <row r="6722" spans="1:15">
      <c r="A6722" s="8">
        <v>2001</v>
      </c>
      <c r="B6722" s="8" t="s">
        <v>973</v>
      </c>
      <c r="C6722" s="8">
        <v>540500</v>
      </c>
      <c r="D6722" s="8" t="s">
        <v>27</v>
      </c>
      <c r="E6722" s="8" t="s">
        <v>961</v>
      </c>
      <c r="F6722" s="9">
        <v>11.0811</v>
      </c>
      <c r="G6722" s="9">
        <v>2.84500002861023</v>
      </c>
      <c r="H6722" s="9">
        <v>2.60949993133545</v>
      </c>
      <c r="I6722" s="9">
        <v>5.62659978866577</v>
      </c>
      <c r="J6722" s="10">
        <v>0.256743460893631</v>
      </c>
      <c r="K6722" s="10">
        <v>0.235491052269936</v>
      </c>
      <c r="L6722" s="10">
        <v>0.507765471935272</v>
      </c>
      <c r="M6722" s="10">
        <v>0.507765471935272</v>
      </c>
      <c r="N6722" s="10">
        <v>2.25102186203003</v>
      </c>
      <c r="O6722" s="10">
        <v>2.15619850158691</v>
      </c>
    </row>
    <row r="6723" spans="1:15">
      <c r="A6723" s="8">
        <v>2002</v>
      </c>
      <c r="B6723" s="8" t="s">
        <v>973</v>
      </c>
      <c r="C6723" s="8">
        <v>540500</v>
      </c>
      <c r="D6723" s="8" t="s">
        <v>27</v>
      </c>
      <c r="E6723" s="8" t="s">
        <v>961</v>
      </c>
      <c r="F6723" s="9">
        <v>13</v>
      </c>
      <c r="G6723" s="9">
        <v>2.90420007705688</v>
      </c>
      <c r="H6723" s="9">
        <v>3.17969989776611</v>
      </c>
      <c r="I6723" s="9">
        <v>6.916100025177</v>
      </c>
      <c r="J6723" s="10">
        <v>0.223400011658669</v>
      </c>
      <c r="K6723" s="10">
        <v>0.244592294096947</v>
      </c>
      <c r="L6723" s="10">
        <v>0.532007694244385</v>
      </c>
      <c r="M6723" s="10">
        <v>0.532007694244385</v>
      </c>
      <c r="N6723" s="10">
        <v>2.30860757827759</v>
      </c>
      <c r="O6723" s="10">
        <v>2.1750795841217</v>
      </c>
    </row>
    <row r="6724" spans="1:15">
      <c r="A6724" s="8">
        <v>2003</v>
      </c>
      <c r="B6724" s="8" t="s">
        <v>973</v>
      </c>
      <c r="C6724" s="8">
        <v>540500</v>
      </c>
      <c r="D6724" s="8" t="s">
        <v>27</v>
      </c>
      <c r="E6724" s="8" t="s">
        <v>961</v>
      </c>
      <c r="F6724" s="9">
        <v>15.7601</v>
      </c>
      <c r="G6724" s="9">
        <v>2.92820000648499</v>
      </c>
      <c r="H6724" s="9">
        <v>4.48759984970093</v>
      </c>
      <c r="I6724" s="9">
        <v>8.34430027008057</v>
      </c>
      <c r="J6724" s="10">
        <v>0.185798317193985</v>
      </c>
      <c r="K6724" s="10">
        <v>0.284744381904602</v>
      </c>
      <c r="L6724" s="10">
        <v>0.529457330703735</v>
      </c>
      <c r="M6724" s="10">
        <v>0.529457330703735</v>
      </c>
      <c r="N6724" s="10">
        <v>2.34365916252136</v>
      </c>
      <c r="O6724" s="10">
        <v>1.8594126701355</v>
      </c>
    </row>
    <row r="6725" spans="1:15">
      <c r="A6725" s="8">
        <v>2004</v>
      </c>
      <c r="B6725" s="8" t="s">
        <v>973</v>
      </c>
      <c r="C6725" s="8">
        <v>540500</v>
      </c>
      <c r="D6725" s="8" t="s">
        <v>27</v>
      </c>
      <c r="E6725" s="8" t="s">
        <v>961</v>
      </c>
      <c r="F6725" s="9">
        <v>21.8657</v>
      </c>
      <c r="G6725" s="9">
        <v>2.88179993629456</v>
      </c>
      <c r="H6725" s="9">
        <v>7.22380018234253</v>
      </c>
      <c r="I6725" s="9">
        <v>11.7601003646851</v>
      </c>
      <c r="J6725" s="10">
        <v>0.131795451045036</v>
      </c>
      <c r="K6725" s="10">
        <v>0.33037132024765</v>
      </c>
      <c r="L6725" s="10">
        <v>0.537833273410797</v>
      </c>
      <c r="M6725" s="10">
        <v>0.537833273410797</v>
      </c>
      <c r="N6725" s="10">
        <v>2.4060378074646</v>
      </c>
      <c r="O6725" s="10">
        <v>1.62796592712402</v>
      </c>
    </row>
    <row r="6726" spans="1:15">
      <c r="A6726" s="8">
        <v>2005</v>
      </c>
      <c r="B6726" s="8" t="s">
        <v>973</v>
      </c>
      <c r="C6726" s="8">
        <v>540500</v>
      </c>
      <c r="D6726" s="8" t="s">
        <v>27</v>
      </c>
      <c r="E6726" s="8" t="s">
        <v>961</v>
      </c>
      <c r="F6726" s="9">
        <v>24.472</v>
      </c>
      <c r="G6726" s="9">
        <v>2.94550228118896</v>
      </c>
      <c r="H6726" s="9">
        <v>7.89040470123291</v>
      </c>
      <c r="I6726" s="9">
        <v>13.6361417770386</v>
      </c>
      <c r="J6726" s="10">
        <v>0.120362140238285</v>
      </c>
      <c r="K6726" s="10">
        <v>0.322425812482834</v>
      </c>
      <c r="L6726" s="10">
        <v>0.557214021682739</v>
      </c>
      <c r="M6726" s="10">
        <v>0.557214021682739</v>
      </c>
      <c r="N6726" s="10">
        <v>2.43685579299927</v>
      </c>
      <c r="O6726" s="10">
        <v>1.72819292545319</v>
      </c>
    </row>
    <row r="6727" spans="1:15">
      <c r="A6727" s="8">
        <v>2006</v>
      </c>
      <c r="B6727" s="8" t="s">
        <v>973</v>
      </c>
      <c r="C6727" s="8">
        <v>540500</v>
      </c>
      <c r="D6727" s="8" t="s">
        <v>27</v>
      </c>
      <c r="E6727" s="8" t="s">
        <v>961</v>
      </c>
      <c r="F6727" s="9">
        <v>28.6698</v>
      </c>
      <c r="G6727" s="9">
        <v>3.08860540390015</v>
      </c>
      <c r="H6727" s="9">
        <v>10.7321805953979</v>
      </c>
      <c r="I6727" s="9">
        <v>14.8490018844604</v>
      </c>
      <c r="J6727" s="10">
        <v>0.107730276882648</v>
      </c>
      <c r="K6727" s="10">
        <v>0.374337464570999</v>
      </c>
      <c r="L6727" s="10">
        <v>0.517931818962097</v>
      </c>
      <c r="M6727" s="10">
        <v>0.517931818962097</v>
      </c>
      <c r="N6727" s="10">
        <v>2.41020059585571</v>
      </c>
      <c r="O6727" s="10">
        <v>1.38359594345093</v>
      </c>
    </row>
    <row r="6728" spans="1:15">
      <c r="A6728" s="8">
        <v>2007</v>
      </c>
      <c r="B6728" s="8" t="s">
        <v>973</v>
      </c>
      <c r="C6728" s="8">
        <v>540500</v>
      </c>
      <c r="D6728" s="8" t="s">
        <v>27</v>
      </c>
      <c r="E6728" s="8" t="s">
        <v>961</v>
      </c>
      <c r="F6728" s="9">
        <v>33.18</v>
      </c>
      <c r="G6728" s="9">
        <v>3.35999989509583</v>
      </c>
      <c r="H6728" s="9">
        <v>12.4099998474121</v>
      </c>
      <c r="I6728" s="9">
        <v>17.4099998474121</v>
      </c>
      <c r="J6728" s="10">
        <v>0.10126581788063</v>
      </c>
      <c r="K6728" s="10">
        <v>0.374020487070084</v>
      </c>
      <c r="L6728" s="10">
        <v>0.524713695049286</v>
      </c>
      <c r="M6728" s="10">
        <v>0.524713695049286</v>
      </c>
      <c r="N6728" s="10">
        <v>2.42344784736633</v>
      </c>
      <c r="O6728" s="10">
        <v>1.40290093421936</v>
      </c>
    </row>
    <row r="6729" spans="1:15">
      <c r="A6729" s="8">
        <v>2008</v>
      </c>
      <c r="B6729" s="8" t="s">
        <v>973</v>
      </c>
      <c r="C6729" s="8">
        <v>540500</v>
      </c>
      <c r="D6729" s="8" t="s">
        <v>27</v>
      </c>
      <c r="E6729" s="8" t="s">
        <v>961</v>
      </c>
      <c r="F6729" s="9">
        <v>40.72</v>
      </c>
      <c r="G6729" s="9">
        <v>3.25999999046326</v>
      </c>
      <c r="H6729" s="9">
        <v>16.3299999237061</v>
      </c>
      <c r="I6729" s="9">
        <v>21.1299991607666</v>
      </c>
      <c r="J6729" s="10">
        <v>0.0800589397549629</v>
      </c>
      <c r="K6729" s="10">
        <v>0.40103143453598</v>
      </c>
      <c r="L6729" s="10">
        <v>0.518909633159637</v>
      </c>
      <c r="M6729" s="10">
        <v>0.518909633159637</v>
      </c>
      <c r="N6729" s="10">
        <v>2.43885064125061</v>
      </c>
      <c r="O6729" s="10">
        <v>1.29393744468689</v>
      </c>
    </row>
    <row r="6730" spans="1:15">
      <c r="A6730" s="8">
        <v>2009</v>
      </c>
      <c r="B6730" s="8" t="s">
        <v>973</v>
      </c>
      <c r="C6730" s="8">
        <v>540500</v>
      </c>
      <c r="D6730" s="8" t="s">
        <v>27</v>
      </c>
      <c r="E6730" s="8" t="s">
        <v>961</v>
      </c>
      <c r="F6730" s="9">
        <v>45.48</v>
      </c>
      <c r="G6730" s="9">
        <v>3.42000007629395</v>
      </c>
      <c r="H6730" s="9">
        <v>19.3600006103516</v>
      </c>
      <c r="I6730" s="9">
        <v>22.7000007629395</v>
      </c>
      <c r="J6730" s="10">
        <v>0.0751978904008865</v>
      </c>
      <c r="K6730" s="10">
        <v>0.425681620836258</v>
      </c>
      <c r="L6730" s="10">
        <v>0.499120503664017</v>
      </c>
      <c r="M6730" s="10">
        <v>0.499120503664017</v>
      </c>
      <c r="N6730" s="10">
        <v>2.42392253875732</v>
      </c>
      <c r="O6730" s="10">
        <v>1.17252063751221</v>
      </c>
    </row>
    <row r="6731" spans="1:15">
      <c r="A6731" s="8">
        <v>2010</v>
      </c>
      <c r="B6731" s="8" t="s">
        <v>973</v>
      </c>
      <c r="C6731" s="8">
        <v>540500</v>
      </c>
      <c r="D6731" s="8" t="s">
        <v>27</v>
      </c>
      <c r="E6731" s="8" t="s">
        <v>961</v>
      </c>
      <c r="F6731" s="9">
        <v>53.05</v>
      </c>
      <c r="G6731" s="9">
        <v>3.98000001907349</v>
      </c>
      <c r="H6731" s="9">
        <v>24.6700000762939</v>
      </c>
      <c r="I6731" s="9">
        <v>24.3999996185303</v>
      </c>
      <c r="J6731" s="10">
        <v>0.0750235617160797</v>
      </c>
      <c r="K6731" s="10">
        <v>0.465032994747162</v>
      </c>
      <c r="L6731" s="10">
        <v>0.459943443536758</v>
      </c>
      <c r="M6731" s="10">
        <v>0.459943443536758</v>
      </c>
      <c r="N6731" s="10">
        <v>2.38491988182068</v>
      </c>
      <c r="O6731" s="10">
        <v>0.989055514335632</v>
      </c>
    </row>
    <row r="6732" spans="1:15">
      <c r="A6732" s="8">
        <v>2011</v>
      </c>
      <c r="B6732" s="8" t="s">
        <v>973</v>
      </c>
      <c r="C6732" s="8">
        <v>540500</v>
      </c>
      <c r="D6732" s="8" t="s">
        <v>27</v>
      </c>
      <c r="E6732" s="8" t="s">
        <v>961</v>
      </c>
      <c r="F6732" s="9">
        <v>63.37</v>
      </c>
      <c r="G6732" s="9">
        <v>4.3899998664856</v>
      </c>
      <c r="H6732" s="9">
        <v>29.3600006103516</v>
      </c>
      <c r="I6732" s="9">
        <v>29.6200008392334</v>
      </c>
      <c r="J6732" s="10">
        <v>0.0692756772041321</v>
      </c>
      <c r="K6732" s="10">
        <v>0.463310718536377</v>
      </c>
      <c r="L6732" s="10">
        <v>0.467413604259491</v>
      </c>
      <c r="M6732" s="10">
        <v>0.467413604259491</v>
      </c>
      <c r="N6732" s="10">
        <v>2.39813804626465</v>
      </c>
      <c r="O6732" s="10">
        <v>1.00885558128357</v>
      </c>
    </row>
    <row r="6733" spans="1:15">
      <c r="A6733" s="8">
        <v>2012</v>
      </c>
      <c r="B6733" s="8" t="s">
        <v>973</v>
      </c>
      <c r="C6733" s="8">
        <v>540500</v>
      </c>
      <c r="D6733" s="8" t="s">
        <v>27</v>
      </c>
      <c r="E6733" s="8" t="s">
        <v>961</v>
      </c>
      <c r="F6733" s="9">
        <v>73.07</v>
      </c>
      <c r="G6733" s="9">
        <v>4.76000022888184</v>
      </c>
      <c r="H6733" s="9">
        <v>33.6599998474121</v>
      </c>
      <c r="I6733" s="9">
        <v>34.6500015258789</v>
      </c>
      <c r="J6733" s="10">
        <v>0.0651430189609528</v>
      </c>
      <c r="K6733" s="10">
        <v>0.46065416932106</v>
      </c>
      <c r="L6733" s="10">
        <v>0.474202841520309</v>
      </c>
      <c r="M6733" s="10">
        <v>0.474202841520309</v>
      </c>
      <c r="N6733" s="10">
        <v>2.40906000137329</v>
      </c>
      <c r="O6733" s="10">
        <v>1.02941179275513</v>
      </c>
    </row>
    <row r="6734" spans="1:15">
      <c r="A6734" s="8">
        <v>2013</v>
      </c>
      <c r="B6734" s="8" t="s">
        <v>973</v>
      </c>
      <c r="C6734" s="8">
        <v>540500</v>
      </c>
      <c r="D6734" s="8" t="s">
        <v>27</v>
      </c>
      <c r="E6734" s="8" t="s">
        <v>961</v>
      </c>
      <c r="F6734" s="9">
        <v>86.61</v>
      </c>
      <c r="G6734" s="9">
        <v>5.11999988555908</v>
      </c>
      <c r="H6734" s="9">
        <v>44.9199981689453</v>
      </c>
      <c r="I6734" s="9">
        <v>36.5699996948242</v>
      </c>
      <c r="J6734" s="10">
        <v>0.0591155737638474</v>
      </c>
      <c r="K6734" s="10">
        <v>0.518646776676178</v>
      </c>
      <c r="L6734" s="10">
        <v>0.422237604856491</v>
      </c>
      <c r="M6734" s="10">
        <v>0.422237604856491</v>
      </c>
      <c r="N6734" s="10">
        <v>2.36312198638916</v>
      </c>
      <c r="O6734" s="10">
        <v>0.814114034175873</v>
      </c>
    </row>
    <row r="6735" spans="1:15">
      <c r="A6735" s="8">
        <v>2014</v>
      </c>
      <c r="B6735" s="8" t="s">
        <v>973</v>
      </c>
      <c r="C6735" s="8">
        <v>540500</v>
      </c>
      <c r="D6735" s="8" t="s">
        <v>27</v>
      </c>
      <c r="E6735" s="8" t="s">
        <v>961</v>
      </c>
      <c r="F6735" s="9">
        <v>101.13</v>
      </c>
      <c r="G6735" s="9">
        <v>5.55000019073486</v>
      </c>
      <c r="H6735" s="9">
        <v>51.8400001525879</v>
      </c>
      <c r="I6735" s="9">
        <v>43.7400016784668</v>
      </c>
      <c r="J6735" s="10">
        <v>0.0548798590898514</v>
      </c>
      <c r="K6735" s="10">
        <v>0.512607514858246</v>
      </c>
      <c r="L6735" s="10">
        <v>0.432512611150742</v>
      </c>
      <c r="M6735" s="10">
        <v>0.432512611150742</v>
      </c>
      <c r="N6735" s="10">
        <v>2.37763261795044</v>
      </c>
      <c r="O6735" s="10">
        <v>0.843750059604645</v>
      </c>
    </row>
    <row r="6736" spans="1:15">
      <c r="A6736" s="8">
        <v>2015</v>
      </c>
      <c r="B6736" s="8" t="s">
        <v>973</v>
      </c>
      <c r="C6736" s="8">
        <v>540500</v>
      </c>
      <c r="D6736" s="8" t="s">
        <v>27</v>
      </c>
      <c r="E6736" s="8" t="s">
        <v>961</v>
      </c>
      <c r="F6736" s="9">
        <v>113.62</v>
      </c>
      <c r="G6736" s="9">
        <v>5.84999990463257</v>
      </c>
      <c r="H6736" s="9">
        <v>55.2099990844727</v>
      </c>
      <c r="I6736" s="9">
        <v>52.560001373291</v>
      </c>
      <c r="J6736" s="10">
        <v>0.0514874123036861</v>
      </c>
      <c r="K6736" s="10">
        <v>0.485917955636978</v>
      </c>
      <c r="L6736" s="10">
        <v>0.462594628334045</v>
      </c>
      <c r="M6736" s="10">
        <v>0.462594628334045</v>
      </c>
      <c r="N6736" s="10">
        <v>2.41110730171204</v>
      </c>
      <c r="O6736" s="10">
        <v>0.952001512050629</v>
      </c>
    </row>
    <row r="6737" spans="1:15">
      <c r="A6737" s="8">
        <v>2016</v>
      </c>
      <c r="B6737" s="8" t="s">
        <v>973</v>
      </c>
      <c r="C6737" s="8">
        <v>540500</v>
      </c>
      <c r="D6737" s="8" t="s">
        <v>27</v>
      </c>
      <c r="E6737" s="8" t="s">
        <v>961</v>
      </c>
      <c r="F6737" s="9">
        <v>126.53</v>
      </c>
      <c r="G6737" s="9">
        <v>6.1399998664856</v>
      </c>
      <c r="H6737" s="9">
        <v>62.0299987792969</v>
      </c>
      <c r="I6737" s="9">
        <v>58.3600006103516</v>
      </c>
      <c r="J6737" s="10">
        <v>0.0485260412096977</v>
      </c>
      <c r="K6737" s="10">
        <v>0.490239471197128</v>
      </c>
      <c r="L6737" s="10">
        <v>0.461234480142593</v>
      </c>
      <c r="M6737" s="10">
        <v>0.461234480142593</v>
      </c>
      <c r="N6737" s="10">
        <v>2.41270852088928</v>
      </c>
      <c r="O6737" s="10">
        <v>0.940835118293762</v>
      </c>
    </row>
    <row r="6738" spans="1:15">
      <c r="A6738" s="8">
        <v>2017</v>
      </c>
      <c r="B6738" s="8" t="s">
        <v>973</v>
      </c>
      <c r="C6738" s="8">
        <v>540500</v>
      </c>
      <c r="D6738" s="8" t="s">
        <v>27</v>
      </c>
      <c r="E6738" s="8" t="s">
        <v>961</v>
      </c>
      <c r="F6738" s="9">
        <v>145.83</v>
      </c>
      <c r="G6738" s="9">
        <v>7.09999990463257</v>
      </c>
      <c r="H6738" s="9">
        <v>76.2699966430664</v>
      </c>
      <c r="I6738" s="9">
        <v>62.4599990844727</v>
      </c>
      <c r="J6738" s="10">
        <v>0.0486868247389793</v>
      </c>
      <c r="K6738" s="10">
        <v>0.523006200790405</v>
      </c>
      <c r="L6738" s="10">
        <v>0.428306937217712</v>
      </c>
      <c r="M6738" s="10">
        <v>0.428306937217712</v>
      </c>
      <c r="N6738" s="10">
        <v>2.37962007522583</v>
      </c>
      <c r="O6738" s="10">
        <v>0.818932771682739</v>
      </c>
    </row>
    <row r="6739" spans="1:15">
      <c r="A6739" s="8">
        <v>2018</v>
      </c>
      <c r="B6739" s="8" t="s">
        <v>973</v>
      </c>
      <c r="C6739" s="8">
        <v>540500</v>
      </c>
      <c r="D6739" s="8" t="s">
        <v>27</v>
      </c>
      <c r="E6739" s="8" t="s">
        <v>961</v>
      </c>
      <c r="F6739" s="9">
        <v>172.11</v>
      </c>
      <c r="G6739" s="9">
        <v>7.28000020980835</v>
      </c>
      <c r="H6739" s="9">
        <v>85.7799987792969</v>
      </c>
      <c r="I6739" s="9">
        <v>79.0500030517578</v>
      </c>
      <c r="J6739" s="10">
        <v>0.0422985330224037</v>
      </c>
      <c r="K6739" s="10">
        <v>0.498402178287506</v>
      </c>
      <c r="L6739" s="10">
        <v>0.459299296140671</v>
      </c>
      <c r="M6739" s="10">
        <v>0.459299296140671</v>
      </c>
      <c r="N6739" s="10">
        <v>2.41700077056885</v>
      </c>
      <c r="O6739" s="10">
        <v>0.921543538570404</v>
      </c>
    </row>
    <row r="6740" spans="1:15">
      <c r="A6740" s="8">
        <v>2019</v>
      </c>
      <c r="B6740" s="8" t="s">
        <v>973</v>
      </c>
      <c r="C6740" s="8">
        <v>540500</v>
      </c>
      <c r="D6740" s="8" t="s">
        <v>27</v>
      </c>
      <c r="E6740" s="8" t="s">
        <v>961</v>
      </c>
      <c r="F6740" s="9">
        <v>187.77</v>
      </c>
      <c r="G6740" s="9">
        <v>7.5</v>
      </c>
      <c r="H6740" s="9">
        <v>92.2900009155273</v>
      </c>
      <c r="I6740" s="9">
        <v>87.9700012207031</v>
      </c>
      <c r="J6740" s="10">
        <v>0.0399424843490124</v>
      </c>
      <c r="K6740" s="10">
        <v>0.491505563259125</v>
      </c>
      <c r="L6740" s="10">
        <v>0.468498706817627</v>
      </c>
      <c r="M6740" s="10">
        <v>0.468498706817627</v>
      </c>
      <c r="N6740" s="10">
        <v>2.4284496307373</v>
      </c>
      <c r="O6740" s="10">
        <v>0.953191041946411</v>
      </c>
    </row>
    <row r="6741" spans="1:15">
      <c r="A6741" s="8">
        <v>2020</v>
      </c>
      <c r="B6741" s="8" t="s">
        <v>973</v>
      </c>
      <c r="C6741" s="8">
        <v>540500</v>
      </c>
      <c r="D6741" s="8" t="s">
        <v>27</v>
      </c>
      <c r="E6741" s="8" t="s">
        <v>961</v>
      </c>
      <c r="F6741" s="9">
        <v>215.4</v>
      </c>
      <c r="G6741" s="9">
        <v>8.14000034332275</v>
      </c>
      <c r="H6741" s="9">
        <v>115.51000213623</v>
      </c>
      <c r="I6741" s="9">
        <v>91.75</v>
      </c>
      <c r="J6741" s="10">
        <v>0.037790160626173</v>
      </c>
      <c r="K6741" s="10">
        <v>0.536258161067963</v>
      </c>
      <c r="L6741" s="10">
        <v>0.425951719284058</v>
      </c>
      <c r="M6741" s="10">
        <v>0.425951719284058</v>
      </c>
      <c r="N6741" s="10">
        <v>2.38816165924072</v>
      </c>
      <c r="O6741" s="10">
        <v>0.7943035364151</v>
      </c>
    </row>
    <row r="6742" spans="1:15">
      <c r="A6742" s="8">
        <v>2021</v>
      </c>
      <c r="B6742" s="8" t="s">
        <v>973</v>
      </c>
      <c r="C6742" s="8">
        <v>540500</v>
      </c>
      <c r="D6742" s="8" t="s">
        <v>27</v>
      </c>
      <c r="E6742" s="8" t="s">
        <v>961</v>
      </c>
      <c r="F6742" s="9">
        <v>237</v>
      </c>
      <c r="G6742" s="9">
        <v>8.99</v>
      </c>
      <c r="H6742" s="9">
        <v>112.33</v>
      </c>
      <c r="I6742" s="9">
        <v>115.95</v>
      </c>
      <c r="J6742" s="10">
        <v>0.0379324894514768</v>
      </c>
      <c r="K6742" s="10">
        <v>0.473966244725738</v>
      </c>
      <c r="L6742" s="10">
        <v>0.489240506329114</v>
      </c>
      <c r="M6742" s="10">
        <v>0.489240506329114</v>
      </c>
      <c r="N6742" s="10">
        <v>2.4535864978903</v>
      </c>
      <c r="O6742" s="10">
        <v>1.03222647556307</v>
      </c>
    </row>
    <row r="6743" spans="1:15">
      <c r="A6743" s="8">
        <v>2022</v>
      </c>
      <c r="B6743" s="8" t="s">
        <v>973</v>
      </c>
      <c r="C6743" s="8">
        <v>540500</v>
      </c>
      <c r="D6743" s="8" t="s">
        <v>27</v>
      </c>
      <c r="E6743" s="8" t="s">
        <v>961</v>
      </c>
      <c r="F6743" s="9">
        <v>242.98</v>
      </c>
      <c r="G6743" s="9">
        <v>9.88</v>
      </c>
      <c r="H6743" s="9">
        <v>115.69</v>
      </c>
      <c r="I6743" s="9">
        <v>117.41</v>
      </c>
      <c r="J6743" s="10">
        <v>0.0406617828627871</v>
      </c>
      <c r="K6743" s="10">
        <v>0.476129722610914</v>
      </c>
      <c r="L6743" s="10">
        <v>0.483208494526298</v>
      </c>
      <c r="M6743" s="10">
        <v>0.483208494526298</v>
      </c>
      <c r="N6743" s="10">
        <v>2.44254671166351</v>
      </c>
      <c r="O6743" s="10">
        <v>1.01486731783214</v>
      </c>
    </row>
    <row r="6744" spans="1:15">
      <c r="A6744" s="1">
        <v>2023</v>
      </c>
      <c r="B6744" s="1" t="s">
        <v>973</v>
      </c>
      <c r="C6744" s="1">
        <v>540500</v>
      </c>
      <c r="D6744" s="1" t="s">
        <v>27</v>
      </c>
      <c r="E6744" s="1" t="s">
        <v>961</v>
      </c>
      <c r="F6744" s="14" t="s">
        <v>974</v>
      </c>
      <c r="G6744" s="14">
        <v>15.44</v>
      </c>
      <c r="H6744" s="14" t="s">
        <v>975</v>
      </c>
      <c r="I6744" s="14">
        <v>126.89</v>
      </c>
      <c r="J6744" s="18">
        <f>G6744/F6744</f>
        <v>0.0565547049558624</v>
      </c>
      <c r="K6744" s="18">
        <f>H6744/F6744</f>
        <v>0.478663785209333</v>
      </c>
      <c r="L6744" s="18">
        <f>I6744/F6744</f>
        <v>0.464781509834805</v>
      </c>
      <c r="M6744" s="18">
        <f>I6744/F6744</f>
        <v>0.464781509834805</v>
      </c>
      <c r="N6744" s="18">
        <f>J6744*1+K6744*2+L6744*3</f>
        <v>2.40822680487894</v>
      </c>
      <c r="O6744" s="18">
        <f>I6744/H6744</f>
        <v>0.970997857361494</v>
      </c>
    </row>
    <row r="6745" spans="1:15">
      <c r="A6745" s="8">
        <v>2018</v>
      </c>
      <c r="B6745" s="19" t="s">
        <v>976</v>
      </c>
      <c r="C6745" s="1">
        <v>540600</v>
      </c>
      <c r="D6745" s="8" t="s">
        <v>27</v>
      </c>
      <c r="E6745" s="8" t="s">
        <v>961</v>
      </c>
      <c r="F6745" s="9">
        <v>142.1</v>
      </c>
      <c r="G6745" s="9">
        <v>19.2900009155273</v>
      </c>
      <c r="H6745" s="9">
        <v>35.2999992370605</v>
      </c>
      <c r="I6745" s="9">
        <v>87.5100021362305</v>
      </c>
      <c r="J6745" s="10">
        <v>0.135749474167824</v>
      </c>
      <c r="K6745" s="10">
        <v>0.248416602611542</v>
      </c>
      <c r="L6745" s="10">
        <v>0.615833938121796</v>
      </c>
      <c r="M6745" s="10">
        <v>0.615833938121796</v>
      </c>
      <c r="N6745" s="10">
        <v>2.48008441925049</v>
      </c>
      <c r="O6745" s="10">
        <v>2.47903704643249</v>
      </c>
    </row>
    <row r="6746" spans="1:15">
      <c r="A6746" s="8">
        <v>2019</v>
      </c>
      <c r="B6746" s="19" t="s">
        <v>976</v>
      </c>
      <c r="C6746" s="1">
        <v>540600</v>
      </c>
      <c r="D6746" s="8" t="s">
        <v>27</v>
      </c>
      <c r="E6746" s="8" t="s">
        <v>961</v>
      </c>
      <c r="F6746" s="9">
        <v>157.53</v>
      </c>
      <c r="G6746" s="9">
        <v>19.3999996185303</v>
      </c>
      <c r="H6746" s="9">
        <v>39.8699989318848</v>
      </c>
      <c r="I6746" s="9">
        <v>98.2600021362305</v>
      </c>
      <c r="J6746" s="10">
        <v>0.123151145875454</v>
      </c>
      <c r="K6746" s="10">
        <v>0.253094643354416</v>
      </c>
      <c r="L6746" s="10">
        <v>0.62375420331955</v>
      </c>
      <c r="M6746" s="10">
        <v>0.62375420331955</v>
      </c>
      <c r="N6746" s="10">
        <v>2.50060296058655</v>
      </c>
      <c r="O6746" s="10">
        <v>2.46450972557068</v>
      </c>
    </row>
    <row r="6747" spans="1:15">
      <c r="A6747" s="8">
        <v>2020</v>
      </c>
      <c r="B6747" s="19" t="s">
        <v>976</v>
      </c>
      <c r="C6747" s="1">
        <v>540600</v>
      </c>
      <c r="D6747" s="8" t="s">
        <v>27</v>
      </c>
      <c r="E6747" s="8" t="s">
        <v>961</v>
      </c>
      <c r="F6747" s="9">
        <v>171.41</v>
      </c>
      <c r="G6747" s="9">
        <v>21.4899997711182</v>
      </c>
      <c r="H6747" s="9">
        <v>54.3499984741211</v>
      </c>
      <c r="I6747" s="9">
        <v>95.5699996948242</v>
      </c>
      <c r="J6747" s="10">
        <v>0.125371918082237</v>
      </c>
      <c r="K6747" s="10">
        <v>0.317075997591019</v>
      </c>
      <c r="L6747" s="10">
        <v>0.55755203962326</v>
      </c>
      <c r="M6747" s="10">
        <v>0.55755203962326</v>
      </c>
      <c r="N6747" s="10">
        <v>2.43217992782593</v>
      </c>
      <c r="O6747" s="10">
        <v>1.75841772556305</v>
      </c>
    </row>
    <row r="6748" spans="1:9">
      <c r="A6748" s="8">
        <v>2021</v>
      </c>
      <c r="B6748" s="19" t="s">
        <v>976</v>
      </c>
      <c r="C6748" s="1">
        <v>540600</v>
      </c>
      <c r="D6748" s="8" t="s">
        <v>27</v>
      </c>
      <c r="E6748" s="8" t="s">
        <v>961</v>
      </c>
      <c r="F6748" s="9">
        <v>186.86</v>
      </c>
      <c r="G6748" s="9">
        <v>25.11</v>
      </c>
      <c r="H6748" s="9">
        <v>49.48</v>
      </c>
      <c r="I6748" s="9">
        <v>112.27</v>
      </c>
    </row>
    <row r="6749" spans="1:12">
      <c r="A6749" s="8">
        <v>2022</v>
      </c>
      <c r="B6749" s="19" t="s">
        <v>976</v>
      </c>
      <c r="C6749" s="1">
        <v>540600</v>
      </c>
      <c r="D6749" s="8" t="s">
        <v>27</v>
      </c>
      <c r="E6749" s="8" t="s">
        <v>961</v>
      </c>
      <c r="F6749" s="9">
        <v>193.2</v>
      </c>
      <c r="G6749" s="9">
        <f>F6749*J6749</f>
        <v>27.93672</v>
      </c>
      <c r="H6749" s="9">
        <f>F6749*K6749</f>
        <v>50.01948</v>
      </c>
      <c r="I6749" s="9">
        <f>F6749*L6749</f>
        <v>115.26312</v>
      </c>
      <c r="J6749" s="10">
        <v>0.1446</v>
      </c>
      <c r="K6749" s="10">
        <v>0.2589</v>
      </c>
      <c r="L6749" s="10">
        <v>0.5966</v>
      </c>
    </row>
    <row r="6750" spans="1:15">
      <c r="A6750" s="8">
        <v>2000</v>
      </c>
      <c r="B6750" s="8" t="s">
        <v>977</v>
      </c>
      <c r="C6750" s="8">
        <v>542400</v>
      </c>
      <c r="D6750" s="8" t="s">
        <v>27</v>
      </c>
      <c r="E6750" s="8" t="s">
        <v>961</v>
      </c>
      <c r="F6750" s="9">
        <v>9.6401</v>
      </c>
      <c r="G6750" s="9">
        <v>4.44840002059937</v>
      </c>
      <c r="H6750" s="9">
        <v>1.93280005455017</v>
      </c>
      <c r="I6750" s="9">
        <v>3.25889992713928</v>
      </c>
      <c r="J6750" s="10">
        <v>0.461447507143021</v>
      </c>
      <c r="K6750" s="10">
        <v>0.200495854020119</v>
      </c>
      <c r="L6750" s="10">
        <v>0.338056653738022</v>
      </c>
      <c r="M6750" s="10">
        <v>0.338056653738022</v>
      </c>
      <c r="N6750" s="10">
        <v>1.87660920619965</v>
      </c>
      <c r="O6750" s="10">
        <v>1.68610298633575</v>
      </c>
    </row>
    <row r="6751" spans="1:15">
      <c r="A6751" s="8">
        <v>2001</v>
      </c>
      <c r="B6751" s="8" t="s">
        <v>977</v>
      </c>
      <c r="C6751" s="8">
        <v>542400</v>
      </c>
      <c r="D6751" s="8" t="s">
        <v>27</v>
      </c>
      <c r="E6751" s="8" t="s">
        <v>961</v>
      </c>
      <c r="F6751" s="9">
        <v>11.5387</v>
      </c>
      <c r="G6751" s="9">
        <v>5.5543999671936</v>
      </c>
      <c r="H6751" s="9">
        <v>2.21720004081726</v>
      </c>
      <c r="I6751" s="9">
        <v>3.76699995994568</v>
      </c>
      <c r="J6751" s="10">
        <v>0.481371372938156</v>
      </c>
      <c r="K6751" s="10">
        <v>0.192153364419937</v>
      </c>
      <c r="L6751" s="10">
        <v>0.326466590166092</v>
      </c>
      <c r="M6751" s="10">
        <v>0.326466590166092</v>
      </c>
      <c r="N6751" s="10">
        <v>1.84507787227631</v>
      </c>
      <c r="O6751" s="10">
        <v>1.69898962974548</v>
      </c>
    </row>
    <row r="6752" spans="1:15">
      <c r="A6752" s="8">
        <v>2002</v>
      </c>
      <c r="B6752" s="8" t="s">
        <v>977</v>
      </c>
      <c r="C6752" s="8">
        <v>542400</v>
      </c>
      <c r="D6752" s="8" t="s">
        <v>27</v>
      </c>
      <c r="E6752" s="8" t="s">
        <v>961</v>
      </c>
      <c r="F6752" s="9">
        <v>13.8</v>
      </c>
      <c r="G6752" s="9">
        <v>6.21789979934692</v>
      </c>
      <c r="H6752" s="9">
        <v>2.69000005722046</v>
      </c>
      <c r="I6752" s="9">
        <v>4.89209985733032</v>
      </c>
      <c r="J6752" s="10">
        <v>0.450572460889816</v>
      </c>
      <c r="K6752" s="10">
        <v>0.194927543401718</v>
      </c>
      <c r="L6752" s="10">
        <v>0.354499995708466</v>
      </c>
      <c r="M6752" s="10">
        <v>0.354499995708466</v>
      </c>
      <c r="N6752" s="10">
        <v>1.90392756462097</v>
      </c>
      <c r="O6752" s="10">
        <v>1.81862449645996</v>
      </c>
    </row>
    <row r="6753" spans="1:15">
      <c r="A6753" s="8">
        <v>2003</v>
      </c>
      <c r="B6753" s="8" t="s">
        <v>977</v>
      </c>
      <c r="C6753" s="8">
        <v>542400</v>
      </c>
      <c r="D6753" s="8" t="s">
        <v>27</v>
      </c>
      <c r="E6753" s="8" t="s">
        <v>961</v>
      </c>
      <c r="F6753" s="9">
        <v>16.18</v>
      </c>
      <c r="G6753" s="9">
        <v>6.69350004196167</v>
      </c>
      <c r="H6753" s="9">
        <v>3.29690003395081</v>
      </c>
      <c r="I6753" s="9">
        <v>6.18959999084473</v>
      </c>
      <c r="J6753" s="10">
        <v>0.413689732551575</v>
      </c>
      <c r="K6753" s="10">
        <v>0.203763902187347</v>
      </c>
      <c r="L6753" s="10">
        <v>0.382546365261078</v>
      </c>
      <c r="M6753" s="10">
        <v>0.382546365261078</v>
      </c>
      <c r="N6753" s="10">
        <v>1.96885657310486</v>
      </c>
      <c r="O6753" s="10">
        <v>1.87739992141724</v>
      </c>
    </row>
    <row r="6754" spans="1:15">
      <c r="A6754" s="8">
        <v>2004</v>
      </c>
      <c r="B6754" s="8" t="s">
        <v>977</v>
      </c>
      <c r="C6754" s="8">
        <v>542400</v>
      </c>
      <c r="D6754" s="8" t="s">
        <v>27</v>
      </c>
      <c r="E6754" s="8" t="s">
        <v>961</v>
      </c>
      <c r="F6754" s="9">
        <v>24.2782</v>
      </c>
      <c r="G6754" s="9">
        <v>6.03809976577759</v>
      </c>
      <c r="H6754" s="9">
        <v>3.63039994239807</v>
      </c>
      <c r="I6754" s="9">
        <v>14.6097002029419</v>
      </c>
      <c r="J6754" s="10">
        <v>0.248704582452774</v>
      </c>
      <c r="K6754" s="10">
        <v>0.149533316493034</v>
      </c>
      <c r="L6754" s="10">
        <v>0.601762056350708</v>
      </c>
      <c r="M6754" s="10">
        <v>0.601762056350708</v>
      </c>
      <c r="N6754" s="10">
        <v>2.35305738449097</v>
      </c>
      <c r="O6754" s="10">
        <v>4.02426719665527</v>
      </c>
    </row>
    <row r="6755" spans="1:15">
      <c r="A6755" s="8">
        <v>2005</v>
      </c>
      <c r="B6755" s="8" t="s">
        <v>977</v>
      </c>
      <c r="C6755" s="8">
        <v>542400</v>
      </c>
      <c r="D6755" s="8" t="s">
        <v>27</v>
      </c>
      <c r="E6755" s="8" t="s">
        <v>961</v>
      </c>
      <c r="F6755" s="9">
        <v>28.6706</v>
      </c>
      <c r="G6755" s="9">
        <v>6.37381839752197</v>
      </c>
      <c r="H6755" s="9">
        <v>3.74319171905518</v>
      </c>
      <c r="I6755" s="9">
        <v>18.5535583496094</v>
      </c>
      <c r="J6755" s="10">
        <v>0.2223120033741</v>
      </c>
      <c r="K6755" s="10">
        <v>0.130558535456657</v>
      </c>
      <c r="L6755" s="10">
        <v>0.647128343582153</v>
      </c>
      <c r="M6755" s="10">
        <v>0.647128343582153</v>
      </c>
      <c r="N6755" s="10">
        <v>2.42481422424316</v>
      </c>
      <c r="O6755" s="10">
        <v>4.95661449432373</v>
      </c>
    </row>
    <row r="6756" spans="1:15">
      <c r="A6756" s="8">
        <v>2006</v>
      </c>
      <c r="B6756" s="8" t="s">
        <v>977</v>
      </c>
      <c r="C6756" s="8">
        <v>542400</v>
      </c>
      <c r="D6756" s="8" t="s">
        <v>27</v>
      </c>
      <c r="E6756" s="8" t="s">
        <v>961</v>
      </c>
      <c r="F6756" s="9">
        <v>32.6505</v>
      </c>
      <c r="G6756" s="9">
        <v>7.3027982711792</v>
      </c>
      <c r="H6756" s="9">
        <v>7.43639993667603</v>
      </c>
      <c r="I6756" s="9">
        <v>17.911340713501</v>
      </c>
      <c r="J6756" s="10">
        <v>0.223665744066238</v>
      </c>
      <c r="K6756" s="10">
        <v>0.22775761783123</v>
      </c>
      <c r="L6756" s="10">
        <v>0.548577845096588</v>
      </c>
      <c r="M6756" s="10">
        <v>0.548577845096588</v>
      </c>
      <c r="N6756" s="10">
        <v>2.32491445541382</v>
      </c>
      <c r="O6756" s="10">
        <v>2.40860366821289</v>
      </c>
    </row>
    <row r="6757" spans="1:15">
      <c r="A6757" s="8">
        <v>2007</v>
      </c>
      <c r="B6757" s="8" t="s">
        <v>977</v>
      </c>
      <c r="C6757" s="8">
        <v>542400</v>
      </c>
      <c r="D6757" s="8" t="s">
        <v>27</v>
      </c>
      <c r="E6757" s="8" t="s">
        <v>961</v>
      </c>
      <c r="F6757" s="9">
        <v>37.24</v>
      </c>
      <c r="G6757" s="9">
        <v>7.73999977111816</v>
      </c>
      <c r="H6757" s="9">
        <v>9.01000022888184</v>
      </c>
      <c r="I6757" s="9">
        <v>20.4899997711182</v>
      </c>
      <c r="J6757" s="10">
        <v>0.207841023802757</v>
      </c>
      <c r="K6757" s="10">
        <v>0.241944149136543</v>
      </c>
      <c r="L6757" s="10">
        <v>0.550214827060699</v>
      </c>
      <c r="M6757" s="10">
        <v>0.550214827060699</v>
      </c>
      <c r="N6757" s="10">
        <v>2.34237384796143</v>
      </c>
      <c r="O6757" s="10">
        <v>2.27413964271545</v>
      </c>
    </row>
    <row r="6758" spans="1:15">
      <c r="A6758" s="8">
        <v>2008</v>
      </c>
      <c r="B6758" s="8" t="s">
        <v>977</v>
      </c>
      <c r="C6758" s="8">
        <v>542400</v>
      </c>
      <c r="D6758" s="8" t="s">
        <v>27</v>
      </c>
      <c r="E6758" s="8" t="s">
        <v>961</v>
      </c>
      <c r="F6758" s="9">
        <v>40.55</v>
      </c>
      <c r="G6758" s="9">
        <v>8.72999954223633</v>
      </c>
      <c r="H6758" s="9">
        <v>10.1199998855591</v>
      </c>
      <c r="I6758" s="9">
        <v>21.7000007629395</v>
      </c>
      <c r="J6758" s="10">
        <v>0.215289756655693</v>
      </c>
      <c r="K6758" s="10">
        <v>0.249568432569504</v>
      </c>
      <c r="L6758" s="10">
        <v>0.535141825675964</v>
      </c>
      <c r="M6758" s="10">
        <v>0.535141825675964</v>
      </c>
      <c r="N6758" s="10">
        <v>2.31985211372375</v>
      </c>
      <c r="O6758" s="10">
        <v>2.14426898956299</v>
      </c>
    </row>
    <row r="6759" spans="1:15">
      <c r="A6759" s="8">
        <v>2009</v>
      </c>
      <c r="B6759" s="8" t="s">
        <v>977</v>
      </c>
      <c r="C6759" s="8">
        <v>542400</v>
      </c>
      <c r="D6759" s="8" t="s">
        <v>27</v>
      </c>
      <c r="E6759" s="8" t="s">
        <v>961</v>
      </c>
      <c r="F6759" s="9">
        <v>45.11</v>
      </c>
      <c r="G6759" s="9">
        <v>9.10000038146973</v>
      </c>
      <c r="H6759" s="9">
        <v>11.6099996566772</v>
      </c>
      <c r="I6759" s="9">
        <v>24.3999996185303</v>
      </c>
      <c r="J6759" s="10">
        <v>0.201729118824005</v>
      </c>
      <c r="K6759" s="10">
        <v>0.257370859384537</v>
      </c>
      <c r="L6759" s="10">
        <v>0.540899991989136</v>
      </c>
      <c r="M6759" s="10">
        <v>0.540899991989136</v>
      </c>
      <c r="N6759" s="10">
        <v>2.33917093276978</v>
      </c>
      <c r="O6759" s="10">
        <v>2.1016366481781</v>
      </c>
    </row>
    <row r="6760" spans="1:15">
      <c r="A6760" s="8">
        <v>2010</v>
      </c>
      <c r="B6760" s="8" t="s">
        <v>977</v>
      </c>
      <c r="C6760" s="8">
        <v>542400</v>
      </c>
      <c r="D6760" s="8" t="s">
        <v>27</v>
      </c>
      <c r="E6760" s="8" t="s">
        <v>961</v>
      </c>
      <c r="F6760" s="9">
        <v>51.15</v>
      </c>
      <c r="G6760" s="9">
        <v>9.72000026702881</v>
      </c>
      <c r="H6760" s="9">
        <v>14.1899995803833</v>
      </c>
      <c r="I6760" s="9">
        <v>27.2399997711182</v>
      </c>
      <c r="J6760" s="10">
        <v>0.190029338002205</v>
      </c>
      <c r="K6760" s="10">
        <v>0.277419358491898</v>
      </c>
      <c r="L6760" s="10">
        <v>0.532551288604736</v>
      </c>
      <c r="M6760" s="10">
        <v>0.532551288604736</v>
      </c>
      <c r="N6760" s="10">
        <v>2.34252190589905</v>
      </c>
      <c r="O6760" s="10">
        <v>1.9196617603302</v>
      </c>
    </row>
    <row r="6761" spans="1:15">
      <c r="A6761" s="8">
        <v>2011</v>
      </c>
      <c r="B6761" s="8" t="s">
        <v>977</v>
      </c>
      <c r="C6761" s="8">
        <v>542400</v>
      </c>
      <c r="D6761" s="8" t="s">
        <v>27</v>
      </c>
      <c r="E6761" s="8" t="s">
        <v>961</v>
      </c>
      <c r="F6761" s="9">
        <v>58.03</v>
      </c>
      <c r="G6761" s="9">
        <v>10.539999961853</v>
      </c>
      <c r="H6761" s="9">
        <v>13.3800001144409</v>
      </c>
      <c r="I6761" s="9">
        <v>34.1100006103516</v>
      </c>
      <c r="J6761" s="10">
        <v>0.181630194187164</v>
      </c>
      <c r="K6761" s="10">
        <v>0.230570390820503</v>
      </c>
      <c r="L6761" s="10">
        <v>0.587799429893494</v>
      </c>
      <c r="M6761" s="10">
        <v>0.587799429893494</v>
      </c>
      <c r="N6761" s="10">
        <v>2.40616917610168</v>
      </c>
      <c r="O6761" s="10">
        <v>2.54932737350464</v>
      </c>
    </row>
    <row r="6762" spans="1:15">
      <c r="A6762" s="8">
        <v>2012</v>
      </c>
      <c r="B6762" s="8" t="s">
        <v>977</v>
      </c>
      <c r="C6762" s="8">
        <v>542400</v>
      </c>
      <c r="D6762" s="8" t="s">
        <v>27</v>
      </c>
      <c r="E6762" s="8" t="s">
        <v>961</v>
      </c>
      <c r="F6762" s="9">
        <v>65.16</v>
      </c>
      <c r="G6762" s="9">
        <v>11.4499998092651</v>
      </c>
      <c r="H6762" s="9">
        <v>16.4500007629395</v>
      </c>
      <c r="I6762" s="9">
        <v>37.2599983215332</v>
      </c>
      <c r="J6762" s="10">
        <v>0.175721302628517</v>
      </c>
      <c r="K6762" s="10">
        <v>0.252455502748489</v>
      </c>
      <c r="L6762" s="10">
        <v>0.571823179721832</v>
      </c>
      <c r="M6762" s="10">
        <v>0.571823179721832</v>
      </c>
      <c r="N6762" s="10">
        <v>2.39610195159912</v>
      </c>
      <c r="O6762" s="10">
        <v>2.2650454044342</v>
      </c>
    </row>
    <row r="6763" spans="1:15">
      <c r="A6763" s="8">
        <v>2013</v>
      </c>
      <c r="B6763" s="8" t="s">
        <v>977</v>
      </c>
      <c r="C6763" s="8">
        <v>542400</v>
      </c>
      <c r="D6763" s="8" t="s">
        <v>27</v>
      </c>
      <c r="E6763" s="8" t="s">
        <v>961</v>
      </c>
      <c r="F6763" s="9">
        <v>72.88</v>
      </c>
      <c r="G6763" s="9">
        <v>12.4099998474121</v>
      </c>
      <c r="H6763" s="9">
        <v>18.0499992370605</v>
      </c>
      <c r="I6763" s="9">
        <v>42.4199981689453</v>
      </c>
      <c r="J6763" s="10">
        <v>0.170279905200005</v>
      </c>
      <c r="K6763" s="10">
        <v>0.247667387127876</v>
      </c>
      <c r="L6763" s="10">
        <v>0.582052648067474</v>
      </c>
      <c r="M6763" s="10">
        <v>0.582052648067474</v>
      </c>
      <c r="N6763" s="10">
        <v>2.41177272796631</v>
      </c>
      <c r="O6763" s="10">
        <v>2.35013842582703</v>
      </c>
    </row>
    <row r="6764" spans="1:15">
      <c r="A6764" s="8">
        <v>2014</v>
      </c>
      <c r="B6764" s="8" t="s">
        <v>977</v>
      </c>
      <c r="C6764" s="8">
        <v>542400</v>
      </c>
      <c r="D6764" s="8" t="s">
        <v>27</v>
      </c>
      <c r="E6764" s="8" t="s">
        <v>961</v>
      </c>
      <c r="F6764" s="9">
        <v>83.39</v>
      </c>
      <c r="G6764" s="9">
        <v>13.3900003433228</v>
      </c>
      <c r="H6764" s="9">
        <v>19.9500007629395</v>
      </c>
      <c r="I6764" s="9">
        <v>50.0499992370605</v>
      </c>
      <c r="J6764" s="10">
        <v>0.160570815205574</v>
      </c>
      <c r="K6764" s="10">
        <v>0.239237323403358</v>
      </c>
      <c r="L6764" s="10">
        <v>0.600191831588745</v>
      </c>
      <c r="M6764" s="10">
        <v>0.600191831588745</v>
      </c>
      <c r="N6764" s="10">
        <v>2.43962097167969</v>
      </c>
      <c r="O6764" s="10">
        <v>2.5087718963623</v>
      </c>
    </row>
    <row r="6765" spans="1:15">
      <c r="A6765" s="8">
        <v>2015</v>
      </c>
      <c r="B6765" s="8" t="s">
        <v>977</v>
      </c>
      <c r="C6765" s="8">
        <v>542400</v>
      </c>
      <c r="D6765" s="8" t="s">
        <v>27</v>
      </c>
      <c r="E6765" s="8" t="s">
        <v>961</v>
      </c>
      <c r="F6765" s="9">
        <v>94.94</v>
      </c>
      <c r="G6765" s="9">
        <v>14.0900001525879</v>
      </c>
      <c r="H6765" s="9">
        <v>22.7399997711182</v>
      </c>
      <c r="I6765" s="9">
        <v>58.1100006103516</v>
      </c>
      <c r="J6765" s="10">
        <v>0.148409530520439</v>
      </c>
      <c r="K6765" s="10">
        <v>0.239519700407982</v>
      </c>
      <c r="L6765" s="10">
        <v>0.612070798873901</v>
      </c>
      <c r="M6765" s="10">
        <v>0.612070798873901</v>
      </c>
      <c r="N6765" s="10">
        <v>2.46366143226624</v>
      </c>
      <c r="O6765" s="10">
        <v>2.55540895462036</v>
      </c>
    </row>
    <row r="6766" spans="1:15">
      <c r="A6766" s="8">
        <v>2016</v>
      </c>
      <c r="B6766" s="8" t="s">
        <v>977</v>
      </c>
      <c r="C6766" s="8">
        <v>542400</v>
      </c>
      <c r="D6766" s="8" t="s">
        <v>27</v>
      </c>
      <c r="E6766" s="8" t="s">
        <v>961</v>
      </c>
      <c r="F6766" s="9">
        <v>106.24</v>
      </c>
      <c r="G6766" s="9">
        <v>14.7200002670288</v>
      </c>
      <c r="H6766" s="9">
        <v>25.4699993133545</v>
      </c>
      <c r="I6766" s="9">
        <v>66.0500030517578</v>
      </c>
      <c r="J6766" s="10">
        <v>0.138554215431213</v>
      </c>
      <c r="K6766" s="10">
        <v>0.239740207791328</v>
      </c>
      <c r="L6766" s="10">
        <v>0.621705591678619</v>
      </c>
      <c r="M6766" s="10">
        <v>0.621705591678619</v>
      </c>
      <c r="N6766" s="10">
        <v>2.48315143585205</v>
      </c>
      <c r="O6766" s="10">
        <v>2.59324717521667</v>
      </c>
    </row>
    <row r="6767" spans="1:15">
      <c r="A6767" s="8">
        <v>2017</v>
      </c>
      <c r="B6767" s="8" t="s">
        <v>977</v>
      </c>
      <c r="C6767" s="8">
        <v>542400</v>
      </c>
      <c r="D6767" s="8" t="s">
        <v>27</v>
      </c>
      <c r="E6767" s="8" t="s">
        <v>961</v>
      </c>
      <c r="F6767" s="9">
        <v>119.82</v>
      </c>
      <c r="G6767" s="9">
        <v>17.4300003051758</v>
      </c>
      <c r="H6767" s="9">
        <v>30.1399993896484</v>
      </c>
      <c r="I6767" s="9">
        <v>72.25</v>
      </c>
      <c r="J6767" s="10">
        <v>0.145468205213547</v>
      </c>
      <c r="K6767" s="10">
        <v>0.251543968915939</v>
      </c>
      <c r="L6767" s="10">
        <v>0.602987825870514</v>
      </c>
      <c r="M6767" s="10">
        <v>0.602987825870514</v>
      </c>
      <c r="N6767" s="10">
        <v>2.45751953125</v>
      </c>
      <c r="O6767" s="10">
        <v>2.39714670181274</v>
      </c>
    </row>
    <row r="6768" spans="1:15">
      <c r="A6768" s="8">
        <v>2000</v>
      </c>
      <c r="B6768" s="8" t="s">
        <v>978</v>
      </c>
      <c r="C6768" s="8">
        <v>542500</v>
      </c>
      <c r="D6768" s="8" t="s">
        <v>27</v>
      </c>
      <c r="E6768" s="8" t="s">
        <v>961</v>
      </c>
      <c r="F6768" s="9">
        <v>3.2423</v>
      </c>
      <c r="G6768" s="9">
        <v>1.80599999427795</v>
      </c>
      <c r="H6768" s="9">
        <v>0.526300013065338</v>
      </c>
      <c r="I6768" s="9">
        <v>0.910000026226044</v>
      </c>
      <c r="J6768" s="10">
        <v>0.557012021541595</v>
      </c>
      <c r="K6768" s="10">
        <v>0.162323042750359</v>
      </c>
      <c r="L6768" s="10">
        <v>0.28066498041153</v>
      </c>
      <c r="M6768" s="10">
        <v>0.28066498041153</v>
      </c>
      <c r="N6768" s="10">
        <v>1.72365307807922</v>
      </c>
      <c r="O6768" s="10">
        <v>1.7290518283844</v>
      </c>
    </row>
    <row r="6769" spans="1:15">
      <c r="A6769" s="8">
        <v>2001</v>
      </c>
      <c r="B6769" s="8" t="s">
        <v>978</v>
      </c>
      <c r="C6769" s="8">
        <v>542500</v>
      </c>
      <c r="D6769" s="8" t="s">
        <v>27</v>
      </c>
      <c r="E6769" s="8" t="s">
        <v>961</v>
      </c>
      <c r="F6769" s="9">
        <v>3.8908</v>
      </c>
      <c r="G6769" s="9">
        <v>1.87870001792908</v>
      </c>
      <c r="H6769" s="9">
        <v>0.747699975967407</v>
      </c>
      <c r="I6769" s="9">
        <v>1.26450002193451</v>
      </c>
      <c r="J6769" s="10">
        <v>0.48285698890686</v>
      </c>
      <c r="K6769" s="10">
        <v>0.192171275615692</v>
      </c>
      <c r="L6769" s="10">
        <v>0.324997425079346</v>
      </c>
      <c r="M6769" s="10">
        <v>0.324997425079346</v>
      </c>
      <c r="N6769" s="10">
        <v>1.84219181537628</v>
      </c>
      <c r="O6769" s="10">
        <v>1.69118642807007</v>
      </c>
    </row>
    <row r="6770" spans="1:15">
      <c r="A6770" s="8">
        <v>2002</v>
      </c>
      <c r="B6770" s="8" t="s">
        <v>978</v>
      </c>
      <c r="C6770" s="8">
        <v>542500</v>
      </c>
      <c r="D6770" s="8" t="s">
        <v>27</v>
      </c>
      <c r="E6770" s="8" t="s">
        <v>961</v>
      </c>
      <c r="F6770" s="9">
        <v>4.6204</v>
      </c>
      <c r="G6770" s="9">
        <v>2.13809990882874</v>
      </c>
      <c r="H6770" s="9">
        <v>0.835399985313416</v>
      </c>
      <c r="I6770" s="9">
        <v>1.64690005779266</v>
      </c>
      <c r="J6770" s="10">
        <v>0.462752133607864</v>
      </c>
      <c r="K6770" s="10">
        <v>0.180806860327721</v>
      </c>
      <c r="L6770" s="10">
        <v>0.356441020965576</v>
      </c>
      <c r="M6770" s="10">
        <v>0.356441020965576</v>
      </c>
      <c r="N6770" s="10">
        <v>1.89368891716003</v>
      </c>
      <c r="O6770" s="10">
        <v>1.97139108181</v>
      </c>
    </row>
    <row r="6771" spans="1:15">
      <c r="A6771" s="8">
        <v>2004</v>
      </c>
      <c r="B6771" s="8" t="s">
        <v>978</v>
      </c>
      <c r="C6771" s="8">
        <v>542500</v>
      </c>
      <c r="D6771" s="8" t="s">
        <v>27</v>
      </c>
      <c r="E6771" s="8" t="s">
        <v>961</v>
      </c>
      <c r="F6771" s="9">
        <v>8.0018</v>
      </c>
      <c r="G6771" s="9">
        <v>2.5566999912262</v>
      </c>
      <c r="H6771" s="9">
        <v>0.964200019836426</v>
      </c>
      <c r="I6771" s="9">
        <v>4.48089981079102</v>
      </c>
      <c r="J6771" s="10">
        <v>0.319515615701675</v>
      </c>
      <c r="K6771" s="10">
        <v>0.120497889816761</v>
      </c>
      <c r="L6771" s="10">
        <v>0.559986472129822</v>
      </c>
      <c r="M6771" s="10">
        <v>0.559986472129822</v>
      </c>
      <c r="N6771" s="10">
        <v>2.24047088623047</v>
      </c>
      <c r="O6771" s="10">
        <v>4.64727210998535</v>
      </c>
    </row>
    <row r="6772" spans="1:15">
      <c r="A6772" s="8">
        <v>2005</v>
      </c>
      <c r="B6772" s="8" t="s">
        <v>978</v>
      </c>
      <c r="C6772" s="8">
        <v>542500</v>
      </c>
      <c r="D6772" s="8" t="s">
        <v>27</v>
      </c>
      <c r="E6772" s="8" t="s">
        <v>961</v>
      </c>
      <c r="F6772" s="9">
        <v>9.6121</v>
      </c>
      <c r="G6772" s="9">
        <v>2.29402470588684</v>
      </c>
      <c r="H6772" s="9">
        <v>1.48657774925232</v>
      </c>
      <c r="I6772" s="9">
        <v>5.83153629302979</v>
      </c>
      <c r="J6772" s="10">
        <v>0.238660097122192</v>
      </c>
      <c r="K6772" s="10">
        <v>0.154656916856766</v>
      </c>
      <c r="L6772" s="10">
        <v>0.606687009334564</v>
      </c>
      <c r="M6772" s="10">
        <v>0.606687009334564</v>
      </c>
      <c r="N6772" s="10">
        <v>2.36803483963013</v>
      </c>
      <c r="O6772" s="10">
        <v>3.92279267311096</v>
      </c>
    </row>
    <row r="6773" spans="1:15">
      <c r="A6773" s="8">
        <v>2006</v>
      </c>
      <c r="B6773" s="8" t="s">
        <v>978</v>
      </c>
      <c r="C6773" s="8">
        <v>542500</v>
      </c>
      <c r="D6773" s="8" t="s">
        <v>27</v>
      </c>
      <c r="E6773" s="8" t="s">
        <v>961</v>
      </c>
      <c r="F6773" s="9">
        <v>11.329</v>
      </c>
      <c r="G6773" s="9">
        <v>2.64196276664734</v>
      </c>
      <c r="H6773" s="9">
        <v>2.96066737174988</v>
      </c>
      <c r="I6773" s="9">
        <v>5.72634840011597</v>
      </c>
      <c r="J6773" s="10">
        <v>0.233203530311584</v>
      </c>
      <c r="K6773" s="10">
        <v>0.261335283517838</v>
      </c>
      <c r="L6773" s="10">
        <v>0.505459308624268</v>
      </c>
      <c r="M6773" s="10">
        <v>0.505459308624268</v>
      </c>
      <c r="N6773" s="10">
        <v>2.27225208282471</v>
      </c>
      <c r="O6773" s="10">
        <v>1.93414103984833</v>
      </c>
    </row>
    <row r="6774" spans="1:15">
      <c r="A6774" s="8">
        <v>2007</v>
      </c>
      <c r="B6774" s="8" t="s">
        <v>978</v>
      </c>
      <c r="C6774" s="8">
        <v>542500</v>
      </c>
      <c r="D6774" s="8" t="s">
        <v>27</v>
      </c>
      <c r="E6774" s="8" t="s">
        <v>961</v>
      </c>
      <c r="F6774" s="9">
        <v>13.43</v>
      </c>
      <c r="G6774" s="9">
        <v>2.84999990463257</v>
      </c>
      <c r="H6774" s="9">
        <v>3.30999994277954</v>
      </c>
      <c r="I6774" s="9">
        <v>7.26999998092651</v>
      </c>
      <c r="J6774" s="10">
        <v>0.212211459875107</v>
      </c>
      <c r="K6774" s="10">
        <v>0.246463134884834</v>
      </c>
      <c r="L6774" s="10">
        <v>0.541325390338898</v>
      </c>
      <c r="M6774" s="10">
        <v>0.541325390338898</v>
      </c>
      <c r="N6774" s="10">
        <v>2.32911396026611</v>
      </c>
      <c r="O6774" s="10">
        <v>2.1963746547699</v>
      </c>
    </row>
    <row r="6775" spans="1:15">
      <c r="A6775" s="8">
        <v>2008</v>
      </c>
      <c r="B6775" s="8" t="s">
        <v>978</v>
      </c>
      <c r="C6775" s="8">
        <v>542500</v>
      </c>
      <c r="D6775" s="8" t="s">
        <v>27</v>
      </c>
      <c r="E6775" s="8" t="s">
        <v>961</v>
      </c>
      <c r="F6775" s="9">
        <v>14.7</v>
      </c>
      <c r="G6775" s="9">
        <v>3.27999997138977</v>
      </c>
      <c r="H6775" s="9">
        <v>3.47000002861023</v>
      </c>
      <c r="I6775" s="9">
        <v>7.94999980926514</v>
      </c>
      <c r="J6775" s="10">
        <v>0.223129242658615</v>
      </c>
      <c r="K6775" s="10">
        <v>0.236054420471191</v>
      </c>
      <c r="L6775" s="10">
        <v>0.540816307067871</v>
      </c>
      <c r="M6775" s="10">
        <v>0.540816307067871</v>
      </c>
      <c r="N6775" s="10">
        <v>2.31768703460693</v>
      </c>
      <c r="O6775" s="10">
        <v>2.29106616973877</v>
      </c>
    </row>
    <row r="6776" spans="1:15">
      <c r="A6776" s="8">
        <v>2009</v>
      </c>
      <c r="B6776" s="8" t="s">
        <v>978</v>
      </c>
      <c r="C6776" s="8">
        <v>542500</v>
      </c>
      <c r="D6776" s="8" t="s">
        <v>27</v>
      </c>
      <c r="E6776" s="8" t="s">
        <v>961</v>
      </c>
      <c r="F6776" s="9">
        <v>16.34</v>
      </c>
      <c r="G6776" s="9">
        <v>3.45000004768372</v>
      </c>
      <c r="H6776" s="9">
        <v>3.99000000953674</v>
      </c>
      <c r="I6776" s="9">
        <v>8.89999961853027</v>
      </c>
      <c r="J6776" s="10">
        <v>0.211138308048248</v>
      </c>
      <c r="K6776" s="10">
        <v>0.244186043739319</v>
      </c>
      <c r="L6776" s="10">
        <v>0.544675648212433</v>
      </c>
      <c r="M6776" s="10">
        <v>0.544675648212433</v>
      </c>
      <c r="N6776" s="10">
        <v>2.33353734016418</v>
      </c>
      <c r="O6776" s="10">
        <v>2.23057627677917</v>
      </c>
    </row>
    <row r="6777" spans="1:15">
      <c r="A6777" s="8">
        <v>2010</v>
      </c>
      <c r="B6777" s="8" t="s">
        <v>978</v>
      </c>
      <c r="C6777" s="8">
        <v>542500</v>
      </c>
      <c r="D6777" s="8" t="s">
        <v>27</v>
      </c>
      <c r="E6777" s="8" t="s">
        <v>961</v>
      </c>
      <c r="F6777" s="9">
        <v>18.48</v>
      </c>
      <c r="G6777" s="9">
        <v>3.65000009536743</v>
      </c>
      <c r="H6777" s="9">
        <v>4.71000003814697</v>
      </c>
      <c r="I6777" s="9">
        <v>10.1199998855591</v>
      </c>
      <c r="J6777" s="10">
        <v>0.197510823607445</v>
      </c>
      <c r="K6777" s="10">
        <v>0.254870146512985</v>
      </c>
      <c r="L6777" s="10">
        <v>0.547619044780731</v>
      </c>
      <c r="M6777" s="10">
        <v>0.547619044780731</v>
      </c>
      <c r="N6777" s="10">
        <v>2.35010814666748</v>
      </c>
      <c r="O6777" s="10">
        <v>2.14861989021301</v>
      </c>
    </row>
    <row r="6778" spans="1:15">
      <c r="A6778" s="8">
        <v>2011</v>
      </c>
      <c r="B6778" s="8" t="s">
        <v>978</v>
      </c>
      <c r="C6778" s="8">
        <v>542500</v>
      </c>
      <c r="D6778" s="8" t="s">
        <v>27</v>
      </c>
      <c r="E6778" s="8" t="s">
        <v>961</v>
      </c>
      <c r="F6778" s="9">
        <v>21.3</v>
      </c>
      <c r="G6778" s="9">
        <v>3.99000000953674</v>
      </c>
      <c r="H6778" s="9">
        <v>5.88000011444092</v>
      </c>
      <c r="I6778" s="9">
        <v>11.4300003051758</v>
      </c>
      <c r="J6778" s="10">
        <v>0.187323942780495</v>
      </c>
      <c r="K6778" s="10">
        <v>0.276056349277496</v>
      </c>
      <c r="L6778" s="10">
        <v>0.53661972284317</v>
      </c>
      <c r="M6778" s="10">
        <v>0.53661972284317</v>
      </c>
      <c r="N6778" s="10">
        <v>2.34929585456848</v>
      </c>
      <c r="O6778" s="10">
        <v>1.94387757778168</v>
      </c>
    </row>
    <row r="6779" spans="1:15">
      <c r="A6779" s="8">
        <v>2012</v>
      </c>
      <c r="B6779" s="8" t="s">
        <v>978</v>
      </c>
      <c r="C6779" s="8">
        <v>542500</v>
      </c>
      <c r="D6779" s="8" t="s">
        <v>27</v>
      </c>
      <c r="E6779" s="8" t="s">
        <v>961</v>
      </c>
      <c r="F6779" s="9">
        <v>25.63</v>
      </c>
      <c r="G6779" s="9">
        <v>4.30999994277954</v>
      </c>
      <c r="H6779" s="9">
        <v>7.09000015258789</v>
      </c>
      <c r="I6779" s="9">
        <v>14.2299995422363</v>
      </c>
      <c r="J6779" s="10">
        <v>0.168162301182747</v>
      </c>
      <c r="K6779" s="10">
        <v>0.276628971099854</v>
      </c>
      <c r="L6779" s="10">
        <v>0.555208742618561</v>
      </c>
      <c r="M6779" s="10">
        <v>0.555208742618561</v>
      </c>
      <c r="N6779" s="10">
        <v>2.38704657554626</v>
      </c>
      <c r="O6779" s="10">
        <v>2.00705218315125</v>
      </c>
    </row>
    <row r="6780" spans="1:15">
      <c r="A6780" s="8">
        <v>2013</v>
      </c>
      <c r="B6780" s="8" t="s">
        <v>978</v>
      </c>
      <c r="C6780" s="8">
        <v>542500</v>
      </c>
      <c r="D6780" s="8" t="s">
        <v>27</v>
      </c>
      <c r="E6780" s="8" t="s">
        <v>961</v>
      </c>
      <c r="F6780" s="9">
        <v>28.9</v>
      </c>
      <c r="G6780" s="9">
        <v>4.69000005722046</v>
      </c>
      <c r="H6780" s="9">
        <v>8.5</v>
      </c>
      <c r="I6780" s="9">
        <v>15.710000038147</v>
      </c>
      <c r="J6780" s="10">
        <v>0.162283733487129</v>
      </c>
      <c r="K6780" s="10">
        <v>0.294117659330368</v>
      </c>
      <c r="L6780" s="10">
        <v>0.543598592281342</v>
      </c>
      <c r="M6780" s="10">
        <v>0.543598592281342</v>
      </c>
      <c r="N6780" s="10">
        <v>2.38131475448608</v>
      </c>
      <c r="O6780" s="10">
        <v>1.84823524951935</v>
      </c>
    </row>
    <row r="6781" spans="1:15">
      <c r="A6781" s="8">
        <v>2014</v>
      </c>
      <c r="B6781" s="8" t="s">
        <v>978</v>
      </c>
      <c r="C6781" s="8">
        <v>542500</v>
      </c>
      <c r="D6781" s="8" t="s">
        <v>27</v>
      </c>
      <c r="E6781" s="8" t="s">
        <v>961</v>
      </c>
      <c r="F6781" s="9">
        <v>32.92</v>
      </c>
      <c r="G6781" s="9">
        <v>5.05999994277954</v>
      </c>
      <c r="H6781" s="9">
        <v>10.289999961853</v>
      </c>
      <c r="I6781" s="9">
        <v>17.5699996948242</v>
      </c>
      <c r="J6781" s="10">
        <v>0.153705954551697</v>
      </c>
      <c r="K6781" s="10">
        <v>0.312575936317444</v>
      </c>
      <c r="L6781" s="10">
        <v>0.533718109130859</v>
      </c>
      <c r="M6781" s="10">
        <v>0.533718109130859</v>
      </c>
      <c r="N6781" s="10">
        <v>2.38001203536987</v>
      </c>
      <c r="O6781" s="10">
        <v>1.70748293399811</v>
      </c>
    </row>
    <row r="6782" spans="1:15">
      <c r="A6782" s="8">
        <v>2015</v>
      </c>
      <c r="B6782" s="8" t="s">
        <v>978</v>
      </c>
      <c r="C6782" s="8">
        <v>542500</v>
      </c>
      <c r="D6782" s="8" t="s">
        <v>27</v>
      </c>
      <c r="E6782" s="8" t="s">
        <v>961</v>
      </c>
      <c r="F6782" s="9">
        <v>37.12</v>
      </c>
      <c r="G6782" s="9">
        <v>5.3600001335144</v>
      </c>
      <c r="H6782" s="9">
        <v>11.6000003814697</v>
      </c>
      <c r="I6782" s="9">
        <v>20.1599998474121</v>
      </c>
      <c r="J6782" s="10">
        <v>0.144396558403969</v>
      </c>
      <c r="K6782" s="10">
        <v>0.3125</v>
      </c>
      <c r="L6782" s="10">
        <v>0.543103456497192</v>
      </c>
      <c r="M6782" s="10">
        <v>0.543103456497192</v>
      </c>
      <c r="N6782" s="10">
        <v>2.39870691299438</v>
      </c>
      <c r="O6782" s="10">
        <v>1.7379310131073</v>
      </c>
    </row>
    <row r="6783" spans="1:15">
      <c r="A6783" s="8">
        <v>2016</v>
      </c>
      <c r="B6783" s="8" t="s">
        <v>978</v>
      </c>
      <c r="C6783" s="8">
        <v>542500</v>
      </c>
      <c r="D6783" s="8" t="s">
        <v>27</v>
      </c>
      <c r="E6783" s="8" t="s">
        <v>961</v>
      </c>
      <c r="F6783" s="9">
        <v>41.43</v>
      </c>
      <c r="G6783" s="9">
        <v>5.67999982833862</v>
      </c>
      <c r="H6783" s="9">
        <v>12.9399995803833</v>
      </c>
      <c r="I6783" s="9">
        <v>22.8099994659424</v>
      </c>
      <c r="J6783" s="10">
        <v>0.137098714709282</v>
      </c>
      <c r="K6783" s="10">
        <v>0.312334060668945</v>
      </c>
      <c r="L6783" s="10">
        <v>0.550567209720612</v>
      </c>
      <c r="M6783" s="10">
        <v>0.550567209720612</v>
      </c>
      <c r="N6783" s="10">
        <v>2.41346836090088</v>
      </c>
      <c r="O6783" s="10">
        <v>1.7627512216568</v>
      </c>
    </row>
    <row r="6784" spans="1:15">
      <c r="A6784" s="8">
        <v>2017</v>
      </c>
      <c r="B6784" s="8" t="s">
        <v>978</v>
      </c>
      <c r="C6784" s="8">
        <v>542500</v>
      </c>
      <c r="D6784" s="8" t="s">
        <v>27</v>
      </c>
      <c r="E6784" s="8" t="s">
        <v>961</v>
      </c>
      <c r="F6784" s="9">
        <v>47.24</v>
      </c>
      <c r="G6784" s="9">
        <v>6.65999984741211</v>
      </c>
      <c r="H6784" s="9">
        <v>15.5500001907349</v>
      </c>
      <c r="I6784" s="9">
        <v>25.0300006866455</v>
      </c>
      <c r="J6784" s="10">
        <v>0.140982210636139</v>
      </c>
      <c r="K6784" s="10">
        <v>0.329170197248459</v>
      </c>
      <c r="L6784" s="10">
        <v>0.529847621917725</v>
      </c>
      <c r="M6784" s="10">
        <v>0.529847621917725</v>
      </c>
      <c r="N6784" s="10">
        <v>2.38886547088623</v>
      </c>
      <c r="O6784" s="10">
        <v>1.60964632034302</v>
      </c>
    </row>
    <row r="6785" spans="1:15">
      <c r="A6785" s="8">
        <v>2018</v>
      </c>
      <c r="B6785" s="8" t="s">
        <v>978</v>
      </c>
      <c r="C6785" s="8">
        <v>542500</v>
      </c>
      <c r="D6785" s="8" t="s">
        <v>27</v>
      </c>
      <c r="E6785" s="8" t="s">
        <v>961</v>
      </c>
      <c r="F6785" s="9">
        <v>55.61</v>
      </c>
      <c r="G6785" s="9">
        <v>6.5</v>
      </c>
      <c r="H6785" s="9">
        <v>17.2299995422363</v>
      </c>
      <c r="I6785" s="9">
        <v>31.8799991607666</v>
      </c>
      <c r="J6785" s="10">
        <v>0.116885453462601</v>
      </c>
      <c r="K6785" s="10">
        <v>0.309836357831955</v>
      </c>
      <c r="L6785" s="10">
        <v>0.573278188705444</v>
      </c>
      <c r="M6785" s="10">
        <v>0.573278188705444</v>
      </c>
      <c r="N6785" s="10">
        <v>2.45639276504517</v>
      </c>
      <c r="O6785" s="10">
        <v>1.85026121139526</v>
      </c>
    </row>
    <row r="6786" spans="1:15">
      <c r="A6786" s="8">
        <v>2019</v>
      </c>
      <c r="B6786" s="8" t="s">
        <v>978</v>
      </c>
      <c r="C6786" s="8">
        <v>542500</v>
      </c>
      <c r="D6786" s="8" t="s">
        <v>27</v>
      </c>
      <c r="E6786" s="8" t="s">
        <v>961</v>
      </c>
      <c r="F6786" s="9">
        <v>62.04</v>
      </c>
      <c r="G6786" s="9">
        <v>6.80000019073486</v>
      </c>
      <c r="H6786" s="9">
        <v>19.9899997711182</v>
      </c>
      <c r="I6786" s="9">
        <v>35.25</v>
      </c>
      <c r="J6786" s="10">
        <v>0.109606705605984</v>
      </c>
      <c r="K6786" s="10">
        <v>0.322211474180222</v>
      </c>
      <c r="L6786" s="10">
        <v>0.568181812763214</v>
      </c>
      <c r="M6786" s="10">
        <v>0.568181812763214</v>
      </c>
      <c r="N6786" s="10">
        <v>2.45857501029968</v>
      </c>
      <c r="O6786" s="10">
        <v>1.76338171958923</v>
      </c>
    </row>
    <row r="6787" spans="1:15">
      <c r="A6787" s="8">
        <v>2020</v>
      </c>
      <c r="B6787" s="8" t="s">
        <v>978</v>
      </c>
      <c r="C6787" s="8">
        <v>542500</v>
      </c>
      <c r="D6787" s="8" t="s">
        <v>27</v>
      </c>
      <c r="E6787" s="8" t="s">
        <v>961</v>
      </c>
      <c r="F6787" s="9">
        <v>70.67</v>
      </c>
      <c r="G6787" s="9">
        <v>7.6100001335144</v>
      </c>
      <c r="H6787" s="9">
        <v>24.9099998474121</v>
      </c>
      <c r="I6787" s="9">
        <v>38.1500015258789</v>
      </c>
      <c r="J6787" s="10">
        <v>0.107683598995209</v>
      </c>
      <c r="K6787" s="10">
        <v>0.352483361959457</v>
      </c>
      <c r="L6787" s="10">
        <v>0.539833068847656</v>
      </c>
      <c r="M6787" s="10">
        <v>0.539833068847656</v>
      </c>
      <c r="N6787" s="10">
        <v>2.4321494102478</v>
      </c>
      <c r="O6787" s="10">
        <v>1.5315135717392</v>
      </c>
    </row>
    <row r="6788" ht="13.85" spans="1:15">
      <c r="A6788" s="1">
        <v>2023</v>
      </c>
      <c r="B6788" s="5" t="s">
        <v>978</v>
      </c>
      <c r="C6788" s="1">
        <v>542500</v>
      </c>
      <c r="D6788" s="1" t="s">
        <v>27</v>
      </c>
      <c r="E6788" s="1" t="s">
        <v>961</v>
      </c>
      <c r="F6788" s="14">
        <v>91.44</v>
      </c>
      <c r="G6788" s="14"/>
      <c r="H6788" s="14"/>
      <c r="I6788" s="14"/>
      <c r="J6788" s="18"/>
      <c r="K6788" s="18"/>
      <c r="L6788" s="18"/>
      <c r="M6788" s="18"/>
      <c r="N6788" s="18"/>
      <c r="O6788" s="18"/>
    </row>
    <row r="6789" spans="1:15">
      <c r="A6789" s="8">
        <v>2000</v>
      </c>
      <c r="B6789" s="8" t="s">
        <v>979</v>
      </c>
      <c r="C6789" s="8">
        <v>610100</v>
      </c>
      <c r="D6789" s="8" t="s">
        <v>140</v>
      </c>
      <c r="E6789" s="8" t="s">
        <v>980</v>
      </c>
      <c r="F6789" s="9">
        <v>646.13</v>
      </c>
      <c r="G6789" s="9">
        <v>44.6500015258789</v>
      </c>
      <c r="H6789" s="9">
        <v>277.130004882813</v>
      </c>
      <c r="I6789" s="9">
        <v>324.350006103516</v>
      </c>
      <c r="J6789" s="10">
        <v>0.0691037401556969</v>
      </c>
      <c r="K6789" s="10">
        <v>0.428907513618469</v>
      </c>
      <c r="L6789" s="10">
        <v>0.501988768577576</v>
      </c>
      <c r="M6789" s="10">
        <v>0.501988768577576</v>
      </c>
      <c r="N6789" s="10">
        <v>2.43288516998291</v>
      </c>
      <c r="O6789" s="10">
        <v>1.17038929462433</v>
      </c>
    </row>
    <row r="6790" spans="1:15">
      <c r="A6790" s="8">
        <v>2001</v>
      </c>
      <c r="B6790" s="8" t="s">
        <v>979</v>
      </c>
      <c r="C6790" s="8">
        <v>610100</v>
      </c>
      <c r="D6790" s="8" t="s">
        <v>140</v>
      </c>
      <c r="E6790" s="8" t="s">
        <v>980</v>
      </c>
      <c r="F6790" s="9">
        <v>734.86</v>
      </c>
      <c r="G6790" s="9">
        <v>45.8699989318848</v>
      </c>
      <c r="H6790" s="9">
        <v>312.899993896484</v>
      </c>
      <c r="I6790" s="9">
        <v>376.089996337891</v>
      </c>
      <c r="J6790" s="10">
        <v>0.0624200515449047</v>
      </c>
      <c r="K6790" s="10">
        <v>0.425795376300812</v>
      </c>
      <c r="L6790" s="10">
        <v>0.511784553527832</v>
      </c>
      <c r="M6790" s="10">
        <v>0.511784553527832</v>
      </c>
      <c r="N6790" s="10">
        <v>2.44936442375183</v>
      </c>
      <c r="O6790" s="10">
        <v>1.20194947719574</v>
      </c>
    </row>
    <row r="6791" spans="1:15">
      <c r="A6791" s="8">
        <v>2002</v>
      </c>
      <c r="B6791" s="8" t="s">
        <v>979</v>
      </c>
      <c r="C6791" s="8">
        <v>610100</v>
      </c>
      <c r="D6791" s="8" t="s">
        <v>140</v>
      </c>
      <c r="E6791" s="8" t="s">
        <v>980</v>
      </c>
      <c r="F6791" s="9">
        <v>826.68</v>
      </c>
      <c r="G6791" s="9">
        <v>47.7700004577637</v>
      </c>
      <c r="H6791" s="9">
        <v>353.579986572266</v>
      </c>
      <c r="I6791" s="9">
        <v>425.329986572266</v>
      </c>
      <c r="J6791" s="10">
        <v>0.0577853582799435</v>
      </c>
      <c r="K6791" s="10">
        <v>0.427710831165314</v>
      </c>
      <c r="L6791" s="10">
        <v>0.51450377702713</v>
      </c>
      <c r="M6791" s="10">
        <v>0.51450377702713</v>
      </c>
      <c r="N6791" s="10">
        <v>2.45671844482422</v>
      </c>
      <c r="O6791" s="10">
        <v>1.20292437076569</v>
      </c>
    </row>
    <row r="6792" spans="1:15">
      <c r="A6792" s="8">
        <v>2003</v>
      </c>
      <c r="B6792" s="8" t="s">
        <v>979</v>
      </c>
      <c r="C6792" s="8">
        <v>610100</v>
      </c>
      <c r="D6792" s="8" t="s">
        <v>140</v>
      </c>
      <c r="E6792" s="8" t="s">
        <v>980</v>
      </c>
      <c r="F6792" s="9">
        <v>926.121</v>
      </c>
      <c r="G6792" s="9">
        <v>50.7200012207031</v>
      </c>
      <c r="H6792" s="9">
        <v>402.221984863281</v>
      </c>
      <c r="I6792" s="9">
        <v>473.178985595703</v>
      </c>
      <c r="J6792" s="10">
        <v>0.0547660626471043</v>
      </c>
      <c r="K6792" s="10">
        <v>0.434308230876923</v>
      </c>
      <c r="L6792" s="10">
        <v>0.510925650596619</v>
      </c>
      <c r="M6792" s="10">
        <v>0.510925650596619</v>
      </c>
      <c r="N6792" s="10">
        <v>2.4561595916748</v>
      </c>
      <c r="O6792" s="10">
        <v>1.17641258239746</v>
      </c>
    </row>
    <row r="6793" spans="1:15">
      <c r="A6793" s="8">
        <v>2004</v>
      </c>
      <c r="B6793" s="8" t="s">
        <v>979</v>
      </c>
      <c r="C6793" s="8">
        <v>610100</v>
      </c>
      <c r="D6793" s="8" t="s">
        <v>140</v>
      </c>
      <c r="E6793" s="8" t="s">
        <v>980</v>
      </c>
      <c r="F6793" s="9">
        <v>1092.352</v>
      </c>
      <c r="G6793" s="9">
        <v>60.2099990844727</v>
      </c>
      <c r="H6793" s="9">
        <v>464.947998046875</v>
      </c>
      <c r="I6793" s="9">
        <v>567.193969726563</v>
      </c>
      <c r="J6793" s="10">
        <v>0.0551195926964283</v>
      </c>
      <c r="K6793" s="10">
        <v>0.425639361143112</v>
      </c>
      <c r="L6793" s="10">
        <v>0.519241034984589</v>
      </c>
      <c r="M6793" s="10">
        <v>0.519241034984589</v>
      </c>
      <c r="N6793" s="10">
        <v>2.46412134170532</v>
      </c>
      <c r="O6793" s="10">
        <v>1.21990835666656</v>
      </c>
    </row>
    <row r="6794" spans="1:15">
      <c r="A6794" s="8">
        <v>2005</v>
      </c>
      <c r="B6794" s="8" t="s">
        <v>979</v>
      </c>
      <c r="C6794" s="8">
        <v>610100</v>
      </c>
      <c r="D6794" s="8" t="s">
        <v>140</v>
      </c>
      <c r="E6794" s="8" t="s">
        <v>980</v>
      </c>
      <c r="F6794" s="9">
        <v>1294.054</v>
      </c>
      <c r="G6794" s="9">
        <v>66.0100021362305</v>
      </c>
      <c r="H6794" s="9">
        <v>511.186004638672</v>
      </c>
      <c r="I6794" s="9">
        <v>716.857971191406</v>
      </c>
      <c r="J6794" s="10">
        <v>0.0510102361440659</v>
      </c>
      <c r="K6794" s="10">
        <v>0.395026803016663</v>
      </c>
      <c r="L6794" s="10">
        <v>0.55396294593811</v>
      </c>
      <c r="M6794" s="10">
        <v>0.55396294593811</v>
      </c>
      <c r="N6794" s="10">
        <v>2.50295257568359</v>
      </c>
      <c r="O6794" s="10">
        <v>1.40234267711639</v>
      </c>
    </row>
    <row r="6795" spans="1:15">
      <c r="A6795" s="8">
        <v>2006</v>
      </c>
      <c r="B6795" s="8" t="s">
        <v>979</v>
      </c>
      <c r="C6795" s="8">
        <v>610100</v>
      </c>
      <c r="D6795" s="8" t="s">
        <v>140</v>
      </c>
      <c r="E6795" s="8" t="s">
        <v>980</v>
      </c>
      <c r="F6795" s="9">
        <v>1512.556</v>
      </c>
      <c r="G6795" s="9">
        <v>70.4400024414062</v>
      </c>
      <c r="H6795" s="9">
        <v>612.692993164063</v>
      </c>
      <c r="I6795" s="9">
        <v>829.422973632813</v>
      </c>
      <c r="J6795" s="10">
        <v>0.0465701781213284</v>
      </c>
      <c r="K6795" s="10">
        <v>0.405071288347244</v>
      </c>
      <c r="L6795" s="10">
        <v>0.548358500003815</v>
      </c>
      <c r="M6795" s="10">
        <v>0.548358500003815</v>
      </c>
      <c r="N6795" s="10">
        <v>2.50178813934326</v>
      </c>
      <c r="O6795" s="10">
        <v>1.35373342037201</v>
      </c>
    </row>
    <row r="6796" spans="1:15">
      <c r="A6796" s="8">
        <v>2007</v>
      </c>
      <c r="B6796" s="8" t="s">
        <v>979</v>
      </c>
      <c r="C6796" s="8">
        <v>610100</v>
      </c>
      <c r="D6796" s="8" t="s">
        <v>140</v>
      </c>
      <c r="E6796" s="8" t="s">
        <v>980</v>
      </c>
      <c r="F6796" s="9">
        <v>1857.746</v>
      </c>
      <c r="G6796" s="9">
        <v>82.4199981689453</v>
      </c>
      <c r="H6796" s="9">
        <v>763.067016601563</v>
      </c>
      <c r="I6796" s="9">
        <v>1012.25897216797</v>
      </c>
      <c r="J6796" s="10">
        <v>0.0443655885756016</v>
      </c>
      <c r="K6796" s="10">
        <v>0.410748839378357</v>
      </c>
      <c r="L6796" s="10">
        <v>0.544885575771332</v>
      </c>
      <c r="M6796" s="10">
        <v>0.544885575771332</v>
      </c>
      <c r="N6796" s="10">
        <v>2.50051999092102</v>
      </c>
      <c r="O6796" s="10">
        <v>1.32656621932983</v>
      </c>
    </row>
    <row r="6797" spans="1:15">
      <c r="A6797" s="8">
        <v>2008</v>
      </c>
      <c r="B6797" s="8" t="s">
        <v>979</v>
      </c>
      <c r="C6797" s="8">
        <v>610100</v>
      </c>
      <c r="D6797" s="8" t="s">
        <v>140</v>
      </c>
      <c r="E6797" s="8" t="s">
        <v>980</v>
      </c>
      <c r="F6797" s="9">
        <v>2313.263</v>
      </c>
      <c r="G6797" s="9">
        <v>102.459999084473</v>
      </c>
      <c r="H6797" s="9">
        <v>940.419982910156</v>
      </c>
      <c r="I6797" s="9">
        <v>1270.38305664062</v>
      </c>
      <c r="J6797" s="10">
        <v>0.0442924126982689</v>
      </c>
      <c r="K6797" s="10">
        <v>0.40653395652771</v>
      </c>
      <c r="L6797" s="10">
        <v>0.549173653125763</v>
      </c>
      <c r="M6797" s="10">
        <v>0.549173653125763</v>
      </c>
      <c r="N6797" s="10">
        <v>2.50488138198853</v>
      </c>
      <c r="O6797" s="10">
        <v>1.3508677482605</v>
      </c>
    </row>
    <row r="6798" spans="1:15">
      <c r="A6798" s="8">
        <v>2009</v>
      </c>
      <c r="B6798" s="8" t="s">
        <v>979</v>
      </c>
      <c r="C6798" s="8">
        <v>610100</v>
      </c>
      <c r="D6798" s="8" t="s">
        <v>140</v>
      </c>
      <c r="E6798" s="8" t="s">
        <v>980</v>
      </c>
      <c r="F6798" s="9">
        <v>2689.061</v>
      </c>
      <c r="G6798" s="9">
        <v>106.089996337891</v>
      </c>
      <c r="H6798" s="9">
        <v>1105.00903320312</v>
      </c>
      <c r="I6798" s="9">
        <v>1477.96203613281</v>
      </c>
      <c r="J6798" s="10">
        <v>0.0394524335861206</v>
      </c>
      <c r="K6798" s="10">
        <v>0.410927474498749</v>
      </c>
      <c r="L6798" s="10">
        <v>0.549620151519775</v>
      </c>
      <c r="M6798" s="10">
        <v>0.549620151519775</v>
      </c>
      <c r="N6798" s="10">
        <v>2.51016783714294</v>
      </c>
      <c r="O6798" s="10">
        <v>1.33751130104065</v>
      </c>
    </row>
    <row r="6799" spans="1:15">
      <c r="A6799" s="8">
        <v>2010</v>
      </c>
      <c r="B6799" s="8" t="s">
        <v>979</v>
      </c>
      <c r="C6799" s="8">
        <v>610100</v>
      </c>
      <c r="D6799" s="8" t="s">
        <v>140</v>
      </c>
      <c r="E6799" s="8" t="s">
        <v>980</v>
      </c>
      <c r="F6799" s="9">
        <v>3195.047</v>
      </c>
      <c r="G6799" s="9">
        <v>133.220001220703</v>
      </c>
      <c r="H6799" s="9">
        <v>1290.93298339844</v>
      </c>
      <c r="I6799" s="9">
        <v>1770.89404296875</v>
      </c>
      <c r="J6799" s="10">
        <v>0.0416957885026932</v>
      </c>
      <c r="K6799" s="10">
        <v>0.404041945934296</v>
      </c>
      <c r="L6799" s="10">
        <v>0.554262280464172</v>
      </c>
      <c r="M6799" s="10">
        <v>0.554262280464172</v>
      </c>
      <c r="N6799" s="10">
        <v>2.51256656646729</v>
      </c>
      <c r="O6799" s="10">
        <v>1.37179398536682</v>
      </c>
    </row>
    <row r="6800" spans="1:15">
      <c r="A6800" s="8">
        <v>2011</v>
      </c>
      <c r="B6800" s="8" t="s">
        <v>979</v>
      </c>
      <c r="C6800" s="8">
        <v>610100</v>
      </c>
      <c r="D6800" s="8" t="s">
        <v>140</v>
      </c>
      <c r="E6800" s="8" t="s">
        <v>980</v>
      </c>
      <c r="F6800" s="9">
        <v>3791.705</v>
      </c>
      <c r="G6800" s="9">
        <v>165.429992675781</v>
      </c>
      <c r="H6800" s="9">
        <v>1516.29699707031</v>
      </c>
      <c r="I6800" s="9">
        <v>2109.97802734375</v>
      </c>
      <c r="J6800" s="10">
        <v>0.0436294488608837</v>
      </c>
      <c r="K6800" s="10">
        <v>0.39989846944809</v>
      </c>
      <c r="L6800" s="10">
        <v>0.55647212266922</v>
      </c>
      <c r="M6800" s="10">
        <v>0.55647212266922</v>
      </c>
      <c r="N6800" s="10">
        <v>2.51284265518188</v>
      </c>
      <c r="O6800" s="10">
        <v>1.39153349399567</v>
      </c>
    </row>
    <row r="6801" spans="1:15">
      <c r="A6801" s="8">
        <v>2012</v>
      </c>
      <c r="B6801" s="8" t="s">
        <v>979</v>
      </c>
      <c r="C6801" s="8">
        <v>610100</v>
      </c>
      <c r="D6801" s="8" t="s">
        <v>140</v>
      </c>
      <c r="E6801" s="8" t="s">
        <v>980</v>
      </c>
      <c r="F6801" s="9">
        <v>4370.162</v>
      </c>
      <c r="G6801" s="9">
        <v>181.119995117187</v>
      </c>
      <c r="H6801" s="9">
        <v>1726.69702148437</v>
      </c>
      <c r="I6801" s="9">
        <v>2462.34497070313</v>
      </c>
      <c r="J6801" s="10">
        <v>0.0414446853101254</v>
      </c>
      <c r="K6801" s="10">
        <v>0.39511051774025</v>
      </c>
      <c r="L6801" s="10">
        <v>0.563444793224335</v>
      </c>
      <c r="M6801" s="10">
        <v>0.563444793224335</v>
      </c>
      <c r="N6801" s="10">
        <v>2.5220000743866</v>
      </c>
      <c r="O6801" s="10">
        <v>1.42604339122772</v>
      </c>
    </row>
    <row r="6802" spans="1:15">
      <c r="A6802" s="8">
        <v>2013</v>
      </c>
      <c r="B6802" s="8" t="s">
        <v>979</v>
      </c>
      <c r="C6802" s="8">
        <v>610100</v>
      </c>
      <c r="D6802" s="8" t="s">
        <v>140</v>
      </c>
      <c r="E6802" s="8" t="s">
        <v>980</v>
      </c>
      <c r="F6802" s="9">
        <v>4960.228</v>
      </c>
      <c r="G6802" s="9">
        <v>182.600006103516</v>
      </c>
      <c r="H6802" s="9">
        <v>1946.57800292969</v>
      </c>
      <c r="I6802" s="9">
        <v>2831.05004882813</v>
      </c>
      <c r="J6802" s="10">
        <v>0.0368128269910812</v>
      </c>
      <c r="K6802" s="10">
        <v>0.392437189817429</v>
      </c>
      <c r="L6802" s="10">
        <v>0.570749998092651</v>
      </c>
      <c r="M6802" s="10">
        <v>0.570749998092651</v>
      </c>
      <c r="N6802" s="10">
        <v>2.53393721580505</v>
      </c>
      <c r="O6802" s="10">
        <v>1.45437276363373</v>
      </c>
    </row>
    <row r="6803" spans="1:15">
      <c r="A6803" s="8">
        <v>2014</v>
      </c>
      <c r="B6803" s="8" t="s">
        <v>979</v>
      </c>
      <c r="C6803" s="8">
        <v>610100</v>
      </c>
      <c r="D6803" s="8" t="s">
        <v>140</v>
      </c>
      <c r="E6803" s="8" t="s">
        <v>980</v>
      </c>
      <c r="F6803" s="9">
        <v>5576.982</v>
      </c>
      <c r="G6803" s="9">
        <v>191.580001831055</v>
      </c>
      <c r="H6803" s="9">
        <v>2152.43090820313</v>
      </c>
      <c r="I6803" s="9">
        <v>3232.97094726563</v>
      </c>
      <c r="J6803" s="10">
        <v>0.0343519113957882</v>
      </c>
      <c r="K6803" s="10">
        <v>0.385949045419693</v>
      </c>
      <c r="L6803" s="10">
        <v>0.579699039459229</v>
      </c>
      <c r="M6803" s="10">
        <v>0.579699039459229</v>
      </c>
      <c r="N6803" s="10">
        <v>2.54534721374512</v>
      </c>
      <c r="O6803" s="10">
        <v>1.50200915336609</v>
      </c>
    </row>
    <row r="6804" spans="1:15">
      <c r="A6804" s="8">
        <v>2015</v>
      </c>
      <c r="B6804" s="8" t="s">
        <v>979</v>
      </c>
      <c r="C6804" s="8">
        <v>610100</v>
      </c>
      <c r="D6804" s="8" t="s">
        <v>140</v>
      </c>
      <c r="E6804" s="8" t="s">
        <v>980</v>
      </c>
      <c r="F6804" s="9">
        <v>5932.861</v>
      </c>
      <c r="G6804" s="9">
        <v>191.910003662109</v>
      </c>
      <c r="H6804" s="9">
        <v>2070.47412109375</v>
      </c>
      <c r="I6804" s="9">
        <v>3670.47705078125</v>
      </c>
      <c r="J6804" s="10">
        <v>0.0323469564318657</v>
      </c>
      <c r="K6804" s="10">
        <v>0.348984092473984</v>
      </c>
      <c r="L6804" s="10">
        <v>0.618668973445892</v>
      </c>
      <c r="M6804" s="10">
        <v>0.618668973445892</v>
      </c>
      <c r="N6804" s="10">
        <v>2.58632206916809</v>
      </c>
      <c r="O6804" s="10">
        <v>1.7727712392807</v>
      </c>
    </row>
    <row r="6805" spans="1:15">
      <c r="A6805" s="8">
        <v>2016</v>
      </c>
      <c r="B6805" s="8" t="s">
        <v>979</v>
      </c>
      <c r="C6805" s="8">
        <v>610100</v>
      </c>
      <c r="D6805" s="8" t="s">
        <v>140</v>
      </c>
      <c r="E6805" s="8" t="s">
        <v>980</v>
      </c>
      <c r="F6805" s="9">
        <v>6396.357</v>
      </c>
      <c r="G6805" s="9">
        <v>196.660003662109</v>
      </c>
      <c r="H6805" s="9">
        <v>2139.49096679688</v>
      </c>
      <c r="I6805" s="9">
        <v>4060.2060546875</v>
      </c>
      <c r="J6805" s="10">
        <v>0.0307456273585558</v>
      </c>
      <c r="K6805" s="10">
        <v>0.334485858678818</v>
      </c>
      <c r="L6805" s="10">
        <v>0.634768545627594</v>
      </c>
      <c r="M6805" s="10">
        <v>0.634768545627594</v>
      </c>
      <c r="N6805" s="10">
        <v>2.60402297973633</v>
      </c>
      <c r="O6805" s="10">
        <v>1.89774394035339</v>
      </c>
    </row>
    <row r="6806" spans="1:15">
      <c r="A6806" s="8">
        <v>2017</v>
      </c>
      <c r="B6806" s="8" t="s">
        <v>979</v>
      </c>
      <c r="C6806" s="8">
        <v>610100</v>
      </c>
      <c r="D6806" s="8" t="s">
        <v>140</v>
      </c>
      <c r="E6806" s="8" t="s">
        <v>980</v>
      </c>
      <c r="F6806" s="9">
        <v>7418.041</v>
      </c>
      <c r="G6806" s="9">
        <v>245.259994506836</v>
      </c>
      <c r="H6806" s="9">
        <v>2452.9169921875</v>
      </c>
      <c r="I6806" s="9">
        <v>4719.86376953125</v>
      </c>
      <c r="J6806" s="10">
        <v>0.0330626368522644</v>
      </c>
      <c r="K6806" s="10">
        <v>0.330669105052948</v>
      </c>
      <c r="L6806" s="10">
        <v>0.636268198490143</v>
      </c>
      <c r="M6806" s="10">
        <v>0.636268198490143</v>
      </c>
      <c r="N6806" s="10">
        <v>2.60320544242859</v>
      </c>
      <c r="O6806" s="10">
        <v>1.9241840839386</v>
      </c>
    </row>
    <row r="6807" spans="1:15">
      <c r="A6807" s="8">
        <v>2018</v>
      </c>
      <c r="B6807" s="8" t="s">
        <v>979</v>
      </c>
      <c r="C6807" s="8">
        <v>610100</v>
      </c>
      <c r="D6807" s="8" t="s">
        <v>140</v>
      </c>
      <c r="E6807" s="8" t="s">
        <v>980</v>
      </c>
      <c r="F6807" s="9">
        <v>8499.406</v>
      </c>
      <c r="G6807" s="9">
        <v>258.981994628906</v>
      </c>
      <c r="H6807" s="9">
        <v>2861.86401367188</v>
      </c>
      <c r="I6807" s="9">
        <v>5378.56005859375</v>
      </c>
      <c r="J6807" s="10">
        <v>0.0304705984890461</v>
      </c>
      <c r="K6807" s="10">
        <v>0.336713403463364</v>
      </c>
      <c r="L6807" s="10">
        <v>0.632816016674042</v>
      </c>
      <c r="M6807" s="10">
        <v>0.632816016674042</v>
      </c>
      <c r="N6807" s="10">
        <v>2.60234546661377</v>
      </c>
      <c r="O6807" s="10">
        <v>1.87939047813416</v>
      </c>
    </row>
    <row r="6808" spans="1:15">
      <c r="A6808" s="8">
        <v>2019</v>
      </c>
      <c r="B6808" s="8" t="s">
        <v>979</v>
      </c>
      <c r="C6808" s="8">
        <v>610100</v>
      </c>
      <c r="D6808" s="8" t="s">
        <v>140</v>
      </c>
      <c r="E6808" s="8" t="s">
        <v>980</v>
      </c>
      <c r="F6808" s="9">
        <v>9321.189</v>
      </c>
      <c r="G6808" s="9">
        <v>279.127990722656</v>
      </c>
      <c r="H6808" s="9">
        <v>3167.43896484375</v>
      </c>
      <c r="I6808" s="9">
        <v>5874.6220703125</v>
      </c>
      <c r="J6808" s="10">
        <v>0.0299455355852842</v>
      </c>
      <c r="K6808" s="10">
        <v>0.339810609817505</v>
      </c>
      <c r="L6808" s="10">
        <v>0.630243837833405</v>
      </c>
      <c r="M6808" s="10">
        <v>0.630243837833405</v>
      </c>
      <c r="N6808" s="10">
        <v>2.60029816627502</v>
      </c>
      <c r="O6808" s="10">
        <v>1.85469150543213</v>
      </c>
    </row>
    <row r="6809" spans="1:15">
      <c r="A6809" s="8">
        <v>2020</v>
      </c>
      <c r="B6809" s="8" t="s">
        <v>979</v>
      </c>
      <c r="C6809" s="8">
        <v>610100</v>
      </c>
      <c r="D6809" s="8" t="s">
        <v>140</v>
      </c>
      <c r="E6809" s="8" t="s">
        <v>980</v>
      </c>
      <c r="F6809" s="9">
        <v>10020.39</v>
      </c>
      <c r="G6809" s="9">
        <v>312.75</v>
      </c>
      <c r="H6809" s="9">
        <v>3328.27001953125</v>
      </c>
      <c r="I6809" s="9">
        <v>6379.3701171875</v>
      </c>
      <c r="J6809" s="10">
        <v>0.0312113594263792</v>
      </c>
      <c r="K6809" s="10">
        <v>0.332149744033813</v>
      </c>
      <c r="L6809" s="10">
        <v>0.636638879776001</v>
      </c>
      <c r="M6809" s="10">
        <v>0.636638879776001</v>
      </c>
      <c r="N6809" s="10">
        <v>2.60542750358582</v>
      </c>
      <c r="O6809" s="10">
        <v>1.91672253608704</v>
      </c>
    </row>
    <row r="6810" spans="1:15">
      <c r="A6810" s="8">
        <v>2021</v>
      </c>
      <c r="B6810" s="8" t="s">
        <v>979</v>
      </c>
      <c r="C6810" s="8">
        <v>610100</v>
      </c>
      <c r="D6810" s="8" t="s">
        <v>140</v>
      </c>
      <c r="E6810" s="8" t="s">
        <v>980</v>
      </c>
      <c r="F6810" s="9">
        <v>10688.283</v>
      </c>
      <c r="G6810" s="9">
        <v>308.824005126953</v>
      </c>
      <c r="H6810" s="9">
        <v>3585.19995117188</v>
      </c>
      <c r="I6810" s="9">
        <v>6794.2587890625</v>
      </c>
      <c r="J6810" s="10">
        <v>0.0288936961442232</v>
      </c>
      <c r="K6810" s="10">
        <v>0.33543273806572</v>
      </c>
      <c r="L6810" s="10">
        <v>0.635673522949219</v>
      </c>
      <c r="M6810" s="10">
        <v>0.635673522949219</v>
      </c>
      <c r="N6810" s="10">
        <v>2.60677981376648</v>
      </c>
      <c r="O6810" s="10">
        <v>1.89508509635925</v>
      </c>
    </row>
    <row r="6811" spans="1:15">
      <c r="A6811" s="8">
        <v>2022</v>
      </c>
      <c r="B6811" s="8" t="s">
        <v>979</v>
      </c>
      <c r="C6811" s="8">
        <v>610100</v>
      </c>
      <c r="D6811" s="8" t="s">
        <v>140</v>
      </c>
      <c r="E6811" s="8" t="s">
        <v>980</v>
      </c>
      <c r="F6811" s="9">
        <v>11487</v>
      </c>
      <c r="G6811" s="9">
        <v>324</v>
      </c>
      <c r="H6811" s="9">
        <v>4072</v>
      </c>
      <c r="I6811" s="9">
        <v>7091</v>
      </c>
      <c r="J6811" s="10">
        <v>0.0282057978584487</v>
      </c>
      <c r="K6811" s="10">
        <v>0.35448768172717</v>
      </c>
      <c r="L6811" s="10">
        <v>0.617306520414381</v>
      </c>
      <c r="M6811" s="10">
        <v>0.617306520414381</v>
      </c>
      <c r="N6811" s="10">
        <v>2.58910072255593</v>
      </c>
      <c r="O6811" s="10">
        <v>1.7414047151277</v>
      </c>
    </row>
    <row r="6812" spans="1:15">
      <c r="A6812" s="1">
        <v>2023</v>
      </c>
      <c r="B6812" s="1" t="s">
        <v>979</v>
      </c>
      <c r="C6812" s="1">
        <v>610100</v>
      </c>
      <c r="D6812" s="1" t="s">
        <v>140</v>
      </c>
      <c r="E6812" s="1" t="s">
        <v>980</v>
      </c>
      <c r="F6812" s="14" t="s">
        <v>981</v>
      </c>
      <c r="G6812" s="14">
        <v>325.2</v>
      </c>
      <c r="H6812" s="14" t="s">
        <v>982</v>
      </c>
      <c r="I6812" s="14">
        <v>7538.64</v>
      </c>
      <c r="J6812" s="18">
        <f>G6812/F6812</f>
        <v>0.0270757221025147</v>
      </c>
      <c r="K6812" s="18">
        <f>H6812/F6812</f>
        <v>0.345267077187455</v>
      </c>
      <c r="L6812" s="18">
        <f>I6812/F6812</f>
        <v>0.62765720071003</v>
      </c>
      <c r="M6812" s="18">
        <f>I6812/F6812</f>
        <v>0.62765720071003</v>
      </c>
      <c r="N6812" s="18">
        <f>J6812*1+K6812*2+L6812*3</f>
        <v>2.60058147860752</v>
      </c>
      <c r="O6812" s="18">
        <f>I6812/H6812</f>
        <v>1.81788893926095</v>
      </c>
    </row>
    <row r="6813" spans="1:15">
      <c r="A6813" s="8">
        <v>2000</v>
      </c>
      <c r="B6813" s="8" t="s">
        <v>983</v>
      </c>
      <c r="C6813" s="8">
        <v>610200</v>
      </c>
      <c r="D6813" s="8" t="s">
        <v>27</v>
      </c>
      <c r="E6813" s="8" t="s">
        <v>980</v>
      </c>
      <c r="F6813" s="9">
        <v>34.55</v>
      </c>
      <c r="G6813" s="9">
        <v>4.01999998092651</v>
      </c>
      <c r="H6813" s="9">
        <v>15.5299997329712</v>
      </c>
      <c r="I6813" s="9">
        <v>15</v>
      </c>
      <c r="J6813" s="10">
        <v>0.116353109478951</v>
      </c>
      <c r="K6813" s="10">
        <v>0.44949346780777</v>
      </c>
      <c r="L6813" s="10">
        <v>0.434153407812119</v>
      </c>
      <c r="M6813" s="10">
        <v>0.434153407812119</v>
      </c>
      <c r="N6813" s="10">
        <v>2.31780028343201</v>
      </c>
      <c r="O6813" s="10">
        <v>0.965872526168823</v>
      </c>
    </row>
    <row r="6814" spans="1:15">
      <c r="A6814" s="8">
        <v>2001</v>
      </c>
      <c r="B6814" s="8" t="s">
        <v>983</v>
      </c>
      <c r="C6814" s="8">
        <v>610200</v>
      </c>
      <c r="D6814" s="8" t="s">
        <v>27</v>
      </c>
      <c r="E6814" s="8" t="s">
        <v>980</v>
      </c>
      <c r="F6814" s="9">
        <v>37.08</v>
      </c>
      <c r="G6814" s="9">
        <v>3.84999990463257</v>
      </c>
      <c r="H6814" s="9">
        <v>16.4200000762939</v>
      </c>
      <c r="I6814" s="9">
        <v>16.8099994659424</v>
      </c>
      <c r="J6814" s="10">
        <v>0.103829555213451</v>
      </c>
      <c r="K6814" s="10">
        <v>0.442826330661774</v>
      </c>
      <c r="L6814" s="10">
        <v>0.453344106674194</v>
      </c>
      <c r="M6814" s="10">
        <v>0.453344106674194</v>
      </c>
      <c r="N6814" s="10">
        <v>2.34951448440552</v>
      </c>
      <c r="O6814" s="10">
        <v>1.02375149726868</v>
      </c>
    </row>
    <row r="6815" spans="1:15">
      <c r="A6815" s="8">
        <v>2002</v>
      </c>
      <c r="B6815" s="8" t="s">
        <v>983</v>
      </c>
      <c r="C6815" s="8">
        <v>610200</v>
      </c>
      <c r="D6815" s="8" t="s">
        <v>27</v>
      </c>
      <c r="E6815" s="8" t="s">
        <v>980</v>
      </c>
      <c r="F6815" s="9">
        <v>40.9</v>
      </c>
      <c r="G6815" s="9">
        <v>4.11999988555908</v>
      </c>
      <c r="H6815" s="9">
        <v>18.5</v>
      </c>
      <c r="I6815" s="9">
        <v>18.2800006866455</v>
      </c>
      <c r="J6815" s="10">
        <v>0.100733496248722</v>
      </c>
      <c r="K6815" s="10">
        <v>0.452322751283646</v>
      </c>
      <c r="L6815" s="10">
        <v>0.446943789720535</v>
      </c>
      <c r="M6815" s="10">
        <v>0.446943789720535</v>
      </c>
      <c r="N6815" s="10">
        <v>2.34621047973633</v>
      </c>
      <c r="O6815" s="10">
        <v>0.988108158111572</v>
      </c>
    </row>
    <row r="6816" spans="1:15">
      <c r="A6816" s="8">
        <v>2003</v>
      </c>
      <c r="B6816" s="8" t="s">
        <v>983</v>
      </c>
      <c r="C6816" s="8">
        <v>610200</v>
      </c>
      <c r="D6816" s="8" t="s">
        <v>27</v>
      </c>
      <c r="E6816" s="8" t="s">
        <v>980</v>
      </c>
      <c r="F6816" s="9">
        <v>47.429</v>
      </c>
      <c r="G6816" s="9">
        <v>4.40000009536743</v>
      </c>
      <c r="H6816" s="9">
        <v>22.4659996032715</v>
      </c>
      <c r="I6816" s="9">
        <v>20.5629997253418</v>
      </c>
      <c r="J6816" s="10">
        <v>0.0927702486515045</v>
      </c>
      <c r="K6816" s="10">
        <v>0.473676443099976</v>
      </c>
      <c r="L6816" s="10">
        <v>0.43355330824852</v>
      </c>
      <c r="M6816" s="10">
        <v>0.43355330824852</v>
      </c>
      <c r="N6816" s="10">
        <v>2.34078311920166</v>
      </c>
      <c r="O6816" s="10">
        <v>0.915294229984283</v>
      </c>
    </row>
    <row r="6817" spans="1:15">
      <c r="A6817" s="8">
        <v>2004</v>
      </c>
      <c r="B6817" s="8" t="s">
        <v>983</v>
      </c>
      <c r="C6817" s="8">
        <v>610200</v>
      </c>
      <c r="D6817" s="8" t="s">
        <v>27</v>
      </c>
      <c r="E6817" s="8" t="s">
        <v>980</v>
      </c>
      <c r="F6817" s="9">
        <v>56.842</v>
      </c>
      <c r="G6817" s="9">
        <v>5.01999998092651</v>
      </c>
      <c r="H6817" s="9">
        <v>28.3460006713867</v>
      </c>
      <c r="I6817" s="9">
        <v>23.4759998321533</v>
      </c>
      <c r="J6817" s="10">
        <v>0.0883149802684784</v>
      </c>
      <c r="K6817" s="10">
        <v>0.49868056178093</v>
      </c>
      <c r="L6817" s="10">
        <v>0.413004457950592</v>
      </c>
      <c r="M6817" s="10">
        <v>0.413004457950592</v>
      </c>
      <c r="N6817" s="10">
        <v>2.32468938827515</v>
      </c>
      <c r="O6817" s="10">
        <v>0.828194439411163</v>
      </c>
    </row>
    <row r="6818" spans="1:15">
      <c r="A6818" s="8">
        <v>2005</v>
      </c>
      <c r="B6818" s="8" t="s">
        <v>983</v>
      </c>
      <c r="C6818" s="8">
        <v>610200</v>
      </c>
      <c r="D6818" s="8" t="s">
        <v>27</v>
      </c>
      <c r="E6818" s="8" t="s">
        <v>980</v>
      </c>
      <c r="F6818" s="9">
        <v>68.078</v>
      </c>
      <c r="G6818" s="9">
        <v>5.86999988555908</v>
      </c>
      <c r="H6818" s="9">
        <v>34.0369987487793</v>
      </c>
      <c r="I6818" s="9">
        <v>28.1709995269775</v>
      </c>
      <c r="J6818" s="10">
        <v>0.0862246230244637</v>
      </c>
      <c r="K6818" s="10">
        <v>0.499970614910126</v>
      </c>
      <c r="L6818" s="10">
        <v>0.413804739713669</v>
      </c>
      <c r="M6818" s="10">
        <v>0.413804739713669</v>
      </c>
      <c r="N6818" s="10">
        <v>2.32757997512817</v>
      </c>
      <c r="O6818" s="10">
        <v>0.827658176422119</v>
      </c>
    </row>
    <row r="6819" spans="1:15">
      <c r="A6819" s="8">
        <v>2006</v>
      </c>
      <c r="B6819" s="8" t="s">
        <v>983</v>
      </c>
      <c r="C6819" s="8">
        <v>610200</v>
      </c>
      <c r="D6819" s="8" t="s">
        <v>27</v>
      </c>
      <c r="E6819" s="8" t="s">
        <v>980</v>
      </c>
      <c r="F6819" s="9">
        <v>80.06</v>
      </c>
      <c r="G6819" s="9">
        <v>6.32999992370605</v>
      </c>
      <c r="H6819" s="9">
        <v>42.4490013122559</v>
      </c>
      <c r="I6819" s="9">
        <v>31.2810001373291</v>
      </c>
      <c r="J6819" s="10">
        <v>0.079065702855587</v>
      </c>
      <c r="K6819" s="10">
        <v>0.530214846134186</v>
      </c>
      <c r="L6819" s="10">
        <v>0.390719473361969</v>
      </c>
      <c r="M6819" s="10">
        <v>0.390719473361969</v>
      </c>
      <c r="N6819" s="10">
        <v>2.31165385246277</v>
      </c>
      <c r="O6819" s="10">
        <v>0.736907780170441</v>
      </c>
    </row>
    <row r="6820" spans="1:15">
      <c r="A6820" s="8">
        <v>2007</v>
      </c>
      <c r="B6820" s="8" t="s">
        <v>983</v>
      </c>
      <c r="C6820" s="8">
        <v>610200</v>
      </c>
      <c r="D6820" s="8" t="s">
        <v>27</v>
      </c>
      <c r="E6820" s="8" t="s">
        <v>980</v>
      </c>
      <c r="F6820" s="9">
        <v>95.383</v>
      </c>
      <c r="G6820" s="9">
        <v>7.44999980926514</v>
      </c>
      <c r="H6820" s="9">
        <v>50.9029998779297</v>
      </c>
      <c r="I6820" s="9">
        <v>37.0299987792969</v>
      </c>
      <c r="J6820" s="10">
        <v>0.0781061574816704</v>
      </c>
      <c r="K6820" s="10">
        <v>0.533669531345367</v>
      </c>
      <c r="L6820" s="10">
        <v>0.388224303722382</v>
      </c>
      <c r="M6820" s="10">
        <v>0.388224303722382</v>
      </c>
      <c r="N6820" s="10">
        <v>2.31011819839478</v>
      </c>
      <c r="O6820" s="10">
        <v>0.727461993694305</v>
      </c>
    </row>
    <row r="6821" spans="1:15">
      <c r="A6821" s="8">
        <v>2008</v>
      </c>
      <c r="B6821" s="8" t="s">
        <v>983</v>
      </c>
      <c r="C6821" s="8">
        <v>610200</v>
      </c>
      <c r="D6821" s="8" t="s">
        <v>27</v>
      </c>
      <c r="E6821" s="8" t="s">
        <v>980</v>
      </c>
      <c r="F6821" s="9">
        <v>118.566</v>
      </c>
      <c r="G6821" s="9">
        <v>9.67000007629395</v>
      </c>
      <c r="H6821" s="9">
        <v>64.7389984130859</v>
      </c>
      <c r="I6821" s="9">
        <v>44.1570014953613</v>
      </c>
      <c r="J6821" s="10">
        <v>0.0815579518675804</v>
      </c>
      <c r="K6821" s="10">
        <v>0.546016573905945</v>
      </c>
      <c r="L6821" s="10">
        <v>0.372425496578217</v>
      </c>
      <c r="M6821" s="10">
        <v>0.372425496578217</v>
      </c>
      <c r="N6821" s="10">
        <v>2.29086756706238</v>
      </c>
      <c r="O6821" s="10">
        <v>0.682077288627625</v>
      </c>
    </row>
    <row r="6822" spans="1:15">
      <c r="A6822" s="8">
        <v>2009</v>
      </c>
      <c r="B6822" s="8" t="s">
        <v>983</v>
      </c>
      <c r="C6822" s="8">
        <v>610200</v>
      </c>
      <c r="D6822" s="8" t="s">
        <v>27</v>
      </c>
      <c r="E6822" s="8" t="s">
        <v>980</v>
      </c>
      <c r="F6822" s="9">
        <v>137.498</v>
      </c>
      <c r="G6822" s="9">
        <v>10.4499998092651</v>
      </c>
      <c r="H6822" s="9">
        <v>76.2630004882812</v>
      </c>
      <c r="I6822" s="9">
        <v>50.7849998474121</v>
      </c>
      <c r="J6822" s="10">
        <v>0.0760011076927185</v>
      </c>
      <c r="K6822" s="10">
        <v>0.554648041725159</v>
      </c>
      <c r="L6822" s="10">
        <v>0.3693508207798</v>
      </c>
      <c r="M6822" s="10">
        <v>0.3693508207798</v>
      </c>
      <c r="N6822" s="10">
        <v>2.2933497428894</v>
      </c>
      <c r="O6822" s="10">
        <v>0.665919244289398</v>
      </c>
    </row>
    <row r="6823" spans="1:15">
      <c r="A6823" s="8">
        <v>2010</v>
      </c>
      <c r="B6823" s="8" t="s">
        <v>983</v>
      </c>
      <c r="C6823" s="8">
        <v>610200</v>
      </c>
      <c r="D6823" s="8" t="s">
        <v>27</v>
      </c>
      <c r="E6823" s="8" t="s">
        <v>980</v>
      </c>
      <c r="F6823" s="9">
        <v>165.087</v>
      </c>
      <c r="G6823" s="9">
        <v>14.2200002670288</v>
      </c>
      <c r="H6823" s="9">
        <v>91.4909973144531</v>
      </c>
      <c r="I6823" s="9">
        <v>59.3759994506836</v>
      </c>
      <c r="J6823" s="10">
        <v>0.0861364006996155</v>
      </c>
      <c r="K6823" s="10">
        <v>0.554198682308197</v>
      </c>
      <c r="L6823" s="10">
        <v>0.359664887189865</v>
      </c>
      <c r="M6823" s="10">
        <v>0.359664887189865</v>
      </c>
      <c r="N6823" s="10">
        <v>2.27352833747864</v>
      </c>
      <c r="O6823" s="10">
        <v>0.648981869220734</v>
      </c>
    </row>
    <row r="6824" spans="1:15">
      <c r="A6824" s="8">
        <v>2011</v>
      </c>
      <c r="B6824" s="8" t="s">
        <v>983</v>
      </c>
      <c r="C6824" s="8">
        <v>610200</v>
      </c>
      <c r="D6824" s="8" t="s">
        <v>27</v>
      </c>
      <c r="E6824" s="8" t="s">
        <v>980</v>
      </c>
      <c r="F6824" s="9">
        <v>201.904</v>
      </c>
      <c r="G6824" s="9">
        <v>17.8500003814697</v>
      </c>
      <c r="H6824" s="9">
        <v>113.630996704102</v>
      </c>
      <c r="I6824" s="9">
        <v>70.4229965209961</v>
      </c>
      <c r="J6824" s="10">
        <v>0.088408350944519</v>
      </c>
      <c r="K6824" s="10">
        <v>0.562797129154205</v>
      </c>
      <c r="L6824" s="10">
        <v>0.348794460296631</v>
      </c>
      <c r="M6824" s="10">
        <v>0.348794460296631</v>
      </c>
      <c r="N6824" s="10">
        <v>2.26038599014282</v>
      </c>
      <c r="O6824" s="10">
        <v>0.619751632213593</v>
      </c>
    </row>
    <row r="6825" spans="1:15">
      <c r="A6825" s="8">
        <v>2012</v>
      </c>
      <c r="B6825" s="8" t="s">
        <v>983</v>
      </c>
      <c r="C6825" s="8">
        <v>610200</v>
      </c>
      <c r="D6825" s="8" t="s">
        <v>27</v>
      </c>
      <c r="E6825" s="8" t="s">
        <v>980</v>
      </c>
      <c r="F6825" s="9">
        <v>236.139</v>
      </c>
      <c r="G6825" s="9">
        <v>19.6299991607666</v>
      </c>
      <c r="H6825" s="9">
        <v>134.513000488281</v>
      </c>
      <c r="I6825" s="9">
        <v>81.9960021972656</v>
      </c>
      <c r="J6825" s="10">
        <v>0.0831290036439896</v>
      </c>
      <c r="K6825" s="10">
        <v>0.569634854793549</v>
      </c>
      <c r="L6825" s="10">
        <v>0.347236156463623</v>
      </c>
      <c r="M6825" s="10">
        <v>0.347236156463623</v>
      </c>
      <c r="N6825" s="10">
        <v>2.26410722732544</v>
      </c>
      <c r="O6825" s="10">
        <v>0.609576761722565</v>
      </c>
    </row>
    <row r="6826" spans="1:15">
      <c r="A6826" s="8">
        <v>2013</v>
      </c>
      <c r="B6826" s="8" t="s">
        <v>983</v>
      </c>
      <c r="C6826" s="8">
        <v>610200</v>
      </c>
      <c r="D6826" s="8" t="s">
        <v>27</v>
      </c>
      <c r="E6826" s="8" t="s">
        <v>980</v>
      </c>
      <c r="F6826" s="9">
        <v>278.099</v>
      </c>
      <c r="G6826" s="9">
        <v>20.8899993896484</v>
      </c>
      <c r="H6826" s="9">
        <v>156.919998168945</v>
      </c>
      <c r="I6826" s="9">
        <v>100.289001464844</v>
      </c>
      <c r="J6826" s="10">
        <v>0.0751171335577965</v>
      </c>
      <c r="K6826" s="10">
        <v>0.564259469509125</v>
      </c>
      <c r="L6826" s="10">
        <v>0.360623389482498</v>
      </c>
      <c r="M6826" s="10">
        <v>0.360623389482498</v>
      </c>
      <c r="N6826" s="10">
        <v>2.28550624847412</v>
      </c>
      <c r="O6826" s="10">
        <v>0.639109134674072</v>
      </c>
    </row>
    <row r="6827" spans="1:15">
      <c r="A6827" s="8">
        <v>2014</v>
      </c>
      <c r="B6827" s="8" t="s">
        <v>983</v>
      </c>
      <c r="C6827" s="8">
        <v>610200</v>
      </c>
      <c r="D6827" s="8" t="s">
        <v>27</v>
      </c>
      <c r="E6827" s="8" t="s">
        <v>980</v>
      </c>
      <c r="F6827" s="9">
        <v>278.949</v>
      </c>
      <c r="G6827" s="9">
        <v>22.2900009155273</v>
      </c>
      <c r="H6827" s="9">
        <v>149.388000488281</v>
      </c>
      <c r="I6827" s="9">
        <v>107.271003723145</v>
      </c>
      <c r="J6827" s="10">
        <v>0.0799070820212364</v>
      </c>
      <c r="K6827" s="10">
        <v>0.535538733005524</v>
      </c>
      <c r="L6827" s="10">
        <v>0.384554177522659</v>
      </c>
      <c r="M6827" s="10">
        <v>0.384554177522659</v>
      </c>
      <c r="N6827" s="10">
        <v>2.30464696884155</v>
      </c>
      <c r="O6827" s="10">
        <v>0.718069732189178</v>
      </c>
    </row>
    <row r="6828" spans="1:15">
      <c r="A6828" s="8">
        <v>2015</v>
      </c>
      <c r="B6828" s="8" t="s">
        <v>983</v>
      </c>
      <c r="C6828" s="8">
        <v>610200</v>
      </c>
      <c r="D6828" s="8" t="s">
        <v>27</v>
      </c>
      <c r="E6828" s="8" t="s">
        <v>980</v>
      </c>
      <c r="F6828" s="9">
        <v>266.406</v>
      </c>
      <c r="G6828" s="9">
        <v>22.1200008392334</v>
      </c>
      <c r="H6828" s="9">
        <v>115.771003723145</v>
      </c>
      <c r="I6828" s="9">
        <v>128.514999389648</v>
      </c>
      <c r="J6828" s="10">
        <v>0.0830311626195908</v>
      </c>
      <c r="K6828" s="10">
        <v>0.434566050767899</v>
      </c>
      <c r="L6828" s="10">
        <v>0.482402801513672</v>
      </c>
      <c r="M6828" s="10">
        <v>0.482402801513672</v>
      </c>
      <c r="N6828" s="10">
        <v>2.39937162399292</v>
      </c>
      <c r="O6828" s="10">
        <v>1.11007928848267</v>
      </c>
    </row>
    <row r="6829" spans="1:15">
      <c r="A6829" s="8">
        <v>2016</v>
      </c>
      <c r="B6829" s="8" t="s">
        <v>983</v>
      </c>
      <c r="C6829" s="8">
        <v>610200</v>
      </c>
      <c r="D6829" s="8" t="s">
        <v>27</v>
      </c>
      <c r="E6829" s="8" t="s">
        <v>980</v>
      </c>
      <c r="F6829" s="9">
        <v>270.338</v>
      </c>
      <c r="G6829" s="9">
        <v>22.8500003814697</v>
      </c>
      <c r="H6829" s="9">
        <v>104.236000061035</v>
      </c>
      <c r="I6829" s="9">
        <v>143.251998901367</v>
      </c>
      <c r="J6829" s="10">
        <v>0.0845238193869591</v>
      </c>
      <c r="K6829" s="10">
        <v>0.385576575994492</v>
      </c>
      <c r="L6829" s="10">
        <v>0.529899597167969</v>
      </c>
      <c r="M6829" s="10">
        <v>0.529899597167969</v>
      </c>
      <c r="N6829" s="10">
        <v>2.44537568092346</v>
      </c>
      <c r="O6829" s="10">
        <v>1.37430441379547</v>
      </c>
    </row>
    <row r="6830" spans="1:15">
      <c r="A6830" s="8">
        <v>2017</v>
      </c>
      <c r="B6830" s="8" t="s">
        <v>983</v>
      </c>
      <c r="C6830" s="8">
        <v>610200</v>
      </c>
      <c r="D6830" s="8" t="s">
        <v>27</v>
      </c>
      <c r="E6830" s="8" t="s">
        <v>980</v>
      </c>
      <c r="F6830" s="9">
        <v>300.946</v>
      </c>
      <c r="G6830" s="9">
        <v>23.4699993133545</v>
      </c>
      <c r="H6830" s="9">
        <v>113.609001159668</v>
      </c>
      <c r="I6830" s="9">
        <v>163.867004394531</v>
      </c>
      <c r="J6830" s="10">
        <v>0.0779874101281166</v>
      </c>
      <c r="K6830" s="10">
        <v>0.377506256103516</v>
      </c>
      <c r="L6830" s="10">
        <v>0.544506311416626</v>
      </c>
      <c r="M6830" s="10">
        <v>0.544506311416626</v>
      </c>
      <c r="N6830" s="10">
        <v>2.46651887893677</v>
      </c>
      <c r="O6830" s="10">
        <v>1.44237697124481</v>
      </c>
    </row>
    <row r="6831" spans="1:15">
      <c r="A6831" s="8">
        <v>2018</v>
      </c>
      <c r="B6831" s="8" t="s">
        <v>983</v>
      </c>
      <c r="C6831" s="8">
        <v>610200</v>
      </c>
      <c r="D6831" s="8" t="s">
        <v>27</v>
      </c>
      <c r="E6831" s="8" t="s">
        <v>980</v>
      </c>
      <c r="F6831" s="9">
        <v>331.921</v>
      </c>
      <c r="G6831" s="9">
        <v>24.7479991912842</v>
      </c>
      <c r="H6831" s="9">
        <v>123.484001159668</v>
      </c>
      <c r="I6831" s="9">
        <v>183.688995361328</v>
      </c>
      <c r="J6831" s="10">
        <v>0.0745599046349525</v>
      </c>
      <c r="K6831" s="10">
        <v>0.372028291225433</v>
      </c>
      <c r="L6831" s="10">
        <v>0.553411781787872</v>
      </c>
      <c r="M6831" s="10">
        <v>0.553411781787872</v>
      </c>
      <c r="N6831" s="10">
        <v>2.47885179519653</v>
      </c>
      <c r="O6831" s="10">
        <v>1.48755300045013</v>
      </c>
    </row>
    <row r="6832" spans="1:15">
      <c r="A6832" s="8">
        <v>2019</v>
      </c>
      <c r="B6832" s="8" t="s">
        <v>983</v>
      </c>
      <c r="C6832" s="8">
        <v>610200</v>
      </c>
      <c r="D6832" s="8" t="s">
        <v>27</v>
      </c>
      <c r="E6832" s="8" t="s">
        <v>980</v>
      </c>
      <c r="F6832" s="9">
        <v>354.72</v>
      </c>
      <c r="G6832" s="9">
        <v>26.7730007171631</v>
      </c>
      <c r="H6832" s="9">
        <v>130.630004882812</v>
      </c>
      <c r="I6832" s="9">
        <v>197.317001342773</v>
      </c>
      <c r="J6832" s="10">
        <v>0.0754764378070831</v>
      </c>
      <c r="K6832" s="10">
        <v>0.36826229095459</v>
      </c>
      <c r="L6832" s="10">
        <v>0.556261301040649</v>
      </c>
      <c r="M6832" s="10">
        <v>0.556261301040649</v>
      </c>
      <c r="N6832" s="10">
        <v>2.48078489303589</v>
      </c>
      <c r="O6832" s="10">
        <v>1.51050293445587</v>
      </c>
    </row>
    <row r="6833" spans="1:15">
      <c r="A6833" s="8">
        <v>2020</v>
      </c>
      <c r="B6833" s="8" t="s">
        <v>983</v>
      </c>
      <c r="C6833" s="8">
        <v>610200</v>
      </c>
      <c r="D6833" s="8" t="s">
        <v>27</v>
      </c>
      <c r="E6833" s="8" t="s">
        <v>980</v>
      </c>
      <c r="F6833" s="9">
        <v>381.75</v>
      </c>
      <c r="G6833" s="9">
        <v>30.7600002288818</v>
      </c>
      <c r="H6833" s="9">
        <v>133.339996337891</v>
      </c>
      <c r="I6833" s="9">
        <v>217.649993896484</v>
      </c>
      <c r="J6833" s="10">
        <v>0.0805762931704521</v>
      </c>
      <c r="K6833" s="10">
        <v>0.349286168813705</v>
      </c>
      <c r="L6833" s="10">
        <v>0.570137500762939</v>
      </c>
      <c r="M6833" s="10">
        <v>0.570137500762939</v>
      </c>
      <c r="N6833" s="10">
        <v>2.48956108093262</v>
      </c>
      <c r="O6833" s="10">
        <v>1.63229334354401</v>
      </c>
    </row>
    <row r="6834" spans="1:15">
      <c r="A6834" s="8">
        <v>2021</v>
      </c>
      <c r="B6834" s="8" t="s">
        <v>983</v>
      </c>
      <c r="C6834" s="8">
        <v>610200</v>
      </c>
      <c r="D6834" s="8" t="s">
        <v>27</v>
      </c>
      <c r="E6834" s="8" t="s">
        <v>980</v>
      </c>
      <c r="F6834" s="9">
        <v>439.414</v>
      </c>
      <c r="G6834" s="9">
        <v>33.3819999694824</v>
      </c>
      <c r="H6834" s="9">
        <v>180.009994506836</v>
      </c>
      <c r="I6834" s="9">
        <v>226.022003173828</v>
      </c>
      <c r="J6834" s="10">
        <v>0.075969360768795</v>
      </c>
      <c r="K6834" s="10">
        <v>0.409659206867218</v>
      </c>
      <c r="L6834" s="10">
        <v>0.514371395111084</v>
      </c>
      <c r="M6834" s="10">
        <v>0.514371395111084</v>
      </c>
      <c r="N6834" s="10">
        <v>2.43840193748474</v>
      </c>
      <c r="O6834" s="10">
        <v>1.25560808181763</v>
      </c>
    </row>
    <row r="6835" spans="1:15">
      <c r="A6835" s="8">
        <v>2022</v>
      </c>
      <c r="B6835" s="8" t="s">
        <v>983</v>
      </c>
      <c r="C6835" s="8">
        <v>610200</v>
      </c>
      <c r="D6835" s="8" t="s">
        <v>27</v>
      </c>
      <c r="E6835" s="8" t="s">
        <v>980</v>
      </c>
      <c r="F6835" s="9">
        <v>505.55</v>
      </c>
      <c r="G6835" s="9">
        <v>35.9</v>
      </c>
      <c r="H6835" s="9">
        <v>224.45</v>
      </c>
      <c r="I6835" s="9">
        <v>245.19</v>
      </c>
      <c r="J6835" s="10">
        <v>0.0710117693601029</v>
      </c>
      <c r="K6835" s="10">
        <v>0.44397191177925</v>
      </c>
      <c r="L6835" s="10">
        <v>0.484996538423499</v>
      </c>
      <c r="M6835" s="10">
        <v>0.484996538423499</v>
      </c>
      <c r="N6835" s="10">
        <v>2.4139452081891</v>
      </c>
      <c r="O6835" s="10">
        <v>1.09240365337492</v>
      </c>
    </row>
    <row r="6836" spans="1:15">
      <c r="A6836" s="1">
        <v>2023</v>
      </c>
      <c r="B6836" s="1" t="s">
        <v>983</v>
      </c>
      <c r="C6836" s="1">
        <v>610200</v>
      </c>
      <c r="D6836" s="1" t="s">
        <v>27</v>
      </c>
      <c r="E6836" s="1" t="s">
        <v>980</v>
      </c>
      <c r="F6836" s="14" t="s">
        <v>984</v>
      </c>
      <c r="G6836" s="14">
        <v>37.09</v>
      </c>
      <c r="H6836" s="14" t="s">
        <v>985</v>
      </c>
      <c r="I6836" s="14">
        <v>229.98</v>
      </c>
      <c r="J6836" s="18">
        <f>G6836/F6836</f>
        <v>0.0726357636644929</v>
      </c>
      <c r="K6836" s="18">
        <f>H6836/F6836</f>
        <v>0.476979417582202</v>
      </c>
      <c r="L6836" s="18">
        <f>I6836/F6836</f>
        <v>0.450384818753305</v>
      </c>
      <c r="M6836" s="18">
        <f>I6836/F6836</f>
        <v>0.450384818753305</v>
      </c>
      <c r="N6836" s="18">
        <f>J6836*1+K6836*2+L6836*3</f>
        <v>2.37774905508881</v>
      </c>
      <c r="O6836" s="18">
        <f>I6836/H6836</f>
        <v>0.944243718180325</v>
      </c>
    </row>
    <row r="6837" spans="1:15">
      <c r="A6837" s="8">
        <v>2000</v>
      </c>
      <c r="B6837" s="8" t="s">
        <v>986</v>
      </c>
      <c r="C6837" s="8">
        <v>610300</v>
      </c>
      <c r="D6837" s="8" t="s">
        <v>27</v>
      </c>
      <c r="E6837" s="8" t="s">
        <v>980</v>
      </c>
      <c r="F6837" s="9">
        <v>195.34</v>
      </c>
      <c r="G6837" s="9">
        <v>23.1800003051758</v>
      </c>
      <c r="H6837" s="9">
        <v>98.3199996948242</v>
      </c>
      <c r="I6837" s="9">
        <v>73.8399963378906</v>
      </c>
      <c r="J6837" s="10">
        <v>0.118664890527725</v>
      </c>
      <c r="K6837" s="10">
        <v>0.503327548503876</v>
      </c>
      <c r="L6837" s="10">
        <v>0.378007560968399</v>
      </c>
      <c r="M6837" s="10">
        <v>0.378007560968399</v>
      </c>
      <c r="N6837" s="10">
        <v>2.25934267044067</v>
      </c>
      <c r="O6837" s="10">
        <v>0.751017034053802</v>
      </c>
    </row>
    <row r="6838" spans="1:15">
      <c r="A6838" s="8">
        <v>2001</v>
      </c>
      <c r="B6838" s="8" t="s">
        <v>986</v>
      </c>
      <c r="C6838" s="8">
        <v>610300</v>
      </c>
      <c r="D6838" s="8" t="s">
        <v>27</v>
      </c>
      <c r="E6838" s="8" t="s">
        <v>980</v>
      </c>
      <c r="F6838" s="9">
        <v>221.88</v>
      </c>
      <c r="G6838" s="9">
        <v>25.5900001525879</v>
      </c>
      <c r="H6838" s="9">
        <v>114.879997253418</v>
      </c>
      <c r="I6838" s="9">
        <v>81.4100036621094</v>
      </c>
      <c r="J6838" s="10">
        <v>0.11533261090517</v>
      </c>
      <c r="K6838" s="10">
        <v>0.51775735616684</v>
      </c>
      <c r="L6838" s="10">
        <v>0.366910070180893</v>
      </c>
      <c r="M6838" s="10">
        <v>0.366910070180893</v>
      </c>
      <c r="N6838" s="10">
        <v>2.25157761573791</v>
      </c>
      <c r="O6838" s="10">
        <v>0.708652555942535</v>
      </c>
    </row>
    <row r="6839" spans="1:15">
      <c r="A6839" s="8">
        <v>2002</v>
      </c>
      <c r="B6839" s="8" t="s">
        <v>986</v>
      </c>
      <c r="C6839" s="8">
        <v>610300</v>
      </c>
      <c r="D6839" s="8" t="s">
        <v>27</v>
      </c>
      <c r="E6839" s="8" t="s">
        <v>980</v>
      </c>
      <c r="F6839" s="9">
        <v>250.37</v>
      </c>
      <c r="G6839" s="9">
        <v>27.0699996948242</v>
      </c>
      <c r="H6839" s="9">
        <v>132.179992675781</v>
      </c>
      <c r="I6839" s="9">
        <v>91.120002746582</v>
      </c>
      <c r="J6839" s="10">
        <v>0.108119979500771</v>
      </c>
      <c r="K6839" s="10">
        <v>0.527938604354858</v>
      </c>
      <c r="L6839" s="10">
        <v>0.363941371440887</v>
      </c>
      <c r="M6839" s="10">
        <v>0.363941371440887</v>
      </c>
      <c r="N6839" s="10">
        <v>2.25582122802734</v>
      </c>
      <c r="O6839" s="10">
        <v>0.689363062381744</v>
      </c>
    </row>
    <row r="6840" spans="1:15">
      <c r="A6840" s="8">
        <v>2003</v>
      </c>
      <c r="B6840" s="8" t="s">
        <v>986</v>
      </c>
      <c r="C6840" s="8">
        <v>610300</v>
      </c>
      <c r="D6840" s="8" t="s">
        <v>27</v>
      </c>
      <c r="E6840" s="8" t="s">
        <v>980</v>
      </c>
      <c r="F6840" s="9">
        <v>281.324</v>
      </c>
      <c r="G6840" s="9">
        <v>30.6599998474121</v>
      </c>
      <c r="H6840" s="9">
        <v>150.973007202148</v>
      </c>
      <c r="I6840" s="9">
        <v>99.6910018920898</v>
      </c>
      <c r="J6840" s="10">
        <v>0.108984656631947</v>
      </c>
      <c r="K6840" s="10">
        <v>0.536651730537415</v>
      </c>
      <c r="L6840" s="10">
        <v>0.354363650083542</v>
      </c>
      <c r="M6840" s="10">
        <v>0.354363650083542</v>
      </c>
      <c r="N6840" s="10">
        <v>2.24537897109985</v>
      </c>
      <c r="O6840" s="10">
        <v>0.660323321819305</v>
      </c>
    </row>
    <row r="6841" spans="1:15">
      <c r="A6841" s="8">
        <v>2004</v>
      </c>
      <c r="B6841" s="8" t="s">
        <v>986</v>
      </c>
      <c r="C6841" s="8">
        <v>610300</v>
      </c>
      <c r="D6841" s="8" t="s">
        <v>27</v>
      </c>
      <c r="E6841" s="8" t="s">
        <v>980</v>
      </c>
      <c r="F6841" s="9">
        <v>340.783</v>
      </c>
      <c r="G6841" s="9">
        <v>40.060001373291</v>
      </c>
      <c r="H6841" s="9">
        <v>186.985000610352</v>
      </c>
      <c r="I6841" s="9">
        <v>113.737998962402</v>
      </c>
      <c r="J6841" s="10">
        <v>0.117552816867828</v>
      </c>
      <c r="K6841" s="10">
        <v>0.548692286014557</v>
      </c>
      <c r="L6841" s="10">
        <v>0.333754897117615</v>
      </c>
      <c r="M6841" s="10">
        <v>0.333754897117615</v>
      </c>
      <c r="N6841" s="10">
        <v>2.21620202064514</v>
      </c>
      <c r="O6841" s="10">
        <v>0.608273386955261</v>
      </c>
    </row>
    <row r="6842" spans="1:15">
      <c r="A6842" s="8">
        <v>2005</v>
      </c>
      <c r="B6842" s="8" t="s">
        <v>986</v>
      </c>
      <c r="C6842" s="8">
        <v>610300</v>
      </c>
      <c r="D6842" s="8" t="s">
        <v>27</v>
      </c>
      <c r="E6842" s="8" t="s">
        <v>980</v>
      </c>
      <c r="F6842" s="9">
        <v>390.806</v>
      </c>
      <c r="G6842" s="9">
        <v>44.2999992370605</v>
      </c>
      <c r="H6842" s="9">
        <v>219.468002319336</v>
      </c>
      <c r="I6842" s="9">
        <v>127.03800201416</v>
      </c>
      <c r="J6842" s="10">
        <v>0.113355472683907</v>
      </c>
      <c r="K6842" s="10">
        <v>0.56157785654068</v>
      </c>
      <c r="L6842" s="10">
        <v>0.325066655874252</v>
      </c>
      <c r="M6842" s="10">
        <v>0.325066655874252</v>
      </c>
      <c r="N6842" s="10">
        <v>2.21171116828918</v>
      </c>
      <c r="O6842" s="10">
        <v>0.578845202922821</v>
      </c>
    </row>
    <row r="6843" spans="1:15">
      <c r="A6843" s="8">
        <v>2006</v>
      </c>
      <c r="B6843" s="8" t="s">
        <v>986</v>
      </c>
      <c r="C6843" s="8">
        <v>610300</v>
      </c>
      <c r="D6843" s="8" t="s">
        <v>27</v>
      </c>
      <c r="E6843" s="8" t="s">
        <v>980</v>
      </c>
      <c r="F6843" s="9">
        <v>462.652</v>
      </c>
      <c r="G6843" s="9">
        <v>49.7000007629395</v>
      </c>
      <c r="H6843" s="9">
        <v>266.369995117188</v>
      </c>
      <c r="I6843" s="9">
        <v>146.582000732422</v>
      </c>
      <c r="J6843" s="10">
        <v>0.107424154877663</v>
      </c>
      <c r="K6843" s="10">
        <v>0.57574588060379</v>
      </c>
      <c r="L6843" s="10">
        <v>0.316829919815063</v>
      </c>
      <c r="M6843" s="10">
        <v>0.316829919815063</v>
      </c>
      <c r="N6843" s="10">
        <v>2.20940566062927</v>
      </c>
      <c r="O6843" s="10">
        <v>0.550294697284698</v>
      </c>
    </row>
    <row r="6844" spans="1:15">
      <c r="A6844" s="8">
        <v>2007</v>
      </c>
      <c r="B6844" s="8" t="s">
        <v>986</v>
      </c>
      <c r="C6844" s="8">
        <v>610300</v>
      </c>
      <c r="D6844" s="8" t="s">
        <v>27</v>
      </c>
      <c r="E6844" s="8" t="s">
        <v>980</v>
      </c>
      <c r="F6844" s="9">
        <v>548.098</v>
      </c>
      <c r="G6844" s="9">
        <v>56.3499984741211</v>
      </c>
      <c r="H6844" s="9">
        <v>319.169006347656</v>
      </c>
      <c r="I6844" s="9">
        <v>172.578994750977</v>
      </c>
      <c r="J6844" s="10">
        <v>0.102810077369213</v>
      </c>
      <c r="K6844" s="10">
        <v>0.582321047782898</v>
      </c>
      <c r="L6844" s="10">
        <v>0.314868867397308</v>
      </c>
      <c r="M6844" s="10">
        <v>0.314868867397308</v>
      </c>
      <c r="N6844" s="10">
        <v>2.21205878257751</v>
      </c>
      <c r="O6844" s="10">
        <v>0.540713489055634</v>
      </c>
    </row>
    <row r="6845" spans="1:15">
      <c r="A6845" s="8">
        <v>2008</v>
      </c>
      <c r="B6845" s="8" t="s">
        <v>986</v>
      </c>
      <c r="C6845" s="8">
        <v>610300</v>
      </c>
      <c r="D6845" s="8" t="s">
        <v>27</v>
      </c>
      <c r="E6845" s="8" t="s">
        <v>980</v>
      </c>
      <c r="F6845" s="9">
        <v>658.639</v>
      </c>
      <c r="G6845" s="9">
        <v>64.0500030517578</v>
      </c>
      <c r="H6845" s="9">
        <v>389.424011230469</v>
      </c>
      <c r="I6845" s="9">
        <v>205.164993286133</v>
      </c>
      <c r="J6845" s="10">
        <v>0.097245991230011</v>
      </c>
      <c r="K6845" s="10">
        <v>0.591255605220795</v>
      </c>
      <c r="L6845" s="10">
        <v>0.311498403549194</v>
      </c>
      <c r="M6845" s="10">
        <v>0.311498403549194</v>
      </c>
      <c r="N6845" s="10">
        <v>2.21425247192383</v>
      </c>
      <c r="O6845" s="10">
        <v>0.526842176914215</v>
      </c>
    </row>
    <row r="6846" spans="1:15">
      <c r="A6846" s="8">
        <v>2009</v>
      </c>
      <c r="B6846" s="8" t="s">
        <v>986</v>
      </c>
      <c r="C6846" s="8">
        <v>610300</v>
      </c>
      <c r="D6846" s="8" t="s">
        <v>27</v>
      </c>
      <c r="E6846" s="8" t="s">
        <v>980</v>
      </c>
      <c r="F6846" s="9">
        <v>738.201</v>
      </c>
      <c r="G6846" s="9">
        <v>71.1999969482422</v>
      </c>
      <c r="H6846" s="9">
        <v>436.074005126953</v>
      </c>
      <c r="I6846" s="9">
        <v>230.927001953125</v>
      </c>
      <c r="J6846" s="10">
        <v>0.0964506939053535</v>
      </c>
      <c r="K6846" s="10">
        <v>0.590725302696228</v>
      </c>
      <c r="L6846" s="10">
        <v>0.312824010848999</v>
      </c>
      <c r="M6846" s="10">
        <v>0.312824010848999</v>
      </c>
      <c r="N6846" s="10">
        <v>2.21637344360352</v>
      </c>
      <c r="O6846" s="10">
        <v>0.529559195041656</v>
      </c>
    </row>
    <row r="6847" spans="1:15">
      <c r="A6847" s="8">
        <v>2010</v>
      </c>
      <c r="B6847" s="8" t="s">
        <v>986</v>
      </c>
      <c r="C6847" s="8">
        <v>610300</v>
      </c>
      <c r="D6847" s="8" t="s">
        <v>27</v>
      </c>
      <c r="E6847" s="8" t="s">
        <v>980</v>
      </c>
      <c r="F6847" s="9">
        <v>877.825</v>
      </c>
      <c r="G6847" s="9">
        <v>81.0299987792969</v>
      </c>
      <c r="H6847" s="9">
        <v>533.077026367188</v>
      </c>
      <c r="I6847" s="9">
        <v>263.717987060547</v>
      </c>
      <c r="J6847" s="10">
        <v>0.0923076942563057</v>
      </c>
      <c r="K6847" s="10">
        <v>0.607270300388336</v>
      </c>
      <c r="L6847" s="10">
        <v>0.300422042608261</v>
      </c>
      <c r="M6847" s="10">
        <v>0.300422042608261</v>
      </c>
      <c r="N6847" s="10">
        <v>2.20811438560486</v>
      </c>
      <c r="O6847" s="10">
        <v>0.494708985090256</v>
      </c>
    </row>
    <row r="6848" spans="1:15">
      <c r="A6848" s="8">
        <v>2011</v>
      </c>
      <c r="B6848" s="8" t="s">
        <v>986</v>
      </c>
      <c r="C6848" s="8">
        <v>610300</v>
      </c>
      <c r="D6848" s="8" t="s">
        <v>27</v>
      </c>
      <c r="E6848" s="8" t="s">
        <v>980</v>
      </c>
      <c r="F6848" s="9">
        <v>1043.983</v>
      </c>
      <c r="G6848" s="9">
        <v>92.9100036621094</v>
      </c>
      <c r="H6848" s="9">
        <v>646.119018554688</v>
      </c>
      <c r="I6848" s="9">
        <v>304.954010009766</v>
      </c>
      <c r="J6848" s="10">
        <v>0.0889957025647163</v>
      </c>
      <c r="K6848" s="10">
        <v>0.618898034095764</v>
      </c>
      <c r="L6848" s="10">
        <v>0.292106300592422</v>
      </c>
      <c r="M6848" s="10">
        <v>0.292106300592422</v>
      </c>
      <c r="N6848" s="10">
        <v>2.20311069488525</v>
      </c>
      <c r="O6848" s="10">
        <v>0.471978068351746</v>
      </c>
    </row>
    <row r="6849" spans="1:15">
      <c r="A6849" s="8">
        <v>2012</v>
      </c>
      <c r="B6849" s="8" t="s">
        <v>986</v>
      </c>
      <c r="C6849" s="8">
        <v>610300</v>
      </c>
      <c r="D6849" s="8" t="s">
        <v>27</v>
      </c>
      <c r="E6849" s="8" t="s">
        <v>980</v>
      </c>
      <c r="F6849" s="9">
        <v>1225.955</v>
      </c>
      <c r="G6849" s="9">
        <v>102.550003051758</v>
      </c>
      <c r="H6849" s="9">
        <v>772.044006347656</v>
      </c>
      <c r="I6849" s="9">
        <v>351.360992431641</v>
      </c>
      <c r="J6849" s="10">
        <v>0.0836490765213966</v>
      </c>
      <c r="K6849" s="10">
        <v>0.629749059677124</v>
      </c>
      <c r="L6849" s="10">
        <v>0.28660187125206</v>
      </c>
      <c r="M6849" s="10">
        <v>0.28660187125206</v>
      </c>
      <c r="N6849" s="10">
        <v>2.20295286178589</v>
      </c>
      <c r="O6849" s="10">
        <v>0.455104887485504</v>
      </c>
    </row>
    <row r="6850" spans="1:15">
      <c r="A6850" s="8">
        <v>2013</v>
      </c>
      <c r="B6850" s="8" t="s">
        <v>986</v>
      </c>
      <c r="C6850" s="8">
        <v>610300</v>
      </c>
      <c r="D6850" s="8" t="s">
        <v>27</v>
      </c>
      <c r="E6850" s="8" t="s">
        <v>980</v>
      </c>
      <c r="F6850" s="9">
        <v>1374.51</v>
      </c>
      <c r="G6850" s="9">
        <v>110.160003662109</v>
      </c>
      <c r="H6850" s="9">
        <v>860.182983398438</v>
      </c>
      <c r="I6850" s="9">
        <v>404.1669921875</v>
      </c>
      <c r="J6850" s="10">
        <v>0.080144926905632</v>
      </c>
      <c r="K6850" s="10">
        <v>0.625810623168945</v>
      </c>
      <c r="L6850" s="10">
        <v>0.294044405221939</v>
      </c>
      <c r="M6850" s="10">
        <v>0.294044405221939</v>
      </c>
      <c r="N6850" s="10">
        <v>2.21389937400818</v>
      </c>
      <c r="O6850" s="10">
        <v>0.469861656427383</v>
      </c>
    </row>
    <row r="6851" spans="1:15">
      <c r="A6851" s="8">
        <v>2014</v>
      </c>
      <c r="B6851" s="8" t="s">
        <v>986</v>
      </c>
      <c r="C6851" s="8">
        <v>610300</v>
      </c>
      <c r="D6851" s="8" t="s">
        <v>27</v>
      </c>
      <c r="E6851" s="8" t="s">
        <v>980</v>
      </c>
      <c r="F6851" s="9">
        <v>1468.383</v>
      </c>
      <c r="G6851" s="9">
        <v>122.559997558594</v>
      </c>
      <c r="H6851" s="9">
        <v>894.059020996094</v>
      </c>
      <c r="I6851" s="9">
        <v>451.764007568359</v>
      </c>
      <c r="J6851" s="10">
        <v>0.083465963602066</v>
      </c>
      <c r="K6851" s="10">
        <v>0.608873188495636</v>
      </c>
      <c r="L6851" s="10">
        <v>0.30766087770462</v>
      </c>
      <c r="M6851" s="10">
        <v>0.30766087770462</v>
      </c>
      <c r="N6851" s="10">
        <v>2.22419500350952</v>
      </c>
      <c r="O6851" s="10">
        <v>0.505295515060425</v>
      </c>
    </row>
    <row r="6852" spans="1:15">
      <c r="A6852" s="8">
        <v>2015</v>
      </c>
      <c r="B6852" s="8" t="s">
        <v>986</v>
      </c>
      <c r="C6852" s="8">
        <v>610300</v>
      </c>
      <c r="D6852" s="8" t="s">
        <v>27</v>
      </c>
      <c r="E6852" s="8" t="s">
        <v>980</v>
      </c>
      <c r="F6852" s="9">
        <v>1585.024</v>
      </c>
      <c r="G6852" s="9">
        <v>135.919998168945</v>
      </c>
      <c r="H6852" s="9">
        <v>935.177978515625</v>
      </c>
      <c r="I6852" s="9">
        <v>513.926025390625</v>
      </c>
      <c r="J6852" s="10">
        <v>0.0857526436448097</v>
      </c>
      <c r="K6852" s="10">
        <v>0.590008735656738</v>
      </c>
      <c r="L6852" s="10">
        <v>0.324238628149033</v>
      </c>
      <c r="M6852" s="10">
        <v>0.324238628149033</v>
      </c>
      <c r="N6852" s="10">
        <v>2.23848605155945</v>
      </c>
      <c r="O6852" s="10">
        <v>0.549548923969269</v>
      </c>
    </row>
    <row r="6853" spans="1:15">
      <c r="A6853" s="8">
        <v>2016</v>
      </c>
      <c r="B6853" s="8" t="s">
        <v>986</v>
      </c>
      <c r="C6853" s="8">
        <v>610300</v>
      </c>
      <c r="D6853" s="8" t="s">
        <v>27</v>
      </c>
      <c r="E6853" s="8" t="s">
        <v>980</v>
      </c>
      <c r="F6853" s="9">
        <v>1702.937</v>
      </c>
      <c r="G6853" s="9">
        <v>151.080001831055</v>
      </c>
      <c r="H6853" s="9">
        <v>987.43798828125</v>
      </c>
      <c r="I6853" s="9">
        <v>564.419006347656</v>
      </c>
      <c r="J6853" s="10">
        <v>0.0887173190712929</v>
      </c>
      <c r="K6853" s="10">
        <v>0.579844117164612</v>
      </c>
      <c r="L6853" s="10">
        <v>0.331438571214676</v>
      </c>
      <c r="M6853" s="10">
        <v>0.331438571214676</v>
      </c>
      <c r="N6853" s="10">
        <v>2.24272131919861</v>
      </c>
      <c r="O6853" s="10">
        <v>0.571599423885345</v>
      </c>
    </row>
    <row r="6854" spans="1:15">
      <c r="A6854" s="8">
        <v>2017</v>
      </c>
      <c r="B6854" s="8" t="s">
        <v>986</v>
      </c>
      <c r="C6854" s="8">
        <v>610300</v>
      </c>
      <c r="D6854" s="8" t="s">
        <v>27</v>
      </c>
      <c r="E6854" s="8" t="s">
        <v>980</v>
      </c>
      <c r="F6854" s="9">
        <v>1914.921</v>
      </c>
      <c r="G6854" s="9">
        <v>156.289993286133</v>
      </c>
      <c r="H6854" s="9">
        <v>1121.91394042969</v>
      </c>
      <c r="I6854" s="9">
        <v>636.716979980469</v>
      </c>
      <c r="J6854" s="10">
        <v>0.0816169381141663</v>
      </c>
      <c r="K6854" s="10">
        <v>0.585880041122437</v>
      </c>
      <c r="L6854" s="10">
        <v>0.332502990961075</v>
      </c>
      <c r="M6854" s="10">
        <v>0.332502990961075</v>
      </c>
      <c r="N6854" s="10">
        <v>2.25088596343994</v>
      </c>
      <c r="O6854" s="10">
        <v>0.56752747297287</v>
      </c>
    </row>
    <row r="6855" spans="1:15">
      <c r="A6855" s="8">
        <v>2018</v>
      </c>
      <c r="B6855" s="8" t="s">
        <v>986</v>
      </c>
      <c r="C6855" s="8">
        <v>610300</v>
      </c>
      <c r="D6855" s="8" t="s">
        <v>27</v>
      </c>
      <c r="E6855" s="8" t="s">
        <v>980</v>
      </c>
      <c r="F6855" s="9">
        <v>2110.944</v>
      </c>
      <c r="G6855" s="9">
        <v>163.585006713867</v>
      </c>
      <c r="H6855" s="9">
        <v>1236.21997070312</v>
      </c>
      <c r="I6855" s="9">
        <v>711.140014648438</v>
      </c>
      <c r="J6855" s="10">
        <v>0.0774937719106674</v>
      </c>
      <c r="K6855" s="10">
        <v>0.585624217987061</v>
      </c>
      <c r="L6855" s="10">
        <v>0.336882472038269</v>
      </c>
      <c r="M6855" s="10">
        <v>0.336882472038269</v>
      </c>
      <c r="N6855" s="10">
        <v>2.25938963890076</v>
      </c>
      <c r="O6855" s="10">
        <v>0.57525360584259</v>
      </c>
    </row>
    <row r="6856" spans="1:15">
      <c r="A6856" s="8">
        <v>2019</v>
      </c>
      <c r="B6856" s="8" t="s">
        <v>986</v>
      </c>
      <c r="C6856" s="8">
        <v>610300</v>
      </c>
      <c r="D6856" s="8" t="s">
        <v>27</v>
      </c>
      <c r="E6856" s="8" t="s">
        <v>980</v>
      </c>
      <c r="F6856" s="9">
        <v>2223.807</v>
      </c>
      <c r="G6856" s="9">
        <v>178.746002197266</v>
      </c>
      <c r="H6856" s="9">
        <v>1273.88195800781</v>
      </c>
      <c r="I6856" s="9">
        <v>771.179016113281</v>
      </c>
      <c r="J6856" s="10">
        <v>0.0803783759474754</v>
      </c>
      <c r="K6856" s="10">
        <v>0.572838366031647</v>
      </c>
      <c r="L6856" s="10">
        <v>0.346783250570297</v>
      </c>
      <c r="M6856" s="10">
        <v>0.346783250570297</v>
      </c>
      <c r="N6856" s="10">
        <v>2.26640486717224</v>
      </c>
      <c r="O6856" s="10">
        <v>0.60537713766098</v>
      </c>
    </row>
    <row r="6857" spans="1:15">
      <c r="A6857" s="8">
        <v>2020</v>
      </c>
      <c r="B6857" s="8" t="s">
        <v>986</v>
      </c>
      <c r="C6857" s="8">
        <v>610300</v>
      </c>
      <c r="D6857" s="8" t="s">
        <v>27</v>
      </c>
      <c r="E6857" s="8" t="s">
        <v>980</v>
      </c>
      <c r="F6857" s="9">
        <v>2276.95</v>
      </c>
      <c r="G6857" s="9">
        <v>205.139999389648</v>
      </c>
      <c r="H6857" s="9">
        <v>1261.18005371094</v>
      </c>
      <c r="I6857" s="9">
        <v>810.630004882813</v>
      </c>
      <c r="J6857" s="10">
        <v>0.0900942012667656</v>
      </c>
      <c r="K6857" s="10">
        <v>0.553890109062195</v>
      </c>
      <c r="L6857" s="10">
        <v>0.356015712022781</v>
      </c>
      <c r="M6857" s="10">
        <v>0.356015712022781</v>
      </c>
      <c r="N6857" s="10">
        <v>2.2659215927124</v>
      </c>
      <c r="O6857" s="10">
        <v>0.642755150794983</v>
      </c>
    </row>
    <row r="6858" spans="1:15">
      <c r="A6858" s="8">
        <v>2021</v>
      </c>
      <c r="B6858" s="8" t="s">
        <v>986</v>
      </c>
      <c r="C6858" s="8">
        <v>610300</v>
      </c>
      <c r="D6858" s="8" t="s">
        <v>27</v>
      </c>
      <c r="E6858" s="8" t="s">
        <v>980</v>
      </c>
      <c r="F6858" s="9">
        <v>2548.71</v>
      </c>
      <c r="G6858" s="9">
        <v>217.113998413086</v>
      </c>
      <c r="H6858" s="9">
        <v>1453.94995117187</v>
      </c>
      <c r="I6858" s="9">
        <v>877.64599609375</v>
      </c>
      <c r="J6858" s="10">
        <v>0.0851858407258987</v>
      </c>
      <c r="K6858" s="10">
        <v>0.57046502828598</v>
      </c>
      <c r="L6858" s="10">
        <v>0.344349086284637</v>
      </c>
      <c r="M6858" s="10">
        <v>0.344349086284637</v>
      </c>
      <c r="N6858" s="10">
        <v>2.25916314125061</v>
      </c>
      <c r="O6858" s="10">
        <v>0.603628754615784</v>
      </c>
    </row>
    <row r="6859" spans="1:15">
      <c r="A6859" s="8">
        <v>2022</v>
      </c>
      <c r="B6859" s="8" t="s">
        <v>986</v>
      </c>
      <c r="C6859" s="8">
        <v>610300</v>
      </c>
      <c r="D6859" s="8" t="s">
        <v>27</v>
      </c>
      <c r="E6859" s="8" t="s">
        <v>980</v>
      </c>
      <c r="F6859" s="9">
        <v>2743.1</v>
      </c>
      <c r="G6859" s="9">
        <v>234.38</v>
      </c>
      <c r="H6859" s="9">
        <v>1576.21</v>
      </c>
      <c r="I6859" s="9">
        <v>932.52</v>
      </c>
      <c r="J6859" s="10">
        <v>0.0854434763588641</v>
      </c>
      <c r="K6859" s="10">
        <v>0.57460901899311</v>
      </c>
      <c r="L6859" s="10">
        <v>0.33995115015858</v>
      </c>
      <c r="M6859" s="10">
        <v>0.33995115015858</v>
      </c>
      <c r="N6859" s="10">
        <v>2.25451496482082</v>
      </c>
      <c r="O6859" s="10">
        <v>0.591621674776838</v>
      </c>
    </row>
    <row r="6860" spans="1:15">
      <c r="A6860" s="1">
        <v>2023</v>
      </c>
      <c r="B6860" s="1" t="s">
        <v>986</v>
      </c>
      <c r="C6860" s="1">
        <v>610300</v>
      </c>
      <c r="D6860" s="1" t="s">
        <v>27</v>
      </c>
      <c r="E6860" s="1" t="s">
        <v>980</v>
      </c>
      <c r="F6860" s="20">
        <v>2833.6223</v>
      </c>
      <c r="G6860" s="20">
        <v>243.98958</v>
      </c>
      <c r="H6860" s="20">
        <v>1625.07251</v>
      </c>
      <c r="I6860" s="14">
        <f>F6860-G6860-H6860</f>
        <v>964.56021</v>
      </c>
      <c r="J6860" s="18">
        <f>G6860/F6860</f>
        <v>0.086105187695622</v>
      </c>
      <c r="K6860" s="18">
        <f>H6860/F6860</f>
        <v>0.573496513632039</v>
      </c>
      <c r="L6860" s="18">
        <f>I6860/F6860</f>
        <v>0.340398298672339</v>
      </c>
      <c r="M6860" s="18">
        <f>I6860/F6860</f>
        <v>0.340398298672339</v>
      </c>
      <c r="N6860" s="18">
        <f>J6860*1+K6860*2+L6860*3</f>
        <v>2.25429311097672</v>
      </c>
      <c r="O6860" s="18">
        <f>I6860/H6860</f>
        <v>0.593549028775338</v>
      </c>
    </row>
    <row r="6861" spans="1:15">
      <c r="A6861" s="8">
        <v>2000</v>
      </c>
      <c r="B6861" s="8" t="s">
        <v>987</v>
      </c>
      <c r="C6861" s="8">
        <v>610400</v>
      </c>
      <c r="D6861" s="8" t="s">
        <v>27</v>
      </c>
      <c r="E6861" s="8" t="s">
        <v>980</v>
      </c>
      <c r="F6861" s="9">
        <v>234.46</v>
      </c>
      <c r="G6861" s="9">
        <v>52.4500007629395</v>
      </c>
      <c r="H6861" s="9">
        <v>102.330001831055</v>
      </c>
      <c r="I6861" s="9">
        <v>79.6800003051758</v>
      </c>
      <c r="J6861" s="10">
        <v>0.223705545067787</v>
      </c>
      <c r="K6861" s="10">
        <v>0.436449736356735</v>
      </c>
      <c r="L6861" s="10">
        <v>0.339844763278961</v>
      </c>
      <c r="M6861" s="10">
        <v>0.339844763278961</v>
      </c>
      <c r="N6861" s="10">
        <v>2.11613941192627</v>
      </c>
      <c r="O6861" s="10">
        <v>0.778657257556915</v>
      </c>
    </row>
    <row r="6862" spans="1:15">
      <c r="A6862" s="8">
        <v>2001</v>
      </c>
      <c r="B6862" s="8" t="s">
        <v>987</v>
      </c>
      <c r="C6862" s="8">
        <v>610400</v>
      </c>
      <c r="D6862" s="8" t="s">
        <v>27</v>
      </c>
      <c r="E6862" s="8" t="s">
        <v>980</v>
      </c>
      <c r="F6862" s="9">
        <v>257.08</v>
      </c>
      <c r="G6862" s="9">
        <v>53.6199989318848</v>
      </c>
      <c r="H6862" s="9">
        <v>109.26000213623</v>
      </c>
      <c r="I6862" s="9">
        <v>94.1999969482422</v>
      </c>
      <c r="J6862" s="10">
        <v>0.208573207259178</v>
      </c>
      <c r="K6862" s="10">
        <v>0.425003886222839</v>
      </c>
      <c r="L6862" s="10">
        <v>0.366422891616821</v>
      </c>
      <c r="M6862" s="10">
        <v>0.366422891616821</v>
      </c>
      <c r="N6862" s="10">
        <v>2.15784955024719</v>
      </c>
      <c r="O6862" s="10">
        <v>0.862163603305817</v>
      </c>
    </row>
    <row r="6863" spans="1:15">
      <c r="A6863" s="8">
        <v>2002</v>
      </c>
      <c r="B6863" s="8" t="s">
        <v>987</v>
      </c>
      <c r="C6863" s="8">
        <v>610400</v>
      </c>
      <c r="D6863" s="8" t="s">
        <v>27</v>
      </c>
      <c r="E6863" s="8" t="s">
        <v>980</v>
      </c>
      <c r="F6863" s="9">
        <v>281.89</v>
      </c>
      <c r="G6863" s="9">
        <v>55.3600006103516</v>
      </c>
      <c r="H6863" s="9">
        <v>122.169998168945</v>
      </c>
      <c r="I6863" s="9">
        <v>104.360000610352</v>
      </c>
      <c r="J6863" s="10">
        <v>0.19638866186142</v>
      </c>
      <c r="K6863" s="10">
        <v>0.433396011590958</v>
      </c>
      <c r="L6863" s="10">
        <v>0.370215326547623</v>
      </c>
      <c r="M6863" s="10">
        <v>0.370215326547623</v>
      </c>
      <c r="N6863" s="10">
        <v>2.17382669448853</v>
      </c>
      <c r="O6863" s="10">
        <v>0.854219555854797</v>
      </c>
    </row>
    <row r="6864" spans="1:15">
      <c r="A6864" s="8">
        <v>2003</v>
      </c>
      <c r="B6864" s="8" t="s">
        <v>987</v>
      </c>
      <c r="C6864" s="8">
        <v>610400</v>
      </c>
      <c r="D6864" s="8" t="s">
        <v>27</v>
      </c>
      <c r="E6864" s="8" t="s">
        <v>980</v>
      </c>
      <c r="F6864" s="9">
        <v>312.608</v>
      </c>
      <c r="G6864" s="9">
        <v>60.4300003051758</v>
      </c>
      <c r="H6864" s="9">
        <v>136.578002929687</v>
      </c>
      <c r="I6864" s="9">
        <v>115.599998474121</v>
      </c>
      <c r="J6864" s="10">
        <v>0.193309187889099</v>
      </c>
      <c r="K6864" s="10">
        <v>0.436898618936539</v>
      </c>
      <c r="L6864" s="10">
        <v>0.369792193174362</v>
      </c>
      <c r="M6864" s="10">
        <v>0.369792193174362</v>
      </c>
      <c r="N6864" s="10">
        <v>2.1764829158783</v>
      </c>
      <c r="O6864" s="10">
        <v>0.846402764320374</v>
      </c>
    </row>
    <row r="6865" spans="1:15">
      <c r="A6865" s="8">
        <v>2004</v>
      </c>
      <c r="B6865" s="8" t="s">
        <v>987</v>
      </c>
      <c r="C6865" s="8">
        <v>610400</v>
      </c>
      <c r="D6865" s="8" t="s">
        <v>27</v>
      </c>
      <c r="E6865" s="8" t="s">
        <v>980</v>
      </c>
      <c r="F6865" s="9">
        <v>363.458</v>
      </c>
      <c r="G6865" s="9">
        <v>74.8199996948242</v>
      </c>
      <c r="H6865" s="9">
        <v>158.60400390625</v>
      </c>
      <c r="I6865" s="9">
        <v>130.033996582031</v>
      </c>
      <c r="J6865" s="10">
        <v>0.205855965614319</v>
      </c>
      <c r="K6865" s="10">
        <v>0.436375051736832</v>
      </c>
      <c r="L6865" s="10">
        <v>0.357768982648849</v>
      </c>
      <c r="M6865" s="10">
        <v>0.357768982648849</v>
      </c>
      <c r="N6865" s="10">
        <v>2.15191292762756</v>
      </c>
      <c r="O6865" s="10">
        <v>0.819865763187408</v>
      </c>
    </row>
    <row r="6866" spans="1:15">
      <c r="A6866" s="8">
        <v>2005</v>
      </c>
      <c r="B6866" s="8" t="s">
        <v>987</v>
      </c>
      <c r="C6866" s="8">
        <v>610400</v>
      </c>
      <c r="D6866" s="8" t="s">
        <v>27</v>
      </c>
      <c r="E6866" s="8" t="s">
        <v>980</v>
      </c>
      <c r="F6866" s="9">
        <v>409.314</v>
      </c>
      <c r="G6866" s="9">
        <v>89.0999984741211</v>
      </c>
      <c r="H6866" s="9">
        <v>170.651992797852</v>
      </c>
      <c r="I6866" s="9">
        <v>149.561996459961</v>
      </c>
      <c r="J6866" s="10">
        <v>0.217681288719177</v>
      </c>
      <c r="K6866" s="10">
        <v>0.416921943426132</v>
      </c>
      <c r="L6866" s="10">
        <v>0.365396738052368</v>
      </c>
      <c r="M6866" s="10">
        <v>0.365396738052368</v>
      </c>
      <c r="N6866" s="10">
        <v>2.1477153301239</v>
      </c>
      <c r="O6866" s="10">
        <v>0.876415193080902</v>
      </c>
    </row>
    <row r="6867" spans="1:15">
      <c r="A6867" s="8">
        <v>2006</v>
      </c>
      <c r="B6867" s="8" t="s">
        <v>987</v>
      </c>
      <c r="C6867" s="8">
        <v>610400</v>
      </c>
      <c r="D6867" s="8" t="s">
        <v>27</v>
      </c>
      <c r="E6867" s="8" t="s">
        <v>980</v>
      </c>
      <c r="F6867" s="9">
        <v>457.259</v>
      </c>
      <c r="G6867" s="9">
        <v>98.3399963378906</v>
      </c>
      <c r="H6867" s="9">
        <v>192.63200378418</v>
      </c>
      <c r="I6867" s="9">
        <v>166.287002563477</v>
      </c>
      <c r="J6867" s="10">
        <v>0.215064108371735</v>
      </c>
      <c r="K6867" s="10">
        <v>0.421275466680527</v>
      </c>
      <c r="L6867" s="10">
        <v>0.363660424947739</v>
      </c>
      <c r="M6867" s="10">
        <v>0.363660424947739</v>
      </c>
      <c r="N6867" s="10">
        <v>2.14859628677368</v>
      </c>
      <c r="O6867" s="10">
        <v>0.863236606121063</v>
      </c>
    </row>
    <row r="6868" spans="1:15">
      <c r="A6868" s="8">
        <v>2007</v>
      </c>
      <c r="B6868" s="8" t="s">
        <v>987</v>
      </c>
      <c r="C6868" s="8">
        <v>610400</v>
      </c>
      <c r="D6868" s="8" t="s">
        <v>27</v>
      </c>
      <c r="E6868" s="8" t="s">
        <v>980</v>
      </c>
      <c r="F6868" s="9">
        <v>560.684</v>
      </c>
      <c r="G6868" s="9">
        <v>120.639999389648</v>
      </c>
      <c r="H6868" s="9">
        <v>239.419998168945</v>
      </c>
      <c r="I6868" s="9">
        <v>200.623992919922</v>
      </c>
      <c r="J6868" s="10">
        <v>0.215165764093399</v>
      </c>
      <c r="K6868" s="10">
        <v>0.427014142274857</v>
      </c>
      <c r="L6868" s="10">
        <v>0.357820063829422</v>
      </c>
      <c r="M6868" s="10">
        <v>0.357820063829422</v>
      </c>
      <c r="N6868" s="10">
        <v>2.14265418052673</v>
      </c>
      <c r="O6868" s="10">
        <v>0.83795839548111</v>
      </c>
    </row>
    <row r="6869" spans="1:15">
      <c r="A6869" s="8">
        <v>2008</v>
      </c>
      <c r="B6869" s="8" t="s">
        <v>987</v>
      </c>
      <c r="C6869" s="8">
        <v>610400</v>
      </c>
      <c r="D6869" s="8" t="s">
        <v>27</v>
      </c>
      <c r="E6869" s="8" t="s">
        <v>980</v>
      </c>
      <c r="F6869" s="9">
        <v>717.33</v>
      </c>
      <c r="G6869" s="9">
        <v>148.440002441406</v>
      </c>
      <c r="H6869" s="9">
        <v>326.463989257813</v>
      </c>
      <c r="I6869" s="9">
        <v>242.425994873047</v>
      </c>
      <c r="J6869" s="10">
        <v>0.206934049725533</v>
      </c>
      <c r="K6869" s="10">
        <v>0.455109894275665</v>
      </c>
      <c r="L6869" s="10">
        <v>0.337956011295319</v>
      </c>
      <c r="M6869" s="10">
        <v>0.337956011295319</v>
      </c>
      <c r="N6869" s="10">
        <v>2.13102197647095</v>
      </c>
      <c r="O6869" s="10">
        <v>0.742581129074097</v>
      </c>
    </row>
    <row r="6870" spans="1:15">
      <c r="A6870" s="8">
        <v>2009</v>
      </c>
      <c r="B6870" s="8" t="s">
        <v>987</v>
      </c>
      <c r="C6870" s="8">
        <v>610400</v>
      </c>
      <c r="D6870" s="8" t="s">
        <v>27</v>
      </c>
      <c r="E6870" s="8" t="s">
        <v>980</v>
      </c>
      <c r="F6870" s="9">
        <v>804.401</v>
      </c>
      <c r="G6870" s="9">
        <v>153.179992675781</v>
      </c>
      <c r="H6870" s="9">
        <v>363.605987548828</v>
      </c>
      <c r="I6870" s="9">
        <v>287.614990234375</v>
      </c>
      <c r="J6870" s="10">
        <v>0.190427407622337</v>
      </c>
      <c r="K6870" s="10">
        <v>0.452020794153214</v>
      </c>
      <c r="L6870" s="10">
        <v>0.357551753520966</v>
      </c>
      <c r="M6870" s="10">
        <v>0.357551753520966</v>
      </c>
      <c r="N6870" s="10">
        <v>2.16712427139282</v>
      </c>
      <c r="O6870" s="10">
        <v>0.791007280349731</v>
      </c>
    </row>
    <row r="6871" spans="1:15">
      <c r="A6871" s="8">
        <v>2010</v>
      </c>
      <c r="B6871" s="8" t="s">
        <v>987</v>
      </c>
      <c r="C6871" s="8">
        <v>610400</v>
      </c>
      <c r="D6871" s="8" t="s">
        <v>27</v>
      </c>
      <c r="E6871" s="8" t="s">
        <v>980</v>
      </c>
      <c r="F6871" s="9">
        <v>997.815</v>
      </c>
      <c r="G6871" s="9">
        <v>196.039993286133</v>
      </c>
      <c r="H6871" s="9">
        <v>466.928009033203</v>
      </c>
      <c r="I6871" s="9">
        <v>334.846984863281</v>
      </c>
      <c r="J6871" s="10">
        <v>0.196469277143478</v>
      </c>
      <c r="K6871" s="10">
        <v>0.467950493097305</v>
      </c>
      <c r="L6871" s="10">
        <v>0.335580229759216</v>
      </c>
      <c r="M6871" s="10">
        <v>0.335580229759216</v>
      </c>
      <c r="N6871" s="10">
        <v>2.1391110420227</v>
      </c>
      <c r="O6871" s="10">
        <v>0.717127621173859</v>
      </c>
    </row>
    <row r="6872" spans="1:15">
      <c r="A6872" s="8">
        <v>2011</v>
      </c>
      <c r="B6872" s="8" t="s">
        <v>987</v>
      </c>
      <c r="C6872" s="8">
        <v>610400</v>
      </c>
      <c r="D6872" s="8" t="s">
        <v>27</v>
      </c>
      <c r="E6872" s="8" t="s">
        <v>980</v>
      </c>
      <c r="F6872" s="9">
        <v>1224.078</v>
      </c>
      <c r="G6872" s="9">
        <v>246.699996948242</v>
      </c>
      <c r="H6872" s="9">
        <v>595.669982910156</v>
      </c>
      <c r="I6872" s="9">
        <v>381.7080078125</v>
      </c>
      <c r="J6872" s="10">
        <v>0.201539441943169</v>
      </c>
      <c r="K6872" s="10">
        <v>0.486627459526062</v>
      </c>
      <c r="L6872" s="10">
        <v>0.311833083629608</v>
      </c>
      <c r="M6872" s="10">
        <v>0.311833083629608</v>
      </c>
      <c r="N6872" s="10">
        <v>2.11029362678528</v>
      </c>
      <c r="O6872" s="10">
        <v>0.640804529190063</v>
      </c>
    </row>
    <row r="6873" spans="1:15">
      <c r="A6873" s="8">
        <v>2012</v>
      </c>
      <c r="B6873" s="8" t="s">
        <v>987</v>
      </c>
      <c r="C6873" s="8">
        <v>610400</v>
      </c>
      <c r="D6873" s="8" t="s">
        <v>27</v>
      </c>
      <c r="E6873" s="8" t="s">
        <v>980</v>
      </c>
      <c r="F6873" s="9">
        <v>1407.587</v>
      </c>
      <c r="G6873" s="9">
        <v>269.529998779297</v>
      </c>
      <c r="H6873" s="9">
        <v>699.617004394531</v>
      </c>
      <c r="I6873" s="9">
        <v>438.440002441406</v>
      </c>
      <c r="J6873" s="10">
        <v>0.191483721137047</v>
      </c>
      <c r="K6873" s="10">
        <v>0.497032880783081</v>
      </c>
      <c r="L6873" s="10">
        <v>0.311483412981033</v>
      </c>
      <c r="M6873" s="10">
        <v>0.311483412981033</v>
      </c>
      <c r="N6873" s="10">
        <v>2.1199996471405</v>
      </c>
      <c r="O6873" s="10">
        <v>0.626685738563538</v>
      </c>
    </row>
    <row r="6874" spans="1:15">
      <c r="A6874" s="8">
        <v>2013</v>
      </c>
      <c r="B6874" s="8" t="s">
        <v>987</v>
      </c>
      <c r="C6874" s="8">
        <v>610400</v>
      </c>
      <c r="D6874" s="8" t="s">
        <v>27</v>
      </c>
      <c r="E6874" s="8" t="s">
        <v>980</v>
      </c>
      <c r="F6874" s="9">
        <v>1648.027</v>
      </c>
      <c r="G6874" s="9">
        <v>278.899993896484</v>
      </c>
      <c r="H6874" s="9">
        <v>846.987976074219</v>
      </c>
      <c r="I6874" s="9">
        <v>522.138977050781</v>
      </c>
      <c r="J6874" s="10">
        <v>0.169232666492462</v>
      </c>
      <c r="K6874" s="10">
        <v>0.513940572738647</v>
      </c>
      <c r="L6874" s="10">
        <v>0.316826701164246</v>
      </c>
      <c r="M6874" s="10">
        <v>0.316826701164246</v>
      </c>
      <c r="N6874" s="10">
        <v>2.14759397506714</v>
      </c>
      <c r="O6874" s="10">
        <v>0.616465628147125</v>
      </c>
    </row>
    <row r="6875" spans="1:15">
      <c r="A6875" s="8">
        <v>2014</v>
      </c>
      <c r="B6875" s="8" t="s">
        <v>987</v>
      </c>
      <c r="C6875" s="8">
        <v>610400</v>
      </c>
      <c r="D6875" s="8" t="s">
        <v>27</v>
      </c>
      <c r="E6875" s="8" t="s">
        <v>980</v>
      </c>
      <c r="F6875" s="9">
        <v>1810.293</v>
      </c>
      <c r="G6875" s="9">
        <v>293.230010986328</v>
      </c>
      <c r="H6875" s="9">
        <v>935.002014160156</v>
      </c>
      <c r="I6875" s="9">
        <v>582.060974121094</v>
      </c>
      <c r="J6875" s="10">
        <v>0.161979302763939</v>
      </c>
      <c r="K6875" s="10">
        <v>0.516492068767548</v>
      </c>
      <c r="L6875" s="10">
        <v>0.321528613567352</v>
      </c>
      <c r="M6875" s="10">
        <v>0.321528613567352</v>
      </c>
      <c r="N6875" s="10">
        <v>2.15954923629761</v>
      </c>
      <c r="O6875" s="10">
        <v>0.622523784637451</v>
      </c>
    </row>
    <row r="6876" spans="1:15">
      <c r="A6876" s="8">
        <v>2015</v>
      </c>
      <c r="B6876" s="8" t="s">
        <v>987</v>
      </c>
      <c r="C6876" s="8">
        <v>610400</v>
      </c>
      <c r="D6876" s="8" t="s">
        <v>27</v>
      </c>
      <c r="E6876" s="8" t="s">
        <v>980</v>
      </c>
      <c r="F6876" s="9">
        <v>1925.771</v>
      </c>
      <c r="G6876" s="9">
        <v>292.679992675781</v>
      </c>
      <c r="H6876" s="9">
        <v>975.39697265625</v>
      </c>
      <c r="I6876" s="9">
        <v>657.693969726563</v>
      </c>
      <c r="J6876" s="10">
        <v>0.151980683207512</v>
      </c>
      <c r="K6876" s="10">
        <v>0.506496846675873</v>
      </c>
      <c r="L6876" s="10">
        <v>0.341522425413132</v>
      </c>
      <c r="M6876" s="10">
        <v>0.341522425413132</v>
      </c>
      <c r="N6876" s="10">
        <v>2.18954157829285</v>
      </c>
      <c r="O6876" s="10">
        <v>0.674283385276794</v>
      </c>
    </row>
    <row r="6877" spans="1:15">
      <c r="A6877" s="8">
        <v>2016</v>
      </c>
      <c r="B6877" s="8" t="s">
        <v>987</v>
      </c>
      <c r="C6877" s="8">
        <v>610400</v>
      </c>
      <c r="D6877" s="8" t="s">
        <v>27</v>
      </c>
      <c r="E6877" s="8" t="s">
        <v>980</v>
      </c>
      <c r="F6877" s="9">
        <v>2025.638</v>
      </c>
      <c r="G6877" s="9">
        <v>299.230010986328</v>
      </c>
      <c r="H6877" s="9">
        <v>1002.15100097656</v>
      </c>
      <c r="I6877" s="9">
        <v>724.257019042969</v>
      </c>
      <c r="J6877" s="10">
        <v>0.147721365094185</v>
      </c>
      <c r="K6877" s="10">
        <v>0.494733512401581</v>
      </c>
      <c r="L6877" s="10">
        <v>0.357545137405396</v>
      </c>
      <c r="M6877" s="10">
        <v>0.357545137405396</v>
      </c>
      <c r="N6877" s="10">
        <v>2.20982384681702</v>
      </c>
      <c r="O6877" s="10">
        <v>0.722702503204346</v>
      </c>
    </row>
    <row r="6878" spans="1:15">
      <c r="A6878" s="8">
        <v>2017</v>
      </c>
      <c r="B6878" s="8" t="s">
        <v>987</v>
      </c>
      <c r="C6878" s="8">
        <v>610400</v>
      </c>
      <c r="D6878" s="8" t="s">
        <v>27</v>
      </c>
      <c r="E6878" s="8" t="s">
        <v>980</v>
      </c>
      <c r="F6878" s="9">
        <v>1916.6</v>
      </c>
      <c r="G6878" s="9">
        <v>267.899993896484</v>
      </c>
      <c r="H6878" s="9">
        <v>923.68798828125</v>
      </c>
      <c r="I6878" s="9">
        <v>725.012023925781</v>
      </c>
      <c r="J6878" s="10">
        <v>0.139778777956963</v>
      </c>
      <c r="K6878" s="10">
        <v>0.481940925121307</v>
      </c>
      <c r="L6878" s="10">
        <v>0.378280311822891</v>
      </c>
      <c r="M6878" s="10">
        <v>0.378280311822891</v>
      </c>
      <c r="N6878" s="10">
        <v>2.23850154876709</v>
      </c>
      <c r="O6878" s="10">
        <v>0.784910082817078</v>
      </c>
    </row>
    <row r="6879" spans="1:15">
      <c r="A6879" s="8">
        <v>2018</v>
      </c>
      <c r="B6879" s="8" t="s">
        <v>987</v>
      </c>
      <c r="C6879" s="8">
        <v>610400</v>
      </c>
      <c r="D6879" s="8" t="s">
        <v>27</v>
      </c>
      <c r="E6879" s="8" t="s">
        <v>980</v>
      </c>
      <c r="F6879" s="9">
        <v>2135.45</v>
      </c>
      <c r="G6879" s="9">
        <v>285.032989501953</v>
      </c>
      <c r="H6879" s="9">
        <v>1034.60998535156</v>
      </c>
      <c r="I6879" s="9">
        <v>815.807006835938</v>
      </c>
      <c r="J6879" s="10">
        <v>0.133476778864861</v>
      </c>
      <c r="K6879" s="10">
        <v>0.484492719173431</v>
      </c>
      <c r="L6879" s="10">
        <v>0.382030487060547</v>
      </c>
      <c r="M6879" s="10">
        <v>0.382030487060547</v>
      </c>
      <c r="N6879" s="10">
        <v>2.24855375289917</v>
      </c>
      <c r="O6879" s="10">
        <v>0.788516461849213</v>
      </c>
    </row>
    <row r="6880" spans="1:15">
      <c r="A6880" s="8">
        <v>2019</v>
      </c>
      <c r="B6880" s="8" t="s">
        <v>987</v>
      </c>
      <c r="C6880" s="8">
        <v>610400</v>
      </c>
      <c r="D6880" s="8" t="s">
        <v>27</v>
      </c>
      <c r="E6880" s="8" t="s">
        <v>980</v>
      </c>
      <c r="F6880" s="9">
        <v>2195.327</v>
      </c>
      <c r="G6880" s="9">
        <v>304.173004150391</v>
      </c>
      <c r="H6880" s="9">
        <v>1011.61700439453</v>
      </c>
      <c r="I6880" s="9">
        <v>879.536987304688</v>
      </c>
      <c r="J6880" s="10">
        <v>0.138554766774178</v>
      </c>
      <c r="K6880" s="10">
        <v>0.46080470085144</v>
      </c>
      <c r="L6880" s="10">
        <v>0.400640547275543</v>
      </c>
      <c r="M6880" s="10">
        <v>0.400640547275543</v>
      </c>
      <c r="N6880" s="10">
        <v>2.26208591461182</v>
      </c>
      <c r="O6880" s="10">
        <v>0.869436740875244</v>
      </c>
    </row>
    <row r="6881" spans="1:15">
      <c r="A6881" s="8">
        <v>2020</v>
      </c>
      <c r="B6881" s="8" t="s">
        <v>987</v>
      </c>
      <c r="C6881" s="8">
        <v>610400</v>
      </c>
      <c r="D6881" s="8" t="s">
        <v>27</v>
      </c>
      <c r="E6881" s="8" t="s">
        <v>980</v>
      </c>
      <c r="F6881" s="9">
        <v>2204.81</v>
      </c>
      <c r="G6881" s="9">
        <v>339.510009765625</v>
      </c>
      <c r="H6881" s="9">
        <v>972</v>
      </c>
      <c r="I6881" s="9">
        <v>893.309997558594</v>
      </c>
      <c r="J6881" s="10">
        <v>0.153986066579819</v>
      </c>
      <c r="K6881" s="10">
        <v>0.44085431098938</v>
      </c>
      <c r="L6881" s="10">
        <v>0.405164152383804</v>
      </c>
      <c r="M6881" s="10">
        <v>0.405164152383804</v>
      </c>
      <c r="N6881" s="10">
        <v>2.25118708610535</v>
      </c>
      <c r="O6881" s="10">
        <v>0.919043183326721</v>
      </c>
    </row>
    <row r="6882" spans="1:15">
      <c r="A6882" s="8">
        <v>2021</v>
      </c>
      <c r="B6882" s="8" t="s">
        <v>987</v>
      </c>
      <c r="C6882" s="8">
        <v>610400</v>
      </c>
      <c r="D6882" s="8" t="s">
        <v>27</v>
      </c>
      <c r="E6882" s="8" t="s">
        <v>980</v>
      </c>
      <c r="F6882" s="9">
        <v>2581.316</v>
      </c>
      <c r="G6882" s="9">
        <v>383.601989746094</v>
      </c>
      <c r="H6882" s="9">
        <v>1189.7099609375</v>
      </c>
      <c r="I6882" s="9">
        <v>1008.00402832031</v>
      </c>
      <c r="J6882" s="10">
        <v>0.148607134819031</v>
      </c>
      <c r="K6882" s="10">
        <v>0.460892796516418</v>
      </c>
      <c r="L6882" s="10">
        <v>0.390500038862228</v>
      </c>
      <c r="M6882" s="10">
        <v>0.390500038862228</v>
      </c>
      <c r="N6882" s="10">
        <v>2.24189281463623</v>
      </c>
      <c r="O6882" s="10">
        <v>0.84726870059967</v>
      </c>
    </row>
    <row r="6883" spans="1:15">
      <c r="A6883" s="8">
        <v>2022</v>
      </c>
      <c r="B6883" s="8" t="s">
        <v>987</v>
      </c>
      <c r="C6883" s="8">
        <v>610400</v>
      </c>
      <c r="D6883" s="8" t="s">
        <v>27</v>
      </c>
      <c r="E6883" s="8" t="s">
        <v>980</v>
      </c>
      <c r="F6883" s="9">
        <v>2817.55</v>
      </c>
      <c r="G6883" s="9">
        <v>408.05</v>
      </c>
      <c r="H6883" s="9">
        <v>1336.67</v>
      </c>
      <c r="I6883" s="9">
        <v>1072.83</v>
      </c>
      <c r="J6883" s="10">
        <v>0.144824404180937</v>
      </c>
      <c r="K6883" s="10">
        <v>0.47440861741584</v>
      </c>
      <c r="L6883" s="10">
        <v>0.380766978403223</v>
      </c>
      <c r="M6883" s="10">
        <v>0.380766978403223</v>
      </c>
      <c r="N6883" s="10">
        <v>2.23594257422229</v>
      </c>
      <c r="O6883" s="10">
        <v>0.802613958568682</v>
      </c>
    </row>
    <row r="6884" spans="1:15">
      <c r="A6884" s="1">
        <v>2023</v>
      </c>
      <c r="B6884" s="1" t="s">
        <v>987</v>
      </c>
      <c r="C6884" s="1">
        <v>610400</v>
      </c>
      <c r="D6884" s="1" t="s">
        <v>27</v>
      </c>
      <c r="E6884" s="1" t="s">
        <v>980</v>
      </c>
      <c r="F6884" s="14" t="s">
        <v>988</v>
      </c>
      <c r="G6884" s="14">
        <v>424.1</v>
      </c>
      <c r="H6884" s="14" t="s">
        <v>989</v>
      </c>
      <c r="I6884" s="14">
        <v>1124.78</v>
      </c>
      <c r="J6884" s="18">
        <f>G6884/F6884</f>
        <v>0.147345965965549</v>
      </c>
      <c r="K6884" s="18">
        <f>H6884/F6884</f>
        <v>0.46186932382759</v>
      </c>
      <c r="L6884" s="18">
        <f>I6884/F6884</f>
        <v>0.390784710206861</v>
      </c>
      <c r="M6884" s="18">
        <f>I6884/F6884</f>
        <v>0.390784710206861</v>
      </c>
      <c r="N6884" s="18">
        <f>J6884*1+K6884*2+L6884*3</f>
        <v>2.24343874424131</v>
      </c>
      <c r="O6884" s="18">
        <f>I6884/H6884</f>
        <v>0.846093667724804</v>
      </c>
    </row>
    <row r="6885" spans="1:15">
      <c r="A6885" s="8">
        <v>2000</v>
      </c>
      <c r="B6885" s="8" t="s">
        <v>990</v>
      </c>
      <c r="C6885" s="8">
        <v>610500</v>
      </c>
      <c r="D6885" s="8" t="s">
        <v>27</v>
      </c>
      <c r="E6885" s="8" t="s">
        <v>980</v>
      </c>
      <c r="F6885" s="9">
        <v>165.47</v>
      </c>
      <c r="G6885" s="9">
        <v>37.4300003051758</v>
      </c>
      <c r="H6885" s="9">
        <v>60.4199981689453</v>
      </c>
      <c r="I6885" s="9">
        <v>67.620002746582</v>
      </c>
      <c r="J6885" s="10">
        <v>0.226204141974449</v>
      </c>
      <c r="K6885" s="10">
        <v>0.365141719579697</v>
      </c>
      <c r="L6885" s="10">
        <v>0.408654153347015</v>
      </c>
      <c r="M6885" s="10">
        <v>0.408654153347015</v>
      </c>
      <c r="N6885" s="10">
        <v>2.18245005607605</v>
      </c>
      <c r="O6885" s="10">
        <v>1.11916589736938</v>
      </c>
    </row>
    <row r="6886" spans="1:15">
      <c r="A6886" s="8">
        <v>2001</v>
      </c>
      <c r="B6886" s="8" t="s">
        <v>990</v>
      </c>
      <c r="C6886" s="8">
        <v>610500</v>
      </c>
      <c r="D6886" s="8" t="s">
        <v>27</v>
      </c>
      <c r="E6886" s="8" t="s">
        <v>980</v>
      </c>
      <c r="F6886" s="9">
        <v>181.45</v>
      </c>
      <c r="G6886" s="9">
        <v>39.4500007629395</v>
      </c>
      <c r="H6886" s="9">
        <v>64.5599975585937</v>
      </c>
      <c r="I6886" s="9">
        <v>77.4400024414062</v>
      </c>
      <c r="J6886" s="10">
        <v>0.217415273189545</v>
      </c>
      <c r="K6886" s="10">
        <v>0.355800479650497</v>
      </c>
      <c r="L6886" s="10">
        <v>0.426784247159958</v>
      </c>
      <c r="M6886" s="10">
        <v>0.426784247159958</v>
      </c>
      <c r="N6886" s="10">
        <v>2.20936894416809</v>
      </c>
      <c r="O6886" s="10">
        <v>1.19950437545776</v>
      </c>
    </row>
    <row r="6887" spans="1:15">
      <c r="A6887" s="8">
        <v>2002</v>
      </c>
      <c r="B6887" s="8" t="s">
        <v>990</v>
      </c>
      <c r="C6887" s="8">
        <v>610500</v>
      </c>
      <c r="D6887" s="8" t="s">
        <v>27</v>
      </c>
      <c r="E6887" s="8" t="s">
        <v>980</v>
      </c>
      <c r="F6887" s="9">
        <v>201.53</v>
      </c>
      <c r="G6887" s="9">
        <v>41.5499992370605</v>
      </c>
      <c r="H6887" s="9">
        <v>73.9300003051758</v>
      </c>
      <c r="I6887" s="9">
        <v>86.0500030517578</v>
      </c>
      <c r="J6887" s="10">
        <v>0.206172779202461</v>
      </c>
      <c r="K6887" s="10">
        <v>0.366843640804291</v>
      </c>
      <c r="L6887" s="10">
        <v>0.426983594894409</v>
      </c>
      <c r="M6887" s="10">
        <v>0.426983594894409</v>
      </c>
      <c r="N6887" s="10">
        <v>2.22081089019775</v>
      </c>
      <c r="O6887" s="10">
        <v>1.16393887996674</v>
      </c>
    </row>
    <row r="6888" spans="1:15">
      <c r="A6888" s="8">
        <v>2003</v>
      </c>
      <c r="B6888" s="8" t="s">
        <v>990</v>
      </c>
      <c r="C6888" s="8">
        <v>610500</v>
      </c>
      <c r="D6888" s="8" t="s">
        <v>27</v>
      </c>
      <c r="E6888" s="8" t="s">
        <v>980</v>
      </c>
      <c r="F6888" s="9">
        <v>224.829</v>
      </c>
      <c r="G6888" s="9">
        <v>44.3400001525879</v>
      </c>
      <c r="H6888" s="9">
        <v>88.9420013427734</v>
      </c>
      <c r="I6888" s="9">
        <v>91.5469970703125</v>
      </c>
      <c r="J6888" s="10">
        <v>0.197216555476189</v>
      </c>
      <c r="K6888" s="10">
        <v>0.395598441362381</v>
      </c>
      <c r="L6888" s="10">
        <v>0.407184988260269</v>
      </c>
      <c r="M6888" s="10">
        <v>0.407184988260269</v>
      </c>
      <c r="N6888" s="10">
        <v>2.20996832847595</v>
      </c>
      <c r="O6888" s="10">
        <v>1.02928864955902</v>
      </c>
    </row>
    <row r="6889" spans="1:15">
      <c r="A6889" s="8">
        <v>2004</v>
      </c>
      <c r="B6889" s="8" t="s">
        <v>990</v>
      </c>
      <c r="C6889" s="8">
        <v>610500</v>
      </c>
      <c r="D6889" s="8" t="s">
        <v>27</v>
      </c>
      <c r="E6889" s="8" t="s">
        <v>980</v>
      </c>
      <c r="F6889" s="9">
        <v>272.546</v>
      </c>
      <c r="G6889" s="9">
        <v>52.9599990844727</v>
      </c>
      <c r="H6889" s="9">
        <v>113.592002868652</v>
      </c>
      <c r="I6889" s="9">
        <v>105.994003295898</v>
      </c>
      <c r="J6889" s="10">
        <v>0.194315820932388</v>
      </c>
      <c r="K6889" s="10">
        <v>0.416781038045883</v>
      </c>
      <c r="L6889" s="10">
        <v>0.388903170824051</v>
      </c>
      <c r="M6889" s="10">
        <v>0.388903170824051</v>
      </c>
      <c r="N6889" s="10">
        <v>2.19458746910095</v>
      </c>
      <c r="O6889" s="10">
        <v>0.933111488819122</v>
      </c>
    </row>
    <row r="6890" spans="1:15">
      <c r="A6890" s="8">
        <v>2005</v>
      </c>
      <c r="B6890" s="8" t="s">
        <v>990</v>
      </c>
      <c r="C6890" s="8">
        <v>610500</v>
      </c>
      <c r="D6890" s="8" t="s">
        <v>27</v>
      </c>
      <c r="E6890" s="8" t="s">
        <v>980</v>
      </c>
      <c r="F6890" s="9">
        <v>314.962</v>
      </c>
      <c r="G6890" s="9">
        <v>58.6599998474121</v>
      </c>
      <c r="H6890" s="9">
        <v>135.32600402832</v>
      </c>
      <c r="I6890" s="9">
        <v>120.975997924805</v>
      </c>
      <c r="J6890" s="10">
        <v>0.186244696378708</v>
      </c>
      <c r="K6890" s="10">
        <v>0.429658204317093</v>
      </c>
      <c r="L6890" s="10">
        <v>0.384097129106522</v>
      </c>
      <c r="M6890" s="10">
        <v>0.384097129106522</v>
      </c>
      <c r="N6890" s="10">
        <v>2.19785261154175</v>
      </c>
      <c r="O6890" s="10">
        <v>0.893959701061249</v>
      </c>
    </row>
    <row r="6891" spans="1:15">
      <c r="A6891" s="8">
        <v>2006</v>
      </c>
      <c r="B6891" s="8" t="s">
        <v>990</v>
      </c>
      <c r="C6891" s="8">
        <v>610500</v>
      </c>
      <c r="D6891" s="8" t="s">
        <v>27</v>
      </c>
      <c r="E6891" s="8" t="s">
        <v>980</v>
      </c>
      <c r="F6891" s="9">
        <v>361.315</v>
      </c>
      <c r="G6891" s="9">
        <v>63.1300010681152</v>
      </c>
      <c r="H6891" s="9">
        <v>155.061004638672</v>
      </c>
      <c r="I6891" s="9">
        <v>143.123992919922</v>
      </c>
      <c r="J6891" s="10">
        <v>0.174722895026207</v>
      </c>
      <c r="K6891" s="10">
        <v>0.42915740609169</v>
      </c>
      <c r="L6891" s="10">
        <v>0.396119713783264</v>
      </c>
      <c r="M6891" s="10">
        <v>0.396119713783264</v>
      </c>
      <c r="N6891" s="10">
        <v>2.22139692306519</v>
      </c>
      <c r="O6891" s="10">
        <v>0.92301732301712</v>
      </c>
    </row>
    <row r="6892" spans="1:15">
      <c r="A6892" s="8">
        <v>2007</v>
      </c>
      <c r="B6892" s="8" t="s">
        <v>990</v>
      </c>
      <c r="C6892" s="8">
        <v>610500</v>
      </c>
      <c r="D6892" s="8" t="s">
        <v>27</v>
      </c>
      <c r="E6892" s="8" t="s">
        <v>980</v>
      </c>
      <c r="F6892" s="9">
        <v>443.184</v>
      </c>
      <c r="G6892" s="9">
        <v>81.6999969482422</v>
      </c>
      <c r="H6892" s="9">
        <v>188.289001464844</v>
      </c>
      <c r="I6892" s="9">
        <v>173.195007324219</v>
      </c>
      <c r="J6892" s="10">
        <v>0.184347808361053</v>
      </c>
      <c r="K6892" s="10">
        <v>0.424855142831802</v>
      </c>
      <c r="L6892" s="10">
        <v>0.390797078609467</v>
      </c>
      <c r="M6892" s="10">
        <v>0.390797078609467</v>
      </c>
      <c r="N6892" s="10">
        <v>2.20644927024841</v>
      </c>
      <c r="O6892" s="10">
        <v>0.919836044311523</v>
      </c>
    </row>
    <row r="6893" spans="1:15">
      <c r="A6893" s="8">
        <v>2008</v>
      </c>
      <c r="B6893" s="8" t="s">
        <v>990</v>
      </c>
      <c r="C6893" s="8">
        <v>610500</v>
      </c>
      <c r="D6893" s="8" t="s">
        <v>27</v>
      </c>
      <c r="E6893" s="8" t="s">
        <v>980</v>
      </c>
      <c r="F6893" s="9">
        <v>544.805</v>
      </c>
      <c r="G6893" s="9">
        <v>100.809997558594</v>
      </c>
      <c r="H6893" s="9">
        <v>226.654006958008</v>
      </c>
      <c r="I6893" s="9">
        <v>217.341003417969</v>
      </c>
      <c r="J6893" s="10">
        <v>0.185038685798645</v>
      </c>
      <c r="K6893" s="10">
        <v>0.416027754545212</v>
      </c>
      <c r="L6893" s="10">
        <v>0.398933559656143</v>
      </c>
      <c r="M6893" s="10">
        <v>0.398933559656143</v>
      </c>
      <c r="N6893" s="10">
        <v>2.21389484405518</v>
      </c>
      <c r="O6893" s="10">
        <v>0.958910942077637</v>
      </c>
    </row>
    <row r="6894" spans="1:15">
      <c r="A6894" s="8">
        <v>2009</v>
      </c>
      <c r="B6894" s="8" t="s">
        <v>990</v>
      </c>
      <c r="C6894" s="8">
        <v>610500</v>
      </c>
      <c r="D6894" s="8" t="s">
        <v>27</v>
      </c>
      <c r="E6894" s="8" t="s">
        <v>980</v>
      </c>
      <c r="F6894" s="9">
        <v>606.891</v>
      </c>
      <c r="G6894" s="9">
        <v>106.169998168945</v>
      </c>
      <c r="H6894" s="9">
        <v>257.218994140625</v>
      </c>
      <c r="I6894" s="9">
        <v>243.501998901367</v>
      </c>
      <c r="J6894" s="10">
        <v>0.174940794706345</v>
      </c>
      <c r="K6894" s="10">
        <v>0.423830628395081</v>
      </c>
      <c r="L6894" s="10">
        <v>0.401228547096252</v>
      </c>
      <c r="M6894" s="10">
        <v>0.401228547096252</v>
      </c>
      <c r="N6894" s="10">
        <v>2.2262876033783</v>
      </c>
      <c r="O6894" s="10">
        <v>0.946671903133392</v>
      </c>
    </row>
    <row r="6895" spans="1:15">
      <c r="A6895" s="8">
        <v>2010</v>
      </c>
      <c r="B6895" s="8" t="s">
        <v>990</v>
      </c>
      <c r="C6895" s="8">
        <v>610500</v>
      </c>
      <c r="D6895" s="8" t="s">
        <v>27</v>
      </c>
      <c r="E6895" s="8" t="s">
        <v>980</v>
      </c>
      <c r="F6895" s="9">
        <v>763.404</v>
      </c>
      <c r="G6895" s="9">
        <v>141.990005493164</v>
      </c>
      <c r="H6895" s="9">
        <v>337.069000244141</v>
      </c>
      <c r="I6895" s="9">
        <v>284.345001220703</v>
      </c>
      <c r="J6895" s="10">
        <v>0.185995891690254</v>
      </c>
      <c r="K6895" s="10">
        <v>0.441534221172333</v>
      </c>
      <c r="L6895" s="10">
        <v>0.372469872236252</v>
      </c>
      <c r="M6895" s="10">
        <v>0.372469872236252</v>
      </c>
      <c r="N6895" s="10">
        <v>2.18647384643555</v>
      </c>
      <c r="O6895" s="10">
        <v>0.843580961227417</v>
      </c>
    </row>
    <row r="6896" spans="1:15">
      <c r="A6896" s="8">
        <v>2011</v>
      </c>
      <c r="B6896" s="8" t="s">
        <v>990</v>
      </c>
      <c r="C6896" s="8">
        <v>610500</v>
      </c>
      <c r="D6896" s="8" t="s">
        <v>27</v>
      </c>
      <c r="E6896" s="8" t="s">
        <v>980</v>
      </c>
      <c r="F6896" s="9">
        <v>977.06</v>
      </c>
      <c r="G6896" s="9">
        <v>184.169998168945</v>
      </c>
      <c r="H6896" s="9">
        <v>463.6669921875</v>
      </c>
      <c r="I6896" s="9">
        <v>329.222991943359</v>
      </c>
      <c r="J6896" s="10">
        <v>0.188494056463242</v>
      </c>
      <c r="K6896" s="10">
        <v>0.474553257226944</v>
      </c>
      <c r="L6896" s="10">
        <v>0.336952686309814</v>
      </c>
      <c r="M6896" s="10">
        <v>0.336952686309814</v>
      </c>
      <c r="N6896" s="10">
        <v>2.14845871925354</v>
      </c>
      <c r="O6896" s="10">
        <v>0.710041880607605</v>
      </c>
    </row>
    <row r="6897" spans="1:15">
      <c r="A6897" s="8">
        <v>2012</v>
      </c>
      <c r="B6897" s="8" t="s">
        <v>990</v>
      </c>
      <c r="C6897" s="8">
        <v>610500</v>
      </c>
      <c r="D6897" s="8" t="s">
        <v>27</v>
      </c>
      <c r="E6897" s="8" t="s">
        <v>980</v>
      </c>
      <c r="F6897" s="9">
        <v>1104.627</v>
      </c>
      <c r="G6897" s="9">
        <v>207.089996337891</v>
      </c>
      <c r="H6897" s="9">
        <v>517.361022949219</v>
      </c>
      <c r="I6897" s="9">
        <v>380.175994873047</v>
      </c>
      <c r="J6897" s="10">
        <v>0.187475040555</v>
      </c>
      <c r="K6897" s="10">
        <v>0.468358129262924</v>
      </c>
      <c r="L6897" s="10">
        <v>0.344166845083237</v>
      </c>
      <c r="M6897" s="10">
        <v>0.344166845083237</v>
      </c>
      <c r="N6897" s="10">
        <v>2.15669178962708</v>
      </c>
      <c r="O6897" s="10">
        <v>0.734836935997009</v>
      </c>
    </row>
    <row r="6898" spans="1:15">
      <c r="A6898" s="8">
        <v>2013</v>
      </c>
      <c r="B6898" s="8" t="s">
        <v>990</v>
      </c>
      <c r="C6898" s="8">
        <v>610500</v>
      </c>
      <c r="D6898" s="8" t="s">
        <v>27</v>
      </c>
      <c r="E6898" s="8" t="s">
        <v>980</v>
      </c>
      <c r="F6898" s="9">
        <v>1260.711</v>
      </c>
      <c r="G6898" s="9">
        <v>226.910003662109</v>
      </c>
      <c r="H6898" s="9">
        <v>595.739013671875</v>
      </c>
      <c r="I6898" s="9">
        <v>438.06201171875</v>
      </c>
      <c r="J6898" s="10">
        <v>0.179985746741295</v>
      </c>
      <c r="K6898" s="10">
        <v>0.472542107105255</v>
      </c>
      <c r="L6898" s="10">
        <v>0.347472190856934</v>
      </c>
      <c r="M6898" s="10">
        <v>0.347472190856934</v>
      </c>
      <c r="N6898" s="10">
        <v>2.16748642921448</v>
      </c>
      <c r="O6898" s="10">
        <v>0.735325396060944</v>
      </c>
    </row>
    <row r="6899" spans="1:15">
      <c r="A6899" s="8">
        <v>2014</v>
      </c>
      <c r="B6899" s="8" t="s">
        <v>990</v>
      </c>
      <c r="C6899" s="8">
        <v>610500</v>
      </c>
      <c r="D6899" s="8" t="s">
        <v>27</v>
      </c>
      <c r="E6899" s="8" t="s">
        <v>980</v>
      </c>
      <c r="F6899" s="9">
        <v>1353.447</v>
      </c>
      <c r="G6899" s="9">
        <v>246.229995727539</v>
      </c>
      <c r="H6899" s="9">
        <v>621.807006835938</v>
      </c>
      <c r="I6899" s="9">
        <v>485.410003662109</v>
      </c>
      <c r="J6899" s="10">
        <v>0.181928068399429</v>
      </c>
      <c r="K6899" s="10">
        <v>0.459424704313278</v>
      </c>
      <c r="L6899" s="10">
        <v>0.358647227287292</v>
      </c>
      <c r="M6899" s="10">
        <v>0.358647227287292</v>
      </c>
      <c r="N6899" s="10">
        <v>2.17671918869019</v>
      </c>
      <c r="O6899" s="10">
        <v>0.780644178390503</v>
      </c>
    </row>
    <row r="6900" spans="1:15">
      <c r="A6900" s="8">
        <v>2015</v>
      </c>
      <c r="B6900" s="8" t="s">
        <v>990</v>
      </c>
      <c r="C6900" s="8">
        <v>610500</v>
      </c>
      <c r="D6900" s="8" t="s">
        <v>27</v>
      </c>
      <c r="E6900" s="8" t="s">
        <v>980</v>
      </c>
      <c r="F6900" s="9">
        <v>1364.42</v>
      </c>
      <c r="G6900" s="9">
        <v>257.040008544922</v>
      </c>
      <c r="H6900" s="9">
        <v>554.14697265625</v>
      </c>
      <c r="I6900" s="9">
        <v>553.232971191406</v>
      </c>
      <c r="J6900" s="10">
        <v>0.188387751579285</v>
      </c>
      <c r="K6900" s="10">
        <v>0.406141042709351</v>
      </c>
      <c r="L6900" s="10">
        <v>0.405471175909042</v>
      </c>
      <c r="M6900" s="10">
        <v>0.405471175909042</v>
      </c>
      <c r="N6900" s="10">
        <v>2.21708345413208</v>
      </c>
      <c r="O6900" s="10">
        <v>0.998350620269775</v>
      </c>
    </row>
    <row r="6901" spans="1:15">
      <c r="A6901" s="8">
        <v>2016</v>
      </c>
      <c r="B6901" s="8" t="s">
        <v>990</v>
      </c>
      <c r="C6901" s="8">
        <v>610500</v>
      </c>
      <c r="D6901" s="8" t="s">
        <v>27</v>
      </c>
      <c r="E6901" s="8" t="s">
        <v>980</v>
      </c>
      <c r="F6901" s="9">
        <v>1410.395</v>
      </c>
      <c r="G6901" s="9">
        <v>272.470001220703</v>
      </c>
      <c r="H6901" s="9">
        <v>529.997009277344</v>
      </c>
      <c r="I6901" s="9">
        <v>607.927978515625</v>
      </c>
      <c r="J6901" s="10">
        <v>0.193187013268471</v>
      </c>
      <c r="K6901" s="10">
        <v>0.375779122114182</v>
      </c>
      <c r="L6901" s="10">
        <v>0.431033849716187</v>
      </c>
      <c r="M6901" s="10">
        <v>0.431033849716187</v>
      </c>
      <c r="N6901" s="10">
        <v>2.23784685134888</v>
      </c>
      <c r="O6901" s="10">
        <v>1.14704036712646</v>
      </c>
    </row>
    <row r="6902" spans="1:15">
      <c r="A6902" s="8">
        <v>2017</v>
      </c>
      <c r="B6902" s="8" t="s">
        <v>990</v>
      </c>
      <c r="C6902" s="8">
        <v>610500</v>
      </c>
      <c r="D6902" s="8" t="s">
        <v>27</v>
      </c>
      <c r="E6902" s="8" t="s">
        <v>980</v>
      </c>
      <c r="F6902" s="9">
        <v>1547.011</v>
      </c>
      <c r="G6902" s="9">
        <v>279.119995117188</v>
      </c>
      <c r="H6902" s="9">
        <v>585.776000976563</v>
      </c>
      <c r="I6902" s="9">
        <v>682.114990234375</v>
      </c>
      <c r="J6902" s="10">
        <v>0.180425345897675</v>
      </c>
      <c r="K6902" s="10">
        <v>0.378650188446045</v>
      </c>
      <c r="L6902" s="10">
        <v>0.440924465656281</v>
      </c>
      <c r="M6902" s="10">
        <v>0.440924465656281</v>
      </c>
      <c r="N6902" s="10">
        <v>2.26049900054932</v>
      </c>
      <c r="O6902" s="10">
        <v>1.16446387767792</v>
      </c>
    </row>
    <row r="6903" spans="1:15">
      <c r="A6903" s="8">
        <v>2018</v>
      </c>
      <c r="B6903" s="8" t="s">
        <v>990</v>
      </c>
      <c r="C6903" s="8">
        <v>610500</v>
      </c>
      <c r="D6903" s="8" t="s">
        <v>27</v>
      </c>
      <c r="E6903" s="8" t="s">
        <v>980</v>
      </c>
      <c r="F6903" s="9">
        <v>1724.327</v>
      </c>
      <c r="G6903" s="9">
        <v>296.864990234375</v>
      </c>
      <c r="H6903" s="9">
        <v>657.940002441406</v>
      </c>
      <c r="I6903" s="9">
        <v>769.52197265625</v>
      </c>
      <c r="J6903" s="10">
        <v>0.172162815928459</v>
      </c>
      <c r="K6903" s="10">
        <v>0.381563365459442</v>
      </c>
      <c r="L6903" s="10">
        <v>0.446273803710937</v>
      </c>
      <c r="M6903" s="10">
        <v>0.446273803710937</v>
      </c>
      <c r="N6903" s="10">
        <v>2.27411103248596</v>
      </c>
      <c r="O6903" s="10">
        <v>1.16959297657013</v>
      </c>
    </row>
    <row r="6904" spans="1:15">
      <c r="A6904" s="8">
        <v>2019</v>
      </c>
      <c r="B6904" s="8" t="s">
        <v>990</v>
      </c>
      <c r="C6904" s="8">
        <v>610500</v>
      </c>
      <c r="D6904" s="8" t="s">
        <v>27</v>
      </c>
      <c r="E6904" s="8" t="s">
        <v>980</v>
      </c>
      <c r="F6904" s="9">
        <v>1828.47</v>
      </c>
      <c r="G6904" s="9">
        <v>325.046997070313</v>
      </c>
      <c r="H6904" s="9">
        <v>679.487976074219</v>
      </c>
      <c r="I6904" s="9">
        <v>823.934997558594</v>
      </c>
      <c r="J6904" s="10">
        <v>0.17776994407177</v>
      </c>
      <c r="K6904" s="10">
        <v>0.371615588665009</v>
      </c>
      <c r="L6904" s="10">
        <v>0.450614452362061</v>
      </c>
      <c r="M6904" s="10">
        <v>0.450614452362061</v>
      </c>
      <c r="N6904" s="10">
        <v>2.27284455299377</v>
      </c>
      <c r="O6904" s="10">
        <v>1.21258211135864</v>
      </c>
    </row>
    <row r="6905" spans="1:15">
      <c r="A6905" s="8">
        <v>2020</v>
      </c>
      <c r="B6905" s="8" t="s">
        <v>990</v>
      </c>
      <c r="C6905" s="8">
        <v>610500</v>
      </c>
      <c r="D6905" s="8" t="s">
        <v>27</v>
      </c>
      <c r="E6905" s="8" t="s">
        <v>980</v>
      </c>
      <c r="F6905" s="9">
        <v>1866.27</v>
      </c>
      <c r="G6905" s="9">
        <v>373.690002441406</v>
      </c>
      <c r="H6905" s="9">
        <v>651.539978027344</v>
      </c>
      <c r="I6905" s="9">
        <v>841.039978027344</v>
      </c>
      <c r="J6905" s="10">
        <v>0.200233623385429</v>
      </c>
      <c r="K6905" s="10">
        <v>0.349113464355469</v>
      </c>
      <c r="L6905" s="10">
        <v>0.450652897357941</v>
      </c>
      <c r="M6905" s="10">
        <v>0.450652897357941</v>
      </c>
      <c r="N6905" s="10">
        <v>2.25041913986206</v>
      </c>
      <c r="O6905" s="10">
        <v>1.29084932804108</v>
      </c>
    </row>
    <row r="6906" spans="1:15">
      <c r="A6906" s="8">
        <v>2021</v>
      </c>
      <c r="B6906" s="8" t="s">
        <v>990</v>
      </c>
      <c r="C6906" s="8">
        <v>610500</v>
      </c>
      <c r="D6906" s="8" t="s">
        <v>27</v>
      </c>
      <c r="E6906" s="8" t="s">
        <v>980</v>
      </c>
      <c r="F6906" s="9">
        <v>2087.207</v>
      </c>
      <c r="G6906" s="9">
        <v>399.962005615234</v>
      </c>
      <c r="H6906" s="9">
        <v>779.599975585938</v>
      </c>
      <c r="I6906" s="9">
        <v>907.64501953125</v>
      </c>
      <c r="J6906" s="10">
        <v>0.191625460982323</v>
      </c>
      <c r="K6906" s="10">
        <v>0.373513489961624</v>
      </c>
      <c r="L6906" s="10">
        <v>0.434861034154892</v>
      </c>
      <c r="M6906" s="10">
        <v>0.434861034154892</v>
      </c>
      <c r="N6906" s="10">
        <v>2.24323558807373</v>
      </c>
      <c r="O6906" s="10">
        <v>1.16424453258514</v>
      </c>
    </row>
    <row r="6907" spans="1:15">
      <c r="A6907" s="8">
        <v>2022</v>
      </c>
      <c r="B6907" s="8" t="s">
        <v>990</v>
      </c>
      <c r="C6907" s="8">
        <v>610500</v>
      </c>
      <c r="D6907" s="8" t="s">
        <v>27</v>
      </c>
      <c r="E6907" s="8" t="s">
        <v>980</v>
      </c>
      <c r="F6907" s="9">
        <v>2201.13</v>
      </c>
      <c r="G6907" s="9">
        <v>430.73</v>
      </c>
      <c r="H6907" s="9">
        <v>847.93</v>
      </c>
      <c r="I6907" s="9">
        <v>922.47</v>
      </c>
      <c r="J6907" s="10">
        <v>0.19568585226679</v>
      </c>
      <c r="K6907" s="10">
        <v>0.385224861775542</v>
      </c>
      <c r="L6907" s="10">
        <v>0.419089285957667</v>
      </c>
      <c r="M6907" s="10">
        <v>0.419089285957667</v>
      </c>
      <c r="N6907" s="10">
        <v>2.22340343369088</v>
      </c>
      <c r="O6907" s="10">
        <v>1.08790819996934</v>
      </c>
    </row>
    <row r="6908" spans="1:15">
      <c r="A6908" s="8">
        <v>2000</v>
      </c>
      <c r="B6908" s="8" t="s">
        <v>991</v>
      </c>
      <c r="C6908" s="8">
        <v>610600</v>
      </c>
      <c r="D6908" s="8" t="s">
        <v>27</v>
      </c>
      <c r="E6908" s="8" t="s">
        <v>980</v>
      </c>
      <c r="F6908" s="9">
        <v>130.63</v>
      </c>
      <c r="G6908" s="9">
        <v>19.1299991607666</v>
      </c>
      <c r="H6908" s="9">
        <v>78.6900024414062</v>
      </c>
      <c r="I6908" s="9">
        <v>32.810001373291</v>
      </c>
      <c r="J6908" s="10">
        <v>0.146444141864777</v>
      </c>
      <c r="K6908" s="10">
        <v>0.602388441562653</v>
      </c>
      <c r="L6908" s="10">
        <v>0.251167416572571</v>
      </c>
      <c r="M6908" s="10">
        <v>0.251167416572571</v>
      </c>
      <c r="N6908" s="10">
        <v>2.10472321510315</v>
      </c>
      <c r="O6908" s="10">
        <v>0.416952610015869</v>
      </c>
    </row>
    <row r="6909" spans="1:15">
      <c r="A6909" s="8">
        <v>2001</v>
      </c>
      <c r="B6909" s="8" t="s">
        <v>991</v>
      </c>
      <c r="C6909" s="8">
        <v>610600</v>
      </c>
      <c r="D6909" s="8" t="s">
        <v>27</v>
      </c>
      <c r="E6909" s="8" t="s">
        <v>980</v>
      </c>
      <c r="F6909" s="9">
        <v>158.33</v>
      </c>
      <c r="G6909" s="9">
        <v>22.6800003051758</v>
      </c>
      <c r="H6909" s="9">
        <v>98.379997253418</v>
      </c>
      <c r="I6909" s="9">
        <v>37.2700004577637</v>
      </c>
      <c r="J6909" s="10">
        <v>0.143245115876198</v>
      </c>
      <c r="K6909" s="10">
        <v>0.621360421180725</v>
      </c>
      <c r="L6909" s="10">
        <v>0.235394433140755</v>
      </c>
      <c r="M6909" s="10">
        <v>0.235394433140755</v>
      </c>
      <c r="N6909" s="10">
        <v>2.09214925765991</v>
      </c>
      <c r="O6909" s="10">
        <v>0.378837168216705</v>
      </c>
    </row>
    <row r="6910" spans="1:15">
      <c r="A6910" s="8">
        <v>2002</v>
      </c>
      <c r="B6910" s="8" t="s">
        <v>991</v>
      </c>
      <c r="C6910" s="8">
        <v>610600</v>
      </c>
      <c r="D6910" s="8" t="s">
        <v>27</v>
      </c>
      <c r="E6910" s="8" t="s">
        <v>980</v>
      </c>
      <c r="F6910" s="9">
        <v>179.71</v>
      </c>
      <c r="G6910" s="9">
        <v>24.9400005340576</v>
      </c>
      <c r="H6910" s="9">
        <v>113.349998474121</v>
      </c>
      <c r="I6910" s="9">
        <v>41.4199981689453</v>
      </c>
      <c r="J6910" s="10">
        <v>0.138779148459435</v>
      </c>
      <c r="K6910" s="10">
        <v>0.630738377571106</v>
      </c>
      <c r="L6910" s="10">
        <v>0.230482429265976</v>
      </c>
      <c r="M6910" s="10">
        <v>0.230482429265976</v>
      </c>
      <c r="N6910" s="10">
        <v>2.09170317649841</v>
      </c>
      <c r="O6910" s="10">
        <v>0.365416824817657</v>
      </c>
    </row>
    <row r="6911" spans="1:15">
      <c r="A6911" s="8">
        <v>2003</v>
      </c>
      <c r="B6911" s="8" t="s">
        <v>991</v>
      </c>
      <c r="C6911" s="8">
        <v>610600</v>
      </c>
      <c r="D6911" s="8" t="s">
        <v>27</v>
      </c>
      <c r="E6911" s="8" t="s">
        <v>980</v>
      </c>
      <c r="F6911" s="9">
        <v>218.018</v>
      </c>
      <c r="G6911" s="9">
        <v>23.0300006866455</v>
      </c>
      <c r="H6911" s="9">
        <v>149.886993408203</v>
      </c>
      <c r="I6911" s="9">
        <v>45.101001739502</v>
      </c>
      <c r="J6911" s="10">
        <v>0.105633482336998</v>
      </c>
      <c r="K6911" s="10">
        <v>0.687498271465302</v>
      </c>
      <c r="L6911" s="10">
        <v>0.206868246197701</v>
      </c>
      <c r="M6911" s="10">
        <v>0.206868246197701</v>
      </c>
      <c r="N6911" s="10">
        <v>2.10123467445374</v>
      </c>
      <c r="O6911" s="10">
        <v>0.300900042057037</v>
      </c>
    </row>
    <row r="6912" spans="1:15">
      <c r="A6912" s="8">
        <v>2004</v>
      </c>
      <c r="B6912" s="8" t="s">
        <v>991</v>
      </c>
      <c r="C6912" s="8">
        <v>610600</v>
      </c>
      <c r="D6912" s="8" t="s">
        <v>27</v>
      </c>
      <c r="E6912" s="8" t="s">
        <v>980</v>
      </c>
      <c r="F6912" s="9">
        <v>270.024</v>
      </c>
      <c r="G6912" s="9">
        <v>25.8600006103516</v>
      </c>
      <c r="H6912" s="9">
        <v>183.20100402832</v>
      </c>
      <c r="I6912" s="9">
        <v>60.9630012512207</v>
      </c>
      <c r="J6912" s="10">
        <v>0.0957692638039589</v>
      </c>
      <c r="K6912" s="10">
        <v>0.678461909294128</v>
      </c>
      <c r="L6912" s="10">
        <v>0.225768819451332</v>
      </c>
      <c r="M6912" s="10">
        <v>0.225768819451332</v>
      </c>
      <c r="N6912" s="10">
        <v>2.12999963760376</v>
      </c>
      <c r="O6912" s="10">
        <v>0.332765638828278</v>
      </c>
    </row>
    <row r="6913" spans="1:15">
      <c r="A6913" s="8">
        <v>2005</v>
      </c>
      <c r="B6913" s="8" t="s">
        <v>991</v>
      </c>
      <c r="C6913" s="8">
        <v>610600</v>
      </c>
      <c r="D6913" s="8" t="s">
        <v>27</v>
      </c>
      <c r="E6913" s="8" t="s">
        <v>980</v>
      </c>
      <c r="F6913" s="9">
        <v>379.276</v>
      </c>
      <c r="G6913" s="9">
        <v>29.4699993133545</v>
      </c>
      <c r="H6913" s="9">
        <v>274.015014648438</v>
      </c>
      <c r="I6913" s="9">
        <v>75.7910003662109</v>
      </c>
      <c r="J6913" s="10">
        <v>0.0777006670832634</v>
      </c>
      <c r="K6913" s="10">
        <v>0.722468614578247</v>
      </c>
      <c r="L6913" s="10">
        <v>0.19983072578907</v>
      </c>
      <c r="M6913" s="10">
        <v>0.19983072578907</v>
      </c>
      <c r="N6913" s="10">
        <v>2.12213015556335</v>
      </c>
      <c r="O6913" s="10">
        <v>0.276594340801239</v>
      </c>
    </row>
    <row r="6914" spans="1:15">
      <c r="A6914" s="8">
        <v>2006</v>
      </c>
      <c r="B6914" s="8" t="s">
        <v>991</v>
      </c>
      <c r="C6914" s="8">
        <v>610600</v>
      </c>
      <c r="D6914" s="8" t="s">
        <v>27</v>
      </c>
      <c r="E6914" s="8" t="s">
        <v>980</v>
      </c>
      <c r="F6914" s="9">
        <v>524.636</v>
      </c>
      <c r="G6914" s="9">
        <v>34.5200004577637</v>
      </c>
      <c r="H6914" s="9">
        <v>401.385009765625</v>
      </c>
      <c r="I6914" s="9">
        <v>88.7310028076172</v>
      </c>
      <c r="J6914" s="10">
        <v>0.0657979995012283</v>
      </c>
      <c r="K6914" s="10">
        <v>0.765073299407959</v>
      </c>
      <c r="L6914" s="10">
        <v>0.169128701090813</v>
      </c>
      <c r="M6914" s="10">
        <v>0.169128701090813</v>
      </c>
      <c r="N6914" s="10">
        <v>2.10333061218262</v>
      </c>
      <c r="O6914" s="10">
        <v>0.221062079071999</v>
      </c>
    </row>
    <row r="6915" spans="1:15">
      <c r="A6915" s="8">
        <v>2007</v>
      </c>
      <c r="B6915" s="8" t="s">
        <v>991</v>
      </c>
      <c r="C6915" s="8">
        <v>610600</v>
      </c>
      <c r="D6915" s="8" t="s">
        <v>27</v>
      </c>
      <c r="E6915" s="8" t="s">
        <v>980</v>
      </c>
      <c r="F6915" s="9">
        <v>640.174</v>
      </c>
      <c r="G6915" s="9">
        <v>41.9199981689453</v>
      </c>
      <c r="H6915" s="9">
        <v>493.928009033203</v>
      </c>
      <c r="I6915" s="9">
        <v>104.325996398926</v>
      </c>
      <c r="J6915" s="10">
        <v>0.0654821917414665</v>
      </c>
      <c r="K6915" s="10">
        <v>0.771552741527557</v>
      </c>
      <c r="L6915" s="10">
        <v>0.162965059280396</v>
      </c>
      <c r="M6915" s="10">
        <v>0.162965059280396</v>
      </c>
      <c r="N6915" s="10">
        <v>2.09748291969299</v>
      </c>
      <c r="O6915" s="10">
        <v>0.211217001080513</v>
      </c>
    </row>
    <row r="6916" spans="1:15">
      <c r="A6916" s="8">
        <v>2008</v>
      </c>
      <c r="B6916" s="8" t="s">
        <v>991</v>
      </c>
      <c r="C6916" s="8">
        <v>610600</v>
      </c>
      <c r="D6916" s="8" t="s">
        <v>27</v>
      </c>
      <c r="E6916" s="8" t="s">
        <v>980</v>
      </c>
      <c r="F6916" s="9">
        <v>745.231</v>
      </c>
      <c r="G6916" s="9">
        <v>53.9300003051758</v>
      </c>
      <c r="H6916" s="9">
        <v>564.002014160156</v>
      </c>
      <c r="I6916" s="9">
        <v>127.299003601074</v>
      </c>
      <c r="J6916" s="10">
        <v>0.072366826236248</v>
      </c>
      <c r="K6916" s="10">
        <v>0.756815016269684</v>
      </c>
      <c r="L6916" s="10">
        <v>0.17081817984581</v>
      </c>
      <c r="M6916" s="10">
        <v>0.17081817984581</v>
      </c>
      <c r="N6916" s="10">
        <v>2.0984513759613</v>
      </c>
      <c r="O6916" s="10">
        <v>0.225706651806831</v>
      </c>
    </row>
    <row r="6917" spans="1:15">
      <c r="A6917" s="8">
        <v>2009</v>
      </c>
      <c r="B6917" s="8" t="s">
        <v>991</v>
      </c>
      <c r="C6917" s="8">
        <v>610600</v>
      </c>
      <c r="D6917" s="8" t="s">
        <v>27</v>
      </c>
      <c r="E6917" s="8" t="s">
        <v>980</v>
      </c>
      <c r="F6917" s="9">
        <v>711.391</v>
      </c>
      <c r="G6917" s="9">
        <v>56.7400016784668</v>
      </c>
      <c r="H6917" s="9">
        <v>506.903991699219</v>
      </c>
      <c r="I6917" s="9">
        <v>147.746994018555</v>
      </c>
      <c r="J6917" s="10">
        <v>0.0797592326998711</v>
      </c>
      <c r="K6917" s="10">
        <v>0.712553262710571</v>
      </c>
      <c r="L6917" s="10">
        <v>0.207687467336655</v>
      </c>
      <c r="M6917" s="10">
        <v>0.207687467336655</v>
      </c>
      <c r="N6917" s="10">
        <v>2.12792825698853</v>
      </c>
      <c r="O6917" s="10">
        <v>0.291469395160675</v>
      </c>
    </row>
    <row r="6918" spans="1:15">
      <c r="A6918" s="8">
        <v>2010</v>
      </c>
      <c r="B6918" s="8" t="s">
        <v>991</v>
      </c>
      <c r="C6918" s="8">
        <v>610600</v>
      </c>
      <c r="D6918" s="8" t="s">
        <v>27</v>
      </c>
      <c r="E6918" s="8" t="s">
        <v>980</v>
      </c>
      <c r="F6918" s="9">
        <v>863.189</v>
      </c>
      <c r="G6918" s="9">
        <v>74.9000015258789</v>
      </c>
      <c r="H6918" s="9">
        <v>620.369995117188</v>
      </c>
      <c r="I6918" s="9">
        <v>167.919006347656</v>
      </c>
      <c r="J6918" s="10">
        <v>0.0867712646722794</v>
      </c>
      <c r="K6918" s="10">
        <v>0.718695461750031</v>
      </c>
      <c r="L6918" s="10">
        <v>0.194533303380013</v>
      </c>
      <c r="M6918" s="10">
        <v>0.194533303380013</v>
      </c>
      <c r="N6918" s="10">
        <v>2.10776209831238</v>
      </c>
      <c r="O6918" s="10">
        <v>0.27067556977272</v>
      </c>
    </row>
    <row r="6919" spans="1:15">
      <c r="A6919" s="8">
        <v>2011</v>
      </c>
      <c r="B6919" s="8" t="s">
        <v>991</v>
      </c>
      <c r="C6919" s="8">
        <v>610600</v>
      </c>
      <c r="D6919" s="8" t="s">
        <v>27</v>
      </c>
      <c r="E6919" s="8" t="s">
        <v>980</v>
      </c>
      <c r="F6919" s="9">
        <v>1090.568</v>
      </c>
      <c r="G6919" s="9">
        <v>94.3300018310547</v>
      </c>
      <c r="H6919" s="9">
        <v>801.723999023438</v>
      </c>
      <c r="I6919" s="9">
        <v>194.514007568359</v>
      </c>
      <c r="J6919" s="10">
        <v>0.0864962115883827</v>
      </c>
      <c r="K6919" s="10">
        <v>0.735143542289734</v>
      </c>
      <c r="L6919" s="10">
        <v>0.178360268473625</v>
      </c>
      <c r="M6919" s="10">
        <v>0.178360268473625</v>
      </c>
      <c r="N6919" s="10">
        <v>2.09186410903931</v>
      </c>
      <c r="O6919" s="10">
        <v>0.242619663476944</v>
      </c>
    </row>
    <row r="6920" spans="1:15">
      <c r="A6920" s="8">
        <v>2012</v>
      </c>
      <c r="B6920" s="8" t="s">
        <v>991</v>
      </c>
      <c r="C6920" s="8">
        <v>610600</v>
      </c>
      <c r="D6920" s="8" t="s">
        <v>27</v>
      </c>
      <c r="E6920" s="8" t="s">
        <v>980</v>
      </c>
      <c r="F6920" s="9">
        <v>1261.848</v>
      </c>
      <c r="G6920" s="9">
        <v>105.550003051758</v>
      </c>
      <c r="H6920" s="9">
        <v>933.864013671875</v>
      </c>
      <c r="I6920" s="9">
        <v>222.434005737305</v>
      </c>
      <c r="J6920" s="10">
        <v>0.0836471617221832</v>
      </c>
      <c r="K6920" s="10">
        <v>0.74007648229599</v>
      </c>
      <c r="L6920" s="10">
        <v>0.176276385784149</v>
      </c>
      <c r="M6920" s="10">
        <v>0.176276385784149</v>
      </c>
      <c r="N6920" s="10">
        <v>2.09262919425964</v>
      </c>
      <c r="O6920" s="10">
        <v>0.238186717033386</v>
      </c>
    </row>
    <row r="6921" spans="1:15">
      <c r="A6921" s="8">
        <v>2013</v>
      </c>
      <c r="B6921" s="8" t="s">
        <v>991</v>
      </c>
      <c r="C6921" s="8">
        <v>610600</v>
      </c>
      <c r="D6921" s="8" t="s">
        <v>27</v>
      </c>
      <c r="E6921" s="8" t="s">
        <v>980</v>
      </c>
      <c r="F6921" s="9">
        <v>1354.202</v>
      </c>
      <c r="G6921" s="9">
        <v>114.279998779297</v>
      </c>
      <c r="H6921" s="9">
        <v>967.5</v>
      </c>
      <c r="I6921" s="9">
        <v>272.421997070313</v>
      </c>
      <c r="J6921" s="10">
        <v>0.0843891799449921</v>
      </c>
      <c r="K6921" s="10">
        <v>0.714442908763885</v>
      </c>
      <c r="L6921" s="10">
        <v>0.201167911291122</v>
      </c>
      <c r="M6921" s="10">
        <v>0.201167911291122</v>
      </c>
      <c r="N6921" s="10">
        <v>2.11677885055542</v>
      </c>
      <c r="O6921" s="10">
        <v>0.281573116779327</v>
      </c>
    </row>
    <row r="6922" spans="1:15">
      <c r="A6922" s="8">
        <v>2014</v>
      </c>
      <c r="B6922" s="8" t="s">
        <v>991</v>
      </c>
      <c r="C6922" s="8">
        <v>610600</v>
      </c>
      <c r="D6922" s="8" t="s">
        <v>27</v>
      </c>
      <c r="E6922" s="8" t="s">
        <v>980</v>
      </c>
      <c r="F6922" s="9">
        <v>1402.464</v>
      </c>
      <c r="G6922" s="9">
        <v>124.26000213623</v>
      </c>
      <c r="H6922" s="9">
        <v>979.560974121094</v>
      </c>
      <c r="I6922" s="9">
        <v>298.643005371094</v>
      </c>
      <c r="J6922" s="10">
        <v>0.0886012092232704</v>
      </c>
      <c r="K6922" s="10">
        <v>0.69845712184906</v>
      </c>
      <c r="L6922" s="10">
        <v>0.212941661477089</v>
      </c>
      <c r="M6922" s="10">
        <v>0.212941661477089</v>
      </c>
      <c r="N6922" s="10">
        <v>2.1243405342102</v>
      </c>
      <c r="O6922" s="10">
        <v>0.304874330759048</v>
      </c>
    </row>
    <row r="6923" spans="1:15">
      <c r="A6923" s="8">
        <v>2015</v>
      </c>
      <c r="B6923" s="8" t="s">
        <v>991</v>
      </c>
      <c r="C6923" s="8">
        <v>610600</v>
      </c>
      <c r="D6923" s="8" t="s">
        <v>27</v>
      </c>
      <c r="E6923" s="8" t="s">
        <v>980</v>
      </c>
      <c r="F6923" s="9">
        <v>1195.85</v>
      </c>
      <c r="G6923" s="9">
        <v>120.709999084473</v>
      </c>
      <c r="H6923" s="9">
        <v>734.512023925781</v>
      </c>
      <c r="I6923" s="9">
        <v>340.632995605469</v>
      </c>
      <c r="J6923" s="10">
        <v>0.100940749049187</v>
      </c>
      <c r="K6923" s="10">
        <v>0.614217519760132</v>
      </c>
      <c r="L6923" s="10">
        <v>0.284845918416977</v>
      </c>
      <c r="M6923" s="10">
        <v>0.284845918416977</v>
      </c>
      <c r="N6923" s="10">
        <v>2.18391346931458</v>
      </c>
      <c r="O6923" s="10">
        <v>0.463754147291183</v>
      </c>
    </row>
    <row r="6924" spans="1:15">
      <c r="A6924" s="8">
        <v>2016</v>
      </c>
      <c r="B6924" s="8" t="s">
        <v>991</v>
      </c>
      <c r="C6924" s="8">
        <v>610600</v>
      </c>
      <c r="D6924" s="8" t="s">
        <v>27</v>
      </c>
      <c r="E6924" s="8" t="s">
        <v>980</v>
      </c>
      <c r="F6924" s="9">
        <v>1081.197</v>
      </c>
      <c r="G6924" s="9">
        <v>127.870002746582</v>
      </c>
      <c r="H6924" s="9">
        <v>586.02197265625</v>
      </c>
      <c r="I6924" s="9">
        <v>367.304992675781</v>
      </c>
      <c r="J6924" s="10">
        <v>0.118267074227333</v>
      </c>
      <c r="K6924" s="10">
        <v>0.542012214660645</v>
      </c>
      <c r="L6924" s="10">
        <v>0.339720696210861</v>
      </c>
      <c r="M6924" s="10">
        <v>0.339720696210861</v>
      </c>
      <c r="N6924" s="10">
        <v>2.22145366668701</v>
      </c>
      <c r="O6924" s="10">
        <v>0.626776814460754</v>
      </c>
    </row>
    <row r="6925" spans="1:15">
      <c r="A6925" s="8">
        <v>2017</v>
      </c>
      <c r="B6925" s="8" t="s">
        <v>991</v>
      </c>
      <c r="C6925" s="8">
        <v>610600</v>
      </c>
      <c r="D6925" s="8" t="s">
        <v>27</v>
      </c>
      <c r="E6925" s="8" t="s">
        <v>980</v>
      </c>
      <c r="F6925" s="9">
        <v>1308.114</v>
      </c>
      <c r="G6925" s="9">
        <v>130.990005493164</v>
      </c>
      <c r="H6925" s="9">
        <v>761.864013671875</v>
      </c>
      <c r="I6925" s="9">
        <v>415.260986328125</v>
      </c>
      <c r="J6925" s="10">
        <v>0.100136533379555</v>
      </c>
      <c r="K6925" s="10">
        <v>0.582414090633392</v>
      </c>
      <c r="L6925" s="10">
        <v>0.317450135946274</v>
      </c>
      <c r="M6925" s="10">
        <v>0.317450135946274</v>
      </c>
      <c r="N6925" s="10">
        <v>2.21731519699097</v>
      </c>
      <c r="O6925" s="10">
        <v>0.545059204101562</v>
      </c>
    </row>
    <row r="6926" spans="1:15">
      <c r="A6926" s="8">
        <v>2018</v>
      </c>
      <c r="B6926" s="8" t="s">
        <v>991</v>
      </c>
      <c r="C6926" s="8">
        <v>610600</v>
      </c>
      <c r="D6926" s="8" t="s">
        <v>27</v>
      </c>
      <c r="E6926" s="8" t="s">
        <v>980</v>
      </c>
      <c r="F6926" s="9">
        <v>1555.327</v>
      </c>
      <c r="G6926" s="9">
        <v>138.132995605469</v>
      </c>
      <c r="H6926" s="9">
        <v>944.987976074219</v>
      </c>
      <c r="I6926" s="9">
        <v>472.205993652344</v>
      </c>
      <c r="J6926" s="10">
        <v>0.0888128355145454</v>
      </c>
      <c r="K6926" s="10">
        <v>0.607581555843353</v>
      </c>
      <c r="L6926" s="10">
        <v>0.303605616092682</v>
      </c>
      <c r="M6926" s="10">
        <v>0.303605616092682</v>
      </c>
      <c r="N6926" s="10">
        <v>2.21479272842407</v>
      </c>
      <c r="O6926" s="10">
        <v>0.499695241451263</v>
      </c>
    </row>
    <row r="6927" spans="1:15">
      <c r="A6927" s="8">
        <v>2019</v>
      </c>
      <c r="B6927" s="8" t="s">
        <v>991</v>
      </c>
      <c r="C6927" s="8">
        <v>610600</v>
      </c>
      <c r="D6927" s="8" t="s">
        <v>27</v>
      </c>
      <c r="E6927" s="8" t="s">
        <v>980</v>
      </c>
      <c r="F6927" s="9">
        <v>1663.892</v>
      </c>
      <c r="G6927" s="9">
        <v>149.328994750977</v>
      </c>
      <c r="H6927" s="9">
        <v>999.848999023438</v>
      </c>
      <c r="I6927" s="9">
        <v>514.713989257813</v>
      </c>
      <c r="J6927" s="10">
        <v>0.0897468104958534</v>
      </c>
      <c r="K6927" s="10">
        <v>0.600909769535065</v>
      </c>
      <c r="L6927" s="10">
        <v>0.30934339761734</v>
      </c>
      <c r="M6927" s="10">
        <v>0.30934339761734</v>
      </c>
      <c r="N6927" s="10">
        <v>2.21959662437439</v>
      </c>
      <c r="O6927" s="10">
        <v>0.51479172706604</v>
      </c>
    </row>
    <row r="6928" spans="1:15">
      <c r="A6928" s="8">
        <v>2020</v>
      </c>
      <c r="B6928" s="8" t="s">
        <v>991</v>
      </c>
      <c r="C6928" s="8">
        <v>610600</v>
      </c>
      <c r="D6928" s="8" t="s">
        <v>27</v>
      </c>
      <c r="E6928" s="8" t="s">
        <v>980</v>
      </c>
      <c r="F6928" s="9">
        <v>1601.48</v>
      </c>
      <c r="G6928" s="9">
        <v>190.410003662109</v>
      </c>
      <c r="H6928" s="9">
        <v>885.719970703125</v>
      </c>
      <c r="I6928" s="9">
        <v>525.349975585938</v>
      </c>
      <c r="J6928" s="10">
        <v>0.118896275758743</v>
      </c>
      <c r="K6928" s="10">
        <v>0.55306339263916</v>
      </c>
      <c r="L6928" s="10">
        <v>0.328040301799774</v>
      </c>
      <c r="M6928" s="10">
        <v>0.328040301799774</v>
      </c>
      <c r="N6928" s="10">
        <v>2.20914387702942</v>
      </c>
      <c r="O6928" s="10">
        <v>0.593133270740509</v>
      </c>
    </row>
    <row r="6929" spans="1:15">
      <c r="A6929" s="8">
        <v>2021</v>
      </c>
      <c r="B6929" s="8" t="s">
        <v>991</v>
      </c>
      <c r="C6929" s="8">
        <v>610600</v>
      </c>
      <c r="D6929" s="8" t="s">
        <v>27</v>
      </c>
      <c r="E6929" s="8" t="s">
        <v>980</v>
      </c>
      <c r="F6929" s="9">
        <v>2004.576</v>
      </c>
      <c r="G6929" s="9">
        <v>209.151992797852</v>
      </c>
      <c r="H6929" s="9">
        <v>1229.77001953125</v>
      </c>
      <c r="I6929" s="9">
        <v>565.653991699219</v>
      </c>
      <c r="J6929" s="10">
        <v>0.104337275028229</v>
      </c>
      <c r="K6929" s="10">
        <v>0.613481342792511</v>
      </c>
      <c r="L6929" s="10">
        <v>0.282181352376938</v>
      </c>
      <c r="M6929" s="10">
        <v>0.282181352376938</v>
      </c>
      <c r="N6929" s="10">
        <v>2.17784404754639</v>
      </c>
      <c r="O6929" s="10">
        <v>0.459967285394669</v>
      </c>
    </row>
    <row r="6930" spans="1:15">
      <c r="A6930" s="8">
        <v>2022</v>
      </c>
      <c r="B6930" s="8" t="s">
        <v>991</v>
      </c>
      <c r="C6930" s="8">
        <v>610600</v>
      </c>
      <c r="D6930" s="8" t="s">
        <v>27</v>
      </c>
      <c r="E6930" s="8" t="s">
        <v>980</v>
      </c>
      <c r="F6930" s="9">
        <v>2231.92</v>
      </c>
      <c r="G6930" s="9">
        <v>226.49</v>
      </c>
      <c r="H6930" s="9">
        <v>1401.35</v>
      </c>
      <c r="I6930" s="9">
        <v>604.09</v>
      </c>
      <c r="J6930" s="10">
        <v>0.101477651528729</v>
      </c>
      <c r="K6930" s="10">
        <v>0.627867486289831</v>
      </c>
      <c r="L6930" s="10">
        <v>0.270659342628768</v>
      </c>
      <c r="M6930" s="10">
        <v>0.270659342628768</v>
      </c>
      <c r="N6930" s="10">
        <v>2.16919065199469</v>
      </c>
      <c r="O6930" s="10">
        <v>0.43107717558069</v>
      </c>
    </row>
    <row r="6931" spans="1:15">
      <c r="A6931" s="1">
        <v>2023</v>
      </c>
      <c r="B6931" s="1" t="s">
        <v>991</v>
      </c>
      <c r="C6931" s="1">
        <v>610600</v>
      </c>
      <c r="D6931" s="1" t="s">
        <v>27</v>
      </c>
      <c r="E6931" s="1" t="s">
        <v>980</v>
      </c>
      <c r="F6931" s="14" t="s">
        <v>992</v>
      </c>
      <c r="G6931" s="14">
        <v>240.13</v>
      </c>
      <c r="H6931" s="14" t="s">
        <v>993</v>
      </c>
      <c r="I6931" s="14">
        <v>649.03</v>
      </c>
      <c r="J6931" s="18">
        <f>G6931/F6931</f>
        <v>0.1053090902712</v>
      </c>
      <c r="K6931" s="18">
        <f>H6931/F6931</f>
        <v>0.610058590323826</v>
      </c>
      <c r="L6931" s="18">
        <f>I6931/F6931</f>
        <v>0.284632319404975</v>
      </c>
      <c r="M6931" s="18">
        <f>I6931/F6931</f>
        <v>0.284632319404975</v>
      </c>
      <c r="N6931" s="18">
        <f>J6931*1+K6931*2+L6931*3</f>
        <v>2.17932322913378</v>
      </c>
      <c r="O6931" s="18">
        <f>I6931/H6931</f>
        <v>0.466565546194324</v>
      </c>
    </row>
    <row r="6932" spans="1:15">
      <c r="A6932" s="8">
        <v>2000</v>
      </c>
      <c r="B6932" s="8" t="s">
        <v>994</v>
      </c>
      <c r="C6932" s="8">
        <v>610700</v>
      </c>
      <c r="D6932" s="8" t="s">
        <v>27</v>
      </c>
      <c r="E6932" s="8" t="s">
        <v>980</v>
      </c>
      <c r="F6932" s="9">
        <v>119.23</v>
      </c>
      <c r="G6932" s="9">
        <v>31.4099998474121</v>
      </c>
      <c r="H6932" s="9">
        <v>38.4099998474121</v>
      </c>
      <c r="I6932" s="9">
        <v>49.4099998474121</v>
      </c>
      <c r="J6932" s="10">
        <v>0.263440400362015</v>
      </c>
      <c r="K6932" s="10">
        <v>0.322150468826294</v>
      </c>
      <c r="L6932" s="10">
        <v>0.414409130811691</v>
      </c>
      <c r="M6932" s="10">
        <v>0.414409130811691</v>
      </c>
      <c r="N6932" s="10">
        <v>2.15096879005432</v>
      </c>
      <c r="O6932" s="10">
        <v>1.2863837480545</v>
      </c>
    </row>
    <row r="6933" spans="1:15">
      <c r="A6933" s="8">
        <v>2001</v>
      </c>
      <c r="B6933" s="8" t="s">
        <v>994</v>
      </c>
      <c r="C6933" s="8">
        <v>610700</v>
      </c>
      <c r="D6933" s="8" t="s">
        <v>27</v>
      </c>
      <c r="E6933" s="8" t="s">
        <v>980</v>
      </c>
      <c r="F6933" s="9">
        <v>129.32</v>
      </c>
      <c r="G6933" s="9">
        <v>31.5499992370605</v>
      </c>
      <c r="H6933" s="9">
        <v>42.2799987792969</v>
      </c>
      <c r="I6933" s="9">
        <v>55.4900016784668</v>
      </c>
      <c r="J6933" s="10">
        <v>0.243968442082405</v>
      </c>
      <c r="K6933" s="10">
        <v>0.326940923929214</v>
      </c>
      <c r="L6933" s="10">
        <v>0.429090648889542</v>
      </c>
      <c r="M6933" s="10">
        <v>0.429090648889542</v>
      </c>
      <c r="N6933" s="10">
        <v>2.18512225151062</v>
      </c>
      <c r="O6933" s="10">
        <v>1.31244099140167</v>
      </c>
    </row>
    <row r="6934" spans="1:15">
      <c r="A6934" s="8">
        <v>2002</v>
      </c>
      <c r="B6934" s="8" t="s">
        <v>994</v>
      </c>
      <c r="C6934" s="8">
        <v>610700</v>
      </c>
      <c r="D6934" s="8" t="s">
        <v>27</v>
      </c>
      <c r="E6934" s="8" t="s">
        <v>980</v>
      </c>
      <c r="F6934" s="9">
        <v>141.31</v>
      </c>
      <c r="G6934" s="9">
        <v>32.9099998474121</v>
      </c>
      <c r="H6934" s="9">
        <v>47.4500007629395</v>
      </c>
      <c r="I6934" s="9">
        <v>60.9500007629395</v>
      </c>
      <c r="J6934" s="10">
        <v>0.232892215251923</v>
      </c>
      <c r="K6934" s="10">
        <v>0.335786581039429</v>
      </c>
      <c r="L6934" s="10">
        <v>0.431321203708649</v>
      </c>
      <c r="M6934" s="10">
        <v>0.431321203708649</v>
      </c>
      <c r="N6934" s="10">
        <v>2.19842910766602</v>
      </c>
      <c r="O6934" s="10">
        <v>1.28451001644135</v>
      </c>
    </row>
    <row r="6935" spans="1:15">
      <c r="A6935" s="8">
        <v>2003</v>
      </c>
      <c r="B6935" s="8" t="s">
        <v>994</v>
      </c>
      <c r="C6935" s="8">
        <v>610700</v>
      </c>
      <c r="D6935" s="8" t="s">
        <v>27</v>
      </c>
      <c r="E6935" s="8" t="s">
        <v>980</v>
      </c>
      <c r="F6935" s="9">
        <v>160.711</v>
      </c>
      <c r="G6935" s="9">
        <v>36.7900009155273</v>
      </c>
      <c r="H6935" s="9">
        <v>55.7830009460449</v>
      </c>
      <c r="I6935" s="9">
        <v>68.1380004882812</v>
      </c>
      <c r="J6935" s="10">
        <v>0.228920236229897</v>
      </c>
      <c r="K6935" s="10">
        <v>0.347101330757141</v>
      </c>
      <c r="L6935" s="10">
        <v>0.423978447914124</v>
      </c>
      <c r="M6935" s="10">
        <v>0.423978447914124</v>
      </c>
      <c r="N6935" s="10">
        <v>2.19505834579468</v>
      </c>
      <c r="O6935" s="10">
        <v>1.22148323059082</v>
      </c>
    </row>
    <row r="6936" spans="1:15">
      <c r="A6936" s="8">
        <v>2004</v>
      </c>
      <c r="B6936" s="8" t="s">
        <v>994</v>
      </c>
      <c r="C6936" s="8">
        <v>610700</v>
      </c>
      <c r="D6936" s="8" t="s">
        <v>27</v>
      </c>
      <c r="E6936" s="8" t="s">
        <v>980</v>
      </c>
      <c r="F6936" s="9">
        <v>189.039</v>
      </c>
      <c r="G6936" s="9">
        <v>43.0099983215332</v>
      </c>
      <c r="H6936" s="9">
        <v>72.8300018310547</v>
      </c>
      <c r="I6936" s="9">
        <v>73.1989974975586</v>
      </c>
      <c r="J6936" s="10">
        <v>0.227519184350967</v>
      </c>
      <c r="K6936" s="10">
        <v>0.385264426469803</v>
      </c>
      <c r="L6936" s="10">
        <v>0.38721638917923</v>
      </c>
      <c r="M6936" s="10">
        <v>0.38721638917923</v>
      </c>
      <c r="N6936" s="10">
        <v>2.15969729423523</v>
      </c>
      <c r="O6936" s="10">
        <v>1.0050665140152</v>
      </c>
    </row>
    <row r="6937" spans="1:15">
      <c r="A6937" s="8">
        <v>2005</v>
      </c>
      <c r="B6937" s="8" t="s">
        <v>994</v>
      </c>
      <c r="C6937" s="8">
        <v>610700</v>
      </c>
      <c r="D6937" s="8" t="s">
        <v>27</v>
      </c>
      <c r="E6937" s="8" t="s">
        <v>980</v>
      </c>
      <c r="F6937" s="9">
        <v>210.462</v>
      </c>
      <c r="G6937" s="9">
        <v>48.0699996948242</v>
      </c>
      <c r="H6937" s="9">
        <v>79.7350006103516</v>
      </c>
      <c r="I6937" s="9">
        <v>82.6569976806641</v>
      </c>
      <c r="J6937" s="10">
        <v>0.228402271866798</v>
      </c>
      <c r="K6937" s="10">
        <v>0.378856986761093</v>
      </c>
      <c r="L6937" s="10">
        <v>0.392740726470947</v>
      </c>
      <c r="M6937" s="10">
        <v>0.392740726470947</v>
      </c>
      <c r="N6937" s="10">
        <v>2.16433835029602</v>
      </c>
      <c r="O6937" s="10">
        <v>1.03664636611938</v>
      </c>
    </row>
    <row r="6938" spans="1:15">
      <c r="A6938" s="8">
        <v>2006</v>
      </c>
      <c r="B6938" s="8" t="s">
        <v>994</v>
      </c>
      <c r="C6938" s="8">
        <v>610700</v>
      </c>
      <c r="D6938" s="8" t="s">
        <v>27</v>
      </c>
      <c r="E6938" s="8" t="s">
        <v>980</v>
      </c>
      <c r="F6938" s="9">
        <v>243.12</v>
      </c>
      <c r="G6938" s="9">
        <v>55.6399993896484</v>
      </c>
      <c r="H6938" s="9">
        <v>92.3580017089844</v>
      </c>
      <c r="I6938" s="9">
        <v>95.1220016479492</v>
      </c>
      <c r="J6938" s="10">
        <v>0.228858172893524</v>
      </c>
      <c r="K6938" s="10">
        <v>0.379886478185654</v>
      </c>
      <c r="L6938" s="10">
        <v>0.391255348920822</v>
      </c>
      <c r="M6938" s="10">
        <v>0.391255348920822</v>
      </c>
      <c r="N6938" s="10">
        <v>2.16239714622498</v>
      </c>
      <c r="O6938" s="10">
        <v>1.02992701530457</v>
      </c>
    </row>
    <row r="6939" spans="1:15">
      <c r="A6939" s="8">
        <v>2007</v>
      </c>
      <c r="B6939" s="8" t="s">
        <v>994</v>
      </c>
      <c r="C6939" s="8">
        <v>610700</v>
      </c>
      <c r="D6939" s="8" t="s">
        <v>27</v>
      </c>
      <c r="E6939" s="8" t="s">
        <v>980</v>
      </c>
      <c r="F6939" s="9">
        <v>295.559</v>
      </c>
      <c r="G6939" s="9">
        <v>66.1500015258789</v>
      </c>
      <c r="H6939" s="9">
        <v>110.438003540039</v>
      </c>
      <c r="I6939" s="9">
        <v>118.971000671387</v>
      </c>
      <c r="J6939" s="10">
        <v>0.223813191056252</v>
      </c>
      <c r="K6939" s="10">
        <v>0.373658061027527</v>
      </c>
      <c r="L6939" s="10">
        <v>0.402528762817383</v>
      </c>
      <c r="M6939" s="10">
        <v>0.402528762817383</v>
      </c>
      <c r="N6939" s="10">
        <v>2.17871570587158</v>
      </c>
      <c r="O6939" s="10">
        <v>1.07726502418518</v>
      </c>
    </row>
    <row r="6940" spans="1:15">
      <c r="A6940" s="8">
        <v>2008</v>
      </c>
      <c r="B6940" s="8" t="s">
        <v>994</v>
      </c>
      <c r="C6940" s="8">
        <v>610700</v>
      </c>
      <c r="D6940" s="8" t="s">
        <v>27</v>
      </c>
      <c r="E6940" s="8" t="s">
        <v>980</v>
      </c>
      <c r="F6940" s="9">
        <v>361.75</v>
      </c>
      <c r="G6940" s="9">
        <v>87.5899963378906</v>
      </c>
      <c r="H6940" s="9">
        <v>126.194000244141</v>
      </c>
      <c r="I6940" s="9">
        <v>147.966003417969</v>
      </c>
      <c r="J6940" s="10">
        <v>0.242128536105156</v>
      </c>
      <c r="K6940" s="10">
        <v>0.34884312748909</v>
      </c>
      <c r="L6940" s="10">
        <v>0.409028351306915</v>
      </c>
      <c r="M6940" s="10">
        <v>0.409028351306915</v>
      </c>
      <c r="N6940" s="10">
        <v>2.16689991950989</v>
      </c>
      <c r="O6940" s="10">
        <v>1.17252802848816</v>
      </c>
    </row>
    <row r="6941" spans="1:15">
      <c r="A6941" s="8">
        <v>2009</v>
      </c>
      <c r="B6941" s="8" t="s">
        <v>994</v>
      </c>
      <c r="C6941" s="8">
        <v>610700</v>
      </c>
      <c r="D6941" s="8" t="s">
        <v>27</v>
      </c>
      <c r="E6941" s="8" t="s">
        <v>980</v>
      </c>
      <c r="F6941" s="9">
        <v>404.482</v>
      </c>
      <c r="G6941" s="9">
        <v>90.0899963378906</v>
      </c>
      <c r="H6941" s="9">
        <v>142.201995849609</v>
      </c>
      <c r="I6941" s="9">
        <v>172.190002441406</v>
      </c>
      <c r="J6941" s="10">
        <v>0.222729310393333</v>
      </c>
      <c r="K6941" s="10">
        <v>0.351565688848495</v>
      </c>
      <c r="L6941" s="10">
        <v>0.42570498585701</v>
      </c>
      <c r="M6941" s="10">
        <v>0.42570498585701</v>
      </c>
      <c r="N6941" s="10">
        <v>2.20297574996948</v>
      </c>
      <c r="O6941" s="10">
        <v>1.21088314056396</v>
      </c>
    </row>
    <row r="6942" spans="1:15">
      <c r="A6942" s="8">
        <v>2010</v>
      </c>
      <c r="B6942" s="8" t="s">
        <v>994</v>
      </c>
      <c r="C6942" s="8">
        <v>610700</v>
      </c>
      <c r="D6942" s="8" t="s">
        <v>27</v>
      </c>
      <c r="E6942" s="8" t="s">
        <v>980</v>
      </c>
      <c r="F6942" s="9">
        <v>495.952</v>
      </c>
      <c r="G6942" s="9">
        <v>109.059997558594</v>
      </c>
      <c r="H6942" s="9">
        <v>183.108001708984</v>
      </c>
      <c r="I6942" s="9">
        <v>203.783996582031</v>
      </c>
      <c r="J6942" s="10">
        <v>0.21990031003952</v>
      </c>
      <c r="K6942" s="10">
        <v>0.369205087423325</v>
      </c>
      <c r="L6942" s="10">
        <v>0.410894602537155</v>
      </c>
      <c r="M6942" s="10">
        <v>0.410894602537155</v>
      </c>
      <c r="N6942" s="10">
        <v>2.19099426269531</v>
      </c>
      <c r="O6942" s="10">
        <v>1.11291694641113</v>
      </c>
    </row>
    <row r="6943" spans="1:15">
      <c r="A6943" s="8">
        <v>2011</v>
      </c>
      <c r="B6943" s="8" t="s">
        <v>994</v>
      </c>
      <c r="C6943" s="8">
        <v>610700</v>
      </c>
      <c r="D6943" s="8" t="s">
        <v>27</v>
      </c>
      <c r="E6943" s="8" t="s">
        <v>980</v>
      </c>
      <c r="F6943" s="9">
        <v>628.981</v>
      </c>
      <c r="G6943" s="9">
        <v>142.240005493164</v>
      </c>
      <c r="H6943" s="9">
        <v>246.513000488281</v>
      </c>
      <c r="I6943" s="9">
        <v>240.227996826172</v>
      </c>
      <c r="J6943" s="10">
        <v>0.226143568754196</v>
      </c>
      <c r="K6943" s="10">
        <v>0.391924411058426</v>
      </c>
      <c r="L6943" s="10">
        <v>0.3819320499897</v>
      </c>
      <c r="M6943" s="10">
        <v>0.3819320499897</v>
      </c>
      <c r="N6943" s="10">
        <v>2.15578842163086</v>
      </c>
      <c r="O6943" s="10">
        <v>0.974504351615906</v>
      </c>
    </row>
    <row r="6944" spans="1:15">
      <c r="A6944" s="8">
        <v>2012</v>
      </c>
      <c r="B6944" s="8" t="s">
        <v>994</v>
      </c>
      <c r="C6944" s="8">
        <v>610700</v>
      </c>
      <c r="D6944" s="8" t="s">
        <v>27</v>
      </c>
      <c r="E6944" s="8" t="s">
        <v>980</v>
      </c>
      <c r="F6944" s="9">
        <v>733.236</v>
      </c>
      <c r="G6944" s="9">
        <v>155.259994506836</v>
      </c>
      <c r="H6944" s="9">
        <v>297.114013671875</v>
      </c>
      <c r="I6944" s="9">
        <v>280.861999511719</v>
      </c>
      <c r="J6944" s="10">
        <v>0.211746275424957</v>
      </c>
      <c r="K6944" s="10">
        <v>0.405209243297577</v>
      </c>
      <c r="L6944" s="10">
        <v>0.383044481277466</v>
      </c>
      <c r="M6944" s="10">
        <v>0.383044481277466</v>
      </c>
      <c r="N6944" s="10">
        <v>2.17129826545715</v>
      </c>
      <c r="O6944" s="10">
        <v>0.945300400257111</v>
      </c>
    </row>
    <row r="6945" spans="1:15">
      <c r="A6945" s="8">
        <v>2013</v>
      </c>
      <c r="B6945" s="8" t="s">
        <v>994</v>
      </c>
      <c r="C6945" s="8">
        <v>610700</v>
      </c>
      <c r="D6945" s="8" t="s">
        <v>27</v>
      </c>
      <c r="E6945" s="8" t="s">
        <v>980</v>
      </c>
      <c r="F6945" s="9">
        <v>875.036</v>
      </c>
      <c r="G6945" s="9">
        <v>165.410003662109</v>
      </c>
      <c r="H6945" s="9">
        <v>363.057006835938</v>
      </c>
      <c r="I6945" s="9">
        <v>346.569000244141</v>
      </c>
      <c r="J6945" s="10">
        <v>0.189032226800919</v>
      </c>
      <c r="K6945" s="10">
        <v>0.414905220270157</v>
      </c>
      <c r="L6945" s="10">
        <v>0.396062552928925</v>
      </c>
      <c r="M6945" s="10">
        <v>0.396062552928925</v>
      </c>
      <c r="N6945" s="10">
        <v>2.20703029632568</v>
      </c>
      <c r="O6945" s="10">
        <v>0.954585611820221</v>
      </c>
    </row>
    <row r="6946" spans="1:15">
      <c r="A6946" s="8">
        <v>2014</v>
      </c>
      <c r="B6946" s="8" t="s">
        <v>994</v>
      </c>
      <c r="C6946" s="8">
        <v>610700</v>
      </c>
      <c r="D6946" s="8" t="s">
        <v>27</v>
      </c>
      <c r="E6946" s="8" t="s">
        <v>980</v>
      </c>
      <c r="F6946" s="9">
        <v>984.404</v>
      </c>
      <c r="G6946" s="9">
        <v>174.990005493164</v>
      </c>
      <c r="H6946" s="9">
        <v>424.2919921875</v>
      </c>
      <c r="I6946" s="9">
        <v>385.122009277344</v>
      </c>
      <c r="J6946" s="10">
        <v>0.177762389183044</v>
      </c>
      <c r="K6946" s="10">
        <v>0.431014090776443</v>
      </c>
      <c r="L6946" s="10">
        <v>0.391223520040512</v>
      </c>
      <c r="M6946" s="10">
        <v>0.391223520040512</v>
      </c>
      <c r="N6946" s="10">
        <v>2.21346116065979</v>
      </c>
      <c r="O6946" s="10">
        <v>0.907681524753571</v>
      </c>
    </row>
    <row r="6947" spans="1:15">
      <c r="A6947" s="8">
        <v>2015</v>
      </c>
      <c r="B6947" s="8" t="s">
        <v>994</v>
      </c>
      <c r="C6947" s="8">
        <v>610700</v>
      </c>
      <c r="D6947" s="8" t="s">
        <v>27</v>
      </c>
      <c r="E6947" s="8" t="s">
        <v>980</v>
      </c>
      <c r="F6947" s="9">
        <v>1034.886</v>
      </c>
      <c r="G6947" s="9">
        <v>179.210006713867</v>
      </c>
      <c r="H6947" s="9">
        <v>416.605987548828</v>
      </c>
      <c r="I6947" s="9">
        <v>439.070007324219</v>
      </c>
      <c r="J6947" s="10">
        <v>0.173168838024139</v>
      </c>
      <c r="K6947" s="10">
        <v>0.402562201023102</v>
      </c>
      <c r="L6947" s="10">
        <v>0.424268960952759</v>
      </c>
      <c r="M6947" s="10">
        <v>0.424268960952759</v>
      </c>
      <c r="N6947" s="10">
        <v>2.25110006332397</v>
      </c>
      <c r="O6947" s="10">
        <v>1.05392146110535</v>
      </c>
    </row>
    <row r="6948" spans="1:15">
      <c r="A6948" s="8">
        <v>2016</v>
      </c>
      <c r="B6948" s="8" t="s">
        <v>994</v>
      </c>
      <c r="C6948" s="8">
        <v>610700</v>
      </c>
      <c r="D6948" s="8" t="s">
        <v>27</v>
      </c>
      <c r="E6948" s="8" t="s">
        <v>980</v>
      </c>
      <c r="F6948" s="9">
        <v>1121.138</v>
      </c>
      <c r="G6948" s="9">
        <v>189.970001220703</v>
      </c>
      <c r="H6948" s="9">
        <v>444.975006103516</v>
      </c>
      <c r="I6948" s="9">
        <v>486.192993164063</v>
      </c>
      <c r="J6948" s="10">
        <v>0.169443905353546</v>
      </c>
      <c r="K6948" s="10">
        <v>0.396895825862885</v>
      </c>
      <c r="L6948" s="10">
        <v>0.433660268783569</v>
      </c>
      <c r="M6948" s="10">
        <v>0.433660268783569</v>
      </c>
      <c r="N6948" s="10">
        <v>2.26421642303467</v>
      </c>
      <c r="O6948" s="10">
        <v>1.09262990951538</v>
      </c>
    </row>
    <row r="6949" spans="1:15">
      <c r="A6949" s="8">
        <v>2017</v>
      </c>
      <c r="B6949" s="8" t="s">
        <v>994</v>
      </c>
      <c r="C6949" s="8">
        <v>610700</v>
      </c>
      <c r="D6949" s="8" t="s">
        <v>27</v>
      </c>
      <c r="E6949" s="8" t="s">
        <v>980</v>
      </c>
      <c r="F6949" s="9">
        <v>1286.626</v>
      </c>
      <c r="G6949" s="9">
        <v>193.960006713867</v>
      </c>
      <c r="H6949" s="9">
        <v>551.793029785156</v>
      </c>
      <c r="I6949" s="9">
        <v>540.872985839844</v>
      </c>
      <c r="J6949" s="10">
        <v>0.150750890374184</v>
      </c>
      <c r="K6949" s="10">
        <v>0.428868234157562</v>
      </c>
      <c r="L6949" s="10">
        <v>0.420380890369415</v>
      </c>
      <c r="M6949" s="10">
        <v>0.420380890369415</v>
      </c>
      <c r="N6949" s="10">
        <v>2.26962995529175</v>
      </c>
      <c r="O6949" s="10">
        <v>0.98020988702774</v>
      </c>
    </row>
    <row r="6950" spans="1:15">
      <c r="A6950" s="8">
        <v>2018</v>
      </c>
      <c r="B6950" s="8" t="s">
        <v>994</v>
      </c>
      <c r="C6950" s="8">
        <v>610700</v>
      </c>
      <c r="D6950" s="8" t="s">
        <v>27</v>
      </c>
      <c r="E6950" s="8" t="s">
        <v>980</v>
      </c>
      <c r="F6950" s="9">
        <v>1429.472</v>
      </c>
      <c r="G6950" s="9">
        <v>205.669006347656</v>
      </c>
      <c r="H6950" s="9">
        <v>620.508972167969</v>
      </c>
      <c r="I6950" s="9">
        <v>603.294006347656</v>
      </c>
      <c r="J6950" s="10">
        <v>0.143877610564232</v>
      </c>
      <c r="K6950" s="10">
        <v>0.434082627296448</v>
      </c>
      <c r="L6950" s="10">
        <v>0.422039747238159</v>
      </c>
      <c r="M6950" s="10">
        <v>0.422039747238159</v>
      </c>
      <c r="N6950" s="10">
        <v>2.27816200256348</v>
      </c>
      <c r="O6950" s="10">
        <v>0.972256720066071</v>
      </c>
    </row>
    <row r="6951" spans="1:15">
      <c r="A6951" s="8">
        <v>2019</v>
      </c>
      <c r="B6951" s="8" t="s">
        <v>994</v>
      </c>
      <c r="C6951" s="8">
        <v>610700</v>
      </c>
      <c r="D6951" s="8" t="s">
        <v>27</v>
      </c>
      <c r="E6951" s="8" t="s">
        <v>980</v>
      </c>
      <c r="F6951" s="9">
        <v>1547.588</v>
      </c>
      <c r="G6951" s="9">
        <v>227.626007080078</v>
      </c>
      <c r="H6951" s="9">
        <v>662.877014160156</v>
      </c>
      <c r="I6951" s="9">
        <v>657.085021972656</v>
      </c>
      <c r="J6951" s="10">
        <v>0.14708437025547</v>
      </c>
      <c r="K6951" s="10">
        <v>0.428329139947891</v>
      </c>
      <c r="L6951" s="10">
        <v>0.424586534500122</v>
      </c>
      <c r="M6951" s="10">
        <v>0.424586534500122</v>
      </c>
      <c r="N6951" s="10">
        <v>2.2775022983551</v>
      </c>
      <c r="O6951" s="10">
        <v>0.991262316703796</v>
      </c>
    </row>
    <row r="6952" spans="1:15">
      <c r="A6952" s="8">
        <v>2020</v>
      </c>
      <c r="B6952" s="8" t="s">
        <v>994</v>
      </c>
      <c r="C6952" s="8">
        <v>610700</v>
      </c>
      <c r="D6952" s="8" t="s">
        <v>27</v>
      </c>
      <c r="E6952" s="8" t="s">
        <v>980</v>
      </c>
      <c r="F6952" s="9">
        <v>1593.4</v>
      </c>
      <c r="G6952" s="9">
        <v>261.359985351563</v>
      </c>
      <c r="H6952" s="9">
        <v>641.47998046875</v>
      </c>
      <c r="I6952" s="9">
        <v>690.559997558594</v>
      </c>
      <c r="J6952" s="10">
        <v>0.164026603102684</v>
      </c>
      <c r="K6952" s="10">
        <v>0.402585655450821</v>
      </c>
      <c r="L6952" s="10">
        <v>0.433387726545334</v>
      </c>
      <c r="M6952" s="10">
        <v>0.433387726545334</v>
      </c>
      <c r="N6952" s="10">
        <v>2.26936101913452</v>
      </c>
      <c r="O6952" s="10">
        <v>1.07651054859161</v>
      </c>
    </row>
    <row r="6953" spans="1:15">
      <c r="A6953" s="8">
        <v>2021</v>
      </c>
      <c r="B6953" s="8" t="s">
        <v>994</v>
      </c>
      <c r="C6953" s="8">
        <v>610700</v>
      </c>
      <c r="D6953" s="8" t="s">
        <v>27</v>
      </c>
      <c r="E6953" s="8" t="s">
        <v>980</v>
      </c>
      <c r="F6953" s="9">
        <v>1768.718</v>
      </c>
      <c r="G6953" s="9">
        <v>273.601013183594</v>
      </c>
      <c r="H6953" s="9">
        <v>755.080017089844</v>
      </c>
      <c r="I6953" s="9">
        <v>740.036987304688</v>
      </c>
      <c r="J6953" s="10">
        <v>0.154688879847527</v>
      </c>
      <c r="K6953" s="10">
        <v>0.426908075809479</v>
      </c>
      <c r="L6953" s="10">
        <v>0.418403029441833</v>
      </c>
      <c r="M6953" s="10">
        <v>0.418403029441833</v>
      </c>
      <c r="N6953" s="10">
        <v>2.2637140750885</v>
      </c>
      <c r="O6953" s="10">
        <v>0.980077564716339</v>
      </c>
    </row>
    <row r="6954" spans="1:15">
      <c r="A6954" s="8">
        <v>2022</v>
      </c>
      <c r="B6954" s="8" t="s">
        <v>994</v>
      </c>
      <c r="C6954" s="8">
        <v>610700</v>
      </c>
      <c r="D6954" s="8" t="s">
        <v>27</v>
      </c>
      <c r="E6954" s="8" t="s">
        <v>980</v>
      </c>
      <c r="F6954" s="9">
        <v>1905.45</v>
      </c>
      <c r="G6954" s="9">
        <v>292.3</v>
      </c>
      <c r="H6954" s="9">
        <v>828.38</v>
      </c>
      <c r="I6954" s="9">
        <v>784.77</v>
      </c>
      <c r="J6954" s="10">
        <v>0.153402083497337</v>
      </c>
      <c r="K6954" s="10">
        <v>0.434742449290194</v>
      </c>
      <c r="L6954" s="10">
        <v>0.411855467212469</v>
      </c>
      <c r="M6954" s="10">
        <v>0.411855467212469</v>
      </c>
      <c r="N6954" s="10">
        <v>2.25845338371513</v>
      </c>
      <c r="O6954" s="10">
        <v>0.947355078587122</v>
      </c>
    </row>
    <row r="6955" spans="1:15">
      <c r="A6955" s="1">
        <v>2023</v>
      </c>
      <c r="B6955" s="1" t="s">
        <v>994</v>
      </c>
      <c r="C6955" s="1">
        <v>610700</v>
      </c>
      <c r="D6955" s="1" t="s">
        <v>27</v>
      </c>
      <c r="E6955" s="1" t="s">
        <v>980</v>
      </c>
      <c r="F6955" s="14" t="s">
        <v>995</v>
      </c>
      <c r="G6955" s="14"/>
      <c r="H6955" s="14"/>
      <c r="I6955" s="14"/>
      <c r="J6955" s="18"/>
      <c r="K6955" s="18"/>
      <c r="L6955" s="18"/>
      <c r="M6955" s="18"/>
      <c r="N6955" s="18"/>
      <c r="O6955" s="18"/>
    </row>
    <row r="6956" spans="1:15">
      <c r="A6956" s="8">
        <v>2000</v>
      </c>
      <c r="B6956" s="8" t="s">
        <v>996</v>
      </c>
      <c r="C6956" s="8">
        <v>610800</v>
      </c>
      <c r="D6956" s="8" t="s">
        <v>27</v>
      </c>
      <c r="E6956" s="8" t="s">
        <v>980</v>
      </c>
      <c r="F6956" s="9">
        <v>105.05</v>
      </c>
      <c r="G6956" s="9">
        <v>13.9799995422363</v>
      </c>
      <c r="H6956" s="9">
        <v>46.5999984741211</v>
      </c>
      <c r="I6956" s="9">
        <v>44.4700012207031</v>
      </c>
      <c r="J6956" s="10">
        <v>0.13307948410511</v>
      </c>
      <c r="K6956" s="10">
        <v>0.44359827041626</v>
      </c>
      <c r="L6956" s="10">
        <v>0.423322230577469</v>
      </c>
      <c r="M6956" s="10">
        <v>0.423322230577469</v>
      </c>
      <c r="N6956" s="10">
        <v>2.29024267196655</v>
      </c>
      <c r="O6956" s="10">
        <v>0.954291880130768</v>
      </c>
    </row>
    <row r="6957" spans="1:15">
      <c r="A6957" s="8">
        <v>2001</v>
      </c>
      <c r="B6957" s="8" t="s">
        <v>996</v>
      </c>
      <c r="C6957" s="8">
        <v>610800</v>
      </c>
      <c r="D6957" s="8" t="s">
        <v>27</v>
      </c>
      <c r="E6957" s="8" t="s">
        <v>980</v>
      </c>
      <c r="F6957" s="9">
        <v>129.31</v>
      </c>
      <c r="G6957" s="9">
        <v>13.0299997329712</v>
      </c>
      <c r="H6957" s="9">
        <v>62.0999984741211</v>
      </c>
      <c r="I6957" s="9">
        <v>54.1800003051758</v>
      </c>
      <c r="J6957" s="10">
        <v>0.100765600800514</v>
      </c>
      <c r="K6957" s="10">
        <v>0.480241268873215</v>
      </c>
      <c r="L6957" s="10">
        <v>0.41899311542511</v>
      </c>
      <c r="M6957" s="10">
        <v>0.41899311542511</v>
      </c>
      <c r="N6957" s="10">
        <v>2.31822752952576</v>
      </c>
      <c r="O6957" s="10">
        <v>0.872463822364807</v>
      </c>
    </row>
    <row r="6958" spans="1:15">
      <c r="A6958" s="8">
        <v>2002</v>
      </c>
      <c r="B6958" s="8" t="s">
        <v>996</v>
      </c>
      <c r="C6958" s="8">
        <v>610800</v>
      </c>
      <c r="D6958" s="8" t="s">
        <v>27</v>
      </c>
      <c r="E6958" s="8" t="s">
        <v>980</v>
      </c>
      <c r="F6958" s="9">
        <v>162.83</v>
      </c>
      <c r="G6958" s="9">
        <v>17.6800003051758</v>
      </c>
      <c r="H6958" s="9">
        <v>83.370002746582</v>
      </c>
      <c r="I6958" s="9">
        <v>61.7799987792969</v>
      </c>
      <c r="J6958" s="10">
        <v>0.108579501509666</v>
      </c>
      <c r="K6958" s="10">
        <v>0.512006402015686</v>
      </c>
      <c r="L6958" s="10">
        <v>0.379414111375809</v>
      </c>
      <c r="M6958" s="10">
        <v>0.379414111375809</v>
      </c>
      <c r="N6958" s="10">
        <v>2.27083468437195</v>
      </c>
      <c r="O6958" s="10">
        <v>0.741033911705017</v>
      </c>
    </row>
    <row r="6959" spans="1:15">
      <c r="A6959" s="8">
        <v>2003</v>
      </c>
      <c r="B6959" s="8" t="s">
        <v>996</v>
      </c>
      <c r="C6959" s="8">
        <v>610800</v>
      </c>
      <c r="D6959" s="8" t="s">
        <v>27</v>
      </c>
      <c r="E6959" s="8" t="s">
        <v>980</v>
      </c>
      <c r="F6959" s="9">
        <v>200.096</v>
      </c>
      <c r="G6959" s="9">
        <v>19.3099994659424</v>
      </c>
      <c r="H6959" s="9">
        <v>112.511001586914</v>
      </c>
      <c r="I6959" s="9">
        <v>68.2750015258789</v>
      </c>
      <c r="J6959" s="10">
        <v>0.0965036749839783</v>
      </c>
      <c r="K6959" s="10">
        <v>0.562285125255585</v>
      </c>
      <c r="L6959" s="10">
        <v>0.341211229562759</v>
      </c>
      <c r="M6959" s="10">
        <v>0.341211229562759</v>
      </c>
      <c r="N6959" s="10">
        <v>2.2447075843811</v>
      </c>
      <c r="O6959" s="10">
        <v>0.606829583644867</v>
      </c>
    </row>
    <row r="6960" spans="1:15">
      <c r="A6960" s="8">
        <v>2004</v>
      </c>
      <c r="B6960" s="8" t="s">
        <v>996</v>
      </c>
      <c r="C6960" s="8">
        <v>610800</v>
      </c>
      <c r="D6960" s="8" t="s">
        <v>27</v>
      </c>
      <c r="E6960" s="8" t="s">
        <v>980</v>
      </c>
      <c r="F6960" s="9">
        <v>271.127</v>
      </c>
      <c r="G6960" s="9">
        <v>26.2399997711182</v>
      </c>
      <c r="H6960" s="9">
        <v>167.486999511719</v>
      </c>
      <c r="I6960" s="9">
        <v>77.4000015258789</v>
      </c>
      <c r="J6960" s="10">
        <v>0.0967812091112137</v>
      </c>
      <c r="K6960" s="10">
        <v>0.617743730545044</v>
      </c>
      <c r="L6960" s="10">
        <v>0.285475075244904</v>
      </c>
      <c r="M6960" s="10">
        <v>0.285475075244904</v>
      </c>
      <c r="N6960" s="10">
        <v>2.18869400024414</v>
      </c>
      <c r="O6960" s="10">
        <v>0.462125420570374</v>
      </c>
    </row>
    <row r="6961" spans="1:15">
      <c r="A6961" s="8">
        <v>2005</v>
      </c>
      <c r="B6961" s="8" t="s">
        <v>996</v>
      </c>
      <c r="C6961" s="8">
        <v>610800</v>
      </c>
      <c r="D6961" s="8" t="s">
        <v>27</v>
      </c>
      <c r="E6961" s="8" t="s">
        <v>980</v>
      </c>
      <c r="F6961" s="9">
        <v>426.378</v>
      </c>
      <c r="G6961" s="9">
        <v>28.3400001525879</v>
      </c>
      <c r="H6961" s="9">
        <v>248.141006469727</v>
      </c>
      <c r="I6961" s="9">
        <v>149.897003173828</v>
      </c>
      <c r="J6961" s="10">
        <v>0.0664668455719948</v>
      </c>
      <c r="K6961" s="10">
        <v>0.58197420835495</v>
      </c>
      <c r="L6961" s="10">
        <v>0.351558953523636</v>
      </c>
      <c r="M6961" s="10">
        <v>0.351558953523636</v>
      </c>
      <c r="N6961" s="10">
        <v>2.28509211540222</v>
      </c>
      <c r="O6961" s="10">
        <v>0.604079961776733</v>
      </c>
    </row>
    <row r="6962" spans="1:15">
      <c r="A6962" s="8">
        <v>2006</v>
      </c>
      <c r="B6962" s="8" t="s">
        <v>996</v>
      </c>
      <c r="C6962" s="8">
        <v>610800</v>
      </c>
      <c r="D6962" s="8" t="s">
        <v>27</v>
      </c>
      <c r="E6962" s="8" t="s">
        <v>980</v>
      </c>
      <c r="F6962" s="9">
        <v>570.525</v>
      </c>
      <c r="G6962" s="9">
        <v>35.3300018310547</v>
      </c>
      <c r="H6962" s="9">
        <v>345.026000976563</v>
      </c>
      <c r="I6962" s="9">
        <v>190.169006347656</v>
      </c>
      <c r="J6962" s="10">
        <v>0.0619254224002361</v>
      </c>
      <c r="K6962" s="10">
        <v>0.604751765727997</v>
      </c>
      <c r="L6962" s="10">
        <v>0.333322823047638</v>
      </c>
      <c r="M6962" s="10">
        <v>0.333322823047638</v>
      </c>
      <c r="N6962" s="10">
        <v>2.27139735221863</v>
      </c>
      <c r="O6962" s="10">
        <v>0.551172971725464</v>
      </c>
    </row>
    <row r="6963" spans="1:15">
      <c r="A6963" s="8">
        <v>2007</v>
      </c>
      <c r="B6963" s="8" t="s">
        <v>996</v>
      </c>
      <c r="C6963" s="8">
        <v>610800</v>
      </c>
      <c r="D6963" s="8" t="s">
        <v>27</v>
      </c>
      <c r="E6963" s="8" t="s">
        <v>980</v>
      </c>
      <c r="F6963" s="9">
        <v>778.294</v>
      </c>
      <c r="G6963" s="9">
        <v>49.9300003051758</v>
      </c>
      <c r="H6963" s="9">
        <v>498.141998291016</v>
      </c>
      <c r="I6963" s="9">
        <v>230.22200012207</v>
      </c>
      <c r="J6963" s="10">
        <v>0.0641531348228455</v>
      </c>
      <c r="K6963" s="10">
        <v>0.640043497085571</v>
      </c>
      <c r="L6963" s="10">
        <v>0.295803397893906</v>
      </c>
      <c r="M6963" s="10">
        <v>0.295803397893906</v>
      </c>
      <c r="N6963" s="10">
        <v>2.23165035247803</v>
      </c>
      <c r="O6963" s="10">
        <v>0.462161391973495</v>
      </c>
    </row>
    <row r="6964" spans="1:15">
      <c r="A6964" s="8">
        <v>2008</v>
      </c>
      <c r="B6964" s="8" t="s">
        <v>996</v>
      </c>
      <c r="C6964" s="8">
        <v>610800</v>
      </c>
      <c r="D6964" s="8" t="s">
        <v>27</v>
      </c>
      <c r="E6964" s="8" t="s">
        <v>980</v>
      </c>
      <c r="F6964" s="9">
        <v>1137.766</v>
      </c>
      <c r="G6964" s="9">
        <v>71.6699981689453</v>
      </c>
      <c r="H6964" s="9">
        <v>773.789001464844</v>
      </c>
      <c r="I6964" s="9">
        <v>292.307006835938</v>
      </c>
      <c r="J6964" s="10">
        <v>0.0629918649792671</v>
      </c>
      <c r="K6964" s="10">
        <v>0.680095016956329</v>
      </c>
      <c r="L6964" s="10">
        <v>0.256913125514984</v>
      </c>
      <c r="M6964" s="10">
        <v>0.256913125514984</v>
      </c>
      <c r="N6964" s="10">
        <v>2.19392132759094</v>
      </c>
      <c r="O6964" s="10">
        <v>0.377760618925095</v>
      </c>
    </row>
    <row r="6965" spans="1:15">
      <c r="A6965" s="8">
        <v>2009</v>
      </c>
      <c r="B6965" s="8" t="s">
        <v>996</v>
      </c>
      <c r="C6965" s="8">
        <v>610800</v>
      </c>
      <c r="D6965" s="8" t="s">
        <v>27</v>
      </c>
      <c r="E6965" s="8" t="s">
        <v>980</v>
      </c>
      <c r="F6965" s="9">
        <v>1261.28</v>
      </c>
      <c r="G6965" s="9">
        <v>78.0299987792969</v>
      </c>
      <c r="H6965" s="9">
        <v>843.106994628906</v>
      </c>
      <c r="I6965" s="9">
        <v>340.143005371094</v>
      </c>
      <c r="J6965" s="10">
        <v>0.061865720897913</v>
      </c>
      <c r="K6965" s="10">
        <v>0.668453454971313</v>
      </c>
      <c r="L6965" s="10">
        <v>0.269680798053741</v>
      </c>
      <c r="M6965" s="10">
        <v>0.269680798053741</v>
      </c>
      <c r="N6965" s="10">
        <v>2.20781493186951</v>
      </c>
      <c r="O6965" s="10">
        <v>0.403439909219742</v>
      </c>
    </row>
    <row r="6966" spans="1:15">
      <c r="A6966" s="8">
        <v>2010</v>
      </c>
      <c r="B6966" s="8" t="s">
        <v>996</v>
      </c>
      <c r="C6966" s="8">
        <v>610800</v>
      </c>
      <c r="D6966" s="8" t="s">
        <v>27</v>
      </c>
      <c r="E6966" s="8" t="s">
        <v>980</v>
      </c>
      <c r="F6966" s="9">
        <v>1686.811</v>
      </c>
      <c r="G6966" s="9">
        <v>103.029998779297</v>
      </c>
      <c r="H6966" s="9">
        <v>1169.51794433594</v>
      </c>
      <c r="I6966" s="9">
        <v>414.263000488281</v>
      </c>
      <c r="J6966" s="10">
        <v>0.0610797517001629</v>
      </c>
      <c r="K6966" s="10">
        <v>0.693330764770508</v>
      </c>
      <c r="L6966" s="10">
        <v>0.245589464902878</v>
      </c>
      <c r="M6966" s="10">
        <v>0.245589464902878</v>
      </c>
      <c r="N6966" s="10">
        <v>2.18450975418091</v>
      </c>
      <c r="O6966" s="10">
        <v>0.354216873645782</v>
      </c>
    </row>
    <row r="6967" spans="1:15">
      <c r="A6967" s="8">
        <v>2011</v>
      </c>
      <c r="B6967" s="8" t="s">
        <v>996</v>
      </c>
      <c r="C6967" s="8">
        <v>610800</v>
      </c>
      <c r="D6967" s="8" t="s">
        <v>27</v>
      </c>
      <c r="E6967" s="8" t="s">
        <v>980</v>
      </c>
      <c r="F6967" s="9">
        <v>2209.311</v>
      </c>
      <c r="G6967" s="9">
        <v>134.050003051758</v>
      </c>
      <c r="H6967" s="9">
        <v>1590.47302246094</v>
      </c>
      <c r="I6967" s="9">
        <v>484.787994384766</v>
      </c>
      <c r="J6967" s="10">
        <v>0.0606750249862671</v>
      </c>
      <c r="K6967" s="10">
        <v>0.719895482063293</v>
      </c>
      <c r="L6967" s="10">
        <v>0.219429492950439</v>
      </c>
      <c r="M6967" s="10">
        <v>0.219429492950439</v>
      </c>
      <c r="N6967" s="10">
        <v>2.15875434875488</v>
      </c>
      <c r="O6967" s="10">
        <v>0.304807424545288</v>
      </c>
    </row>
    <row r="6968" spans="1:15">
      <c r="A6968" s="8">
        <v>2012</v>
      </c>
      <c r="B6968" s="8" t="s">
        <v>996</v>
      </c>
      <c r="C6968" s="8">
        <v>610800</v>
      </c>
      <c r="D6968" s="8" t="s">
        <v>27</v>
      </c>
      <c r="E6968" s="8" t="s">
        <v>980</v>
      </c>
      <c r="F6968" s="9">
        <v>2601.933</v>
      </c>
      <c r="G6968" s="9">
        <v>154.380004882812</v>
      </c>
      <c r="H6968" s="9">
        <v>1907.79895019531</v>
      </c>
      <c r="I6968" s="9">
        <v>539.754028320313</v>
      </c>
      <c r="J6968" s="10">
        <v>0.0593328140676022</v>
      </c>
      <c r="K6968" s="10">
        <v>0.733223676681519</v>
      </c>
      <c r="L6968" s="10">
        <v>0.207443475723267</v>
      </c>
      <c r="M6968" s="10">
        <v>0.207443475723267</v>
      </c>
      <c r="N6968" s="10">
        <v>2.14811062812805</v>
      </c>
      <c r="O6968" s="10">
        <v>0.282919764518738</v>
      </c>
    </row>
    <row r="6969" spans="1:15">
      <c r="A6969" s="8">
        <v>2013</v>
      </c>
      <c r="B6969" s="8" t="s">
        <v>996</v>
      </c>
      <c r="C6969" s="8">
        <v>610800</v>
      </c>
      <c r="D6969" s="8" t="s">
        <v>27</v>
      </c>
      <c r="E6969" s="8" t="s">
        <v>980</v>
      </c>
      <c r="F6969" s="9">
        <v>2746.31</v>
      </c>
      <c r="G6969" s="9">
        <v>170.759994506836</v>
      </c>
      <c r="H6969" s="9">
        <v>1902.43798828125</v>
      </c>
      <c r="I6969" s="9">
        <v>673.111999511719</v>
      </c>
      <c r="J6969" s="10">
        <v>0.0621779747307301</v>
      </c>
      <c r="K6969" s="10">
        <v>0.692725121974945</v>
      </c>
      <c r="L6969" s="10">
        <v>0.245096877217293</v>
      </c>
      <c r="M6969" s="10">
        <v>0.245096877217293</v>
      </c>
      <c r="N6969" s="10">
        <v>2.18291878700256</v>
      </c>
      <c r="O6969" s="10">
        <v>0.353815466165543</v>
      </c>
    </row>
    <row r="6970" spans="1:15">
      <c r="A6970" s="8">
        <v>2014</v>
      </c>
      <c r="B6970" s="8" t="s">
        <v>996</v>
      </c>
      <c r="C6970" s="8">
        <v>610800</v>
      </c>
      <c r="D6970" s="8" t="s">
        <v>27</v>
      </c>
      <c r="E6970" s="8" t="s">
        <v>980</v>
      </c>
      <c r="F6970" s="9">
        <v>2917.42</v>
      </c>
      <c r="G6970" s="9">
        <v>187.440002441406</v>
      </c>
      <c r="H6970" s="9">
        <v>1993.74096679687</v>
      </c>
      <c r="I6970" s="9">
        <v>736.239013671875</v>
      </c>
      <c r="J6970" s="10">
        <v>0.0642485469579697</v>
      </c>
      <c r="K6970" s="10">
        <v>0.683391809463501</v>
      </c>
      <c r="L6970" s="10">
        <v>0.252359628677368</v>
      </c>
      <c r="M6970" s="10">
        <v>0.252359628677368</v>
      </c>
      <c r="N6970" s="10">
        <v>2.18811106681824</v>
      </c>
      <c r="O6970" s="10">
        <v>0.369275152683258</v>
      </c>
    </row>
    <row r="6971" spans="1:15">
      <c r="A6971" s="8">
        <v>2015</v>
      </c>
      <c r="B6971" s="8" t="s">
        <v>996</v>
      </c>
      <c r="C6971" s="8">
        <v>610800</v>
      </c>
      <c r="D6971" s="8" t="s">
        <v>27</v>
      </c>
      <c r="E6971" s="8" t="s">
        <v>980</v>
      </c>
      <c r="F6971" s="9">
        <v>2461.199</v>
      </c>
      <c r="G6971" s="9">
        <v>192.539993286133</v>
      </c>
      <c r="H6971" s="9">
        <v>1509.24401855469</v>
      </c>
      <c r="I6971" s="9">
        <v>759.414978027344</v>
      </c>
      <c r="J6971" s="10">
        <v>0.078230157494545</v>
      </c>
      <c r="K6971" s="10">
        <v>0.61321496963501</v>
      </c>
      <c r="L6971" s="10">
        <v>0.308554887771606</v>
      </c>
      <c r="M6971" s="10">
        <v>0.308554887771606</v>
      </c>
      <c r="N6971" s="10">
        <v>2.23032474517822</v>
      </c>
      <c r="O6971" s="10">
        <v>0.503175735473633</v>
      </c>
    </row>
    <row r="6972" spans="1:15">
      <c r="A6972" s="8">
        <v>2016</v>
      </c>
      <c r="B6972" s="8" t="s">
        <v>996</v>
      </c>
      <c r="C6972" s="8">
        <v>610800</v>
      </c>
      <c r="D6972" s="8" t="s">
        <v>27</v>
      </c>
      <c r="E6972" s="8" t="s">
        <v>980</v>
      </c>
      <c r="F6972" s="9">
        <v>2725.244</v>
      </c>
      <c r="G6972" s="9">
        <v>218.259994506836</v>
      </c>
      <c r="H6972" s="9">
        <v>1667.59204101562</v>
      </c>
      <c r="I6972" s="9">
        <v>839.392028808594</v>
      </c>
      <c r="J6972" s="10">
        <v>0.0800882428884506</v>
      </c>
      <c r="K6972" s="10">
        <v>0.611905574798584</v>
      </c>
      <c r="L6972" s="10">
        <v>0.308006197214127</v>
      </c>
      <c r="M6972" s="10">
        <v>0.308006197214127</v>
      </c>
      <c r="N6972" s="10">
        <v>2.22791790962219</v>
      </c>
      <c r="O6972" s="10">
        <v>0.503355741500854</v>
      </c>
    </row>
    <row r="6973" spans="1:15">
      <c r="A6973" s="8">
        <v>2017</v>
      </c>
      <c r="B6973" s="8" t="s">
        <v>996</v>
      </c>
      <c r="C6973" s="8">
        <v>610800</v>
      </c>
      <c r="D6973" s="8" t="s">
        <v>27</v>
      </c>
      <c r="E6973" s="8" t="s">
        <v>980</v>
      </c>
      <c r="F6973" s="9">
        <v>3284.95</v>
      </c>
      <c r="G6973" s="9">
        <v>221.600006103516</v>
      </c>
      <c r="H6973" s="9">
        <v>2111.77392578125</v>
      </c>
      <c r="I6973" s="9">
        <v>951.575988769531</v>
      </c>
      <c r="J6973" s="10">
        <v>0.0674591735005379</v>
      </c>
      <c r="K6973" s="10">
        <v>0.64286333322525</v>
      </c>
      <c r="L6973" s="10">
        <v>0.28967747092247</v>
      </c>
      <c r="M6973" s="10">
        <v>0.28967747092247</v>
      </c>
      <c r="N6973" s="10">
        <v>2.22221827507019</v>
      </c>
      <c r="O6973" s="10">
        <v>0.450605034828186</v>
      </c>
    </row>
    <row r="6974" spans="1:15">
      <c r="A6974" s="8">
        <v>2018</v>
      </c>
      <c r="B6974" s="8" t="s">
        <v>996</v>
      </c>
      <c r="C6974" s="8">
        <v>610800</v>
      </c>
      <c r="D6974" s="8" t="s">
        <v>27</v>
      </c>
      <c r="E6974" s="8" t="s">
        <v>980</v>
      </c>
      <c r="F6974" s="9">
        <v>3818.276</v>
      </c>
      <c r="G6974" s="9">
        <v>231.238006591797</v>
      </c>
      <c r="H6974" s="9">
        <v>2479.68408203125</v>
      </c>
      <c r="I6974" s="9">
        <v>1107.35400390625</v>
      </c>
      <c r="J6974" s="10">
        <v>0.0605608411133289</v>
      </c>
      <c r="K6974" s="10">
        <v>0.649425029754639</v>
      </c>
      <c r="L6974" s="10">
        <v>0.290014147758484</v>
      </c>
      <c r="M6974" s="10">
        <v>0.290014147758484</v>
      </c>
      <c r="N6974" s="10">
        <v>2.22945332527161</v>
      </c>
      <c r="O6974" s="10">
        <v>0.446570605039597</v>
      </c>
    </row>
    <row r="6975" spans="1:15">
      <c r="A6975" s="8">
        <v>2019</v>
      </c>
      <c r="B6975" s="8" t="s">
        <v>996</v>
      </c>
      <c r="C6975" s="8">
        <v>610800</v>
      </c>
      <c r="D6975" s="8" t="s">
        <v>27</v>
      </c>
      <c r="E6975" s="8" t="s">
        <v>980</v>
      </c>
      <c r="F6975" s="9">
        <v>4136.278</v>
      </c>
      <c r="G6975" s="9">
        <v>250.718002319336</v>
      </c>
      <c r="H6975" s="9">
        <v>2690.34497070313</v>
      </c>
      <c r="I6975" s="9">
        <v>1195.21496582031</v>
      </c>
      <c r="J6975" s="10">
        <v>0.0606143996119499</v>
      </c>
      <c r="K6975" s="10">
        <v>0.650426506996155</v>
      </c>
      <c r="L6975" s="10">
        <v>0.288959056138992</v>
      </c>
      <c r="M6975" s="10">
        <v>0.288959056138992</v>
      </c>
      <c r="N6975" s="10">
        <v>2.22834467887878</v>
      </c>
      <c r="O6975" s="10">
        <v>0.444260865449905</v>
      </c>
    </row>
    <row r="6976" spans="1:15">
      <c r="A6976" s="8">
        <v>2020</v>
      </c>
      <c r="B6976" s="8" t="s">
        <v>996</v>
      </c>
      <c r="C6976" s="8">
        <v>610800</v>
      </c>
      <c r="D6976" s="8" t="s">
        <v>27</v>
      </c>
      <c r="E6976" s="8" t="s">
        <v>980</v>
      </c>
      <c r="F6976" s="9">
        <v>4089.66</v>
      </c>
      <c r="G6976" s="9">
        <v>272.480010986328</v>
      </c>
      <c r="H6976" s="9">
        <v>2555.63989257813</v>
      </c>
      <c r="I6976" s="9">
        <v>1261.55004882812</v>
      </c>
      <c r="J6976" s="10">
        <v>0.0666265711188316</v>
      </c>
      <c r="K6976" s="10">
        <v>0.624902784824371</v>
      </c>
      <c r="L6976" s="10">
        <v>0.308473080396652</v>
      </c>
      <c r="M6976" s="10">
        <v>0.308473080396652</v>
      </c>
      <c r="N6976" s="10">
        <v>2.24185132980347</v>
      </c>
      <c r="O6976" s="10">
        <v>0.493633717298508</v>
      </c>
    </row>
    <row r="6977" spans="1:15">
      <c r="A6977" s="8">
        <v>2021</v>
      </c>
      <c r="B6977" s="8" t="s">
        <v>996</v>
      </c>
      <c r="C6977" s="8">
        <v>610800</v>
      </c>
      <c r="D6977" s="8" t="s">
        <v>27</v>
      </c>
      <c r="E6977" s="8" t="s">
        <v>980</v>
      </c>
      <c r="F6977" s="9">
        <v>5435.178</v>
      </c>
      <c r="G6977" s="9">
        <v>290.252990722656</v>
      </c>
      <c r="H6977" s="9">
        <v>3704.63989257813</v>
      </c>
      <c r="I6977" s="9">
        <v>1440.28503417969</v>
      </c>
      <c r="J6977" s="10">
        <v>0.053402666002512</v>
      </c>
      <c r="K6977" s="10">
        <v>0.681604146957397</v>
      </c>
      <c r="L6977" s="10">
        <v>0.264993160963058</v>
      </c>
      <c r="M6977" s="10">
        <v>0.264993160963058</v>
      </c>
      <c r="N6977" s="10">
        <v>2.21159052848816</v>
      </c>
      <c r="O6977" s="10">
        <v>0.388778686523437</v>
      </c>
    </row>
    <row r="6978" spans="1:15">
      <c r="A6978" s="8">
        <v>2022</v>
      </c>
      <c r="B6978" s="8" t="s">
        <v>996</v>
      </c>
      <c r="C6978" s="8">
        <v>610800</v>
      </c>
      <c r="D6978" s="8" t="s">
        <v>27</v>
      </c>
      <c r="E6978" s="8" t="s">
        <v>980</v>
      </c>
      <c r="F6978" s="9">
        <v>6543.65</v>
      </c>
      <c r="G6978" s="9">
        <v>312.25</v>
      </c>
      <c r="H6978" s="9">
        <v>4673.49</v>
      </c>
      <c r="I6978" s="9">
        <v>1557.91</v>
      </c>
      <c r="J6978" s="10">
        <v>0.0477180167032161</v>
      </c>
      <c r="K6978" s="10">
        <v>0.714202318278025</v>
      </c>
      <c r="L6978" s="10">
        <v>0.238079665018759</v>
      </c>
      <c r="M6978" s="10">
        <v>0.238079665018759</v>
      </c>
      <c r="N6978" s="10">
        <v>2.19036164831554</v>
      </c>
      <c r="O6978" s="10">
        <v>0.333350451161766</v>
      </c>
    </row>
    <row r="6979" spans="1:15">
      <c r="A6979" s="1">
        <v>2023</v>
      </c>
      <c r="B6979" s="1" t="s">
        <v>996</v>
      </c>
      <c r="C6979" s="1">
        <v>610800</v>
      </c>
      <c r="D6979" s="1" t="s">
        <v>27</v>
      </c>
      <c r="E6979" s="1" t="s">
        <v>980</v>
      </c>
      <c r="F6979" s="14" t="s">
        <v>997</v>
      </c>
      <c r="G6979" s="14">
        <v>314.54</v>
      </c>
      <c r="H6979" s="14" t="s">
        <v>998</v>
      </c>
      <c r="I6979" s="14">
        <v>1658.54</v>
      </c>
      <c r="J6979" s="18">
        <f>G6979/F6979</f>
        <v>0.0443548841984139</v>
      </c>
      <c r="K6979" s="18">
        <f>H6979/F6979</f>
        <v>0.721765960087091</v>
      </c>
      <c r="L6979" s="18">
        <f>I6979/F6979</f>
        <v>0.233879155714495</v>
      </c>
      <c r="M6979" s="18">
        <f>I6979/F6979</f>
        <v>0.233879155714495</v>
      </c>
      <c r="N6979" s="18">
        <f>J6979*1+K6979*2+L6979*3</f>
        <v>2.18952427151608</v>
      </c>
      <c r="O6979" s="18">
        <f>I6979/H6979</f>
        <v>0.324037386975516</v>
      </c>
    </row>
    <row r="6980" spans="1:15">
      <c r="A6980" s="8">
        <v>2000</v>
      </c>
      <c r="B6980" s="8" t="s">
        <v>999</v>
      </c>
      <c r="C6980" s="8">
        <v>610900</v>
      </c>
      <c r="D6980" s="8" t="s">
        <v>27</v>
      </c>
      <c r="E6980" s="8" t="s">
        <v>980</v>
      </c>
      <c r="F6980" s="9">
        <v>74.8</v>
      </c>
      <c r="G6980" s="9">
        <v>22.7600002288818</v>
      </c>
      <c r="H6980" s="9">
        <v>20.2900009155273</v>
      </c>
      <c r="I6980" s="9">
        <v>31.75</v>
      </c>
      <c r="J6980" s="10">
        <v>0.304278075695038</v>
      </c>
      <c r="K6980" s="10">
        <v>0.271256685256958</v>
      </c>
      <c r="L6980" s="10">
        <v>0.424465239048004</v>
      </c>
      <c r="M6980" s="10">
        <v>0.424465239048004</v>
      </c>
      <c r="N6980" s="10">
        <v>2.12018728256226</v>
      </c>
      <c r="O6980" s="10">
        <v>1.5648101568222</v>
      </c>
    </row>
    <row r="6981" spans="1:15">
      <c r="A6981" s="8">
        <v>2001</v>
      </c>
      <c r="B6981" s="8" t="s">
        <v>999</v>
      </c>
      <c r="C6981" s="8">
        <v>610900</v>
      </c>
      <c r="D6981" s="8" t="s">
        <v>27</v>
      </c>
      <c r="E6981" s="8" t="s">
        <v>980</v>
      </c>
      <c r="F6981" s="9">
        <v>80.74</v>
      </c>
      <c r="G6981" s="9">
        <v>23.5</v>
      </c>
      <c r="H6981" s="9">
        <v>21.3299999237061</v>
      </c>
      <c r="I6981" s="9">
        <v>35.9099998474121</v>
      </c>
      <c r="J6981" s="10">
        <v>0.291057705879211</v>
      </c>
      <c r="K6981" s="10">
        <v>0.264181315898895</v>
      </c>
      <c r="L6981" s="10">
        <v>0.444760948419571</v>
      </c>
      <c r="M6981" s="10">
        <v>0.444760948419571</v>
      </c>
      <c r="N6981" s="10">
        <v>2.15370321273804</v>
      </c>
      <c r="O6981" s="10">
        <v>1.68354427814484</v>
      </c>
    </row>
    <row r="6982" spans="1:15">
      <c r="A6982" s="8">
        <v>2002</v>
      </c>
      <c r="B6982" s="8" t="s">
        <v>999</v>
      </c>
      <c r="C6982" s="8">
        <v>610900</v>
      </c>
      <c r="D6982" s="8" t="s">
        <v>27</v>
      </c>
      <c r="E6982" s="8" t="s">
        <v>980</v>
      </c>
      <c r="F6982" s="9">
        <v>91.08</v>
      </c>
      <c r="G6982" s="9">
        <v>24.5900001525879</v>
      </c>
      <c r="H6982" s="9">
        <v>24.4200000762939</v>
      </c>
      <c r="I6982" s="9">
        <v>42.0699996948242</v>
      </c>
      <c r="J6982" s="10">
        <v>0.269982427358627</v>
      </c>
      <c r="K6982" s="10">
        <v>0.268115937709808</v>
      </c>
      <c r="L6982" s="10">
        <v>0.461901634931564</v>
      </c>
      <c r="M6982" s="10">
        <v>0.461901634931564</v>
      </c>
      <c r="N6982" s="10">
        <v>2.19191932678223</v>
      </c>
      <c r="O6982" s="10">
        <v>1.72276818752289</v>
      </c>
    </row>
    <row r="6983" spans="1:15">
      <c r="A6983" s="8">
        <v>2003</v>
      </c>
      <c r="B6983" s="8" t="s">
        <v>999</v>
      </c>
      <c r="C6983" s="8">
        <v>610900</v>
      </c>
      <c r="D6983" s="8" t="s">
        <v>27</v>
      </c>
      <c r="E6983" s="8" t="s">
        <v>980</v>
      </c>
      <c r="F6983" s="9">
        <v>103.375</v>
      </c>
      <c r="G6983" s="9">
        <v>26.6100006103516</v>
      </c>
      <c r="H6983" s="9">
        <v>27.5279998779297</v>
      </c>
      <c r="I6983" s="9">
        <v>49.2369995117188</v>
      </c>
      <c r="J6983" s="10">
        <v>0.2574123442173</v>
      </c>
      <c r="K6983" s="10">
        <v>0.266292631626129</v>
      </c>
      <c r="L6983" s="10">
        <v>0.47629502415657</v>
      </c>
      <c r="M6983" s="10">
        <v>0.47629502415657</v>
      </c>
      <c r="N6983" s="10">
        <v>2.21888256072998</v>
      </c>
      <c r="O6983" s="10">
        <v>1.78861522674561</v>
      </c>
    </row>
    <row r="6984" spans="1:15">
      <c r="A6984" s="8">
        <v>2004</v>
      </c>
      <c r="B6984" s="8" t="s">
        <v>999</v>
      </c>
      <c r="C6984" s="8">
        <v>610900</v>
      </c>
      <c r="D6984" s="8" t="s">
        <v>27</v>
      </c>
      <c r="E6984" s="8" t="s">
        <v>980</v>
      </c>
      <c r="F6984" s="9">
        <v>116.554</v>
      </c>
      <c r="G6984" s="9">
        <v>31.5</v>
      </c>
      <c r="H6984" s="9">
        <v>33.1240005493164</v>
      </c>
      <c r="I6984" s="9">
        <v>51.9300003051758</v>
      </c>
      <c r="J6984" s="10">
        <v>0.270260989665985</v>
      </c>
      <c r="K6984" s="10">
        <v>0.284194469451904</v>
      </c>
      <c r="L6984" s="10">
        <v>0.445544570684433</v>
      </c>
      <c r="M6984" s="10">
        <v>0.445544570684433</v>
      </c>
      <c r="N6984" s="10">
        <v>2.17528367042541</v>
      </c>
      <c r="O6984" s="10">
        <v>1.56774544715881</v>
      </c>
    </row>
    <row r="6985" spans="1:15">
      <c r="A6985" s="8">
        <v>2005</v>
      </c>
      <c r="B6985" s="8" t="s">
        <v>999</v>
      </c>
      <c r="C6985" s="8">
        <v>610900</v>
      </c>
      <c r="D6985" s="8" t="s">
        <v>27</v>
      </c>
      <c r="E6985" s="8" t="s">
        <v>980</v>
      </c>
      <c r="F6985" s="9">
        <v>138.158</v>
      </c>
      <c r="G6985" s="9">
        <v>36.7099990844727</v>
      </c>
      <c r="H6985" s="9">
        <v>38.6269989013672</v>
      </c>
      <c r="I6985" s="9">
        <v>62.8209991455078</v>
      </c>
      <c r="J6985" s="10">
        <v>0.265710264444351</v>
      </c>
      <c r="K6985" s="10">
        <v>0.279585689306259</v>
      </c>
      <c r="L6985" s="10">
        <v>0.454704016447067</v>
      </c>
      <c r="M6985" s="10">
        <v>0.454704016447067</v>
      </c>
      <c r="N6985" s="10">
        <v>2.18899369239807</v>
      </c>
      <c r="O6985" s="10">
        <v>1.62634944915771</v>
      </c>
    </row>
    <row r="6986" spans="1:15">
      <c r="A6986" s="8">
        <v>2006</v>
      </c>
      <c r="B6986" s="8" t="s">
        <v>999</v>
      </c>
      <c r="C6986" s="8">
        <v>610900</v>
      </c>
      <c r="D6986" s="8" t="s">
        <v>27</v>
      </c>
      <c r="E6986" s="8" t="s">
        <v>980</v>
      </c>
      <c r="F6986" s="9">
        <v>158.128</v>
      </c>
      <c r="G6986" s="9">
        <v>42.439998626709</v>
      </c>
      <c r="H6986" s="9">
        <v>43.5480003356934</v>
      </c>
      <c r="I6986" s="9">
        <v>72.1399993896484</v>
      </c>
      <c r="J6986" s="10">
        <v>0.268390148878098</v>
      </c>
      <c r="K6986" s="10">
        <v>0.275397151708603</v>
      </c>
      <c r="L6986" s="10">
        <v>0.4562126994133</v>
      </c>
      <c r="M6986" s="10">
        <v>0.4562126994133</v>
      </c>
      <c r="N6986" s="10">
        <v>2.18782258033752</v>
      </c>
      <c r="O6986" s="10">
        <v>1.65656280517578</v>
      </c>
    </row>
    <row r="6987" spans="1:15">
      <c r="A6987" s="8">
        <v>2007</v>
      </c>
      <c r="B6987" s="8" t="s">
        <v>999</v>
      </c>
      <c r="C6987" s="8">
        <v>610900</v>
      </c>
      <c r="D6987" s="8" t="s">
        <v>27</v>
      </c>
      <c r="E6987" s="8" t="s">
        <v>980</v>
      </c>
      <c r="F6987" s="9">
        <v>188.374</v>
      </c>
      <c r="G6987" s="9">
        <v>50.1199989318848</v>
      </c>
      <c r="H6987" s="9">
        <v>54.9080009460449</v>
      </c>
      <c r="I6987" s="9">
        <v>83.3460006713867</v>
      </c>
      <c r="J6987" s="10">
        <v>0.266066431999207</v>
      </c>
      <c r="K6987" s="10">
        <v>0.291483968496323</v>
      </c>
      <c r="L6987" s="10">
        <v>0.442449599504471</v>
      </c>
      <c r="M6987" s="10">
        <v>0.442449599504471</v>
      </c>
      <c r="N6987" s="10">
        <v>2.17638325691223</v>
      </c>
      <c r="O6987" s="10">
        <v>1.51792085170746</v>
      </c>
    </row>
    <row r="6988" spans="1:15">
      <c r="A6988" s="8">
        <v>2008</v>
      </c>
      <c r="B6988" s="8" t="s">
        <v>999</v>
      </c>
      <c r="C6988" s="8">
        <v>610900</v>
      </c>
      <c r="D6988" s="8" t="s">
        <v>27</v>
      </c>
      <c r="E6988" s="8" t="s">
        <v>980</v>
      </c>
      <c r="F6988" s="9">
        <v>239.567</v>
      </c>
      <c r="G6988" s="9">
        <v>67.9700012207031</v>
      </c>
      <c r="H6988" s="9">
        <v>69.3820037841797</v>
      </c>
      <c r="I6988" s="9">
        <v>102.214996337891</v>
      </c>
      <c r="J6988" s="10">
        <v>0.283720225095749</v>
      </c>
      <c r="K6988" s="10">
        <v>0.289614200592041</v>
      </c>
      <c r="L6988" s="10">
        <v>0.426665604114532</v>
      </c>
      <c r="M6988" s="10">
        <v>0.426665604114532</v>
      </c>
      <c r="N6988" s="10">
        <v>2.1429455280304</v>
      </c>
      <c r="O6988" s="10">
        <v>1.47322058677673</v>
      </c>
    </row>
    <row r="6989" spans="1:15">
      <c r="A6989" s="8">
        <v>2009</v>
      </c>
      <c r="B6989" s="8" t="s">
        <v>999</v>
      </c>
      <c r="C6989" s="8">
        <v>610900</v>
      </c>
      <c r="D6989" s="8" t="s">
        <v>27</v>
      </c>
      <c r="E6989" s="8" t="s">
        <v>980</v>
      </c>
      <c r="F6989" s="9">
        <v>268.722</v>
      </c>
      <c r="G6989" s="9">
        <v>70.5199966430664</v>
      </c>
      <c r="H6989" s="9">
        <v>83.4830017089844</v>
      </c>
      <c r="I6989" s="9">
        <v>114.71900177002</v>
      </c>
      <c r="J6989" s="10">
        <v>0.26242733001709</v>
      </c>
      <c r="K6989" s="10">
        <v>0.310666799545288</v>
      </c>
      <c r="L6989" s="10">
        <v>0.426905870437622</v>
      </c>
      <c r="M6989" s="10">
        <v>0.426905870437622</v>
      </c>
      <c r="N6989" s="10">
        <v>2.16447854042053</v>
      </c>
      <c r="O6989" s="10">
        <v>1.37416005134583</v>
      </c>
    </row>
    <row r="6990" spans="1:15">
      <c r="A6990" s="8">
        <v>2010</v>
      </c>
      <c r="B6990" s="8" t="s">
        <v>999</v>
      </c>
      <c r="C6990" s="8">
        <v>610900</v>
      </c>
      <c r="D6990" s="8" t="s">
        <v>27</v>
      </c>
      <c r="E6990" s="8" t="s">
        <v>980</v>
      </c>
      <c r="F6990" s="9">
        <v>319.606</v>
      </c>
      <c r="G6990" s="9">
        <v>74.6100006103516</v>
      </c>
      <c r="H6990" s="9">
        <v>110.404998779297</v>
      </c>
      <c r="I6990" s="9">
        <v>134.591003417969</v>
      </c>
      <c r="J6990" s="10">
        <v>0.233443677425385</v>
      </c>
      <c r="K6990" s="10">
        <v>0.345440953969955</v>
      </c>
      <c r="L6990" s="10">
        <v>0.421115398406982</v>
      </c>
      <c r="M6990" s="10">
        <v>0.421115398406982</v>
      </c>
      <c r="N6990" s="10">
        <v>2.18767166137695</v>
      </c>
      <c r="O6990" s="10">
        <v>1.21906626224518</v>
      </c>
    </row>
    <row r="6991" spans="1:15">
      <c r="A6991" s="8">
        <v>2011</v>
      </c>
      <c r="B6991" s="8" t="s">
        <v>999</v>
      </c>
      <c r="C6991" s="8">
        <v>610900</v>
      </c>
      <c r="D6991" s="8" t="s">
        <v>27</v>
      </c>
      <c r="E6991" s="8" t="s">
        <v>980</v>
      </c>
      <c r="F6991" s="9">
        <v>395.798</v>
      </c>
      <c r="G6991" s="9">
        <v>83.1500015258789</v>
      </c>
      <c r="H6991" s="9">
        <v>154.320007324219</v>
      </c>
      <c r="I6991" s="9">
        <v>158.328002929687</v>
      </c>
      <c r="J6991" s="10">
        <v>0.210081920027733</v>
      </c>
      <c r="K6991" s="10">
        <v>0.389895886182785</v>
      </c>
      <c r="L6991" s="10">
        <v>0.400022238492966</v>
      </c>
      <c r="M6991" s="10">
        <v>0.400022238492966</v>
      </c>
      <c r="N6991" s="10">
        <v>2.18994045257568</v>
      </c>
      <c r="O6991" s="10">
        <v>1.02597200870514</v>
      </c>
    </row>
    <row r="6992" spans="1:15">
      <c r="A6992" s="8">
        <v>2012</v>
      </c>
      <c r="B6992" s="8" t="s">
        <v>999</v>
      </c>
      <c r="C6992" s="8">
        <v>610900</v>
      </c>
      <c r="D6992" s="8" t="s">
        <v>27</v>
      </c>
      <c r="E6992" s="8" t="s">
        <v>980</v>
      </c>
      <c r="F6992" s="9">
        <v>483.613</v>
      </c>
      <c r="G6992" s="9">
        <v>93.5999984741211</v>
      </c>
      <c r="H6992" s="9">
        <v>206.550994873047</v>
      </c>
      <c r="I6992" s="9">
        <v>183.462005615234</v>
      </c>
      <c r="J6992" s="10">
        <v>0.193543180823326</v>
      </c>
      <c r="K6992" s="10">
        <v>0.427099764347076</v>
      </c>
      <c r="L6992" s="10">
        <v>0.379357069730759</v>
      </c>
      <c r="M6992" s="10">
        <v>0.379357069730759</v>
      </c>
      <c r="N6992" s="10">
        <v>2.18581390380859</v>
      </c>
      <c r="O6992" s="10">
        <v>0.888216495513916</v>
      </c>
    </row>
    <row r="6993" spans="1:15">
      <c r="A6993" s="8">
        <v>2013</v>
      </c>
      <c r="B6993" s="8" t="s">
        <v>999</v>
      </c>
      <c r="C6993" s="8">
        <v>610900</v>
      </c>
      <c r="D6993" s="8" t="s">
        <v>27</v>
      </c>
      <c r="E6993" s="8" t="s">
        <v>980</v>
      </c>
      <c r="F6993" s="9">
        <v>603.037</v>
      </c>
      <c r="G6993" s="9">
        <v>104.290000915527</v>
      </c>
      <c r="H6993" s="9">
        <v>272.796997070313</v>
      </c>
      <c r="I6993" s="9">
        <v>225.949996948242</v>
      </c>
      <c r="J6993" s="10">
        <v>0.172941297292709</v>
      </c>
      <c r="K6993" s="10">
        <v>0.452371895313263</v>
      </c>
      <c r="L6993" s="10">
        <v>0.374686777591705</v>
      </c>
      <c r="M6993" s="10">
        <v>0.374686777591705</v>
      </c>
      <c r="N6993" s="10">
        <v>2.20174551010132</v>
      </c>
      <c r="O6993" s="10">
        <v>0.828271567821503</v>
      </c>
    </row>
    <row r="6994" spans="1:15">
      <c r="A6994" s="8">
        <v>2014</v>
      </c>
      <c r="B6994" s="8" t="s">
        <v>999</v>
      </c>
      <c r="C6994" s="8">
        <v>610900</v>
      </c>
      <c r="D6994" s="8" t="s">
        <v>27</v>
      </c>
      <c r="E6994" s="8" t="s">
        <v>980</v>
      </c>
      <c r="F6994" s="9">
        <v>680.143</v>
      </c>
      <c r="G6994" s="9">
        <v>110.830001831055</v>
      </c>
      <c r="H6994" s="9">
        <v>313.536987304688</v>
      </c>
      <c r="I6994" s="9">
        <v>255.776000976562</v>
      </c>
      <c r="J6994" s="10">
        <v>0.162951022386551</v>
      </c>
      <c r="K6994" s="10">
        <v>0.460986852645874</v>
      </c>
      <c r="L6994" s="10">
        <v>0.376062095165253</v>
      </c>
      <c r="M6994" s="10">
        <v>0.376062095165253</v>
      </c>
      <c r="N6994" s="10">
        <v>2.21311092376709</v>
      </c>
      <c r="O6994" s="10">
        <v>0.815776169300079</v>
      </c>
    </row>
    <row r="6995" spans="1:15">
      <c r="A6995" s="8">
        <v>2015</v>
      </c>
      <c r="B6995" s="8" t="s">
        <v>999</v>
      </c>
      <c r="C6995" s="8">
        <v>610900</v>
      </c>
      <c r="D6995" s="8" t="s">
        <v>27</v>
      </c>
      <c r="E6995" s="8" t="s">
        <v>980</v>
      </c>
      <c r="F6995" s="9">
        <v>744.041</v>
      </c>
      <c r="G6995" s="9">
        <v>115.669998168945</v>
      </c>
      <c r="H6995" s="9">
        <v>329.234008789063</v>
      </c>
      <c r="I6995" s="9">
        <v>299.136993408203</v>
      </c>
      <c r="J6995" s="10">
        <v>0.155461862683296</v>
      </c>
      <c r="K6995" s="10">
        <v>0.442494451999664</v>
      </c>
      <c r="L6995" s="10">
        <v>0.402043700218201</v>
      </c>
      <c r="M6995" s="10">
        <v>0.402043700218201</v>
      </c>
      <c r="N6995" s="10">
        <v>2.24658179283142</v>
      </c>
      <c r="O6995" s="10">
        <v>0.908584713935852</v>
      </c>
    </row>
    <row r="6996" spans="1:15">
      <c r="A6996" s="8">
        <v>2016</v>
      </c>
      <c r="B6996" s="8" t="s">
        <v>999</v>
      </c>
      <c r="C6996" s="8">
        <v>610900</v>
      </c>
      <c r="D6996" s="8" t="s">
        <v>27</v>
      </c>
      <c r="E6996" s="8" t="s">
        <v>980</v>
      </c>
      <c r="F6996" s="9">
        <v>825.076</v>
      </c>
      <c r="G6996" s="9">
        <v>122.180000305176</v>
      </c>
      <c r="H6996" s="9">
        <v>362.342987060547</v>
      </c>
      <c r="I6996" s="9">
        <v>340.553009033203</v>
      </c>
      <c r="J6996" s="10">
        <v>0.148083329200745</v>
      </c>
      <c r="K6996" s="10">
        <v>0.43916317820549</v>
      </c>
      <c r="L6996" s="10">
        <v>0.412753492593765</v>
      </c>
      <c r="M6996" s="10">
        <v>0.412753492593765</v>
      </c>
      <c r="N6996" s="10">
        <v>2.2646701335907</v>
      </c>
      <c r="O6996" s="10">
        <v>0.939863681793213</v>
      </c>
    </row>
    <row r="6997" spans="1:15">
      <c r="A6997" s="8">
        <v>2017</v>
      </c>
      <c r="B6997" s="8" t="s">
        <v>999</v>
      </c>
      <c r="C6997" s="8">
        <v>610900</v>
      </c>
      <c r="D6997" s="8" t="s">
        <v>27</v>
      </c>
      <c r="E6997" s="8" t="s">
        <v>980</v>
      </c>
      <c r="F6997" s="9">
        <v>948.876</v>
      </c>
      <c r="G6997" s="9">
        <v>125.169998168945</v>
      </c>
      <c r="H6997" s="9">
        <v>420</v>
      </c>
      <c r="I6997" s="9">
        <v>403.705993652344</v>
      </c>
      <c r="J6997" s="10">
        <v>0.131913974881172</v>
      </c>
      <c r="K6997" s="10">
        <v>0.4426289498806</v>
      </c>
      <c r="L6997" s="10">
        <v>0.425457060337067</v>
      </c>
      <c r="M6997" s="10">
        <v>0.425457060337067</v>
      </c>
      <c r="N6997" s="10">
        <v>2.29354310035706</v>
      </c>
      <c r="O6997" s="10">
        <v>0.961204767227173</v>
      </c>
    </row>
    <row r="6998" spans="1:15">
      <c r="A6998" s="8">
        <v>2018</v>
      </c>
      <c r="B6998" s="8" t="s">
        <v>999</v>
      </c>
      <c r="C6998" s="8">
        <v>610900</v>
      </c>
      <c r="D6998" s="8" t="s">
        <v>27</v>
      </c>
      <c r="E6998" s="8" t="s">
        <v>980</v>
      </c>
      <c r="F6998" s="9">
        <v>1065.165</v>
      </c>
      <c r="G6998" s="9">
        <v>123.353996276855</v>
      </c>
      <c r="H6998" s="9">
        <v>490.882995605469</v>
      </c>
      <c r="I6998" s="9">
        <v>450.928009033203</v>
      </c>
      <c r="J6998" s="10">
        <v>0.11580740660429</v>
      </c>
      <c r="K6998" s="10">
        <v>0.460851609706879</v>
      </c>
      <c r="L6998" s="10">
        <v>0.423341006040573</v>
      </c>
      <c r="M6998" s="10">
        <v>0.423341006040573</v>
      </c>
      <c r="N6998" s="10">
        <v>2.30753374099731</v>
      </c>
      <c r="O6998" s="10">
        <v>0.918605864048004</v>
      </c>
    </row>
    <row r="6999" spans="1:15">
      <c r="A6999" s="8">
        <v>2019</v>
      </c>
      <c r="B6999" s="8" t="s">
        <v>999</v>
      </c>
      <c r="C6999" s="8">
        <v>610900</v>
      </c>
      <c r="D6999" s="8" t="s">
        <v>27</v>
      </c>
      <c r="E6999" s="8" t="s">
        <v>980</v>
      </c>
      <c r="F6999" s="9">
        <v>1182.062</v>
      </c>
      <c r="G6999" s="9">
        <v>137.524002075195</v>
      </c>
      <c r="H6999" s="9">
        <v>553.929016113281</v>
      </c>
      <c r="I6999" s="9">
        <v>490.609008789063</v>
      </c>
      <c r="J6999" s="10">
        <v>0.116342462599277</v>
      </c>
      <c r="K6999" s="10">
        <v>0.468612492084503</v>
      </c>
      <c r="L6999" s="10">
        <v>0.415045082569122</v>
      </c>
      <c r="M6999" s="10">
        <v>0.415045082569122</v>
      </c>
      <c r="N6999" s="10">
        <v>2.29870271682739</v>
      </c>
      <c r="O6999" s="10">
        <v>0.885689318180084</v>
      </c>
    </row>
    <row r="7000" spans="1:15">
      <c r="A7000" s="8">
        <v>2020</v>
      </c>
      <c r="B7000" s="8" t="s">
        <v>999</v>
      </c>
      <c r="C7000" s="8">
        <v>610900</v>
      </c>
      <c r="D7000" s="8" t="s">
        <v>27</v>
      </c>
      <c r="E7000" s="8" t="s">
        <v>980</v>
      </c>
      <c r="F7000" s="9">
        <v>1088.78</v>
      </c>
      <c r="G7000" s="9">
        <v>157.199996948242</v>
      </c>
      <c r="H7000" s="9">
        <v>438.559997558594</v>
      </c>
      <c r="I7000" s="9">
        <v>493.029998779297</v>
      </c>
      <c r="J7000" s="10">
        <v>0.144381776452065</v>
      </c>
      <c r="K7000" s="10">
        <v>0.40279945731163</v>
      </c>
      <c r="L7000" s="10">
        <v>0.452827930450439</v>
      </c>
      <c r="M7000" s="10">
        <v>0.452827930450439</v>
      </c>
      <c r="N7000" s="10">
        <v>2.30846452713013</v>
      </c>
      <c r="O7000" s="10">
        <v>1.12420189380646</v>
      </c>
    </row>
    <row r="7001" spans="1:15">
      <c r="A7001" s="8">
        <v>2021</v>
      </c>
      <c r="B7001" s="8" t="s">
        <v>999</v>
      </c>
      <c r="C7001" s="8">
        <v>610900</v>
      </c>
      <c r="D7001" s="8" t="s">
        <v>27</v>
      </c>
      <c r="E7001" s="8" t="s">
        <v>980</v>
      </c>
      <c r="F7001" s="9">
        <v>1209.488</v>
      </c>
      <c r="G7001" s="9">
        <v>164.341003417969</v>
      </c>
      <c r="H7001" s="9">
        <v>513.530029296875</v>
      </c>
      <c r="I7001" s="9">
        <v>531.617004394531</v>
      </c>
      <c r="J7001" s="10">
        <v>0.135876506567001</v>
      </c>
      <c r="K7001" s="10">
        <v>0.424584627151489</v>
      </c>
      <c r="L7001" s="10">
        <v>0.439538896083832</v>
      </c>
      <c r="M7001" s="10">
        <v>0.439538896083832</v>
      </c>
      <c r="N7001" s="10">
        <v>2.30366253852844</v>
      </c>
      <c r="O7001" s="10">
        <v>1.03522086143494</v>
      </c>
    </row>
    <row r="7002" spans="1:15">
      <c r="A7002" s="8">
        <v>2022</v>
      </c>
      <c r="B7002" s="8" t="s">
        <v>999</v>
      </c>
      <c r="C7002" s="8">
        <v>610900</v>
      </c>
      <c r="D7002" s="8" t="s">
        <v>27</v>
      </c>
      <c r="E7002" s="8" t="s">
        <v>980</v>
      </c>
      <c r="F7002" s="9">
        <v>1268.65</v>
      </c>
      <c r="G7002" s="9">
        <v>174.56</v>
      </c>
      <c r="H7002" s="9">
        <v>540.07</v>
      </c>
      <c r="I7002" s="9">
        <v>554.02</v>
      </c>
      <c r="J7002" s="10">
        <v>0.137595081385725</v>
      </c>
      <c r="K7002" s="10">
        <v>0.425704489023765</v>
      </c>
      <c r="L7002" s="10">
        <v>0.43670042959051</v>
      </c>
      <c r="M7002" s="10">
        <v>0.43670042959051</v>
      </c>
      <c r="N7002" s="10">
        <v>2.29910534820478</v>
      </c>
      <c r="O7002" s="10">
        <v>1.02582998500194</v>
      </c>
    </row>
    <row r="7003" spans="1:15">
      <c r="A7003" s="8">
        <v>2001</v>
      </c>
      <c r="B7003" s="8" t="s">
        <v>1000</v>
      </c>
      <c r="C7003" s="8">
        <v>611000</v>
      </c>
      <c r="D7003" s="8" t="s">
        <v>27</v>
      </c>
      <c r="E7003" s="8" t="s">
        <v>980</v>
      </c>
      <c r="F7003" s="9">
        <v>58.89</v>
      </c>
      <c r="G7003" s="9">
        <v>18</v>
      </c>
      <c r="H7003" s="9">
        <v>15.9899997711182</v>
      </c>
      <c r="I7003" s="9">
        <v>24.8999996185303</v>
      </c>
      <c r="J7003" s="10">
        <v>0.305654615163803</v>
      </c>
      <c r="K7003" s="10">
        <v>0.271523177623749</v>
      </c>
      <c r="L7003" s="10">
        <v>0.422822207212448</v>
      </c>
      <c r="M7003" s="10">
        <v>0.422822207212448</v>
      </c>
      <c r="N7003" s="10">
        <v>2.11716747283936</v>
      </c>
      <c r="O7003" s="10">
        <v>1.55722332000732</v>
      </c>
    </row>
    <row r="7004" spans="1:15">
      <c r="A7004" s="8">
        <v>2002</v>
      </c>
      <c r="B7004" s="8" t="s">
        <v>1000</v>
      </c>
      <c r="C7004" s="8">
        <v>611000</v>
      </c>
      <c r="D7004" s="8" t="s">
        <v>27</v>
      </c>
      <c r="E7004" s="8" t="s">
        <v>980</v>
      </c>
      <c r="F7004" s="9">
        <v>65.63</v>
      </c>
      <c r="G7004" s="9">
        <v>19.1100006103516</v>
      </c>
      <c r="H7004" s="9">
        <v>18.1200008392334</v>
      </c>
      <c r="I7004" s="9">
        <v>28.3999996185303</v>
      </c>
      <c r="J7004" s="10">
        <v>0.291177839040756</v>
      </c>
      <c r="K7004" s="10">
        <v>0.276093274354935</v>
      </c>
      <c r="L7004" s="10">
        <v>0.432728916406631</v>
      </c>
      <c r="M7004" s="10">
        <v>0.432728916406631</v>
      </c>
      <c r="N7004" s="10">
        <v>2.14155101776123</v>
      </c>
      <c r="O7004" s="10">
        <v>1.56732881069183</v>
      </c>
    </row>
    <row r="7005" spans="1:15">
      <c r="A7005" s="8">
        <v>2003</v>
      </c>
      <c r="B7005" s="8" t="s">
        <v>1000</v>
      </c>
      <c r="C7005" s="8">
        <v>611000</v>
      </c>
      <c r="D7005" s="8" t="s">
        <v>27</v>
      </c>
      <c r="E7005" s="8" t="s">
        <v>980</v>
      </c>
      <c r="F7005" s="9">
        <v>74.717</v>
      </c>
      <c r="G7005" s="9">
        <v>21.3299999237061</v>
      </c>
      <c r="H7005" s="9">
        <v>21.9150009155273</v>
      </c>
      <c r="I7005" s="9">
        <v>31.4720001220703</v>
      </c>
      <c r="J7005" s="10">
        <v>0.285477191209793</v>
      </c>
      <c r="K7005" s="10">
        <v>0.293306767940521</v>
      </c>
      <c r="L7005" s="10">
        <v>0.421216070652008</v>
      </c>
      <c r="M7005" s="10">
        <v>0.421216070652008</v>
      </c>
      <c r="N7005" s="10">
        <v>2.13573884963989</v>
      </c>
      <c r="O7005" s="10">
        <v>1.43609392642975</v>
      </c>
    </row>
    <row r="7006" spans="1:15">
      <c r="A7006" s="8">
        <v>2004</v>
      </c>
      <c r="B7006" s="8" t="s">
        <v>1000</v>
      </c>
      <c r="C7006" s="8">
        <v>611000</v>
      </c>
      <c r="D7006" s="8" t="s">
        <v>27</v>
      </c>
      <c r="E7006" s="8" t="s">
        <v>980</v>
      </c>
      <c r="F7006" s="9">
        <v>101.459</v>
      </c>
      <c r="G7006" s="9">
        <v>22.9200000762939</v>
      </c>
      <c r="H7006" s="9">
        <v>32.7509994506836</v>
      </c>
      <c r="I7006" s="9">
        <v>45.7879981994629</v>
      </c>
      <c r="J7006" s="10">
        <v>0.225904062390327</v>
      </c>
      <c r="K7006" s="10">
        <v>0.32280033826828</v>
      </c>
      <c r="L7006" s="10">
        <v>0.451295584440231</v>
      </c>
      <c r="M7006" s="10">
        <v>0.451295584440231</v>
      </c>
      <c r="N7006" s="10">
        <v>2.22539138793945</v>
      </c>
      <c r="O7006" s="10">
        <v>1.39806413650513</v>
      </c>
    </row>
    <row r="7007" spans="1:15">
      <c r="A7007" s="8">
        <v>2005</v>
      </c>
      <c r="B7007" s="8" t="s">
        <v>1000</v>
      </c>
      <c r="C7007" s="8">
        <v>611000</v>
      </c>
      <c r="D7007" s="8" t="s">
        <v>27</v>
      </c>
      <c r="E7007" s="8" t="s">
        <v>980</v>
      </c>
      <c r="F7007" s="9">
        <v>109.012</v>
      </c>
      <c r="G7007" s="9">
        <v>25.4300003051758</v>
      </c>
      <c r="H7007" s="9">
        <v>32.3530006408691</v>
      </c>
      <c r="I7007" s="9">
        <v>51.2290000915527</v>
      </c>
      <c r="J7007" s="10">
        <v>0.233277067542076</v>
      </c>
      <c r="K7007" s="10">
        <v>0.296783834695816</v>
      </c>
      <c r="L7007" s="10">
        <v>0.469939082860947</v>
      </c>
      <c r="M7007" s="10">
        <v>0.469939082860947</v>
      </c>
      <c r="N7007" s="10">
        <v>2.23666191101074</v>
      </c>
      <c r="O7007" s="10">
        <v>1.58343887329102</v>
      </c>
    </row>
    <row r="7008" spans="1:15">
      <c r="A7008" s="8">
        <v>2006</v>
      </c>
      <c r="B7008" s="8" t="s">
        <v>1000</v>
      </c>
      <c r="C7008" s="8">
        <v>611000</v>
      </c>
      <c r="D7008" s="8" t="s">
        <v>27</v>
      </c>
      <c r="E7008" s="8" t="s">
        <v>980</v>
      </c>
      <c r="F7008" s="9">
        <v>130.967</v>
      </c>
      <c r="G7008" s="9">
        <v>28.3099994659424</v>
      </c>
      <c r="H7008" s="9">
        <v>39.1180000305176</v>
      </c>
      <c r="I7008" s="9">
        <v>63.5390014648438</v>
      </c>
      <c r="J7008" s="10">
        <v>0.216161325573921</v>
      </c>
      <c r="K7008" s="10">
        <v>0.298685938119888</v>
      </c>
      <c r="L7008" s="10">
        <v>0.485152751207352</v>
      </c>
      <c r="M7008" s="10">
        <v>0.485152751207352</v>
      </c>
      <c r="N7008" s="10">
        <v>2.26899147033691</v>
      </c>
      <c r="O7008" s="10">
        <v>1.62429058551788</v>
      </c>
    </row>
    <row r="7009" spans="1:15">
      <c r="A7009" s="8">
        <v>2007</v>
      </c>
      <c r="B7009" s="8" t="s">
        <v>1000</v>
      </c>
      <c r="C7009" s="8">
        <v>611000</v>
      </c>
      <c r="D7009" s="8" t="s">
        <v>27</v>
      </c>
      <c r="E7009" s="8" t="s">
        <v>980</v>
      </c>
      <c r="F7009" s="9">
        <v>153.54</v>
      </c>
      <c r="G7009" s="9">
        <v>33.6399993896484</v>
      </c>
      <c r="H7009" s="9">
        <v>46.976001739502</v>
      </c>
      <c r="I7009" s="9">
        <v>72.9240036010742</v>
      </c>
      <c r="J7009" s="10">
        <v>0.21909599006176</v>
      </c>
      <c r="K7009" s="10">
        <v>0.305952847003937</v>
      </c>
      <c r="L7009" s="10">
        <v>0.474951177835464</v>
      </c>
      <c r="M7009" s="10">
        <v>0.474951177835464</v>
      </c>
      <c r="N7009" s="10">
        <v>2.25585532188416</v>
      </c>
      <c r="O7009" s="10">
        <v>1.55236721038818</v>
      </c>
    </row>
    <row r="7010" spans="1:15">
      <c r="A7010" s="8">
        <v>2008</v>
      </c>
      <c r="B7010" s="8" t="s">
        <v>1000</v>
      </c>
      <c r="C7010" s="8">
        <v>611000</v>
      </c>
      <c r="D7010" s="8" t="s">
        <v>27</v>
      </c>
      <c r="E7010" s="8" t="s">
        <v>980</v>
      </c>
      <c r="F7010" s="9">
        <v>187.744</v>
      </c>
      <c r="G7010" s="9">
        <v>44.2700004577637</v>
      </c>
      <c r="H7010" s="9">
        <v>58.1839981079102</v>
      </c>
      <c r="I7010" s="9">
        <v>85.2900009155273</v>
      </c>
      <c r="J7010" s="10">
        <v>0.235799819231033</v>
      </c>
      <c r="K7010" s="10">
        <v>0.309911370277405</v>
      </c>
      <c r="L7010" s="10">
        <v>0.454288810491562</v>
      </c>
      <c r="M7010" s="10">
        <v>0.454288810491562</v>
      </c>
      <c r="N7010" s="10">
        <v>2.21848893165588</v>
      </c>
      <c r="O7010" s="10">
        <v>1.46586692333221</v>
      </c>
    </row>
    <row r="7011" spans="1:15">
      <c r="A7011" s="8">
        <v>2009</v>
      </c>
      <c r="B7011" s="8" t="s">
        <v>1000</v>
      </c>
      <c r="C7011" s="8">
        <v>611000</v>
      </c>
      <c r="D7011" s="8" t="s">
        <v>27</v>
      </c>
      <c r="E7011" s="8" t="s">
        <v>980</v>
      </c>
      <c r="F7011" s="9">
        <v>207.88</v>
      </c>
      <c r="G7011" s="9">
        <v>45.2799987792969</v>
      </c>
      <c r="H7011" s="9">
        <v>66.4960021972656</v>
      </c>
      <c r="I7011" s="9">
        <v>96.1039962768555</v>
      </c>
      <c r="J7011" s="10">
        <v>0.217817962169647</v>
      </c>
      <c r="K7011" s="10">
        <v>0.319876849651337</v>
      </c>
      <c r="L7011" s="10">
        <v>0.462305158376694</v>
      </c>
      <c r="M7011" s="10">
        <v>0.462305158376694</v>
      </c>
      <c r="N7011" s="10">
        <v>2.24448704719543</v>
      </c>
      <c r="O7011" s="10">
        <v>1.44525980949402</v>
      </c>
    </row>
    <row r="7012" spans="1:15">
      <c r="A7012" s="8">
        <v>2010</v>
      </c>
      <c r="B7012" s="8" t="s">
        <v>1000</v>
      </c>
      <c r="C7012" s="8">
        <v>611000</v>
      </c>
      <c r="D7012" s="8" t="s">
        <v>27</v>
      </c>
      <c r="E7012" s="8" t="s">
        <v>980</v>
      </c>
      <c r="F7012" s="9">
        <v>264.074</v>
      </c>
      <c r="G7012" s="9">
        <v>57.689998626709</v>
      </c>
      <c r="H7012" s="9">
        <v>91.8040008544922</v>
      </c>
      <c r="I7012" s="9">
        <v>114.580001831055</v>
      </c>
      <c r="J7012" s="10">
        <v>0.218461483716965</v>
      </c>
      <c r="K7012" s="10">
        <v>0.347644984722137</v>
      </c>
      <c r="L7012" s="10">
        <v>0.433893531560898</v>
      </c>
      <c r="M7012" s="10">
        <v>0.433893531560898</v>
      </c>
      <c r="N7012" s="10">
        <v>2.21543216705322</v>
      </c>
      <c r="O7012" s="10">
        <v>1.24809372425079</v>
      </c>
    </row>
    <row r="7013" spans="1:15">
      <c r="A7013" s="8">
        <v>2011</v>
      </c>
      <c r="B7013" s="8" t="s">
        <v>1000</v>
      </c>
      <c r="C7013" s="8">
        <v>611000</v>
      </c>
      <c r="D7013" s="8" t="s">
        <v>27</v>
      </c>
      <c r="E7013" s="8" t="s">
        <v>980</v>
      </c>
      <c r="F7013" s="9">
        <v>332.108</v>
      </c>
      <c r="G7013" s="9">
        <v>71.0800018310547</v>
      </c>
      <c r="H7013" s="9">
        <v>126.850997924805</v>
      </c>
      <c r="I7013" s="9">
        <v>134.177001953125</v>
      </c>
      <c r="J7013" s="10">
        <v>0.214026764035225</v>
      </c>
      <c r="K7013" s="10">
        <v>0.381957054138184</v>
      </c>
      <c r="L7013" s="10">
        <v>0.40401616692543</v>
      </c>
      <c r="M7013" s="10">
        <v>0.40401616692543</v>
      </c>
      <c r="N7013" s="10">
        <v>2.1899893283844</v>
      </c>
      <c r="O7013" s="10">
        <v>1.05775284767151</v>
      </c>
    </row>
    <row r="7014" spans="1:15">
      <c r="A7014" s="8">
        <v>2012</v>
      </c>
      <c r="B7014" s="8" t="s">
        <v>1000</v>
      </c>
      <c r="C7014" s="8">
        <v>611000</v>
      </c>
      <c r="D7014" s="8" t="s">
        <v>27</v>
      </c>
      <c r="E7014" s="8" t="s">
        <v>980</v>
      </c>
      <c r="F7014" s="9">
        <v>387.205</v>
      </c>
      <c r="G7014" s="9">
        <v>77.7699966430664</v>
      </c>
      <c r="H7014" s="9">
        <v>150.813995361328</v>
      </c>
      <c r="I7014" s="9">
        <v>158.621002197266</v>
      </c>
      <c r="J7014" s="10">
        <v>0.200849667191505</v>
      </c>
      <c r="K7014" s="10">
        <v>0.38949391245842</v>
      </c>
      <c r="L7014" s="10">
        <v>0.409656375646591</v>
      </c>
      <c r="M7014" s="10">
        <v>0.409656375646591</v>
      </c>
      <c r="N7014" s="10">
        <v>2.20880651473999</v>
      </c>
      <c r="O7014" s="10">
        <v>1.0517657995224</v>
      </c>
    </row>
    <row r="7015" spans="1:15">
      <c r="A7015" s="8">
        <v>2013</v>
      </c>
      <c r="B7015" s="8" t="s">
        <v>1000</v>
      </c>
      <c r="C7015" s="8">
        <v>611000</v>
      </c>
      <c r="D7015" s="8" t="s">
        <v>27</v>
      </c>
      <c r="E7015" s="8" t="s">
        <v>980</v>
      </c>
      <c r="F7015" s="9">
        <v>468.482</v>
      </c>
      <c r="G7015" s="9">
        <v>82.8899993896484</v>
      </c>
      <c r="H7015" s="9">
        <v>200.276000976562</v>
      </c>
      <c r="I7015" s="9">
        <v>185.315994262695</v>
      </c>
      <c r="J7015" s="10">
        <v>0.176933154463768</v>
      </c>
      <c r="K7015" s="10">
        <v>0.427499890327454</v>
      </c>
      <c r="L7015" s="10">
        <v>0.395566940307617</v>
      </c>
      <c r="M7015" s="10">
        <v>0.395566940307617</v>
      </c>
      <c r="N7015" s="10">
        <v>2.2186336517334</v>
      </c>
      <c r="O7015" s="10">
        <v>0.925303041934967</v>
      </c>
    </row>
    <row r="7016" spans="1:15">
      <c r="A7016" s="8">
        <v>2014</v>
      </c>
      <c r="B7016" s="8" t="s">
        <v>1000</v>
      </c>
      <c r="C7016" s="8">
        <v>611000</v>
      </c>
      <c r="D7016" s="8" t="s">
        <v>27</v>
      </c>
      <c r="E7016" s="8" t="s">
        <v>980</v>
      </c>
      <c r="F7016" s="9">
        <v>525.903</v>
      </c>
      <c r="G7016" s="9">
        <v>86.6800003051758</v>
      </c>
      <c r="H7016" s="9">
        <v>230.001007080078</v>
      </c>
      <c r="I7016" s="9">
        <v>209.22200012207</v>
      </c>
      <c r="J7016" s="10">
        <v>0.164821267127991</v>
      </c>
      <c r="K7016" s="10">
        <v>0.437344908714294</v>
      </c>
      <c r="L7016" s="10">
        <v>0.397833824157715</v>
      </c>
      <c r="M7016" s="10">
        <v>0.397833824157715</v>
      </c>
      <c r="N7016" s="10">
        <v>2.23301267623901</v>
      </c>
      <c r="O7016" s="10">
        <v>0.909656882286072</v>
      </c>
    </row>
    <row r="7017" spans="1:15">
      <c r="A7017" s="8">
        <v>2015</v>
      </c>
      <c r="B7017" s="8" t="s">
        <v>1000</v>
      </c>
      <c r="C7017" s="8">
        <v>611000</v>
      </c>
      <c r="D7017" s="8" t="s">
        <v>27</v>
      </c>
      <c r="E7017" s="8" t="s">
        <v>980</v>
      </c>
      <c r="F7017" s="9">
        <v>560.999</v>
      </c>
      <c r="G7017" s="9">
        <v>85.3199996948242</v>
      </c>
      <c r="H7017" s="9">
        <v>235.242004394531</v>
      </c>
      <c r="I7017" s="9">
        <v>240.436996459961</v>
      </c>
      <c r="J7017" s="10">
        <v>0.152085825800896</v>
      </c>
      <c r="K7017" s="10">
        <v>0.419326961040497</v>
      </c>
      <c r="L7017" s="10">
        <v>0.428587198257446</v>
      </c>
      <c r="M7017" s="10">
        <v>0.428587198257446</v>
      </c>
      <c r="N7017" s="10">
        <v>2.27650141716003</v>
      </c>
      <c r="O7017" s="10">
        <v>1.02208364009857</v>
      </c>
    </row>
    <row r="7018" spans="1:15">
      <c r="A7018" s="8">
        <v>2016</v>
      </c>
      <c r="B7018" s="8" t="s">
        <v>1000</v>
      </c>
      <c r="C7018" s="8">
        <v>611000</v>
      </c>
      <c r="D7018" s="8" t="s">
        <v>27</v>
      </c>
      <c r="E7018" s="8" t="s">
        <v>980</v>
      </c>
      <c r="F7018" s="9">
        <v>621.07</v>
      </c>
      <c r="G7018" s="9">
        <v>88.6399993896484</v>
      </c>
      <c r="H7018" s="9">
        <v>265.588989257813</v>
      </c>
      <c r="I7018" s="9">
        <v>266.841003417969</v>
      </c>
      <c r="J7018" s="10">
        <v>0.142721429467201</v>
      </c>
      <c r="K7018" s="10">
        <v>0.427631318569183</v>
      </c>
      <c r="L7018" s="10">
        <v>0.429647237062454</v>
      </c>
      <c r="M7018" s="10">
        <v>0.429647237062454</v>
      </c>
      <c r="N7018" s="10">
        <v>2.28692579269409</v>
      </c>
      <c r="O7018" s="10">
        <v>1.00471413135529</v>
      </c>
    </row>
    <row r="7019" spans="1:15">
      <c r="A7019" s="8">
        <v>2017</v>
      </c>
      <c r="B7019" s="8" t="s">
        <v>1000</v>
      </c>
      <c r="C7019" s="8">
        <v>611000</v>
      </c>
      <c r="D7019" s="8" t="s">
        <v>27</v>
      </c>
      <c r="E7019" s="8" t="s">
        <v>980</v>
      </c>
      <c r="F7019" s="9">
        <v>677.525</v>
      </c>
      <c r="G7019" s="9">
        <v>90.2900009155273</v>
      </c>
      <c r="H7019" s="9">
        <v>282.424987792969</v>
      </c>
      <c r="I7019" s="9">
        <v>304.809997558594</v>
      </c>
      <c r="J7019" s="10">
        <v>0.133264452219009</v>
      </c>
      <c r="K7019" s="10">
        <v>0.416848063468933</v>
      </c>
      <c r="L7019" s="10">
        <v>0.449887454509735</v>
      </c>
      <c r="M7019" s="10">
        <v>0.449887454509735</v>
      </c>
      <c r="N7019" s="10">
        <v>2.3166229724884</v>
      </c>
      <c r="O7019" s="10">
        <v>1.07925999164581</v>
      </c>
    </row>
    <row r="7020" spans="1:15">
      <c r="A7020" s="8">
        <v>2018</v>
      </c>
      <c r="B7020" s="8" t="s">
        <v>1000</v>
      </c>
      <c r="C7020" s="8">
        <v>611000</v>
      </c>
      <c r="D7020" s="8" t="s">
        <v>27</v>
      </c>
      <c r="E7020" s="8" t="s">
        <v>980</v>
      </c>
      <c r="F7020" s="9">
        <v>775.332</v>
      </c>
      <c r="G7020" s="9">
        <v>94.7330017089844</v>
      </c>
      <c r="H7020" s="9">
        <v>346.321990966797</v>
      </c>
      <c r="I7020" s="9">
        <v>334.277008056641</v>
      </c>
      <c r="J7020" s="10">
        <v>0.122183792293072</v>
      </c>
      <c r="K7020" s="10">
        <v>0.44667574763298</v>
      </c>
      <c r="L7020" s="10">
        <v>0.43114048242569</v>
      </c>
      <c r="M7020" s="10">
        <v>0.43114048242569</v>
      </c>
      <c r="N7020" s="10">
        <v>2.30895662307739</v>
      </c>
      <c r="O7020" s="10">
        <v>0.965220272541046</v>
      </c>
    </row>
    <row r="7021" spans="1:15">
      <c r="A7021" s="8">
        <v>2019</v>
      </c>
      <c r="B7021" s="8" t="s">
        <v>1000</v>
      </c>
      <c r="C7021" s="8">
        <v>611000</v>
      </c>
      <c r="D7021" s="8" t="s">
        <v>27</v>
      </c>
      <c r="E7021" s="8" t="s">
        <v>980</v>
      </c>
      <c r="F7021" s="9">
        <v>837.214</v>
      </c>
      <c r="G7021" s="9">
        <v>103.399002075195</v>
      </c>
      <c r="H7021" s="9">
        <v>376.908996582031</v>
      </c>
      <c r="I7021" s="9">
        <v>356.906005859375</v>
      </c>
      <c r="J7021" s="10">
        <v>0.123503670096397</v>
      </c>
      <c r="K7021" s="10">
        <v>0.450194329023361</v>
      </c>
      <c r="L7021" s="10">
        <v>0.426302015781403</v>
      </c>
      <c r="M7021" s="10">
        <v>0.426302015781403</v>
      </c>
      <c r="N7021" s="10">
        <v>2.3027982711792</v>
      </c>
      <c r="O7021" s="10">
        <v>0.946928858757019</v>
      </c>
    </row>
    <row r="7022" spans="1:15">
      <c r="A7022" s="8">
        <v>2020</v>
      </c>
      <c r="B7022" s="8" t="s">
        <v>1000</v>
      </c>
      <c r="C7022" s="8">
        <v>611000</v>
      </c>
      <c r="D7022" s="8" t="s">
        <v>27</v>
      </c>
      <c r="E7022" s="8" t="s">
        <v>980</v>
      </c>
      <c r="F7022" s="9">
        <v>739.46</v>
      </c>
      <c r="G7022" s="9">
        <v>114.48999786377</v>
      </c>
      <c r="H7022" s="9">
        <v>265.940002441406</v>
      </c>
      <c r="I7022" s="9">
        <v>359.019989013672</v>
      </c>
      <c r="J7022" s="10">
        <v>0.154829204082489</v>
      </c>
      <c r="K7022" s="10">
        <v>0.359640836715698</v>
      </c>
      <c r="L7022" s="10">
        <v>0.485516428947449</v>
      </c>
      <c r="M7022" s="10">
        <v>0.485516428947449</v>
      </c>
      <c r="N7022" s="10">
        <v>2.33066010475159</v>
      </c>
      <c r="O7022" s="10">
        <v>1.35000371932983</v>
      </c>
    </row>
    <row r="7023" spans="1:15">
      <c r="A7023" s="8">
        <v>2021</v>
      </c>
      <c r="B7023" s="8" t="s">
        <v>1000</v>
      </c>
      <c r="C7023" s="8">
        <v>611000</v>
      </c>
      <c r="D7023" s="8" t="s">
        <v>27</v>
      </c>
      <c r="E7023" s="8" t="s">
        <v>980</v>
      </c>
      <c r="F7023" s="9">
        <v>852.292</v>
      </c>
      <c r="G7023" s="9">
        <v>118.501998901367</v>
      </c>
      <c r="H7023" s="9">
        <v>339.769989013672</v>
      </c>
      <c r="I7023" s="9">
        <v>394.019989013672</v>
      </c>
      <c r="J7023" s="10">
        <v>0.13903920352459</v>
      </c>
      <c r="K7023" s="10">
        <v>0.39865443110466</v>
      </c>
      <c r="L7023" s="10">
        <v>0.462306320667267</v>
      </c>
      <c r="M7023" s="10">
        <v>0.462306320667267</v>
      </c>
      <c r="N7023" s="10">
        <v>2.32326698303223</v>
      </c>
      <c r="O7023" s="10">
        <v>1.15966689586639</v>
      </c>
    </row>
    <row r="7024" spans="1:15">
      <c r="A7024" s="8">
        <v>2022</v>
      </c>
      <c r="B7024" s="8" t="s">
        <v>1000</v>
      </c>
      <c r="C7024" s="8">
        <v>611000</v>
      </c>
      <c r="D7024" s="8" t="s">
        <v>27</v>
      </c>
      <c r="E7024" s="8" t="s">
        <v>980</v>
      </c>
      <c r="F7024" s="9">
        <v>902.56</v>
      </c>
      <c r="G7024" s="9">
        <v>125.77</v>
      </c>
      <c r="H7024" s="9">
        <v>359.56</v>
      </c>
      <c r="I7024" s="9">
        <v>417.24</v>
      </c>
      <c r="J7024" s="10">
        <v>0.139348076582166</v>
      </c>
      <c r="K7024" s="10">
        <v>0.398377947172487</v>
      </c>
      <c r="L7024" s="10">
        <v>0.462285055841163</v>
      </c>
      <c r="M7024" s="10">
        <v>0.462285055841163</v>
      </c>
      <c r="N7024" s="10">
        <v>2.32295913845063</v>
      </c>
      <c r="O7024" s="10">
        <v>1.16041828901991</v>
      </c>
    </row>
    <row r="7025" spans="1:15">
      <c r="A7025" s="8">
        <v>2000</v>
      </c>
      <c r="B7025" s="8" t="s">
        <v>1001</v>
      </c>
      <c r="C7025" s="8">
        <v>620100</v>
      </c>
      <c r="D7025" s="8" t="s">
        <v>27</v>
      </c>
      <c r="E7025" s="8" t="s">
        <v>1002</v>
      </c>
      <c r="F7025" s="9">
        <v>309.4316</v>
      </c>
      <c r="G7025" s="9">
        <v>15.8915996551514</v>
      </c>
      <c r="H7025" s="9">
        <v>162.899993896484</v>
      </c>
      <c r="I7025" s="9">
        <v>130.639999389648</v>
      </c>
      <c r="J7025" s="10">
        <v>0.0513573922216892</v>
      </c>
      <c r="K7025" s="10">
        <v>0.526449143886566</v>
      </c>
      <c r="L7025" s="10">
        <v>0.422193467617035</v>
      </c>
      <c r="M7025" s="10">
        <v>0.422193467617035</v>
      </c>
      <c r="N7025" s="10">
        <v>2.37083601951599</v>
      </c>
      <c r="O7025" s="10">
        <v>0.801964402198792</v>
      </c>
    </row>
    <row r="7026" spans="1:15">
      <c r="A7026" s="8">
        <v>2001</v>
      </c>
      <c r="B7026" s="8" t="s">
        <v>1001</v>
      </c>
      <c r="C7026" s="8">
        <v>620100</v>
      </c>
      <c r="D7026" s="8" t="s">
        <v>27</v>
      </c>
      <c r="E7026" s="8" t="s">
        <v>1002</v>
      </c>
      <c r="F7026" s="9">
        <v>348.7465</v>
      </c>
      <c r="G7026" s="9">
        <v>16.8913993835449</v>
      </c>
      <c r="H7026" s="9">
        <v>181.307205200195</v>
      </c>
      <c r="I7026" s="9">
        <v>150.547897338867</v>
      </c>
      <c r="J7026" s="10">
        <v>0.0484346076846123</v>
      </c>
      <c r="K7026" s="10">
        <v>0.519882500171661</v>
      </c>
      <c r="L7026" s="10">
        <v>0.431682884693146</v>
      </c>
      <c r="M7026" s="10">
        <v>0.431682884693146</v>
      </c>
      <c r="N7026" s="10">
        <v>2.3832483291626</v>
      </c>
      <c r="O7026" s="10">
        <v>0.830347001552582</v>
      </c>
    </row>
    <row r="7027" spans="1:15">
      <c r="A7027" s="8">
        <v>2002</v>
      </c>
      <c r="B7027" s="8" t="s">
        <v>1001</v>
      </c>
      <c r="C7027" s="8">
        <v>620100</v>
      </c>
      <c r="D7027" s="8" t="s">
        <v>27</v>
      </c>
      <c r="E7027" s="8" t="s">
        <v>1002</v>
      </c>
      <c r="F7027" s="9">
        <v>386.7843</v>
      </c>
      <c r="G7027" s="9">
        <v>17.6821002960205</v>
      </c>
      <c r="H7027" s="9">
        <v>201.423202514648</v>
      </c>
      <c r="I7027" s="9">
        <v>167.679000854492</v>
      </c>
      <c r="J7027" s="10">
        <v>0.0457156635820866</v>
      </c>
      <c r="K7027" s="10">
        <v>0.520763635635376</v>
      </c>
      <c r="L7027" s="10">
        <v>0.433520704507828</v>
      </c>
      <c r="M7027" s="10">
        <v>0.433520704507828</v>
      </c>
      <c r="N7027" s="10">
        <v>2.38780498504639</v>
      </c>
      <c r="O7027" s="10">
        <v>0.832471132278442</v>
      </c>
    </row>
    <row r="7028" spans="1:15">
      <c r="A7028" s="8">
        <v>2003</v>
      </c>
      <c r="B7028" s="8" t="s">
        <v>1001</v>
      </c>
      <c r="C7028" s="8">
        <v>620100</v>
      </c>
      <c r="D7028" s="8" t="s">
        <v>27</v>
      </c>
      <c r="E7028" s="8" t="s">
        <v>1002</v>
      </c>
      <c r="F7028" s="9">
        <v>438.6757</v>
      </c>
      <c r="G7028" s="9">
        <v>18.3775997161865</v>
      </c>
      <c r="H7028" s="9">
        <v>232.610504150391</v>
      </c>
      <c r="I7028" s="9">
        <v>187.687606811523</v>
      </c>
      <c r="J7028" s="10">
        <v>0.0418933629989624</v>
      </c>
      <c r="K7028" s="10">
        <v>0.53025621175766</v>
      </c>
      <c r="L7028" s="10">
        <v>0.427850484848022</v>
      </c>
      <c r="M7028" s="10">
        <v>0.427850484848022</v>
      </c>
      <c r="N7028" s="10">
        <v>2.38595724105835</v>
      </c>
      <c r="O7028" s="10">
        <v>0.806875050067902</v>
      </c>
    </row>
    <row r="7029" spans="1:15">
      <c r="A7029" s="8">
        <v>2004</v>
      </c>
      <c r="B7029" s="8" t="s">
        <v>1001</v>
      </c>
      <c r="C7029" s="8">
        <v>620100</v>
      </c>
      <c r="D7029" s="8" t="s">
        <v>27</v>
      </c>
      <c r="E7029" s="8" t="s">
        <v>1002</v>
      </c>
      <c r="F7029" s="9">
        <v>504.65</v>
      </c>
      <c r="G7029" s="9">
        <v>20.6100006103516</v>
      </c>
      <c r="H7029" s="9">
        <v>274.970001220703</v>
      </c>
      <c r="I7029" s="9">
        <v>209.070007324219</v>
      </c>
      <c r="J7029" s="10">
        <v>0.0408401861786842</v>
      </c>
      <c r="K7029" s="10">
        <v>0.54487270116806</v>
      </c>
      <c r="L7029" s="10">
        <v>0.414287149906158</v>
      </c>
      <c r="M7029" s="10">
        <v>0.414287149906158</v>
      </c>
      <c r="N7029" s="10">
        <v>2.37344694137573</v>
      </c>
      <c r="O7029" s="10">
        <v>0.76033753156662</v>
      </c>
    </row>
    <row r="7030" spans="1:15">
      <c r="A7030" s="8">
        <v>2005</v>
      </c>
      <c r="B7030" s="8" t="s">
        <v>1001</v>
      </c>
      <c r="C7030" s="8">
        <v>620100</v>
      </c>
      <c r="D7030" s="8" t="s">
        <v>27</v>
      </c>
      <c r="E7030" s="8" t="s">
        <v>1002</v>
      </c>
      <c r="F7030" s="9">
        <v>567.0437</v>
      </c>
      <c r="G7030" s="9">
        <v>22.1298999786377</v>
      </c>
      <c r="H7030" s="9">
        <v>249.989807128906</v>
      </c>
      <c r="I7030" s="9">
        <v>294.924011230469</v>
      </c>
      <c r="J7030" s="10">
        <v>0.0390267968177795</v>
      </c>
      <c r="K7030" s="10">
        <v>0.440865159034729</v>
      </c>
      <c r="L7030" s="10">
        <v>0.520108103752136</v>
      </c>
      <c r="M7030" s="10">
        <v>0.520108103752136</v>
      </c>
      <c r="N7030" s="10">
        <v>2.48108148574829</v>
      </c>
      <c r="O7030" s="10">
        <v>1.17974412441254</v>
      </c>
    </row>
    <row r="7031" spans="1:15">
      <c r="A7031" s="8">
        <v>2006</v>
      </c>
      <c r="B7031" s="8" t="s">
        <v>1001</v>
      </c>
      <c r="C7031" s="8">
        <v>620100</v>
      </c>
      <c r="D7031" s="8" t="s">
        <v>27</v>
      </c>
      <c r="E7031" s="8" t="s">
        <v>1002</v>
      </c>
      <c r="F7031" s="9">
        <v>638.4705</v>
      </c>
      <c r="G7031" s="9">
        <v>22.7334995269775</v>
      </c>
      <c r="H7031" s="9">
        <v>290.37548828125</v>
      </c>
      <c r="I7031" s="9">
        <v>325.361511230469</v>
      </c>
      <c r="J7031" s="10">
        <v>0.0356061868369579</v>
      </c>
      <c r="K7031" s="10">
        <v>0.454798609018326</v>
      </c>
      <c r="L7031" s="10">
        <v>0.509595215320587</v>
      </c>
      <c r="M7031" s="10">
        <v>0.509595215320587</v>
      </c>
      <c r="N7031" s="10">
        <v>2.47398900985718</v>
      </c>
      <c r="O7031" s="10">
        <v>1.12048542499542</v>
      </c>
    </row>
    <row r="7032" spans="1:15">
      <c r="A7032" s="8">
        <v>2007</v>
      </c>
      <c r="B7032" s="8" t="s">
        <v>1001</v>
      </c>
      <c r="C7032" s="8">
        <v>620100</v>
      </c>
      <c r="D7032" s="8" t="s">
        <v>27</v>
      </c>
      <c r="E7032" s="8" t="s">
        <v>1002</v>
      </c>
      <c r="F7032" s="9">
        <v>732.7581</v>
      </c>
      <c r="G7032" s="9">
        <v>26.0862998962402</v>
      </c>
      <c r="H7032" s="9">
        <v>336.083312988281</v>
      </c>
      <c r="I7032" s="9">
        <v>370.588500976563</v>
      </c>
      <c r="J7032" s="10">
        <v>0.0356001518666744</v>
      </c>
      <c r="K7032" s="10">
        <v>0.458655208349228</v>
      </c>
      <c r="L7032" s="10">
        <v>0.505744695663452</v>
      </c>
      <c r="M7032" s="10">
        <v>0.505744695663452</v>
      </c>
      <c r="N7032" s="10">
        <v>2.47014474868774</v>
      </c>
      <c r="O7032" s="10">
        <v>1.10266852378845</v>
      </c>
    </row>
    <row r="7033" spans="1:15">
      <c r="A7033" s="8">
        <v>2008</v>
      </c>
      <c r="B7033" s="8" t="s">
        <v>1001</v>
      </c>
      <c r="C7033" s="8">
        <v>620100</v>
      </c>
      <c r="D7033" s="8" t="s">
        <v>27</v>
      </c>
      <c r="E7033" s="8" t="s">
        <v>1002</v>
      </c>
      <c r="F7033" s="9">
        <v>846.2811</v>
      </c>
      <c r="G7033" s="9">
        <v>28.1007995605469</v>
      </c>
      <c r="H7033" s="9">
        <v>398.246307373047</v>
      </c>
      <c r="I7033" s="9">
        <v>419.933959960938</v>
      </c>
      <c r="J7033" s="10">
        <v>0.0332050435245037</v>
      </c>
      <c r="K7033" s="10">
        <v>0.470583945512772</v>
      </c>
      <c r="L7033" s="10">
        <v>0.496210962533951</v>
      </c>
      <c r="M7033" s="10">
        <v>0.496210962533951</v>
      </c>
      <c r="N7033" s="10">
        <v>2.46300578117371</v>
      </c>
      <c r="O7033" s="10">
        <v>1.05445790290833</v>
      </c>
    </row>
    <row r="7034" spans="1:15">
      <c r="A7034" s="8">
        <v>2009</v>
      </c>
      <c r="B7034" s="8" t="s">
        <v>1001</v>
      </c>
      <c r="C7034" s="8">
        <v>620100</v>
      </c>
      <c r="D7034" s="8" t="s">
        <v>27</v>
      </c>
      <c r="E7034" s="8" t="s">
        <v>1002</v>
      </c>
      <c r="F7034" s="9">
        <v>925.9821</v>
      </c>
      <c r="G7034" s="9">
        <v>30.5452995300293</v>
      </c>
      <c r="H7034" s="9">
        <v>433.619995117188</v>
      </c>
      <c r="I7034" s="9">
        <v>461.816802978516</v>
      </c>
      <c r="J7034" s="10">
        <v>0.0329869240522385</v>
      </c>
      <c r="K7034" s="10">
        <v>0.468281179666519</v>
      </c>
      <c r="L7034" s="10">
        <v>0.498731881380081</v>
      </c>
      <c r="M7034" s="10">
        <v>0.498731881380081</v>
      </c>
      <c r="N7034" s="10">
        <v>2.465744972229</v>
      </c>
      <c r="O7034" s="10">
        <v>1.06502652168274</v>
      </c>
    </row>
    <row r="7035" spans="1:15">
      <c r="A7035" s="8">
        <v>2010</v>
      </c>
      <c r="B7035" s="8" t="s">
        <v>1001</v>
      </c>
      <c r="C7035" s="8">
        <v>620100</v>
      </c>
      <c r="D7035" s="8" t="s">
        <v>27</v>
      </c>
      <c r="E7035" s="8" t="s">
        <v>1002</v>
      </c>
      <c r="F7035" s="9">
        <v>1100.3898</v>
      </c>
      <c r="G7035" s="9">
        <v>33.7900009155273</v>
      </c>
      <c r="H7035" s="9">
        <v>529.184814453125</v>
      </c>
      <c r="I7035" s="9">
        <v>537.414978027344</v>
      </c>
      <c r="J7035" s="10">
        <v>0.0307073015719652</v>
      </c>
      <c r="K7035" s="10">
        <v>0.480906695127487</v>
      </c>
      <c r="L7035" s="10">
        <v>0.488386005163193</v>
      </c>
      <c r="M7035" s="10">
        <v>0.488386005163193</v>
      </c>
      <c r="N7035" s="10">
        <v>2.45767879486084</v>
      </c>
      <c r="O7035" s="10">
        <v>1.01555252075195</v>
      </c>
    </row>
    <row r="7036" spans="1:15">
      <c r="A7036" s="8">
        <v>2011</v>
      </c>
      <c r="B7036" s="8" t="s">
        <v>1001</v>
      </c>
      <c r="C7036" s="8">
        <v>620100</v>
      </c>
      <c r="D7036" s="8" t="s">
        <v>27</v>
      </c>
      <c r="E7036" s="8" t="s">
        <v>1002</v>
      </c>
      <c r="F7036" s="9">
        <v>1360.0322</v>
      </c>
      <c r="G7036" s="9">
        <v>40.0023002624512</v>
      </c>
      <c r="H7036" s="9">
        <v>656.547973632813</v>
      </c>
      <c r="I7036" s="9">
        <v>663.48193359375</v>
      </c>
      <c r="J7036" s="10">
        <v>0.0294127594679594</v>
      </c>
      <c r="K7036" s="10">
        <v>0.482744425535202</v>
      </c>
      <c r="L7036" s="10">
        <v>0.487842798233032</v>
      </c>
      <c r="M7036" s="10">
        <v>0.487842798233032</v>
      </c>
      <c r="N7036" s="10">
        <v>2.45843005180359</v>
      </c>
      <c r="O7036" s="10">
        <v>1.01056122779846</v>
      </c>
    </row>
    <row r="7037" spans="1:15">
      <c r="A7037" s="8">
        <v>2012</v>
      </c>
      <c r="B7037" s="8" t="s">
        <v>1001</v>
      </c>
      <c r="C7037" s="8">
        <v>620100</v>
      </c>
      <c r="D7037" s="8" t="s">
        <v>27</v>
      </c>
      <c r="E7037" s="8" t="s">
        <v>1002</v>
      </c>
      <c r="F7037" s="9">
        <v>1563.8163</v>
      </c>
      <c r="G7037" s="9">
        <v>44.5480499267578</v>
      </c>
      <c r="H7037" s="9">
        <v>744.7001953125</v>
      </c>
      <c r="I7037" s="9">
        <v>774.568115234375</v>
      </c>
      <c r="J7037" s="10">
        <v>0.0284867528825998</v>
      </c>
      <c r="K7037" s="10">
        <v>0.476206958293915</v>
      </c>
      <c r="L7037" s="10">
        <v>0.495306342840195</v>
      </c>
      <c r="M7037" s="10">
        <v>0.495306342840195</v>
      </c>
      <c r="N7037" s="10">
        <v>2.46681976318359</v>
      </c>
      <c r="O7037" s="10">
        <v>1.04010725021362</v>
      </c>
    </row>
    <row r="7038" spans="1:15">
      <c r="A7038" s="8">
        <v>2013</v>
      </c>
      <c r="B7038" s="8" t="s">
        <v>1001</v>
      </c>
      <c r="C7038" s="8">
        <v>620100</v>
      </c>
      <c r="D7038" s="8" t="s">
        <v>27</v>
      </c>
      <c r="E7038" s="8" t="s">
        <v>1002</v>
      </c>
      <c r="F7038" s="9">
        <v>1776.2823</v>
      </c>
      <c r="G7038" s="9">
        <v>48.0600700378418</v>
      </c>
      <c r="H7038" s="9">
        <v>815.20849609375</v>
      </c>
      <c r="I7038" s="9">
        <v>913.013671875</v>
      </c>
      <c r="J7038" s="10">
        <v>0.0270565487444401</v>
      </c>
      <c r="K7038" s="10">
        <v>0.458940833806992</v>
      </c>
      <c r="L7038" s="10">
        <v>0.514002561569214</v>
      </c>
      <c r="M7038" s="10">
        <v>0.514002561569214</v>
      </c>
      <c r="N7038" s="10">
        <v>2.48694586753845</v>
      </c>
      <c r="O7038" s="10">
        <v>1.1199756860733</v>
      </c>
    </row>
    <row r="7039" spans="1:15">
      <c r="A7039" s="8">
        <v>2014</v>
      </c>
      <c r="B7039" s="8" t="s">
        <v>1001</v>
      </c>
      <c r="C7039" s="8">
        <v>620100</v>
      </c>
      <c r="D7039" s="8" t="s">
        <v>27</v>
      </c>
      <c r="E7039" s="8" t="s">
        <v>1002</v>
      </c>
      <c r="F7039" s="9">
        <v>2000.9389</v>
      </c>
      <c r="G7039" s="9">
        <v>52.4407005310059</v>
      </c>
      <c r="H7039" s="9">
        <v>824.883422851563</v>
      </c>
      <c r="I7039" s="9">
        <v>1123.61474609375</v>
      </c>
      <c r="J7039" s="10">
        <v>0.02620804682374</v>
      </c>
      <c r="K7039" s="10">
        <v>0.412248194217682</v>
      </c>
      <c r="L7039" s="10">
        <v>0.561543762683868</v>
      </c>
      <c r="M7039" s="10">
        <v>0.561543762683868</v>
      </c>
      <c r="N7039" s="10">
        <v>2.53533577919006</v>
      </c>
      <c r="O7039" s="10">
        <v>1.36214971542358</v>
      </c>
    </row>
    <row r="7040" spans="1:15">
      <c r="A7040" s="8">
        <v>2015</v>
      </c>
      <c r="B7040" s="8" t="s">
        <v>1001</v>
      </c>
      <c r="C7040" s="8">
        <v>620100</v>
      </c>
      <c r="D7040" s="8" t="s">
        <v>27</v>
      </c>
      <c r="E7040" s="8" t="s">
        <v>1002</v>
      </c>
      <c r="F7040" s="9">
        <v>2095.992</v>
      </c>
      <c r="G7040" s="9">
        <v>56.2232513427734</v>
      </c>
      <c r="H7040" s="9">
        <v>782.654479980469</v>
      </c>
      <c r="I7040" s="9">
        <v>1257.1142578125</v>
      </c>
      <c r="J7040" s="10">
        <v>0.0268241725862026</v>
      </c>
      <c r="K7040" s="10">
        <v>0.373405277729034</v>
      </c>
      <c r="L7040" s="10">
        <v>0.599770545959473</v>
      </c>
      <c r="M7040" s="10">
        <v>0.599770545959473</v>
      </c>
      <c r="N7040" s="10">
        <v>2.57294631004333</v>
      </c>
      <c r="O7040" s="10">
        <v>1.60621869564056</v>
      </c>
    </row>
    <row r="7041" spans="1:15">
      <c r="A7041" s="8">
        <v>2016</v>
      </c>
      <c r="B7041" s="8" t="s">
        <v>1001</v>
      </c>
      <c r="C7041" s="8">
        <v>620100</v>
      </c>
      <c r="D7041" s="8" t="s">
        <v>27</v>
      </c>
      <c r="E7041" s="8" t="s">
        <v>1002</v>
      </c>
      <c r="F7041" s="9">
        <v>2264.2318</v>
      </c>
      <c r="G7041" s="9">
        <v>60.3568000793457</v>
      </c>
      <c r="H7041" s="9">
        <v>790.095520019531</v>
      </c>
      <c r="I7041" s="9">
        <v>1413.77954101562</v>
      </c>
      <c r="J7041" s="10">
        <v>0.0266566351056099</v>
      </c>
      <c r="K7041" s="10">
        <v>0.348946392536163</v>
      </c>
      <c r="L7041" s="10">
        <v>0.624396979808807</v>
      </c>
      <c r="M7041" s="10">
        <v>0.624396979808807</v>
      </c>
      <c r="N7041" s="10">
        <v>2.59774041175842</v>
      </c>
      <c r="O7041" s="10">
        <v>1.78937804698944</v>
      </c>
    </row>
    <row r="7042" spans="1:15">
      <c r="A7042" s="8">
        <v>2017</v>
      </c>
      <c r="B7042" s="8" t="s">
        <v>1001</v>
      </c>
      <c r="C7042" s="8">
        <v>620100</v>
      </c>
      <c r="D7042" s="8" t="s">
        <v>27</v>
      </c>
      <c r="E7042" s="8" t="s">
        <v>1002</v>
      </c>
      <c r="F7042" s="9">
        <v>2500.8019</v>
      </c>
      <c r="G7042" s="9">
        <v>38.3513145446777</v>
      </c>
      <c r="H7042" s="9">
        <v>881.738586425781</v>
      </c>
      <c r="I7042" s="9">
        <v>1580.71203613281</v>
      </c>
      <c r="J7042" s="10">
        <v>0.0153356064110994</v>
      </c>
      <c r="K7042" s="10">
        <v>0.352582335472107</v>
      </c>
      <c r="L7042" s="10">
        <v>0.632082045078278</v>
      </c>
      <c r="M7042" s="10">
        <v>0.632082045078278</v>
      </c>
      <c r="N7042" s="10">
        <v>2.61674642562866</v>
      </c>
      <c r="O7042" s="10">
        <v>1.79272186756134</v>
      </c>
    </row>
    <row r="7043" spans="1:15">
      <c r="A7043" s="8">
        <v>2018</v>
      </c>
      <c r="B7043" s="8" t="s">
        <v>1001</v>
      </c>
      <c r="C7043" s="8">
        <v>620100</v>
      </c>
      <c r="D7043" s="8" t="s">
        <v>27</v>
      </c>
      <c r="E7043" s="8" t="s">
        <v>1002</v>
      </c>
      <c r="F7043" s="9">
        <v>2732.9373</v>
      </c>
      <c r="G7043" s="9">
        <v>42.9810028076172</v>
      </c>
      <c r="H7043" s="9">
        <v>937.982177734375</v>
      </c>
      <c r="I7043" s="9">
        <v>1751.97412109375</v>
      </c>
      <c r="J7043" s="10">
        <v>0.0157270357012749</v>
      </c>
      <c r="K7043" s="10">
        <v>0.343213945627213</v>
      </c>
      <c r="L7043" s="10">
        <v>0.641059041023254</v>
      </c>
      <c r="M7043" s="10">
        <v>0.641059041023254</v>
      </c>
      <c r="N7043" s="10">
        <v>2.62533211708069</v>
      </c>
      <c r="O7043" s="10">
        <v>1.86781167984009</v>
      </c>
    </row>
    <row r="7044" spans="1:15">
      <c r="A7044" s="8">
        <v>2019</v>
      </c>
      <c r="B7044" s="8" t="s">
        <v>1001</v>
      </c>
      <c r="C7044" s="8">
        <v>620100</v>
      </c>
      <c r="D7044" s="8" t="s">
        <v>27</v>
      </c>
      <c r="E7044" s="8" t="s">
        <v>1002</v>
      </c>
      <c r="F7044" s="9">
        <v>2837.3558</v>
      </c>
      <c r="G7044" s="9">
        <v>51.6748008728027</v>
      </c>
      <c r="H7044" s="9">
        <v>945.381286621094</v>
      </c>
      <c r="I7044" s="9">
        <v>1840.29968261719</v>
      </c>
      <c r="J7044" s="10">
        <v>0.0182123091071844</v>
      </c>
      <c r="K7044" s="10">
        <v>0.333190947771072</v>
      </c>
      <c r="L7044" s="10">
        <v>0.648596704006195</v>
      </c>
      <c r="M7044" s="10">
        <v>0.648596704006195</v>
      </c>
      <c r="N7044" s="10">
        <v>2.63038420677185</v>
      </c>
      <c r="O7044" s="10">
        <v>1.94662165641785</v>
      </c>
    </row>
    <row r="7045" spans="1:15">
      <c r="A7045" s="8">
        <v>2020</v>
      </c>
      <c r="B7045" s="8" t="s">
        <v>1001</v>
      </c>
      <c r="C7045" s="8">
        <v>620100</v>
      </c>
      <c r="D7045" s="8" t="s">
        <v>27</v>
      </c>
      <c r="E7045" s="8" t="s">
        <v>1002</v>
      </c>
      <c r="F7045" s="9">
        <v>2886.7418</v>
      </c>
      <c r="G7045" s="9">
        <v>57.4264526367188</v>
      </c>
      <c r="H7045" s="9">
        <v>933.416015625</v>
      </c>
      <c r="I7045" s="9">
        <v>1895.89929199219</v>
      </c>
      <c r="J7045" s="10">
        <v>0.0198931731283665</v>
      </c>
      <c r="K7045" s="10">
        <v>0.323345869779587</v>
      </c>
      <c r="L7045" s="10">
        <v>0.656760931015015</v>
      </c>
      <c r="M7045" s="10">
        <v>0.656760931015015</v>
      </c>
      <c r="N7045" s="10">
        <v>2.63686776161194</v>
      </c>
      <c r="O7045" s="10">
        <v>2.03114080429077</v>
      </c>
    </row>
    <row r="7046" spans="1:15">
      <c r="A7046" s="8">
        <v>2021</v>
      </c>
      <c r="B7046" s="8" t="s">
        <v>1001</v>
      </c>
      <c r="C7046" s="8">
        <v>620100</v>
      </c>
      <c r="D7046" s="8" t="s">
        <v>27</v>
      </c>
      <c r="E7046" s="8" t="s">
        <v>1002</v>
      </c>
      <c r="F7046" s="9">
        <v>3231.2898</v>
      </c>
      <c r="G7046" s="9">
        <v>62.5192451477051</v>
      </c>
      <c r="H7046" s="9">
        <v>1113.90734863281</v>
      </c>
      <c r="I7046" s="9">
        <v>2054.86328125</v>
      </c>
      <c r="J7046" s="10">
        <v>0.0193480774760246</v>
      </c>
      <c r="K7046" s="10">
        <v>0.34472531080246</v>
      </c>
      <c r="L7046" s="10">
        <v>0.63592666387558</v>
      </c>
      <c r="M7046" s="10">
        <v>0.63592666387558</v>
      </c>
      <c r="N7046" s="10">
        <v>2.61657857894897</v>
      </c>
      <c r="O7046" s="10">
        <v>1.84473443031311</v>
      </c>
    </row>
    <row r="7047" spans="1:15">
      <c r="A7047" s="8">
        <v>2022</v>
      </c>
      <c r="B7047" s="8" t="s">
        <v>1001</v>
      </c>
      <c r="C7047" s="8">
        <v>620100</v>
      </c>
      <c r="D7047" s="8" t="s">
        <v>27</v>
      </c>
      <c r="E7047" s="8" t="s">
        <v>1002</v>
      </c>
      <c r="F7047" s="9">
        <v>3344</v>
      </c>
      <c r="G7047" s="9">
        <v>65</v>
      </c>
      <c r="H7047" s="9">
        <v>1151</v>
      </c>
      <c r="I7047" s="9">
        <v>2128</v>
      </c>
      <c r="J7047" s="10">
        <v>0.0194377990430622</v>
      </c>
      <c r="K7047" s="10">
        <v>0.344198564593301</v>
      </c>
      <c r="L7047" s="10">
        <v>0.636363636363636</v>
      </c>
      <c r="M7047" s="10">
        <v>0.636363636363636</v>
      </c>
      <c r="N7047" s="10">
        <v>2.61692583732057</v>
      </c>
      <c r="O7047" s="10">
        <v>1.8488271068636</v>
      </c>
    </row>
    <row r="7048" spans="1:15">
      <c r="A7048" s="1">
        <v>2023</v>
      </c>
      <c r="B7048" s="1" t="s">
        <v>1001</v>
      </c>
      <c r="C7048" s="1">
        <v>620100</v>
      </c>
      <c r="D7048" s="1" t="s">
        <v>27</v>
      </c>
      <c r="E7048" s="1" t="s">
        <v>1002</v>
      </c>
      <c r="F7048" s="14" t="s">
        <v>1003</v>
      </c>
      <c r="G7048" s="14">
        <v>73.1</v>
      </c>
      <c r="H7048" s="14" t="s">
        <v>1004</v>
      </c>
      <c r="I7048" s="14">
        <v>2293.6</v>
      </c>
      <c r="J7048" s="18">
        <f>G7048/F7048</f>
        <v>0.0209617755856967</v>
      </c>
      <c r="K7048" s="18">
        <f>H7048/F7048</f>
        <v>0.321337424368422</v>
      </c>
      <c r="L7048" s="18">
        <f>I7048/F7048</f>
        <v>0.657700800045881</v>
      </c>
      <c r="M7048" s="18">
        <f>I7048/F7048</f>
        <v>0.657700800045881</v>
      </c>
      <c r="N7048" s="18">
        <f>J7048*1+K7048*2+L7048*3</f>
        <v>2.63673902446018</v>
      </c>
      <c r="O7048" s="18">
        <f>I7048/H7048</f>
        <v>2.04676066393004</v>
      </c>
    </row>
    <row r="7049" spans="1:15">
      <c r="A7049" s="8">
        <v>2000</v>
      </c>
      <c r="B7049" s="8" t="s">
        <v>1005</v>
      </c>
      <c r="C7049" s="8">
        <v>620200</v>
      </c>
      <c r="D7049" s="8" t="s">
        <v>27</v>
      </c>
      <c r="E7049" s="8" t="s">
        <v>1002</v>
      </c>
      <c r="F7049" s="9">
        <v>17.9311</v>
      </c>
      <c r="G7049" s="9">
        <v>0.750500023365021</v>
      </c>
      <c r="H7049" s="9">
        <v>13.496600151062</v>
      </c>
      <c r="I7049" s="9">
        <v>3.68400001525879</v>
      </c>
      <c r="J7049" s="10">
        <v>0.0418546572327614</v>
      </c>
      <c r="K7049" s="10">
        <v>0.75269228219986</v>
      </c>
      <c r="L7049" s="10">
        <v>0.205453097820282</v>
      </c>
      <c r="M7049" s="10">
        <v>0.205453097820282</v>
      </c>
      <c r="N7049" s="10">
        <v>2.16359853744507</v>
      </c>
      <c r="O7049" s="10">
        <v>0.272957623004913</v>
      </c>
    </row>
    <row r="7050" spans="1:15">
      <c r="A7050" s="8">
        <v>2001</v>
      </c>
      <c r="B7050" s="8" t="s">
        <v>1005</v>
      </c>
      <c r="C7050" s="8">
        <v>620200</v>
      </c>
      <c r="D7050" s="8" t="s">
        <v>27</v>
      </c>
      <c r="E7050" s="8" t="s">
        <v>1002</v>
      </c>
      <c r="F7050" s="9">
        <v>20.6425</v>
      </c>
      <c r="G7050" s="9">
        <v>0.809095978736877</v>
      </c>
      <c r="H7050" s="9">
        <v>15.6790571212769</v>
      </c>
      <c r="I7050" s="9">
        <v>4.15430021286011</v>
      </c>
      <c r="J7050" s="10">
        <v>0.0391956381499767</v>
      </c>
      <c r="K7050" s="10">
        <v>0.759552240371704</v>
      </c>
      <c r="L7050" s="10">
        <v>0.201249852776527</v>
      </c>
      <c r="M7050" s="10">
        <v>0.201249852776527</v>
      </c>
      <c r="N7050" s="10">
        <v>2.16204977035522</v>
      </c>
      <c r="O7050" s="10">
        <v>0.264958560466766</v>
      </c>
    </row>
    <row r="7051" spans="1:15">
      <c r="A7051" s="8">
        <v>2002</v>
      </c>
      <c r="B7051" s="8" t="s">
        <v>1005</v>
      </c>
      <c r="C7051" s="8">
        <v>620200</v>
      </c>
      <c r="D7051" s="8" t="s">
        <v>27</v>
      </c>
      <c r="E7051" s="8" t="s">
        <v>1002</v>
      </c>
      <c r="F7051" s="9">
        <v>24.0336</v>
      </c>
      <c r="G7051" s="9">
        <v>0.826099991798401</v>
      </c>
      <c r="H7051" s="9">
        <v>18.8281002044678</v>
      </c>
      <c r="I7051" s="9">
        <v>4.37939977645874</v>
      </c>
      <c r="J7051" s="10">
        <v>0.0343727096915245</v>
      </c>
      <c r="K7051" s="10">
        <v>0.783407390117645</v>
      </c>
      <c r="L7051" s="10">
        <v>0.182219877839088</v>
      </c>
      <c r="M7051" s="10">
        <v>0.182219877839088</v>
      </c>
      <c r="N7051" s="10">
        <v>2.14784717559814</v>
      </c>
      <c r="O7051" s="10">
        <v>0.232599139213562</v>
      </c>
    </row>
    <row r="7052" spans="1:15">
      <c r="A7052" s="8">
        <v>2003</v>
      </c>
      <c r="B7052" s="8" t="s">
        <v>1005</v>
      </c>
      <c r="C7052" s="8">
        <v>620200</v>
      </c>
      <c r="D7052" s="8" t="s">
        <v>27</v>
      </c>
      <c r="E7052" s="8" t="s">
        <v>1002</v>
      </c>
      <c r="F7052" s="9">
        <v>31.7407</v>
      </c>
      <c r="G7052" s="9">
        <v>0.89300000667572</v>
      </c>
      <c r="H7052" s="9">
        <v>25.8419990539551</v>
      </c>
      <c r="I7052" s="9">
        <v>5.00570011138916</v>
      </c>
      <c r="J7052" s="10">
        <v>0.0281342249363661</v>
      </c>
      <c r="K7052" s="10">
        <v>0.814159691333771</v>
      </c>
      <c r="L7052" s="10">
        <v>0.157706037163734</v>
      </c>
      <c r="M7052" s="10">
        <v>0.157706037163734</v>
      </c>
      <c r="N7052" s="10">
        <v>2.12957167625427</v>
      </c>
      <c r="O7052" s="10">
        <v>0.193704053759575</v>
      </c>
    </row>
    <row r="7053" spans="1:15">
      <c r="A7053" s="8">
        <v>2004</v>
      </c>
      <c r="B7053" s="8" t="s">
        <v>1005</v>
      </c>
      <c r="C7053" s="8">
        <v>620200</v>
      </c>
      <c r="D7053" s="8" t="s">
        <v>27</v>
      </c>
      <c r="E7053" s="8" t="s">
        <v>1002</v>
      </c>
      <c r="F7053" s="9">
        <v>44.4385</v>
      </c>
      <c r="G7053" s="9">
        <v>1</v>
      </c>
      <c r="H7053" s="9">
        <v>37.7195014953613</v>
      </c>
      <c r="I7053" s="9">
        <v>5.7189998626709</v>
      </c>
      <c r="J7053" s="10">
        <v>0.0225030090659857</v>
      </c>
      <c r="K7053" s="10">
        <v>0.848802328109741</v>
      </c>
      <c r="L7053" s="10">
        <v>0.128694713115692</v>
      </c>
      <c r="M7053" s="10">
        <v>0.128694713115692</v>
      </c>
      <c r="N7053" s="10">
        <v>2.10619187355041</v>
      </c>
      <c r="O7053" s="10">
        <v>0.151619181036949</v>
      </c>
    </row>
    <row r="7054" spans="1:15">
      <c r="A7054" s="8">
        <v>2005</v>
      </c>
      <c r="B7054" s="8" t="s">
        <v>1005</v>
      </c>
      <c r="C7054" s="8">
        <v>620200</v>
      </c>
      <c r="D7054" s="8" t="s">
        <v>27</v>
      </c>
      <c r="E7054" s="8" t="s">
        <v>1002</v>
      </c>
      <c r="F7054" s="9">
        <v>81.3093</v>
      </c>
      <c r="G7054" s="9">
        <v>1.15240001678467</v>
      </c>
      <c r="H7054" s="9">
        <v>64.1330032348633</v>
      </c>
      <c r="I7054" s="9">
        <v>16.0238990783691</v>
      </c>
      <c r="J7054" s="10">
        <v>0.0141730410978198</v>
      </c>
      <c r="K7054" s="10">
        <v>0.788753628730774</v>
      </c>
      <c r="L7054" s="10">
        <v>0.197073385119438</v>
      </c>
      <c r="M7054" s="10">
        <v>0.197073385119438</v>
      </c>
      <c r="N7054" s="10">
        <v>2.18290042877197</v>
      </c>
      <c r="O7054" s="10">
        <v>0.249854177236557</v>
      </c>
    </row>
    <row r="7055" spans="1:15">
      <c r="A7055" s="8">
        <v>2006</v>
      </c>
      <c r="B7055" s="8" t="s">
        <v>1005</v>
      </c>
      <c r="C7055" s="8">
        <v>620200</v>
      </c>
      <c r="D7055" s="8" t="s">
        <v>27</v>
      </c>
      <c r="E7055" s="8" t="s">
        <v>1002</v>
      </c>
      <c r="F7055" s="9">
        <v>98.6572</v>
      </c>
      <c r="G7055" s="9">
        <v>1.35710000991821</v>
      </c>
      <c r="H7055" s="9">
        <v>79.5429992675781</v>
      </c>
      <c r="I7055" s="9">
        <v>17.7570991516113</v>
      </c>
      <c r="J7055" s="10">
        <v>0.0137557117268443</v>
      </c>
      <c r="K7055" s="10">
        <v>0.806256413459778</v>
      </c>
      <c r="L7055" s="10">
        <v>0.179987862706184</v>
      </c>
      <c r="M7055" s="10">
        <v>0.179987862706184</v>
      </c>
      <c r="N7055" s="10">
        <v>2.16623210906982</v>
      </c>
      <c r="O7055" s="10">
        <v>0.223238989710808</v>
      </c>
    </row>
    <row r="7056" spans="1:15">
      <c r="A7056" s="8">
        <v>2007</v>
      </c>
      <c r="B7056" s="8" t="s">
        <v>1005</v>
      </c>
      <c r="C7056" s="8">
        <v>620200</v>
      </c>
      <c r="D7056" s="8" t="s">
        <v>27</v>
      </c>
      <c r="E7056" s="8" t="s">
        <v>1002</v>
      </c>
      <c r="F7056" s="9">
        <v>120.1845</v>
      </c>
      <c r="G7056" s="9">
        <v>1.49000000953674</v>
      </c>
      <c r="H7056" s="9">
        <v>98.0533981323242</v>
      </c>
      <c r="I7056" s="9">
        <v>20.6410999298096</v>
      </c>
      <c r="J7056" s="10">
        <v>0.0123976049944758</v>
      </c>
      <c r="K7056" s="10">
        <v>0.815857291221619</v>
      </c>
      <c r="L7056" s="10">
        <v>0.171745106577873</v>
      </c>
      <c r="M7056" s="10">
        <v>0.171745106577873</v>
      </c>
      <c r="N7056" s="10">
        <v>2.15934753417969</v>
      </c>
      <c r="O7056" s="10">
        <v>0.210508763790131</v>
      </c>
    </row>
    <row r="7057" spans="1:15">
      <c r="A7057" s="8">
        <v>2008</v>
      </c>
      <c r="B7057" s="8" t="s">
        <v>1005</v>
      </c>
      <c r="C7057" s="8">
        <v>620200</v>
      </c>
      <c r="D7057" s="8" t="s">
        <v>27</v>
      </c>
      <c r="E7057" s="8" t="s">
        <v>1002</v>
      </c>
      <c r="F7057" s="9">
        <v>144.1043</v>
      </c>
      <c r="G7057" s="9">
        <v>1.68700003623962</v>
      </c>
      <c r="H7057" s="9">
        <v>118.27970123291</v>
      </c>
      <c r="I7057" s="9">
        <v>24.1375999450684</v>
      </c>
      <c r="J7057" s="10">
        <v>0.0117067983374</v>
      </c>
      <c r="K7057" s="10">
        <v>0.820792317390442</v>
      </c>
      <c r="L7057" s="10">
        <v>0.167500898241997</v>
      </c>
      <c r="M7057" s="10">
        <v>0.167500898241997</v>
      </c>
      <c r="N7057" s="10">
        <v>2.15579414367676</v>
      </c>
      <c r="O7057" s="10">
        <v>0.204072207212448</v>
      </c>
    </row>
    <row r="7058" spans="1:15">
      <c r="A7058" s="8">
        <v>2009</v>
      </c>
      <c r="B7058" s="8" t="s">
        <v>1005</v>
      </c>
      <c r="C7058" s="8">
        <v>620200</v>
      </c>
      <c r="D7058" s="8" t="s">
        <v>27</v>
      </c>
      <c r="E7058" s="8" t="s">
        <v>1002</v>
      </c>
      <c r="F7058" s="9">
        <v>160.05</v>
      </c>
      <c r="G7058" s="9">
        <v>2.27999997138977</v>
      </c>
      <c r="H7058" s="9">
        <v>126.23999786377</v>
      </c>
      <c r="I7058" s="9">
        <v>31.5300006866455</v>
      </c>
      <c r="J7058" s="10">
        <v>0.0142455482855439</v>
      </c>
      <c r="K7058" s="10">
        <v>0.788753509521484</v>
      </c>
      <c r="L7058" s="10">
        <v>0.197000935673714</v>
      </c>
      <c r="M7058" s="10">
        <v>0.197000935673714</v>
      </c>
      <c r="N7058" s="10">
        <v>2.18275547027588</v>
      </c>
      <c r="O7058" s="10">
        <v>0.249762371182442</v>
      </c>
    </row>
    <row r="7059" spans="1:15">
      <c r="A7059" s="8">
        <v>2010</v>
      </c>
      <c r="B7059" s="8" t="s">
        <v>1005</v>
      </c>
      <c r="C7059" s="8">
        <v>620200</v>
      </c>
      <c r="D7059" s="8" t="s">
        <v>27</v>
      </c>
      <c r="E7059" s="8" t="s">
        <v>1002</v>
      </c>
      <c r="F7059" s="9">
        <v>184.3192</v>
      </c>
      <c r="G7059" s="9">
        <v>2.46239995956421</v>
      </c>
      <c r="H7059" s="9">
        <v>147.756805419922</v>
      </c>
      <c r="I7059" s="9">
        <v>34.0999984741211</v>
      </c>
      <c r="J7059" s="10">
        <v>0.0133594330400229</v>
      </c>
      <c r="K7059" s="10">
        <v>0.801635444164276</v>
      </c>
      <c r="L7059" s="10">
        <v>0.185005128383636</v>
      </c>
      <c r="M7059" s="10">
        <v>0.185005128383636</v>
      </c>
      <c r="N7059" s="10">
        <v>2.1716456413269</v>
      </c>
      <c r="O7059" s="10">
        <v>0.230784624814987</v>
      </c>
    </row>
    <row r="7060" spans="1:15">
      <c r="A7060" s="8">
        <v>2011</v>
      </c>
      <c r="B7060" s="8" t="s">
        <v>1005</v>
      </c>
      <c r="C7060" s="8">
        <v>620200</v>
      </c>
      <c r="D7060" s="8" t="s">
        <v>27</v>
      </c>
      <c r="E7060" s="8" t="s">
        <v>1002</v>
      </c>
      <c r="F7060" s="9">
        <v>235.5352</v>
      </c>
      <c r="G7060" s="9">
        <v>3.09899997711182</v>
      </c>
      <c r="H7060" s="9">
        <v>192.979995727539</v>
      </c>
      <c r="I7060" s="9">
        <v>39.4561996459961</v>
      </c>
      <c r="J7060" s="10">
        <v>0.0131572689861059</v>
      </c>
      <c r="K7060" s="10">
        <v>0.819325506687164</v>
      </c>
      <c r="L7060" s="10">
        <v>0.167517215013504</v>
      </c>
      <c r="M7060" s="10">
        <v>0.167517215013504</v>
      </c>
      <c r="N7060" s="10">
        <v>2.15435981750488</v>
      </c>
      <c r="O7060" s="10">
        <v>0.204457461833954</v>
      </c>
    </row>
    <row r="7061" spans="1:15">
      <c r="A7061" s="8">
        <v>2012</v>
      </c>
      <c r="B7061" s="8" t="s">
        <v>1005</v>
      </c>
      <c r="C7061" s="8">
        <v>620200</v>
      </c>
      <c r="D7061" s="8" t="s">
        <v>27</v>
      </c>
      <c r="E7061" s="8" t="s">
        <v>1002</v>
      </c>
      <c r="F7061" s="9">
        <v>269.146</v>
      </c>
      <c r="G7061" s="9">
        <v>3.75169992446899</v>
      </c>
      <c r="H7061" s="9">
        <v>220.213806152344</v>
      </c>
      <c r="I7061" s="9">
        <v>45.1804618835449</v>
      </c>
      <c r="J7061" s="10">
        <v>0.0139392744749784</v>
      </c>
      <c r="K7061" s="10">
        <v>0.818194627761841</v>
      </c>
      <c r="L7061" s="10">
        <v>0.167865991592407</v>
      </c>
      <c r="M7061" s="10">
        <v>0.167865991592407</v>
      </c>
      <c r="N7061" s="10">
        <v>2.15392661094666</v>
      </c>
      <c r="O7061" s="10">
        <v>0.205166339874268</v>
      </c>
    </row>
    <row r="7062" spans="1:15">
      <c r="A7062" s="8">
        <v>2013</v>
      </c>
      <c r="B7062" s="8" t="s">
        <v>1005</v>
      </c>
      <c r="C7062" s="8">
        <v>620200</v>
      </c>
      <c r="D7062" s="8" t="s">
        <v>27</v>
      </c>
      <c r="E7062" s="8" t="s">
        <v>1002</v>
      </c>
      <c r="F7062" s="9">
        <v>226.2175</v>
      </c>
      <c r="G7062" s="9">
        <v>3.68959999084473</v>
      </c>
      <c r="H7062" s="9">
        <v>168.542999267578</v>
      </c>
      <c r="I7062" s="9">
        <v>53.9849014282227</v>
      </c>
      <c r="J7062" s="10">
        <v>0.016309967264533</v>
      </c>
      <c r="K7062" s="10">
        <v>0.745048463344574</v>
      </c>
      <c r="L7062" s="10">
        <v>0.238641574978828</v>
      </c>
      <c r="M7062" s="10">
        <v>0.238641574978828</v>
      </c>
      <c r="N7062" s="10">
        <v>2.22233152389526</v>
      </c>
      <c r="O7062" s="10">
        <v>0.320303440093994</v>
      </c>
    </row>
    <row r="7063" spans="1:15">
      <c r="A7063" s="8">
        <v>2014</v>
      </c>
      <c r="B7063" s="8" t="s">
        <v>1005</v>
      </c>
      <c r="C7063" s="8">
        <v>620200</v>
      </c>
      <c r="D7063" s="8" t="s">
        <v>27</v>
      </c>
      <c r="E7063" s="8" t="s">
        <v>1002</v>
      </c>
      <c r="F7063" s="9">
        <v>230.6881</v>
      </c>
      <c r="G7063" s="9">
        <v>3.86829996109009</v>
      </c>
      <c r="H7063" s="9">
        <v>162.67610168457</v>
      </c>
      <c r="I7063" s="9">
        <v>64.1436996459961</v>
      </c>
      <c r="J7063" s="10">
        <v>0.0167685281485319</v>
      </c>
      <c r="K7063" s="10">
        <v>0.705177664756775</v>
      </c>
      <c r="L7063" s="10">
        <v>0.278053790330887</v>
      </c>
      <c r="M7063" s="10">
        <v>0.278053790330887</v>
      </c>
      <c r="N7063" s="10">
        <v>2.26128530502319</v>
      </c>
      <c r="O7063" s="10">
        <v>0.394303143024445</v>
      </c>
    </row>
    <row r="7064" spans="1:15">
      <c r="A7064" s="8">
        <v>2015</v>
      </c>
      <c r="B7064" s="8" t="s">
        <v>1005</v>
      </c>
      <c r="C7064" s="8">
        <v>620200</v>
      </c>
      <c r="D7064" s="8" t="s">
        <v>27</v>
      </c>
      <c r="E7064" s="8" t="s">
        <v>1002</v>
      </c>
      <c r="F7064" s="9">
        <v>190.0442</v>
      </c>
      <c r="G7064" s="9">
        <v>4.17539978027344</v>
      </c>
      <c r="H7064" s="9">
        <v>108.357902526855</v>
      </c>
      <c r="I7064" s="9">
        <v>77.5109024047852</v>
      </c>
      <c r="J7064" s="10">
        <v>0.0219706781208515</v>
      </c>
      <c r="K7064" s="10">
        <v>0.570172131061554</v>
      </c>
      <c r="L7064" s="10">
        <v>0.407857239246368</v>
      </c>
      <c r="M7064" s="10">
        <v>0.407857239246368</v>
      </c>
      <c r="N7064" s="10">
        <v>2.38588666915894</v>
      </c>
      <c r="O7064" s="10">
        <v>0.715323030948639</v>
      </c>
    </row>
    <row r="7065" spans="1:15">
      <c r="A7065" s="8">
        <v>2016</v>
      </c>
      <c r="B7065" s="8" t="s">
        <v>1005</v>
      </c>
      <c r="C7065" s="8">
        <v>620200</v>
      </c>
      <c r="D7065" s="8" t="s">
        <v>27</v>
      </c>
      <c r="E7065" s="8" t="s">
        <v>1002</v>
      </c>
      <c r="F7065" s="9">
        <v>153.4088</v>
      </c>
      <c r="G7065" s="9">
        <v>4.43520021438599</v>
      </c>
      <c r="H7065" s="9">
        <v>60.32080078125</v>
      </c>
      <c r="I7065" s="9">
        <v>88.652702331543</v>
      </c>
      <c r="J7065" s="10">
        <v>0.0289109889417887</v>
      </c>
      <c r="K7065" s="10">
        <v>0.393202990293503</v>
      </c>
      <c r="L7065" s="10">
        <v>0.577885389328003</v>
      </c>
      <c r="M7065" s="10">
        <v>0.577885389328003</v>
      </c>
      <c r="N7065" s="10">
        <v>2.54897308349609</v>
      </c>
      <c r="O7065" s="10">
        <v>1.46968710422516</v>
      </c>
    </row>
    <row r="7066" spans="1:15">
      <c r="A7066" s="8">
        <v>2017</v>
      </c>
      <c r="B7066" s="8" t="s">
        <v>1005</v>
      </c>
      <c r="C7066" s="8">
        <v>620200</v>
      </c>
      <c r="D7066" s="8" t="s">
        <v>27</v>
      </c>
      <c r="E7066" s="8" t="s">
        <v>1002</v>
      </c>
      <c r="F7066" s="9">
        <v>209.8721</v>
      </c>
      <c r="G7066" s="9">
        <v>3.57376503944397</v>
      </c>
      <c r="H7066" s="9">
        <v>109.42366027832</v>
      </c>
      <c r="I7066" s="9">
        <v>96.8747253417969</v>
      </c>
      <c r="J7066" s="10">
        <v>0.0170283000916243</v>
      </c>
      <c r="K7066" s="10">
        <v>0.521382570266724</v>
      </c>
      <c r="L7066" s="10">
        <v>0.461589336395264</v>
      </c>
      <c r="M7066" s="10">
        <v>0.461589336395264</v>
      </c>
      <c r="N7066" s="10">
        <v>2.44456148147583</v>
      </c>
      <c r="O7066" s="10">
        <v>0.885317921638489</v>
      </c>
    </row>
    <row r="7067" spans="1:15">
      <c r="A7067" s="8">
        <v>2018</v>
      </c>
      <c r="B7067" s="8" t="s">
        <v>1005</v>
      </c>
      <c r="C7067" s="8">
        <v>620200</v>
      </c>
      <c r="D7067" s="8" t="s">
        <v>27</v>
      </c>
      <c r="E7067" s="8" t="s">
        <v>1002</v>
      </c>
      <c r="F7067" s="9">
        <v>299.62</v>
      </c>
      <c r="G7067" s="9">
        <v>3.98219990730286</v>
      </c>
      <c r="H7067" s="9">
        <v>183.148178100586</v>
      </c>
      <c r="I7067" s="9">
        <v>112.489570617676</v>
      </c>
      <c r="J7067" s="10">
        <v>0.0132908346131444</v>
      </c>
      <c r="K7067" s="10">
        <v>0.611268222332001</v>
      </c>
      <c r="L7067" s="10">
        <v>0.375440806150436</v>
      </c>
      <c r="M7067" s="10">
        <v>0.375440806150436</v>
      </c>
      <c r="N7067" s="10">
        <v>2.36214971542358</v>
      </c>
      <c r="O7067" s="10">
        <v>0.614199757575989</v>
      </c>
    </row>
    <row r="7068" spans="1:15">
      <c r="A7068" s="8">
        <v>2019</v>
      </c>
      <c r="B7068" s="8" t="s">
        <v>1005</v>
      </c>
      <c r="C7068" s="8">
        <v>620200</v>
      </c>
      <c r="D7068" s="8" t="s">
        <v>27</v>
      </c>
      <c r="E7068" s="8" t="s">
        <v>1002</v>
      </c>
      <c r="F7068" s="9">
        <v>283.4099</v>
      </c>
      <c r="G7068" s="9">
        <v>4.65710020065308</v>
      </c>
      <c r="H7068" s="9">
        <v>178.139297485352</v>
      </c>
      <c r="I7068" s="9">
        <v>100.613502502441</v>
      </c>
      <c r="J7068" s="10">
        <v>0.0164323840290308</v>
      </c>
      <c r="K7068" s="10">
        <v>0.628557085990906</v>
      </c>
      <c r="L7068" s="10">
        <v>0.355010539293289</v>
      </c>
      <c r="M7068" s="10">
        <v>0.355010539293289</v>
      </c>
      <c r="N7068" s="10">
        <v>2.33857822418213</v>
      </c>
      <c r="O7068" s="10">
        <v>0.564802408218384</v>
      </c>
    </row>
    <row r="7069" spans="1:15">
      <c r="A7069" s="8">
        <v>2020</v>
      </c>
      <c r="B7069" s="8" t="s">
        <v>1005</v>
      </c>
      <c r="C7069" s="8">
        <v>620200</v>
      </c>
      <c r="D7069" s="8" t="s">
        <v>27</v>
      </c>
      <c r="E7069" s="8" t="s">
        <v>1002</v>
      </c>
      <c r="F7069" s="9">
        <v>281.6003</v>
      </c>
      <c r="G7069" s="9">
        <v>5.36617231369019</v>
      </c>
      <c r="H7069" s="9">
        <v>179.220581054687</v>
      </c>
      <c r="I7069" s="9">
        <v>97.0135879516602</v>
      </c>
      <c r="J7069" s="10">
        <v>0.0190559886395931</v>
      </c>
      <c r="K7069" s="10">
        <v>0.63643604516983</v>
      </c>
      <c r="L7069" s="10">
        <v>0.344508111476898</v>
      </c>
      <c r="M7069" s="10">
        <v>0.344508111476898</v>
      </c>
      <c r="N7069" s="10">
        <v>2.32545232772827</v>
      </c>
      <c r="O7069" s="10">
        <v>0.541308283805847</v>
      </c>
    </row>
    <row r="7070" spans="1:15">
      <c r="A7070" s="8">
        <v>2021</v>
      </c>
      <c r="B7070" s="8" t="s">
        <v>1005</v>
      </c>
      <c r="C7070" s="8">
        <v>620200</v>
      </c>
      <c r="D7070" s="8" t="s">
        <v>27</v>
      </c>
      <c r="E7070" s="8" t="s">
        <v>1002</v>
      </c>
      <c r="F7070" s="9">
        <v>326.5083</v>
      </c>
      <c r="G7070" s="9">
        <v>5.74611854553223</v>
      </c>
      <c r="H7070" s="9">
        <v>213.935165405273</v>
      </c>
      <c r="I7070" s="9">
        <v>106.82706451416</v>
      </c>
      <c r="J7070" s="10">
        <v>0.0175986904650927</v>
      </c>
      <c r="K7070" s="10">
        <v>0.655221223831177</v>
      </c>
      <c r="L7070" s="10">
        <v>0.327180236577988</v>
      </c>
      <c r="M7070" s="10">
        <v>0.327180236577988</v>
      </c>
      <c r="N7070" s="10">
        <v>2.3095817565918</v>
      </c>
      <c r="O7070" s="10">
        <v>0.499343186616898</v>
      </c>
    </row>
    <row r="7071" spans="1:15">
      <c r="A7071" s="8">
        <v>2022</v>
      </c>
      <c r="B7071" s="8" t="s">
        <v>1005</v>
      </c>
      <c r="C7071" s="8">
        <v>620200</v>
      </c>
      <c r="D7071" s="8" t="s">
        <v>27</v>
      </c>
      <c r="E7071" s="8" t="s">
        <v>1002</v>
      </c>
      <c r="F7071" s="9">
        <v>362.6</v>
      </c>
      <c r="G7071" s="9">
        <v>6.5</v>
      </c>
      <c r="H7071" s="9">
        <v>241.9</v>
      </c>
      <c r="I7071" s="9">
        <v>114.1</v>
      </c>
      <c r="J7071" s="10">
        <v>0.0179260893546608</v>
      </c>
      <c r="K7071" s="10">
        <v>0.667126309983453</v>
      </c>
      <c r="L7071" s="10">
        <v>0.314671814671815</v>
      </c>
      <c r="M7071" s="10">
        <v>0.314671814671815</v>
      </c>
      <c r="N7071" s="10">
        <v>2.29619415333701</v>
      </c>
      <c r="O7071" s="10">
        <v>0.471682513435304</v>
      </c>
    </row>
    <row r="7072" ht="13.85" spans="1:15">
      <c r="A7072" s="1">
        <v>2023</v>
      </c>
      <c r="B7072" s="5" t="s">
        <v>1005</v>
      </c>
      <c r="C7072" s="1">
        <v>620200</v>
      </c>
      <c r="D7072" s="1" t="s">
        <v>27</v>
      </c>
      <c r="E7072" s="1" t="s">
        <v>1002</v>
      </c>
      <c r="F7072" s="14" t="s">
        <v>1006</v>
      </c>
      <c r="G7072" s="14">
        <v>7.12</v>
      </c>
      <c r="H7072" s="14" t="s">
        <v>1007</v>
      </c>
      <c r="I7072" s="14">
        <v>127.29</v>
      </c>
      <c r="J7072" s="18">
        <f>G7072/F7072</f>
        <v>0.018600276914235</v>
      </c>
      <c r="K7072" s="18">
        <f>H7072/F7072</f>
        <v>0.648867525274955</v>
      </c>
      <c r="L7072" s="18">
        <f>I7072/F7072</f>
        <v>0.33253219781081</v>
      </c>
      <c r="M7072" s="18">
        <f>I7072/F7072</f>
        <v>0.33253219781081</v>
      </c>
      <c r="N7072" s="18">
        <f>J7072*1+K7072*2+L7072*3</f>
        <v>2.31393192089658</v>
      </c>
      <c r="O7072" s="18">
        <f>I7072/H7072</f>
        <v>0.512480876076979</v>
      </c>
    </row>
    <row r="7073" spans="1:15">
      <c r="A7073" s="8">
        <v>2000</v>
      </c>
      <c r="B7073" s="8" t="s">
        <v>1008</v>
      </c>
      <c r="C7073" s="8">
        <v>620300</v>
      </c>
      <c r="D7073" s="8" t="s">
        <v>27</v>
      </c>
      <c r="E7073" s="8" t="s">
        <v>1002</v>
      </c>
      <c r="F7073" s="9">
        <v>35.0746</v>
      </c>
      <c r="G7073" s="9">
        <v>5.16480016708374</v>
      </c>
      <c r="H7073" s="9">
        <v>23.9472007751465</v>
      </c>
      <c r="I7073" s="9">
        <v>5.96260023117065</v>
      </c>
      <c r="J7073" s="10">
        <v>0.147251859307289</v>
      </c>
      <c r="K7073" s="10">
        <v>0.682750523090363</v>
      </c>
      <c r="L7073" s="10">
        <v>0.169997662305832</v>
      </c>
      <c r="M7073" s="10">
        <v>0.169997662305832</v>
      </c>
      <c r="N7073" s="10">
        <v>2.02274584770203</v>
      </c>
      <c r="O7073" s="10">
        <v>0.248989447951317</v>
      </c>
    </row>
    <row r="7074" spans="1:15">
      <c r="A7074" s="8">
        <v>2001</v>
      </c>
      <c r="B7074" s="8" t="s">
        <v>1008</v>
      </c>
      <c r="C7074" s="8">
        <v>620300</v>
      </c>
      <c r="D7074" s="8" t="s">
        <v>27</v>
      </c>
      <c r="E7074" s="8" t="s">
        <v>1002</v>
      </c>
      <c r="F7074" s="9">
        <v>40.0569</v>
      </c>
      <c r="G7074" s="9">
        <v>4.89860010147095</v>
      </c>
      <c r="H7074" s="9">
        <v>28.2411003112793</v>
      </c>
      <c r="I7074" s="9">
        <v>6.91720008850098</v>
      </c>
      <c r="J7074" s="10">
        <v>0.122291043400764</v>
      </c>
      <c r="K7074" s="10">
        <v>0.705024600028992</v>
      </c>
      <c r="L7074" s="10">
        <v>0.172684356570244</v>
      </c>
      <c r="M7074" s="10">
        <v>0.172684356570244</v>
      </c>
      <c r="N7074" s="10">
        <v>2.0503933429718</v>
      </c>
      <c r="O7074" s="10">
        <v>0.244933798909187</v>
      </c>
    </row>
    <row r="7075" spans="1:15">
      <c r="A7075" s="8">
        <v>2002</v>
      </c>
      <c r="B7075" s="8" t="s">
        <v>1008</v>
      </c>
      <c r="C7075" s="8">
        <v>620300</v>
      </c>
      <c r="D7075" s="8" t="s">
        <v>27</v>
      </c>
      <c r="E7075" s="8" t="s">
        <v>1002</v>
      </c>
      <c r="F7075" s="9">
        <v>45.2011</v>
      </c>
      <c r="G7075" s="9">
        <v>5.25339984893799</v>
      </c>
      <c r="H7075" s="9">
        <v>31.461799621582</v>
      </c>
      <c r="I7075" s="9">
        <v>8.48589992523193</v>
      </c>
      <c r="J7075" s="10">
        <v>0.116222828626633</v>
      </c>
      <c r="K7075" s="10">
        <v>0.696040570735931</v>
      </c>
      <c r="L7075" s="10">
        <v>0.187736585736275</v>
      </c>
      <c r="M7075" s="10">
        <v>0.187736585736275</v>
      </c>
      <c r="N7075" s="10">
        <v>2.07151365280151</v>
      </c>
      <c r="O7075" s="10">
        <v>0.269720733165741</v>
      </c>
    </row>
    <row r="7076" spans="1:15">
      <c r="A7076" s="8">
        <v>2003</v>
      </c>
      <c r="B7076" s="8" t="s">
        <v>1008</v>
      </c>
      <c r="C7076" s="8">
        <v>620300</v>
      </c>
      <c r="D7076" s="8" t="s">
        <v>27</v>
      </c>
      <c r="E7076" s="8" t="s">
        <v>1002</v>
      </c>
      <c r="F7076" s="9">
        <v>54.0942</v>
      </c>
      <c r="G7076" s="9">
        <v>5.3407998085022</v>
      </c>
      <c r="H7076" s="9">
        <v>38.856201171875</v>
      </c>
      <c r="I7076" s="9">
        <v>9.8971996307373</v>
      </c>
      <c r="J7076" s="10">
        <v>0.0987314656376839</v>
      </c>
      <c r="K7076" s="10">
        <v>0.718306243419647</v>
      </c>
      <c r="L7076" s="10">
        <v>0.182962313294411</v>
      </c>
      <c r="M7076" s="10">
        <v>0.182962313294411</v>
      </c>
      <c r="N7076" s="10">
        <v>2.08423089981079</v>
      </c>
      <c r="O7076" s="10">
        <v>0.254713505506516</v>
      </c>
    </row>
    <row r="7077" spans="1:15">
      <c r="A7077" s="8">
        <v>2004</v>
      </c>
      <c r="B7077" s="8" t="s">
        <v>1008</v>
      </c>
      <c r="C7077" s="8">
        <v>620300</v>
      </c>
      <c r="D7077" s="8" t="s">
        <v>27</v>
      </c>
      <c r="E7077" s="8" t="s">
        <v>1002</v>
      </c>
      <c r="F7077" s="9">
        <v>85.5262</v>
      </c>
      <c r="G7077" s="9">
        <v>5.9028000831604</v>
      </c>
      <c r="H7077" s="9">
        <v>68.7123031616211</v>
      </c>
      <c r="I7077" s="9">
        <v>10.9111003875732</v>
      </c>
      <c r="J7077" s="10">
        <v>0.0690174475312233</v>
      </c>
      <c r="K7077" s="10">
        <v>0.803406476974487</v>
      </c>
      <c r="L7077" s="10">
        <v>0.127576112747192</v>
      </c>
      <c r="M7077" s="10">
        <v>0.127576112747192</v>
      </c>
      <c r="N7077" s="10">
        <v>2.05855870246887</v>
      </c>
      <c r="O7077" s="10">
        <v>0.158793985843658</v>
      </c>
    </row>
    <row r="7078" spans="1:15">
      <c r="A7078" s="8">
        <v>2005</v>
      </c>
      <c r="B7078" s="8" t="s">
        <v>1008</v>
      </c>
      <c r="C7078" s="8">
        <v>620300</v>
      </c>
      <c r="D7078" s="8" t="s">
        <v>27</v>
      </c>
      <c r="E7078" s="8" t="s">
        <v>1002</v>
      </c>
      <c r="F7078" s="9">
        <v>115.8685</v>
      </c>
      <c r="G7078" s="9">
        <v>7.0984001159668</v>
      </c>
      <c r="H7078" s="9">
        <v>89.4709014892578</v>
      </c>
      <c r="I7078" s="9">
        <v>19.2992000579834</v>
      </c>
      <c r="J7078" s="10">
        <v>0.0612625516951084</v>
      </c>
      <c r="K7078" s="10">
        <v>0.772176206111908</v>
      </c>
      <c r="L7078" s="10">
        <v>0.166561231017113</v>
      </c>
      <c r="M7078" s="10">
        <v>0.166561231017113</v>
      </c>
      <c r="N7078" s="10">
        <v>2.1052987575531</v>
      </c>
      <c r="O7078" s="10">
        <v>0.215703651309013</v>
      </c>
    </row>
    <row r="7079" spans="1:15">
      <c r="A7079" s="8">
        <v>2006</v>
      </c>
      <c r="B7079" s="8" t="s">
        <v>1008</v>
      </c>
      <c r="C7079" s="8">
        <v>620300</v>
      </c>
      <c r="D7079" s="8" t="s">
        <v>27</v>
      </c>
      <c r="E7079" s="8" t="s">
        <v>1002</v>
      </c>
      <c r="F7079" s="9">
        <v>152.6136</v>
      </c>
      <c r="G7079" s="9">
        <v>7.86450004577637</v>
      </c>
      <c r="H7079" s="9">
        <v>123.084098815918</v>
      </c>
      <c r="I7079" s="9">
        <v>21.6650009155273</v>
      </c>
      <c r="J7079" s="10">
        <v>0.0515321046113968</v>
      </c>
      <c r="K7079" s="10">
        <v>0.80650806427002</v>
      </c>
      <c r="L7079" s="10">
        <v>0.141959831118584</v>
      </c>
      <c r="M7079" s="10">
        <v>0.141959831118584</v>
      </c>
      <c r="N7079" s="10">
        <v>2.09042763710022</v>
      </c>
      <c r="O7079" s="10">
        <v>0.176017865538597</v>
      </c>
    </row>
    <row r="7080" spans="1:15">
      <c r="A7080" s="8">
        <v>2007</v>
      </c>
      <c r="B7080" s="8" t="s">
        <v>1008</v>
      </c>
      <c r="C7080" s="8">
        <v>620300</v>
      </c>
      <c r="D7080" s="8" t="s">
        <v>27</v>
      </c>
      <c r="E7080" s="8" t="s">
        <v>1002</v>
      </c>
      <c r="F7080" s="9">
        <v>213.219</v>
      </c>
      <c r="G7080" s="9">
        <v>9.02159976959229</v>
      </c>
      <c r="H7080" s="9">
        <v>179.927093505859</v>
      </c>
      <c r="I7080" s="9">
        <v>24.270299911499</v>
      </c>
      <c r="J7080" s="10">
        <v>0.0423114262521267</v>
      </c>
      <c r="K7080" s="10">
        <v>0.843860507011414</v>
      </c>
      <c r="L7080" s="10">
        <v>0.113828033208847</v>
      </c>
      <c r="M7080" s="10">
        <v>0.113828033208847</v>
      </c>
      <c r="N7080" s="10">
        <v>2.07151651382446</v>
      </c>
      <c r="O7080" s="10">
        <v>0.134889632463455</v>
      </c>
    </row>
    <row r="7081" spans="1:15">
      <c r="A7081" s="8">
        <v>2008</v>
      </c>
      <c r="B7081" s="8" t="s">
        <v>1008</v>
      </c>
      <c r="C7081" s="8">
        <v>620300</v>
      </c>
      <c r="D7081" s="8" t="s">
        <v>27</v>
      </c>
      <c r="E7081" s="8" t="s">
        <v>1002</v>
      </c>
      <c r="F7081" s="9">
        <v>194.4259</v>
      </c>
      <c r="G7081" s="9">
        <v>9.63320064544678</v>
      </c>
      <c r="H7081" s="9">
        <v>157.519805908203</v>
      </c>
      <c r="I7081" s="9">
        <v>27.2728996276855</v>
      </c>
      <c r="J7081" s="10">
        <v>0.0495469011366367</v>
      </c>
      <c r="K7081" s="10">
        <v>0.810179114341736</v>
      </c>
      <c r="L7081" s="10">
        <v>0.140274003148079</v>
      </c>
      <c r="M7081" s="10">
        <v>0.140274003148079</v>
      </c>
      <c r="N7081" s="10">
        <v>2.09072709083557</v>
      </c>
      <c r="O7081" s="10">
        <v>0.173139497637749</v>
      </c>
    </row>
    <row r="7082" spans="1:15">
      <c r="A7082" s="8">
        <v>2009</v>
      </c>
      <c r="B7082" s="8" t="s">
        <v>1008</v>
      </c>
      <c r="C7082" s="8">
        <v>620300</v>
      </c>
      <c r="D7082" s="8" t="s">
        <v>27</v>
      </c>
      <c r="E7082" s="8" t="s">
        <v>1002</v>
      </c>
      <c r="F7082" s="9">
        <v>194.7493</v>
      </c>
      <c r="G7082" s="9">
        <v>10.2439002990723</v>
      </c>
      <c r="H7082" s="9">
        <v>155.676696777344</v>
      </c>
      <c r="I7082" s="9">
        <v>28.8286991119385</v>
      </c>
      <c r="J7082" s="10">
        <v>0.05260044708848</v>
      </c>
      <c r="K7082" s="10">
        <v>0.799369752407074</v>
      </c>
      <c r="L7082" s="10">
        <v>0.148029789328575</v>
      </c>
      <c r="M7082" s="10">
        <v>0.148029789328575</v>
      </c>
      <c r="N7082" s="10">
        <v>2.09542942047119</v>
      </c>
      <c r="O7082" s="10">
        <v>0.185183137655258</v>
      </c>
    </row>
    <row r="7083" spans="1:15">
      <c r="A7083" s="8">
        <v>2010</v>
      </c>
      <c r="B7083" s="8" t="s">
        <v>1008</v>
      </c>
      <c r="C7083" s="8">
        <v>620300</v>
      </c>
      <c r="D7083" s="8" t="s">
        <v>27</v>
      </c>
      <c r="E7083" s="8" t="s">
        <v>1002</v>
      </c>
      <c r="F7083" s="9">
        <v>210.5134</v>
      </c>
      <c r="G7083" s="9">
        <v>11.1775999069214</v>
      </c>
      <c r="H7083" s="9">
        <v>166.908401489258</v>
      </c>
      <c r="I7083" s="9">
        <v>32.4273986816406</v>
      </c>
      <c r="J7083" s="10">
        <v>0.0530968569219112</v>
      </c>
      <c r="K7083" s="10">
        <v>0.792863547801971</v>
      </c>
      <c r="L7083" s="10">
        <v>0.154039591550827</v>
      </c>
      <c r="M7083" s="10">
        <v>0.154039591550827</v>
      </c>
      <c r="N7083" s="10">
        <v>2.10094261169434</v>
      </c>
      <c r="O7083" s="10">
        <v>0.194282606244087</v>
      </c>
    </row>
    <row r="7084" spans="1:15">
      <c r="A7084" s="8">
        <v>2011</v>
      </c>
      <c r="B7084" s="8" t="s">
        <v>1008</v>
      </c>
      <c r="C7084" s="8">
        <v>620300</v>
      </c>
      <c r="D7084" s="8" t="s">
        <v>27</v>
      </c>
      <c r="E7084" s="8" t="s">
        <v>1002</v>
      </c>
      <c r="F7084" s="9">
        <v>232.3556</v>
      </c>
      <c r="G7084" s="9">
        <v>11.6010999679565</v>
      </c>
      <c r="H7084" s="9">
        <v>182.40119934082</v>
      </c>
      <c r="I7084" s="9">
        <v>38.3532981872559</v>
      </c>
      <c r="J7084" s="10">
        <v>0.0499282144010067</v>
      </c>
      <c r="K7084" s="10">
        <v>0.78500884771347</v>
      </c>
      <c r="L7084" s="10">
        <v>0.165062934160233</v>
      </c>
      <c r="M7084" s="10">
        <v>0.165062934160233</v>
      </c>
      <c r="N7084" s="10">
        <v>2.11513471603394</v>
      </c>
      <c r="O7084" s="10">
        <v>0.210268899798393</v>
      </c>
    </row>
    <row r="7085" spans="1:15">
      <c r="A7085" s="8">
        <v>2012</v>
      </c>
      <c r="B7085" s="8" t="s">
        <v>1008</v>
      </c>
      <c r="C7085" s="8">
        <v>620300</v>
      </c>
      <c r="D7085" s="8" t="s">
        <v>27</v>
      </c>
      <c r="E7085" s="8" t="s">
        <v>1002</v>
      </c>
      <c r="F7085" s="9">
        <v>243.3952</v>
      </c>
      <c r="G7085" s="9">
        <v>13.3850002288818</v>
      </c>
      <c r="H7085" s="9">
        <v>184.48469543457</v>
      </c>
      <c r="I7085" s="9">
        <v>45.5255012512207</v>
      </c>
      <c r="J7085" s="10">
        <v>0.0549928694963455</v>
      </c>
      <c r="K7085" s="10">
        <v>0.757963597774506</v>
      </c>
      <c r="L7085" s="10">
        <v>0.18704354763031</v>
      </c>
      <c r="M7085" s="10">
        <v>0.18704354763031</v>
      </c>
      <c r="N7085" s="10">
        <v>2.13205075263977</v>
      </c>
      <c r="O7085" s="10">
        <v>0.246771156787872</v>
      </c>
    </row>
    <row r="7086" spans="1:15">
      <c r="A7086" s="8">
        <v>2013</v>
      </c>
      <c r="B7086" s="8" t="s">
        <v>1008</v>
      </c>
      <c r="C7086" s="8">
        <v>620300</v>
      </c>
      <c r="D7086" s="8" t="s">
        <v>27</v>
      </c>
      <c r="E7086" s="8" t="s">
        <v>1002</v>
      </c>
      <c r="F7086" s="9">
        <v>252.0357</v>
      </c>
      <c r="G7086" s="9">
        <v>15.5608997344971</v>
      </c>
      <c r="H7086" s="9">
        <v>182.526000976562</v>
      </c>
      <c r="I7086" s="9">
        <v>53.9487991333008</v>
      </c>
      <c r="J7086" s="10">
        <v>0.0617408566176891</v>
      </c>
      <c r="K7086" s="10">
        <v>0.724206924438477</v>
      </c>
      <c r="L7086" s="10">
        <v>0.214052215218544</v>
      </c>
      <c r="M7086" s="10">
        <v>0.214052215218544</v>
      </c>
      <c r="N7086" s="10">
        <v>2.15231132507324</v>
      </c>
      <c r="O7086" s="10">
        <v>0.295567750930786</v>
      </c>
    </row>
    <row r="7087" spans="1:15">
      <c r="A7087" s="8">
        <v>2014</v>
      </c>
      <c r="B7087" s="8" t="s">
        <v>1008</v>
      </c>
      <c r="C7087" s="8">
        <v>620300</v>
      </c>
      <c r="D7087" s="8" t="s">
        <v>27</v>
      </c>
      <c r="E7087" s="8" t="s">
        <v>1002</v>
      </c>
      <c r="F7087" s="9">
        <v>256.1027</v>
      </c>
      <c r="G7087" s="9">
        <v>17.1494998931885</v>
      </c>
      <c r="H7087" s="9">
        <v>169.474105834961</v>
      </c>
      <c r="I7087" s="9">
        <v>69.4791030883789</v>
      </c>
      <c r="J7087" s="10">
        <v>0.066963367164135</v>
      </c>
      <c r="K7087" s="10">
        <v>0.661742746829987</v>
      </c>
      <c r="L7087" s="10">
        <v>0.27129390835762</v>
      </c>
      <c r="M7087" s="10">
        <v>0.27129390835762</v>
      </c>
      <c r="N7087" s="10">
        <v>2.20433068275452</v>
      </c>
      <c r="O7087" s="10">
        <v>0.409968852996826</v>
      </c>
    </row>
    <row r="7088" spans="1:15">
      <c r="A7088" s="8">
        <v>2015</v>
      </c>
      <c r="B7088" s="8" t="s">
        <v>1008</v>
      </c>
      <c r="C7088" s="8">
        <v>620300</v>
      </c>
      <c r="D7088" s="8" t="s">
        <v>27</v>
      </c>
      <c r="E7088" s="8" t="s">
        <v>1002</v>
      </c>
      <c r="F7088" s="9">
        <v>224.5161</v>
      </c>
      <c r="G7088" s="9">
        <v>17.9785995483398</v>
      </c>
      <c r="H7088" s="9">
        <v>130.696899414062</v>
      </c>
      <c r="I7088" s="9">
        <v>75.8405990600586</v>
      </c>
      <c r="J7088" s="10">
        <v>0.0800771042704582</v>
      </c>
      <c r="K7088" s="10">
        <v>0.582127094268799</v>
      </c>
      <c r="L7088" s="10">
        <v>0.337795823812485</v>
      </c>
      <c r="M7088" s="10">
        <v>0.337795823812485</v>
      </c>
      <c r="N7088" s="10">
        <v>2.25771880149841</v>
      </c>
      <c r="O7088" s="10">
        <v>0.580278515815735</v>
      </c>
    </row>
    <row r="7089" spans="1:15">
      <c r="A7089" s="8">
        <v>2016</v>
      </c>
      <c r="B7089" s="8" t="s">
        <v>1008</v>
      </c>
      <c r="C7089" s="8">
        <v>620300</v>
      </c>
      <c r="D7089" s="8" t="s">
        <v>27</v>
      </c>
      <c r="E7089" s="8" t="s">
        <v>1002</v>
      </c>
      <c r="F7089" s="9">
        <v>207.8152</v>
      </c>
      <c r="G7089" s="9">
        <v>20.7180004119873</v>
      </c>
      <c r="H7089" s="9">
        <v>104.13500213623</v>
      </c>
      <c r="I7089" s="9">
        <v>82.9620971679687</v>
      </c>
      <c r="J7089" s="10">
        <v>0.0996943488717079</v>
      </c>
      <c r="K7089" s="10">
        <v>0.501094222068787</v>
      </c>
      <c r="L7089" s="10">
        <v>0.399210929870605</v>
      </c>
      <c r="M7089" s="10">
        <v>0.399210929870605</v>
      </c>
      <c r="N7089" s="10">
        <v>2.29951548576355</v>
      </c>
      <c r="O7089" s="10">
        <v>0.796678304672241</v>
      </c>
    </row>
    <row r="7090" spans="1:15">
      <c r="A7090" s="8">
        <v>2017</v>
      </c>
      <c r="B7090" s="8" t="s">
        <v>1008</v>
      </c>
      <c r="C7090" s="8">
        <v>620300</v>
      </c>
      <c r="D7090" s="8" t="s">
        <v>27</v>
      </c>
      <c r="E7090" s="8" t="s">
        <v>1002</v>
      </c>
      <c r="F7090" s="9">
        <v>221.4939</v>
      </c>
      <c r="G7090" s="9">
        <v>16.521900177002</v>
      </c>
      <c r="H7090" s="9">
        <v>112.880996704102</v>
      </c>
      <c r="I7090" s="9">
        <v>92.0909576416016</v>
      </c>
      <c r="J7090" s="10">
        <v>0.0745930224657059</v>
      </c>
      <c r="K7090" s="10">
        <v>0.509634792804718</v>
      </c>
      <c r="L7090" s="10">
        <v>0.415771991014481</v>
      </c>
      <c r="M7090" s="10">
        <v>0.415771991014481</v>
      </c>
      <c r="N7090" s="10">
        <v>2.34117865562439</v>
      </c>
      <c r="O7090" s="10">
        <v>0.815823376178741</v>
      </c>
    </row>
    <row r="7091" spans="1:15">
      <c r="A7091" s="8">
        <v>2018</v>
      </c>
      <c r="B7091" s="8" t="s">
        <v>1008</v>
      </c>
      <c r="C7091" s="8">
        <v>620300</v>
      </c>
      <c r="D7091" s="8" t="s">
        <v>27</v>
      </c>
      <c r="E7091" s="8" t="s">
        <v>1002</v>
      </c>
      <c r="F7091" s="9">
        <v>264.2406</v>
      </c>
      <c r="G7091" s="9">
        <v>19.093900680542</v>
      </c>
      <c r="H7091" s="9">
        <v>143.924102783203</v>
      </c>
      <c r="I7091" s="9">
        <v>101.222503662109</v>
      </c>
      <c r="J7091" s="10">
        <v>0.0722595229744911</v>
      </c>
      <c r="K7091" s="10">
        <v>0.544670641422272</v>
      </c>
      <c r="L7091" s="10">
        <v>0.383069455623627</v>
      </c>
      <c r="M7091" s="10">
        <v>0.383069455623627</v>
      </c>
      <c r="N7091" s="10">
        <v>2.31080913543701</v>
      </c>
      <c r="O7091" s="10">
        <v>0.703304767608643</v>
      </c>
    </row>
    <row r="7092" spans="1:15">
      <c r="A7092" s="8">
        <v>2019</v>
      </c>
      <c r="B7092" s="8" t="s">
        <v>1008</v>
      </c>
      <c r="C7092" s="8">
        <v>620300</v>
      </c>
      <c r="D7092" s="8" t="s">
        <v>27</v>
      </c>
      <c r="E7092" s="8" t="s">
        <v>1002</v>
      </c>
      <c r="F7092" s="9">
        <v>340.307</v>
      </c>
      <c r="G7092" s="9">
        <v>24.0715007781982</v>
      </c>
      <c r="H7092" s="9">
        <v>219.921600341797</v>
      </c>
      <c r="I7092" s="9">
        <v>96.3139038085937</v>
      </c>
      <c r="J7092" s="10">
        <v>0.0707346647977829</v>
      </c>
      <c r="K7092" s="10">
        <v>0.646244704723358</v>
      </c>
      <c r="L7092" s="10">
        <v>0.28302064538002</v>
      </c>
      <c r="M7092" s="10">
        <v>0.28302064538002</v>
      </c>
      <c r="N7092" s="10">
        <v>2.2122859954834</v>
      </c>
      <c r="O7092" s="10">
        <v>0.437946528196335</v>
      </c>
    </row>
    <row r="7093" spans="1:15">
      <c r="A7093" s="8">
        <v>2020</v>
      </c>
      <c r="B7093" s="8" t="s">
        <v>1008</v>
      </c>
      <c r="C7093" s="8">
        <v>620300</v>
      </c>
      <c r="D7093" s="8" t="s">
        <v>27</v>
      </c>
      <c r="E7093" s="8" t="s">
        <v>1002</v>
      </c>
      <c r="F7093" s="9">
        <v>358.6165</v>
      </c>
      <c r="G7093" s="9">
        <v>29.0897006988525</v>
      </c>
      <c r="H7093" s="9">
        <v>227.427093505859</v>
      </c>
      <c r="I7093" s="9">
        <v>102.099700927734</v>
      </c>
      <c r="J7093" s="10">
        <v>0.0811164602637291</v>
      </c>
      <c r="K7093" s="10">
        <v>0.63417911529541</v>
      </c>
      <c r="L7093" s="10">
        <v>0.28470441699028</v>
      </c>
      <c r="M7093" s="10">
        <v>0.28470441699028</v>
      </c>
      <c r="N7093" s="10">
        <v>2.20358800888062</v>
      </c>
      <c r="O7093" s="10">
        <v>0.448933750391006</v>
      </c>
    </row>
    <row r="7094" spans="1:15">
      <c r="A7094" s="8">
        <v>2021</v>
      </c>
      <c r="B7094" s="8" t="s">
        <v>1008</v>
      </c>
      <c r="C7094" s="8">
        <v>620300</v>
      </c>
      <c r="D7094" s="8" t="s">
        <v>27</v>
      </c>
      <c r="E7094" s="8" t="s">
        <v>1002</v>
      </c>
      <c r="F7094" s="9">
        <v>428.6145</v>
      </c>
      <c r="G7094" s="9">
        <v>32.9743003845215</v>
      </c>
      <c r="H7094" s="9">
        <v>285.461486816406</v>
      </c>
      <c r="I7094" s="9">
        <v>110.178703308105</v>
      </c>
      <c r="J7094" s="10">
        <v>0.0769323036074638</v>
      </c>
      <c r="K7094" s="10">
        <v>0.666009843349457</v>
      </c>
      <c r="L7094" s="10">
        <v>0.257057815790176</v>
      </c>
      <c r="M7094" s="10">
        <v>0.257057815790176</v>
      </c>
      <c r="N7094" s="10">
        <v>2.18012547492981</v>
      </c>
      <c r="O7094" s="10">
        <v>0.385966956615448</v>
      </c>
    </row>
    <row r="7095" spans="1:15">
      <c r="A7095" s="8">
        <v>2022</v>
      </c>
      <c r="B7095" s="8" t="s">
        <v>1008</v>
      </c>
      <c r="C7095" s="8">
        <v>620300</v>
      </c>
      <c r="D7095" s="8" t="s">
        <v>27</v>
      </c>
      <c r="E7095" s="8" t="s">
        <v>1002</v>
      </c>
      <c r="F7095" s="9">
        <v>522.5</v>
      </c>
      <c r="G7095" s="9">
        <v>31.9</v>
      </c>
      <c r="H7095" s="9">
        <v>371.3</v>
      </c>
      <c r="I7095" s="9">
        <v>119.3</v>
      </c>
      <c r="J7095" s="10">
        <v>0.0610526315789474</v>
      </c>
      <c r="K7095" s="10">
        <v>0.710622009569378</v>
      </c>
      <c r="L7095" s="10">
        <v>0.228325358851675</v>
      </c>
      <c r="M7095" s="10">
        <v>0.228325358851675</v>
      </c>
      <c r="N7095" s="10">
        <v>2.16727272727273</v>
      </c>
      <c r="O7095" s="10">
        <v>0.321303528144358</v>
      </c>
    </row>
    <row r="7096" spans="1:15">
      <c r="A7096" s="1">
        <v>2023</v>
      </c>
      <c r="B7096" s="1" t="s">
        <v>1008</v>
      </c>
      <c r="C7096" s="1">
        <v>620300</v>
      </c>
      <c r="D7096" s="1" t="s">
        <v>27</v>
      </c>
      <c r="E7096" s="1" t="s">
        <v>1002</v>
      </c>
      <c r="F7096" s="14" t="s">
        <v>1009</v>
      </c>
      <c r="G7096" s="14">
        <v>34.92</v>
      </c>
      <c r="H7096" s="14" t="s">
        <v>1010</v>
      </c>
      <c r="I7096" s="14">
        <v>129.31</v>
      </c>
      <c r="J7096" s="18">
        <f>G7096/F7096</f>
        <v>0.0615081112500661</v>
      </c>
      <c r="K7096" s="18">
        <f>H7096/F7096</f>
        <v>0.710725168654114</v>
      </c>
      <c r="L7096" s="18">
        <f>I7096/F7096</f>
        <v>0.22776672009582</v>
      </c>
      <c r="M7096" s="18">
        <f>I7096/F7096</f>
        <v>0.22776672009582</v>
      </c>
      <c r="N7096" s="18">
        <f>J7096*1+K7096*2+L7096*3</f>
        <v>2.16625860884575</v>
      </c>
      <c r="O7096" s="18">
        <f>I7096/H7096</f>
        <v>0.320470879801735</v>
      </c>
    </row>
    <row r="7097" spans="1:15">
      <c r="A7097" s="8">
        <v>2000</v>
      </c>
      <c r="B7097" s="8" t="s">
        <v>1011</v>
      </c>
      <c r="C7097" s="8">
        <v>620400</v>
      </c>
      <c r="D7097" s="8" t="s">
        <v>27</v>
      </c>
      <c r="E7097" s="8" t="s">
        <v>1002</v>
      </c>
      <c r="F7097" s="9">
        <v>77.0319</v>
      </c>
      <c r="G7097" s="9">
        <v>12.2277002334595</v>
      </c>
      <c r="H7097" s="9">
        <v>39.9282989501953</v>
      </c>
      <c r="I7097" s="9">
        <v>24.8759002685547</v>
      </c>
      <c r="J7097" s="10">
        <v>0.158735543489456</v>
      </c>
      <c r="K7097" s="10">
        <v>0.518334627151489</v>
      </c>
      <c r="L7097" s="10">
        <v>0.322929859161377</v>
      </c>
      <c r="M7097" s="10">
        <v>0.322929859161377</v>
      </c>
      <c r="N7097" s="10">
        <v>2.16419434547424</v>
      </c>
      <c r="O7097" s="10">
        <v>0.623014271259308</v>
      </c>
    </row>
    <row r="7098" spans="1:15">
      <c r="A7098" s="8">
        <v>2001</v>
      </c>
      <c r="B7098" s="8" t="s">
        <v>1011</v>
      </c>
      <c r="C7098" s="8">
        <v>620400</v>
      </c>
      <c r="D7098" s="8" t="s">
        <v>27</v>
      </c>
      <c r="E7098" s="8" t="s">
        <v>1002</v>
      </c>
      <c r="F7098" s="9">
        <v>84.1841</v>
      </c>
      <c r="G7098" s="9">
        <v>13.0609998703003</v>
      </c>
      <c r="H7098" s="9">
        <v>43.018798828125</v>
      </c>
      <c r="I7098" s="9">
        <v>28.1042995452881</v>
      </c>
      <c r="J7098" s="10">
        <v>0.155148059129715</v>
      </c>
      <c r="K7098" s="10">
        <v>0.511008620262146</v>
      </c>
      <c r="L7098" s="10">
        <v>0.333843320608139</v>
      </c>
      <c r="M7098" s="10">
        <v>0.333843320608139</v>
      </c>
      <c r="N7098" s="10">
        <v>2.17869520187378</v>
      </c>
      <c r="O7098" s="10">
        <v>0.653302729129791</v>
      </c>
    </row>
    <row r="7099" spans="1:15">
      <c r="A7099" s="8">
        <v>2002</v>
      </c>
      <c r="B7099" s="8" t="s">
        <v>1011</v>
      </c>
      <c r="C7099" s="8">
        <v>620400</v>
      </c>
      <c r="D7099" s="8" t="s">
        <v>27</v>
      </c>
      <c r="E7099" s="8" t="s">
        <v>1002</v>
      </c>
      <c r="F7099" s="9">
        <v>95.1751</v>
      </c>
      <c r="G7099" s="9">
        <v>13.7589998245239</v>
      </c>
      <c r="H7099" s="9">
        <v>49.6440010070801</v>
      </c>
      <c r="I7099" s="9">
        <v>31.7721004486084</v>
      </c>
      <c r="J7099" s="10">
        <v>0.144565120339394</v>
      </c>
      <c r="K7099" s="10">
        <v>0.521607041358948</v>
      </c>
      <c r="L7099" s="10">
        <v>0.33382785320282</v>
      </c>
      <c r="M7099" s="10">
        <v>0.33382785320282</v>
      </c>
      <c r="N7099" s="10">
        <v>2.18926286697388</v>
      </c>
      <c r="O7099" s="10">
        <v>0.63999879360199</v>
      </c>
    </row>
    <row r="7100" spans="1:15">
      <c r="A7100" s="8">
        <v>2003</v>
      </c>
      <c r="B7100" s="8" t="s">
        <v>1011</v>
      </c>
      <c r="C7100" s="8">
        <v>620400</v>
      </c>
      <c r="D7100" s="8" t="s">
        <v>27</v>
      </c>
      <c r="E7100" s="8" t="s">
        <v>1002</v>
      </c>
      <c r="F7100" s="9">
        <v>105.3445</v>
      </c>
      <c r="G7100" s="9">
        <v>14.6422004699707</v>
      </c>
      <c r="H7100" s="9">
        <v>55.4972991943359</v>
      </c>
      <c r="I7100" s="9">
        <v>35.2050018310547</v>
      </c>
      <c r="J7100" s="10">
        <v>0.138993501663208</v>
      </c>
      <c r="K7100" s="10">
        <v>0.526817262172699</v>
      </c>
      <c r="L7100" s="10">
        <v>0.334189265966415</v>
      </c>
      <c r="M7100" s="10">
        <v>0.334189265966415</v>
      </c>
      <c r="N7100" s="10">
        <v>2.19519591331482</v>
      </c>
      <c r="O7100" s="10">
        <v>0.634355247020721</v>
      </c>
    </row>
    <row r="7101" spans="1:15">
      <c r="A7101" s="8">
        <v>2004</v>
      </c>
      <c r="B7101" s="8" t="s">
        <v>1011</v>
      </c>
      <c r="C7101" s="8">
        <v>620400</v>
      </c>
      <c r="D7101" s="8" t="s">
        <v>27</v>
      </c>
      <c r="E7101" s="8" t="s">
        <v>1002</v>
      </c>
      <c r="F7101" s="9">
        <v>126.3304</v>
      </c>
      <c r="G7101" s="9">
        <v>18.8561000823975</v>
      </c>
      <c r="H7101" s="9">
        <v>69.4646987915039</v>
      </c>
      <c r="I7101" s="9">
        <v>38.0096015930176</v>
      </c>
      <c r="J7101" s="10">
        <v>0.149260193109512</v>
      </c>
      <c r="K7101" s="10">
        <v>0.549865245819092</v>
      </c>
      <c r="L7101" s="10">
        <v>0.300874531269073</v>
      </c>
      <c r="M7101" s="10">
        <v>0.300874531269073</v>
      </c>
      <c r="N7101" s="10">
        <v>2.15161418914795</v>
      </c>
      <c r="O7101" s="10">
        <v>0.547178685665131</v>
      </c>
    </row>
    <row r="7102" spans="1:15">
      <c r="A7102" s="8">
        <v>2005</v>
      </c>
      <c r="B7102" s="8" t="s">
        <v>1011</v>
      </c>
      <c r="C7102" s="8">
        <v>620400</v>
      </c>
      <c r="D7102" s="8" t="s">
        <v>27</v>
      </c>
      <c r="E7102" s="8" t="s">
        <v>1002</v>
      </c>
      <c r="F7102" s="9">
        <v>146.5388</v>
      </c>
      <c r="G7102" s="9">
        <v>21.0279006958008</v>
      </c>
      <c r="H7102" s="9">
        <v>74.0291976928711</v>
      </c>
      <c r="I7102" s="9">
        <v>51.4817008972168</v>
      </c>
      <c r="J7102" s="10">
        <v>0.143497154116631</v>
      </c>
      <c r="K7102" s="10">
        <v>0.505184948444366</v>
      </c>
      <c r="L7102" s="10">
        <v>0.351317882537842</v>
      </c>
      <c r="M7102" s="10">
        <v>0.351317882537842</v>
      </c>
      <c r="N7102" s="10">
        <v>2.20782065391541</v>
      </c>
      <c r="O7102" s="10">
        <v>0.695424258708954</v>
      </c>
    </row>
    <row r="7103" spans="1:15">
      <c r="A7103" s="8">
        <v>2006</v>
      </c>
      <c r="B7103" s="8" t="s">
        <v>1011</v>
      </c>
      <c r="C7103" s="8">
        <v>620400</v>
      </c>
      <c r="D7103" s="8" t="s">
        <v>27</v>
      </c>
      <c r="E7103" s="8" t="s">
        <v>1002</v>
      </c>
      <c r="F7103" s="9">
        <v>175.7153</v>
      </c>
      <c r="G7103" s="9">
        <v>21.9167003631592</v>
      </c>
      <c r="H7103" s="9">
        <v>95.3244018554687</v>
      </c>
      <c r="I7103" s="9">
        <v>58.4742012023926</v>
      </c>
      <c r="J7103" s="10">
        <v>0.124728471040726</v>
      </c>
      <c r="K7103" s="10">
        <v>0.542493462562561</v>
      </c>
      <c r="L7103" s="10">
        <v>0.332778096199036</v>
      </c>
      <c r="M7103" s="10">
        <v>0.332778096199036</v>
      </c>
      <c r="N7103" s="10">
        <v>2.20804977416992</v>
      </c>
      <c r="O7103" s="10">
        <v>0.613423228263855</v>
      </c>
    </row>
    <row r="7104" spans="1:15">
      <c r="A7104" s="8">
        <v>2007</v>
      </c>
      <c r="B7104" s="8" t="s">
        <v>1011</v>
      </c>
      <c r="C7104" s="8">
        <v>620400</v>
      </c>
      <c r="D7104" s="8" t="s">
        <v>27</v>
      </c>
      <c r="E7104" s="8" t="s">
        <v>1002</v>
      </c>
      <c r="F7104" s="9">
        <v>207.5226</v>
      </c>
      <c r="G7104" s="9">
        <v>26.7068004608154</v>
      </c>
      <c r="H7104" s="9">
        <v>115.318099975586</v>
      </c>
      <c r="I7104" s="9">
        <v>65.4977035522461</v>
      </c>
      <c r="J7104" s="10">
        <v>0.128693461418152</v>
      </c>
      <c r="K7104" s="10">
        <v>0.555689334869385</v>
      </c>
      <c r="L7104" s="10">
        <v>0.315617203712463</v>
      </c>
      <c r="M7104" s="10">
        <v>0.315617203712463</v>
      </c>
      <c r="N7104" s="10">
        <v>2.18692374229431</v>
      </c>
      <c r="O7104" s="10">
        <v>0.567974209785461</v>
      </c>
    </row>
    <row r="7105" spans="1:15">
      <c r="A7105" s="8">
        <v>2008</v>
      </c>
      <c r="B7105" s="8" t="s">
        <v>1011</v>
      </c>
      <c r="C7105" s="8">
        <v>620400</v>
      </c>
      <c r="D7105" s="8" t="s">
        <v>27</v>
      </c>
      <c r="E7105" s="8" t="s">
        <v>1002</v>
      </c>
      <c r="F7105" s="9">
        <v>244.2835</v>
      </c>
      <c r="G7105" s="9">
        <v>30.2985000610352</v>
      </c>
      <c r="H7105" s="9">
        <v>137.767700195312</v>
      </c>
      <c r="I7105" s="9">
        <v>76.2173004150391</v>
      </c>
      <c r="J7105" s="10">
        <v>0.124030068516731</v>
      </c>
      <c r="K7105" s="10">
        <v>0.563966453075409</v>
      </c>
      <c r="L7105" s="10">
        <v>0.312003463506699</v>
      </c>
      <c r="M7105" s="10">
        <v>0.312003463506699</v>
      </c>
      <c r="N7105" s="10">
        <v>2.18797326087952</v>
      </c>
      <c r="O7105" s="10">
        <v>0.55323052406311</v>
      </c>
    </row>
    <row r="7106" spans="1:15">
      <c r="A7106" s="8">
        <v>2009</v>
      </c>
      <c r="B7106" s="8" t="s">
        <v>1011</v>
      </c>
      <c r="C7106" s="8">
        <v>620400</v>
      </c>
      <c r="D7106" s="8" t="s">
        <v>27</v>
      </c>
      <c r="E7106" s="8" t="s">
        <v>1002</v>
      </c>
      <c r="F7106" s="9">
        <v>265.3311</v>
      </c>
      <c r="G7106" s="9">
        <v>32.8839988708496</v>
      </c>
      <c r="H7106" s="9">
        <v>146.61979675293</v>
      </c>
      <c r="I7106" s="9">
        <v>85.8273010253906</v>
      </c>
      <c r="J7106" s="10">
        <v>0.123935714364052</v>
      </c>
      <c r="K7106" s="10">
        <v>0.552591800689697</v>
      </c>
      <c r="L7106" s="10">
        <v>0.323472440242767</v>
      </c>
      <c r="M7106" s="10">
        <v>0.323472440242767</v>
      </c>
      <c r="N7106" s="10">
        <v>2.19953656196594</v>
      </c>
      <c r="O7106" s="10">
        <v>0.585373222827911</v>
      </c>
    </row>
    <row r="7107" spans="1:15">
      <c r="A7107" s="8">
        <v>2010</v>
      </c>
      <c r="B7107" s="8" t="s">
        <v>1011</v>
      </c>
      <c r="C7107" s="8">
        <v>620400</v>
      </c>
      <c r="D7107" s="8" t="s">
        <v>27</v>
      </c>
      <c r="E7107" s="8" t="s">
        <v>1002</v>
      </c>
      <c r="F7107" s="9">
        <v>311.1826</v>
      </c>
      <c r="G7107" s="9">
        <v>37.6393013000488</v>
      </c>
      <c r="H7107" s="9">
        <v>171.124099731445</v>
      </c>
      <c r="I7107" s="9">
        <v>102.41919708252</v>
      </c>
      <c r="J7107" s="10">
        <v>0.120955675840378</v>
      </c>
      <c r="K7107" s="10">
        <v>0.549915373325348</v>
      </c>
      <c r="L7107" s="10">
        <v>0.329128921031952</v>
      </c>
      <c r="M7107" s="10">
        <v>0.329128921031952</v>
      </c>
      <c r="N7107" s="10">
        <v>2.2081732749939</v>
      </c>
      <c r="O7107" s="10">
        <v>0.598508298397064</v>
      </c>
    </row>
    <row r="7108" spans="1:15">
      <c r="A7108" s="8">
        <v>2011</v>
      </c>
      <c r="B7108" s="8" t="s">
        <v>1011</v>
      </c>
      <c r="C7108" s="8">
        <v>620400</v>
      </c>
      <c r="D7108" s="8" t="s">
        <v>27</v>
      </c>
      <c r="E7108" s="8" t="s">
        <v>1002</v>
      </c>
      <c r="F7108" s="9">
        <v>375.8317</v>
      </c>
      <c r="G7108" s="9">
        <v>42.1455001831055</v>
      </c>
      <c r="H7108" s="9">
        <v>215.721206665039</v>
      </c>
      <c r="I7108" s="9">
        <v>117.964996337891</v>
      </c>
      <c r="J7108" s="10">
        <v>0.112139292061329</v>
      </c>
      <c r="K7108" s="10">
        <v>0.573983550071716</v>
      </c>
      <c r="L7108" s="10">
        <v>0.313877195119858</v>
      </c>
      <c r="M7108" s="10">
        <v>0.313877195119858</v>
      </c>
      <c r="N7108" s="10">
        <v>2.20173788070679</v>
      </c>
      <c r="O7108" s="10">
        <v>0.546840071678162</v>
      </c>
    </row>
    <row r="7109" spans="1:15">
      <c r="A7109" s="8">
        <v>2012</v>
      </c>
      <c r="B7109" s="8" t="s">
        <v>1011</v>
      </c>
      <c r="C7109" s="8">
        <v>620400</v>
      </c>
      <c r="D7109" s="8" t="s">
        <v>27</v>
      </c>
      <c r="E7109" s="8" t="s">
        <v>1002</v>
      </c>
      <c r="F7109" s="9">
        <v>433.7651</v>
      </c>
      <c r="G7109" s="9">
        <v>48.5806999206543</v>
      </c>
      <c r="H7109" s="9">
        <v>248.595001220703</v>
      </c>
      <c r="I7109" s="9">
        <v>136.589401245117</v>
      </c>
      <c r="J7109" s="10">
        <v>0.111997716128826</v>
      </c>
      <c r="K7109" s="10">
        <v>0.573109745979309</v>
      </c>
      <c r="L7109" s="10">
        <v>0.314892560243607</v>
      </c>
      <c r="M7109" s="10">
        <v>0.314892560243607</v>
      </c>
      <c r="N7109" s="10">
        <v>2.20289492607117</v>
      </c>
      <c r="O7109" s="10">
        <v>0.549445509910583</v>
      </c>
    </row>
    <row r="7110" spans="1:15">
      <c r="A7110" s="8">
        <v>2013</v>
      </c>
      <c r="B7110" s="8" t="s">
        <v>1011</v>
      </c>
      <c r="C7110" s="8">
        <v>620400</v>
      </c>
      <c r="D7110" s="8" t="s">
        <v>27</v>
      </c>
      <c r="E7110" s="8" t="s">
        <v>1002</v>
      </c>
      <c r="F7110" s="9">
        <v>463.3061</v>
      </c>
      <c r="G7110" s="9">
        <v>53.3077011108398</v>
      </c>
      <c r="H7110" s="9">
        <v>253.126403808594</v>
      </c>
      <c r="I7110" s="9">
        <v>156.871994018555</v>
      </c>
      <c r="J7110" s="10">
        <v>0.115059353411198</v>
      </c>
      <c r="K7110" s="10">
        <v>0.546348094940186</v>
      </c>
      <c r="L7110" s="10">
        <v>0.338592559099197</v>
      </c>
      <c r="M7110" s="10">
        <v>0.338592559099197</v>
      </c>
      <c r="N7110" s="10">
        <v>2.22353315353394</v>
      </c>
      <c r="O7110" s="10">
        <v>0.61973774433136</v>
      </c>
    </row>
    <row r="7111" spans="1:15">
      <c r="A7111" s="8">
        <v>2014</v>
      </c>
      <c r="B7111" s="8" t="s">
        <v>1011</v>
      </c>
      <c r="C7111" s="8">
        <v>620400</v>
      </c>
      <c r="D7111" s="8" t="s">
        <v>27</v>
      </c>
      <c r="E7111" s="8" t="s">
        <v>1002</v>
      </c>
      <c r="F7111" s="9">
        <v>447.6423</v>
      </c>
      <c r="G7111" s="9">
        <v>56.5222015380859</v>
      </c>
      <c r="H7111" s="9">
        <v>225.619705200195</v>
      </c>
      <c r="I7111" s="9">
        <v>165.500396728516</v>
      </c>
      <c r="J7111" s="10">
        <v>0.126266449689865</v>
      </c>
      <c r="K7111" s="10">
        <v>0.50401782989502</v>
      </c>
      <c r="L7111" s="10">
        <v>0.369715720415115</v>
      </c>
      <c r="M7111" s="10">
        <v>0.369715720415115</v>
      </c>
      <c r="N7111" s="10">
        <v>2.24344921112061</v>
      </c>
      <c r="O7111" s="10">
        <v>0.733536958694458</v>
      </c>
    </row>
    <row r="7112" spans="1:15">
      <c r="A7112" s="8">
        <v>2015</v>
      </c>
      <c r="B7112" s="8" t="s">
        <v>1011</v>
      </c>
      <c r="C7112" s="8">
        <v>620400</v>
      </c>
      <c r="D7112" s="8" t="s">
        <v>27</v>
      </c>
      <c r="E7112" s="8" t="s">
        <v>1002</v>
      </c>
      <c r="F7112" s="9">
        <v>434.2749</v>
      </c>
      <c r="G7112" s="9">
        <v>59.0256996154785</v>
      </c>
      <c r="H7112" s="9">
        <v>194.247695922852</v>
      </c>
      <c r="I7112" s="9">
        <v>181.001495361328</v>
      </c>
      <c r="J7112" s="10">
        <v>0.135917827486992</v>
      </c>
      <c r="K7112" s="10">
        <v>0.447292029857635</v>
      </c>
      <c r="L7112" s="10">
        <v>0.416790127754211</v>
      </c>
      <c r="M7112" s="10">
        <v>0.416790127754211</v>
      </c>
      <c r="N7112" s="10">
        <v>2.2808723449707</v>
      </c>
      <c r="O7112" s="10">
        <v>0.931807696819305</v>
      </c>
    </row>
    <row r="7113" spans="1:15">
      <c r="A7113" s="8">
        <v>2016</v>
      </c>
      <c r="B7113" s="8" t="s">
        <v>1011</v>
      </c>
      <c r="C7113" s="8">
        <v>620400</v>
      </c>
      <c r="D7113" s="8" t="s">
        <v>27</v>
      </c>
      <c r="E7113" s="8" t="s">
        <v>1002</v>
      </c>
      <c r="F7113" s="9">
        <v>442.2085</v>
      </c>
      <c r="G7113" s="9">
        <v>61.9818992614746</v>
      </c>
      <c r="H7113" s="9">
        <v>178.106292724609</v>
      </c>
      <c r="I7113" s="9">
        <v>202.120300292969</v>
      </c>
      <c r="J7113" s="10">
        <v>0.140164420008659</v>
      </c>
      <c r="K7113" s="10">
        <v>0.402765423059464</v>
      </c>
      <c r="L7113" s="10">
        <v>0.457070142030716</v>
      </c>
      <c r="M7113" s="10">
        <v>0.457070142030716</v>
      </c>
      <c r="N7113" s="10">
        <v>2.31690573692322</v>
      </c>
      <c r="O7113" s="10">
        <v>1.13482964038849</v>
      </c>
    </row>
    <row r="7114" spans="1:15">
      <c r="A7114" s="8">
        <v>2017</v>
      </c>
      <c r="B7114" s="8" t="s">
        <v>1011</v>
      </c>
      <c r="C7114" s="8">
        <v>620400</v>
      </c>
      <c r="D7114" s="8" t="s">
        <v>27</v>
      </c>
      <c r="E7114" s="8" t="s">
        <v>1002</v>
      </c>
      <c r="F7114" s="9">
        <v>450.5206</v>
      </c>
      <c r="G7114" s="9">
        <v>62.9147720336914</v>
      </c>
      <c r="H7114" s="9">
        <v>175.673522949219</v>
      </c>
      <c r="I7114" s="9">
        <v>211.932342529297</v>
      </c>
      <c r="J7114" s="10">
        <v>0.139649048447609</v>
      </c>
      <c r="K7114" s="10">
        <v>0.389934509992599</v>
      </c>
      <c r="L7114" s="10">
        <v>0.47041654586792</v>
      </c>
      <c r="M7114" s="10">
        <v>0.47041654586792</v>
      </c>
      <c r="N7114" s="10">
        <v>2.33076763153076</v>
      </c>
      <c r="O7114" s="10">
        <v>1.20639884471893</v>
      </c>
    </row>
    <row r="7115" spans="1:15">
      <c r="A7115" s="8">
        <v>2018</v>
      </c>
      <c r="B7115" s="8" t="s">
        <v>1011</v>
      </c>
      <c r="C7115" s="8">
        <v>620400</v>
      </c>
      <c r="D7115" s="8" t="s">
        <v>27</v>
      </c>
      <c r="E7115" s="8" t="s">
        <v>1002</v>
      </c>
      <c r="F7115" s="9">
        <v>511.5968</v>
      </c>
      <c r="G7115" s="9">
        <v>69.2669143676758</v>
      </c>
      <c r="H7115" s="9">
        <v>213.712310791016</v>
      </c>
      <c r="I7115" s="9">
        <v>228.617599487305</v>
      </c>
      <c r="J7115" s="10">
        <v>0.135393559932709</v>
      </c>
      <c r="K7115" s="10">
        <v>0.417735815048218</v>
      </c>
      <c r="L7115" s="10">
        <v>0.446870654821396</v>
      </c>
      <c r="M7115" s="10">
        <v>0.446870654821396</v>
      </c>
      <c r="N7115" s="10">
        <v>2.31147718429565</v>
      </c>
      <c r="O7115" s="10">
        <v>1.06974458694458</v>
      </c>
    </row>
    <row r="7116" spans="1:15">
      <c r="A7116" s="8">
        <v>2019</v>
      </c>
      <c r="B7116" s="8" t="s">
        <v>1011</v>
      </c>
      <c r="C7116" s="8">
        <v>620400</v>
      </c>
      <c r="D7116" s="8" t="s">
        <v>27</v>
      </c>
      <c r="E7116" s="8" t="s">
        <v>1002</v>
      </c>
      <c r="F7116" s="9">
        <v>486.3331</v>
      </c>
      <c r="G7116" s="9">
        <v>86.9891967773437</v>
      </c>
      <c r="H7116" s="9">
        <v>180.788497924805</v>
      </c>
      <c r="I7116" s="9">
        <v>218.555404663086</v>
      </c>
      <c r="J7116" s="10">
        <v>0.178867518901825</v>
      </c>
      <c r="K7116" s="10">
        <v>0.371738016605377</v>
      </c>
      <c r="L7116" s="10">
        <v>0.449394464492798</v>
      </c>
      <c r="M7116" s="10">
        <v>0.449394464492798</v>
      </c>
      <c r="N7116" s="10">
        <v>2.27052688598633</v>
      </c>
      <c r="O7116" s="10">
        <v>1.2089010477066</v>
      </c>
    </row>
    <row r="7117" spans="1:15">
      <c r="A7117" s="8">
        <v>2020</v>
      </c>
      <c r="B7117" s="8" t="s">
        <v>1011</v>
      </c>
      <c r="C7117" s="8">
        <v>620400</v>
      </c>
      <c r="D7117" s="8" t="s">
        <v>27</v>
      </c>
      <c r="E7117" s="8" t="s">
        <v>1002</v>
      </c>
      <c r="F7117" s="9">
        <v>497.2654</v>
      </c>
      <c r="G7117" s="9">
        <v>100.519920349121</v>
      </c>
      <c r="H7117" s="9">
        <v>170.321258544922</v>
      </c>
      <c r="I7117" s="9">
        <v>226.424194335937</v>
      </c>
      <c r="J7117" s="10">
        <v>0.202145412564278</v>
      </c>
      <c r="K7117" s="10">
        <v>0.342515796422958</v>
      </c>
      <c r="L7117" s="10">
        <v>0.455338716506958</v>
      </c>
      <c r="M7117" s="10">
        <v>0.455338716506958</v>
      </c>
      <c r="N7117" s="10">
        <v>2.25319314002991</v>
      </c>
      <c r="O7117" s="10">
        <v>1.32939481735229</v>
      </c>
    </row>
    <row r="7118" spans="1:15">
      <c r="A7118" s="8">
        <v>2021</v>
      </c>
      <c r="B7118" s="8" t="s">
        <v>1011</v>
      </c>
      <c r="C7118" s="8">
        <v>620400</v>
      </c>
      <c r="D7118" s="8" t="s">
        <v>27</v>
      </c>
      <c r="E7118" s="8" t="s">
        <v>1002</v>
      </c>
      <c r="F7118" s="9">
        <v>571.022</v>
      </c>
      <c r="G7118" s="9">
        <v>104.230743408203</v>
      </c>
      <c r="H7118" s="9">
        <v>217.670639038086</v>
      </c>
      <c r="I7118" s="9">
        <v>249.12060546875</v>
      </c>
      <c r="J7118" s="10">
        <v>0.182533666491508</v>
      </c>
      <c r="K7118" s="10">
        <v>0.381194829940796</v>
      </c>
      <c r="L7118" s="10">
        <v>0.436271458864212</v>
      </c>
      <c r="M7118" s="10">
        <v>0.436271458864212</v>
      </c>
      <c r="N7118" s="10">
        <v>2.25373768806458</v>
      </c>
      <c r="O7118" s="10">
        <v>1.14448416233063</v>
      </c>
    </row>
    <row r="7119" spans="1:15">
      <c r="A7119" s="8">
        <v>2022</v>
      </c>
      <c r="B7119" s="8" t="s">
        <v>1011</v>
      </c>
      <c r="C7119" s="8">
        <v>620400</v>
      </c>
      <c r="D7119" s="8" t="s">
        <v>27</v>
      </c>
      <c r="E7119" s="8" t="s">
        <v>1002</v>
      </c>
      <c r="F7119" s="9">
        <v>635.5</v>
      </c>
      <c r="G7119" s="9">
        <v>116.5</v>
      </c>
      <c r="H7119" s="9">
        <v>251.3</v>
      </c>
      <c r="I7119" s="9">
        <v>267.8</v>
      </c>
      <c r="J7119" s="10">
        <v>0.183320220298977</v>
      </c>
      <c r="K7119" s="10">
        <v>0.39543666404406</v>
      </c>
      <c r="L7119" s="10">
        <v>0.421400472069237</v>
      </c>
      <c r="M7119" s="10">
        <v>0.421400472069237</v>
      </c>
      <c r="N7119" s="10">
        <v>2.23839496459481</v>
      </c>
      <c r="O7119" s="10">
        <v>1.06565857540788</v>
      </c>
    </row>
    <row r="7120" spans="1:15">
      <c r="A7120" s="1">
        <v>2023</v>
      </c>
      <c r="B7120" s="1" t="s">
        <v>1011</v>
      </c>
      <c r="C7120" s="1">
        <v>620400</v>
      </c>
      <c r="D7120" s="1" t="s">
        <v>27</v>
      </c>
      <c r="E7120" s="1" t="s">
        <v>1002</v>
      </c>
      <c r="F7120" s="14" t="s">
        <v>1012</v>
      </c>
      <c r="G7120" s="14">
        <v>124.81</v>
      </c>
      <c r="H7120" s="14" t="s">
        <v>1013</v>
      </c>
      <c r="I7120" s="14">
        <v>283.09</v>
      </c>
      <c r="J7120" s="18">
        <f>G7120/F7120</f>
        <v>0.18564628885914</v>
      </c>
      <c r="K7120" s="18">
        <f>H7120/F7120</f>
        <v>0.393261936635431</v>
      </c>
      <c r="L7120" s="18">
        <f>I7120/F7120</f>
        <v>0.421076900193366</v>
      </c>
      <c r="M7120" s="18">
        <f>I7120/F7120</f>
        <v>0.421076900193366</v>
      </c>
      <c r="N7120" s="18">
        <f>J7120*1+K7120*2+L7120*3</f>
        <v>2.2354008627101</v>
      </c>
      <c r="O7120" s="18">
        <f>I7120/H7120</f>
        <v>1.07072884753584</v>
      </c>
    </row>
    <row r="7121" spans="1:15">
      <c r="A7121" s="8">
        <v>2000</v>
      </c>
      <c r="B7121" s="8" t="s">
        <v>1014</v>
      </c>
      <c r="C7121" s="8">
        <v>620500</v>
      </c>
      <c r="D7121" s="8" t="s">
        <v>27</v>
      </c>
      <c r="E7121" s="8" t="s">
        <v>1002</v>
      </c>
      <c r="F7121" s="9">
        <v>80.3094</v>
      </c>
      <c r="G7121" s="9">
        <v>14.2693004608154</v>
      </c>
      <c r="H7121" s="9">
        <v>34.1208992004395</v>
      </c>
      <c r="I7121" s="9">
        <v>31.9192008972168</v>
      </c>
      <c r="J7121" s="10">
        <v>0.17767907679081</v>
      </c>
      <c r="K7121" s="10">
        <v>0.424868077039719</v>
      </c>
      <c r="L7121" s="10">
        <v>0.397452861070633</v>
      </c>
      <c r="M7121" s="10">
        <v>0.397452861070633</v>
      </c>
      <c r="N7121" s="10">
        <v>2.21977376937866</v>
      </c>
      <c r="O7121" s="10">
        <v>0.935473620891571</v>
      </c>
    </row>
    <row r="7122" spans="1:15">
      <c r="A7122" s="8">
        <v>2001</v>
      </c>
      <c r="B7122" s="8" t="s">
        <v>1014</v>
      </c>
      <c r="C7122" s="8">
        <v>620500</v>
      </c>
      <c r="D7122" s="8" t="s">
        <v>27</v>
      </c>
      <c r="E7122" s="8" t="s">
        <v>1002</v>
      </c>
      <c r="F7122" s="9">
        <v>87.4618</v>
      </c>
      <c r="G7122" s="9">
        <v>16.482400894165</v>
      </c>
      <c r="H7122" s="9">
        <v>36.1785011291504</v>
      </c>
      <c r="I7122" s="9">
        <v>34.8008995056152</v>
      </c>
      <c r="J7122" s="10">
        <v>0.188452571630478</v>
      </c>
      <c r="K7122" s="10">
        <v>0.413649171590805</v>
      </c>
      <c r="L7122" s="10">
        <v>0.397898286581039</v>
      </c>
      <c r="M7122" s="10">
        <v>0.397898286581039</v>
      </c>
      <c r="N7122" s="10">
        <v>2.20944571495056</v>
      </c>
      <c r="O7122" s="10">
        <v>0.961922109127045</v>
      </c>
    </row>
    <row r="7123" spans="1:15">
      <c r="A7123" s="8">
        <v>2002</v>
      </c>
      <c r="B7123" s="8" t="s">
        <v>1014</v>
      </c>
      <c r="C7123" s="8">
        <v>620500</v>
      </c>
      <c r="D7123" s="8" t="s">
        <v>27</v>
      </c>
      <c r="E7123" s="8" t="s">
        <v>1002</v>
      </c>
      <c r="F7123" s="9">
        <v>97.506</v>
      </c>
      <c r="G7123" s="9">
        <v>18.0072002410889</v>
      </c>
      <c r="H7123" s="9">
        <v>40.7522010803223</v>
      </c>
      <c r="I7123" s="9">
        <v>38.7466011047363</v>
      </c>
      <c r="J7123" s="10">
        <v>0.184677869081497</v>
      </c>
      <c r="K7123" s="10">
        <v>0.417945563793182</v>
      </c>
      <c r="L7123" s="10">
        <v>0.397376596927643</v>
      </c>
      <c r="M7123" s="10">
        <v>0.397376596927643</v>
      </c>
      <c r="N7123" s="10">
        <v>2.21269869804382</v>
      </c>
      <c r="O7123" s="10">
        <v>0.950785458087921</v>
      </c>
    </row>
    <row r="7124" spans="1:15">
      <c r="A7124" s="8">
        <v>2003</v>
      </c>
      <c r="B7124" s="8" t="s">
        <v>1014</v>
      </c>
      <c r="C7124" s="8">
        <v>620500</v>
      </c>
      <c r="D7124" s="8" t="s">
        <v>27</v>
      </c>
      <c r="E7124" s="8" t="s">
        <v>1002</v>
      </c>
      <c r="F7124" s="9">
        <v>108.0145</v>
      </c>
      <c r="G7124" s="9">
        <v>19.3859996795654</v>
      </c>
      <c r="H7124" s="9">
        <v>43.6825981140137</v>
      </c>
      <c r="I7124" s="9">
        <v>44.9458999633789</v>
      </c>
      <c r="J7124" s="10">
        <v>0.179475903511047</v>
      </c>
      <c r="K7124" s="10">
        <v>0.40441420674324</v>
      </c>
      <c r="L7124" s="10">
        <v>0.41610985994339</v>
      </c>
      <c r="M7124" s="10">
        <v>0.41610985994339</v>
      </c>
      <c r="N7124" s="10">
        <v>2.23663377761841</v>
      </c>
      <c r="O7124" s="10">
        <v>1.02892005443573</v>
      </c>
    </row>
    <row r="7125" spans="1:15">
      <c r="A7125" s="8">
        <v>2004</v>
      </c>
      <c r="B7125" s="8" t="s">
        <v>1014</v>
      </c>
      <c r="C7125" s="8">
        <v>620500</v>
      </c>
      <c r="D7125" s="8" t="s">
        <v>27</v>
      </c>
      <c r="E7125" s="8" t="s">
        <v>1002</v>
      </c>
      <c r="F7125" s="9">
        <v>125.4685</v>
      </c>
      <c r="G7125" s="9">
        <v>22.4645004272461</v>
      </c>
      <c r="H7125" s="9">
        <v>49.8881988525391</v>
      </c>
      <c r="I7125" s="9">
        <v>53.1157989501953</v>
      </c>
      <c r="J7125" s="10">
        <v>0.17904494702816</v>
      </c>
      <c r="K7125" s="10">
        <v>0.397615343332291</v>
      </c>
      <c r="L7125" s="10">
        <v>0.42333972454071</v>
      </c>
      <c r="M7125" s="10">
        <v>0.42333972454071</v>
      </c>
      <c r="N7125" s="10">
        <v>2.24429488182068</v>
      </c>
      <c r="O7125" s="10">
        <v>1.06469666957855</v>
      </c>
    </row>
    <row r="7126" spans="1:15">
      <c r="A7126" s="8">
        <v>2005</v>
      </c>
      <c r="B7126" s="8" t="s">
        <v>1014</v>
      </c>
      <c r="C7126" s="8">
        <v>620500</v>
      </c>
      <c r="D7126" s="8" t="s">
        <v>27</v>
      </c>
      <c r="E7126" s="8" t="s">
        <v>1002</v>
      </c>
      <c r="F7126" s="9">
        <v>146.1676</v>
      </c>
      <c r="G7126" s="9">
        <v>25.7982006072998</v>
      </c>
      <c r="H7126" s="9">
        <v>56.0351982116699</v>
      </c>
      <c r="I7126" s="9">
        <v>64.3341979980469</v>
      </c>
      <c r="J7126" s="10">
        <v>0.176497399806976</v>
      </c>
      <c r="K7126" s="10">
        <v>0.383362650871277</v>
      </c>
      <c r="L7126" s="10">
        <v>0.440139949321747</v>
      </c>
      <c r="M7126" s="10">
        <v>0.440139949321747</v>
      </c>
      <c r="N7126" s="10">
        <v>2.26364254951477</v>
      </c>
      <c r="O7126" s="10">
        <v>1.14810335636139</v>
      </c>
    </row>
    <row r="7127" spans="1:15">
      <c r="A7127" s="8">
        <v>2006</v>
      </c>
      <c r="B7127" s="8" t="s">
        <v>1014</v>
      </c>
      <c r="C7127" s="8">
        <v>620500</v>
      </c>
      <c r="D7127" s="8" t="s">
        <v>27</v>
      </c>
      <c r="E7127" s="8" t="s">
        <v>1002</v>
      </c>
      <c r="F7127" s="9">
        <v>166.3925</v>
      </c>
      <c r="G7127" s="9">
        <v>28.8528995513916</v>
      </c>
      <c r="H7127" s="9">
        <v>62.9234008789063</v>
      </c>
      <c r="I7127" s="9">
        <v>74.6162033081055</v>
      </c>
      <c r="J7127" s="10">
        <v>0.173402637243271</v>
      </c>
      <c r="K7127" s="10">
        <v>0.37816247344017</v>
      </c>
      <c r="L7127" s="10">
        <v>0.448434889316559</v>
      </c>
      <c r="M7127" s="10">
        <v>0.448434889316559</v>
      </c>
      <c r="N7127" s="10">
        <v>2.27503228187561</v>
      </c>
      <c r="O7127" s="10">
        <v>1.18582594394684</v>
      </c>
    </row>
    <row r="7128" spans="1:15">
      <c r="A7128" s="8">
        <v>2007</v>
      </c>
      <c r="B7128" s="8" t="s">
        <v>1014</v>
      </c>
      <c r="C7128" s="8">
        <v>620500</v>
      </c>
      <c r="D7128" s="8" t="s">
        <v>27</v>
      </c>
      <c r="E7128" s="8" t="s">
        <v>1002</v>
      </c>
      <c r="F7128" s="9">
        <v>196.2073</v>
      </c>
      <c r="G7128" s="9">
        <v>35.8091011047363</v>
      </c>
      <c r="H7128" s="9">
        <v>73.3060989379883</v>
      </c>
      <c r="I7128" s="9">
        <v>87.0921020507812</v>
      </c>
      <c r="J7128" s="10">
        <v>0.18250647187233</v>
      </c>
      <c r="K7128" s="10">
        <v>0.373615562915802</v>
      </c>
      <c r="L7128" s="10">
        <v>0.443877995014191</v>
      </c>
      <c r="M7128" s="10">
        <v>0.443877995014191</v>
      </c>
      <c r="N7128" s="10">
        <v>2.26137161254883</v>
      </c>
      <c r="O7128" s="10">
        <v>1.18806076049805</v>
      </c>
    </row>
    <row r="7129" spans="1:15">
      <c r="A7129" s="8">
        <v>2008</v>
      </c>
      <c r="B7129" s="8" t="s">
        <v>1014</v>
      </c>
      <c r="C7129" s="8">
        <v>620500</v>
      </c>
      <c r="D7129" s="8" t="s">
        <v>27</v>
      </c>
      <c r="E7129" s="8" t="s">
        <v>1002</v>
      </c>
      <c r="F7129" s="9">
        <v>226.5698</v>
      </c>
      <c r="G7129" s="9">
        <v>42.2938003540039</v>
      </c>
      <c r="H7129" s="9">
        <v>83.4134979248047</v>
      </c>
      <c r="I7129" s="9">
        <v>100.862503051758</v>
      </c>
      <c r="J7129" s="10">
        <v>0.186670064926147</v>
      </c>
      <c r="K7129" s="10">
        <v>0.3681580722332</v>
      </c>
      <c r="L7129" s="10">
        <v>0.445171862840652</v>
      </c>
      <c r="M7129" s="10">
        <v>0.445171862840652</v>
      </c>
      <c r="N7129" s="10">
        <v>2.25850176811218</v>
      </c>
      <c r="O7129" s="10">
        <v>1.20918679237366</v>
      </c>
    </row>
    <row r="7130" spans="1:15">
      <c r="A7130" s="8">
        <v>2009</v>
      </c>
      <c r="B7130" s="8" t="s">
        <v>1014</v>
      </c>
      <c r="C7130" s="8">
        <v>620500</v>
      </c>
      <c r="D7130" s="8" t="s">
        <v>27</v>
      </c>
      <c r="E7130" s="8" t="s">
        <v>1002</v>
      </c>
      <c r="F7130" s="9">
        <v>260.0022</v>
      </c>
      <c r="G7130" s="9">
        <v>47.9193000793457</v>
      </c>
      <c r="H7130" s="9">
        <v>101.065399169922</v>
      </c>
      <c r="I7130" s="9">
        <v>111.017501831055</v>
      </c>
      <c r="J7130" s="10">
        <v>0.184303447604179</v>
      </c>
      <c r="K7130" s="10">
        <v>0.388709783554077</v>
      </c>
      <c r="L7130" s="10">
        <v>0.426986783742905</v>
      </c>
      <c r="M7130" s="10">
        <v>0.426986783742905</v>
      </c>
      <c r="N7130" s="10">
        <v>2.24268341064453</v>
      </c>
      <c r="O7130" s="10">
        <v>1.09847187995911</v>
      </c>
    </row>
    <row r="7131" spans="1:15">
      <c r="A7131" s="8">
        <v>2010</v>
      </c>
      <c r="B7131" s="8" t="s">
        <v>1014</v>
      </c>
      <c r="C7131" s="8">
        <v>620500</v>
      </c>
      <c r="D7131" s="8" t="s">
        <v>27</v>
      </c>
      <c r="E7131" s="8" t="s">
        <v>1002</v>
      </c>
      <c r="F7131" s="9">
        <v>300.2285</v>
      </c>
      <c r="G7131" s="9">
        <v>60.1818008422852</v>
      </c>
      <c r="H7131" s="9">
        <v>113.273002624512</v>
      </c>
      <c r="I7131" s="9">
        <v>126.773696899414</v>
      </c>
      <c r="J7131" s="10">
        <v>0.200453326106071</v>
      </c>
      <c r="K7131" s="10">
        <v>0.377289295196533</v>
      </c>
      <c r="L7131" s="10">
        <v>0.422257363796234</v>
      </c>
      <c r="M7131" s="10">
        <v>0.422257363796234</v>
      </c>
      <c r="N7131" s="10">
        <v>2.22180390357971</v>
      </c>
      <c r="O7131" s="10">
        <v>1.11918723583221</v>
      </c>
    </row>
    <row r="7132" spans="1:15">
      <c r="A7132" s="8">
        <v>2011</v>
      </c>
      <c r="B7132" s="8" t="s">
        <v>1014</v>
      </c>
      <c r="C7132" s="8">
        <v>620500</v>
      </c>
      <c r="D7132" s="8" t="s">
        <v>27</v>
      </c>
      <c r="E7132" s="8" t="s">
        <v>1002</v>
      </c>
      <c r="F7132" s="9">
        <v>357.5508</v>
      </c>
      <c r="G7132" s="9">
        <v>67.0248031616211</v>
      </c>
      <c r="H7132" s="9">
        <v>142.161102294922</v>
      </c>
      <c r="I7132" s="9">
        <v>148.364898681641</v>
      </c>
      <c r="J7132" s="10">
        <v>0.187455326318741</v>
      </c>
      <c r="K7132" s="10">
        <v>0.397596925497055</v>
      </c>
      <c r="L7132" s="10">
        <v>0.414947748184204</v>
      </c>
      <c r="M7132" s="10">
        <v>0.414947748184204</v>
      </c>
      <c r="N7132" s="10">
        <v>2.2274923324585</v>
      </c>
      <c r="O7132" s="10">
        <v>1.04363918304443</v>
      </c>
    </row>
    <row r="7133" spans="1:15">
      <c r="A7133" s="8">
        <v>2012</v>
      </c>
      <c r="B7133" s="8" t="s">
        <v>1014</v>
      </c>
      <c r="C7133" s="8">
        <v>620500</v>
      </c>
      <c r="D7133" s="8" t="s">
        <v>27</v>
      </c>
      <c r="E7133" s="8" t="s">
        <v>1002</v>
      </c>
      <c r="F7133" s="9">
        <v>412.8747</v>
      </c>
      <c r="G7133" s="9">
        <v>78.3625030517578</v>
      </c>
      <c r="H7133" s="9">
        <v>162.59049987793</v>
      </c>
      <c r="I7133" s="9">
        <v>171.92170715332</v>
      </c>
      <c r="J7133" s="10">
        <v>0.189797297120094</v>
      </c>
      <c r="K7133" s="10">
        <v>0.393801063299179</v>
      </c>
      <c r="L7133" s="10">
        <v>0.416401654481888</v>
      </c>
      <c r="M7133" s="10">
        <v>0.416401654481888</v>
      </c>
      <c r="N7133" s="10">
        <v>2.22660446166992</v>
      </c>
      <c r="O7133" s="10">
        <v>1.05739080905914</v>
      </c>
    </row>
    <row r="7134" spans="1:15">
      <c r="A7134" s="8">
        <v>2013</v>
      </c>
      <c r="B7134" s="8" t="s">
        <v>1014</v>
      </c>
      <c r="C7134" s="8">
        <v>620500</v>
      </c>
      <c r="D7134" s="8" t="s">
        <v>27</v>
      </c>
      <c r="E7134" s="8" t="s">
        <v>1002</v>
      </c>
      <c r="F7134" s="9">
        <v>454.3365</v>
      </c>
      <c r="G7134" s="9">
        <v>84.6436004638672</v>
      </c>
      <c r="H7134" s="9">
        <v>168.449203491211</v>
      </c>
      <c r="I7134" s="9">
        <v>201.243698120117</v>
      </c>
      <c r="J7134" s="10">
        <v>0.186301559209824</v>
      </c>
      <c r="K7134" s="10">
        <v>0.370758682489395</v>
      </c>
      <c r="L7134" s="10">
        <v>0.442939758300781</v>
      </c>
      <c r="M7134" s="10">
        <v>0.442939758300781</v>
      </c>
      <c r="N7134" s="10">
        <v>2.25663828849792</v>
      </c>
      <c r="O7134" s="10">
        <v>1.19468474388123</v>
      </c>
    </row>
    <row r="7135" spans="1:15">
      <c r="A7135" s="8">
        <v>2014</v>
      </c>
      <c r="B7135" s="8" t="s">
        <v>1014</v>
      </c>
      <c r="C7135" s="8">
        <v>620500</v>
      </c>
      <c r="D7135" s="8" t="s">
        <v>27</v>
      </c>
      <c r="E7135" s="8" t="s">
        <v>1002</v>
      </c>
      <c r="F7135" s="9">
        <v>522.8228</v>
      </c>
      <c r="G7135" s="9">
        <v>90.4710998535156</v>
      </c>
      <c r="H7135" s="9">
        <v>185.843307495117</v>
      </c>
      <c r="I7135" s="9">
        <v>246.508407592773</v>
      </c>
      <c r="J7135" s="10">
        <v>0.173043519258499</v>
      </c>
      <c r="K7135" s="10">
        <v>0.355461359024048</v>
      </c>
      <c r="L7135" s="10">
        <v>0.471495151519775</v>
      </c>
      <c r="M7135" s="10">
        <v>0.471495151519775</v>
      </c>
      <c r="N7135" s="10">
        <v>2.2984516620636</v>
      </c>
      <c r="O7135" s="10">
        <v>1.32643139362335</v>
      </c>
    </row>
    <row r="7136" spans="1:15">
      <c r="A7136" s="8">
        <v>2015</v>
      </c>
      <c r="B7136" s="8" t="s">
        <v>1014</v>
      </c>
      <c r="C7136" s="8">
        <v>620500</v>
      </c>
      <c r="D7136" s="8" t="s">
        <v>27</v>
      </c>
      <c r="E7136" s="8" t="s">
        <v>1002</v>
      </c>
      <c r="F7136" s="9">
        <v>553.7728</v>
      </c>
      <c r="G7136" s="9">
        <v>97.4898986816406</v>
      </c>
      <c r="H7136" s="9">
        <v>185.547500610352</v>
      </c>
      <c r="I7136" s="9">
        <v>270.735412597656</v>
      </c>
      <c r="J7136" s="10">
        <v>0.176046743988991</v>
      </c>
      <c r="K7136" s="10">
        <v>0.335060685873032</v>
      </c>
      <c r="L7136" s="10">
        <v>0.488892585039139</v>
      </c>
      <c r="M7136" s="10">
        <v>0.488892585039139</v>
      </c>
      <c r="N7136" s="10">
        <v>2.31284594535828</v>
      </c>
      <c r="O7136" s="10">
        <v>1.45911645889282</v>
      </c>
    </row>
    <row r="7137" spans="1:15">
      <c r="A7137" s="8">
        <v>2016</v>
      </c>
      <c r="B7137" s="8" t="s">
        <v>1014</v>
      </c>
      <c r="C7137" s="8">
        <v>620500</v>
      </c>
      <c r="D7137" s="8" t="s">
        <v>27</v>
      </c>
      <c r="E7137" s="8" t="s">
        <v>1002</v>
      </c>
      <c r="F7137" s="9">
        <v>590.5136</v>
      </c>
      <c r="G7137" s="9">
        <v>100.387496948242</v>
      </c>
      <c r="H7137" s="9">
        <v>189.980102539062</v>
      </c>
      <c r="I7137" s="9">
        <v>300.14599609375</v>
      </c>
      <c r="J7137" s="10">
        <v>0.170000314712524</v>
      </c>
      <c r="K7137" s="10">
        <v>0.321720123291016</v>
      </c>
      <c r="L7137" s="10">
        <v>0.50827956199646</v>
      </c>
      <c r="M7137" s="10">
        <v>0.50827956199646</v>
      </c>
      <c r="N7137" s="10">
        <v>2.33827924728394</v>
      </c>
      <c r="O7137" s="10">
        <v>1.57988119125366</v>
      </c>
    </row>
    <row r="7138" spans="1:15">
      <c r="A7138" s="8">
        <v>2017</v>
      </c>
      <c r="B7138" s="8" t="s">
        <v>1014</v>
      </c>
      <c r="C7138" s="8">
        <v>620500</v>
      </c>
      <c r="D7138" s="8" t="s">
        <v>27</v>
      </c>
      <c r="E7138" s="8" t="s">
        <v>1002</v>
      </c>
      <c r="F7138" s="9">
        <v>598.9529</v>
      </c>
      <c r="G7138" s="9">
        <v>85.9972991943359</v>
      </c>
      <c r="H7138" s="9">
        <v>189.401596069336</v>
      </c>
      <c r="I7138" s="9">
        <v>323.553985595703</v>
      </c>
      <c r="J7138" s="10">
        <v>0.143579408526421</v>
      </c>
      <c r="K7138" s="10">
        <v>0.316221177577972</v>
      </c>
      <c r="L7138" s="10">
        <v>0.540199398994446</v>
      </c>
      <c r="M7138" s="10">
        <v>0.540199398994446</v>
      </c>
      <c r="N7138" s="10">
        <v>2.39662003517151</v>
      </c>
      <c r="O7138" s="10">
        <v>1.70829594135284</v>
      </c>
    </row>
    <row r="7139" spans="1:15">
      <c r="A7139" s="8">
        <v>2018</v>
      </c>
      <c r="B7139" s="8" t="s">
        <v>1014</v>
      </c>
      <c r="C7139" s="8">
        <v>620500</v>
      </c>
      <c r="D7139" s="8" t="s">
        <v>27</v>
      </c>
      <c r="E7139" s="8" t="s">
        <v>1002</v>
      </c>
      <c r="F7139" s="9">
        <v>652.0542</v>
      </c>
      <c r="G7139" s="9">
        <v>91.0671997070312</v>
      </c>
      <c r="H7139" s="9">
        <v>200.04150390625</v>
      </c>
      <c r="I7139" s="9">
        <v>360.945495605469</v>
      </c>
      <c r="J7139" s="10">
        <v>0.139662012457848</v>
      </c>
      <c r="K7139" s="10">
        <v>0.306786626577377</v>
      </c>
      <c r="L7139" s="10">
        <v>0.553551375865936</v>
      </c>
      <c r="M7139" s="10">
        <v>0.553551375865936</v>
      </c>
      <c r="N7139" s="10">
        <v>2.41388940811157</v>
      </c>
      <c r="O7139" s="10">
        <v>1.80435299873352</v>
      </c>
    </row>
    <row r="7140" spans="1:15">
      <c r="A7140" s="8">
        <v>2019</v>
      </c>
      <c r="B7140" s="8" t="s">
        <v>1014</v>
      </c>
      <c r="C7140" s="8">
        <v>620500</v>
      </c>
      <c r="D7140" s="8" t="s">
        <v>27</v>
      </c>
      <c r="E7140" s="8" t="s">
        <v>1002</v>
      </c>
      <c r="F7140" s="9">
        <v>632.6699</v>
      </c>
      <c r="G7140" s="9">
        <v>114.911399841309</v>
      </c>
      <c r="H7140" s="9">
        <v>159.591598510742</v>
      </c>
      <c r="I7140" s="9">
        <v>358.166900634766</v>
      </c>
      <c r="J7140" s="10">
        <v>0.181629315018654</v>
      </c>
      <c r="K7140" s="10">
        <v>0.252250969409943</v>
      </c>
      <c r="L7140" s="10">
        <v>0.566119730472565</v>
      </c>
      <c r="M7140" s="10">
        <v>0.566119730472565</v>
      </c>
      <c r="N7140" s="10">
        <v>2.38449048995972</v>
      </c>
      <c r="O7140" s="10">
        <v>2.24427175521851</v>
      </c>
    </row>
    <row r="7141" spans="1:15">
      <c r="A7141" s="8">
        <v>2020</v>
      </c>
      <c r="B7141" s="8" t="s">
        <v>1014</v>
      </c>
      <c r="C7141" s="8">
        <v>620500</v>
      </c>
      <c r="D7141" s="8" t="s">
        <v>27</v>
      </c>
      <c r="E7141" s="8" t="s">
        <v>1002</v>
      </c>
      <c r="F7141" s="9">
        <v>666.8992</v>
      </c>
      <c r="G7141" s="9">
        <v>126.010589599609</v>
      </c>
      <c r="H7141" s="9">
        <v>161.824371337891</v>
      </c>
      <c r="I7141" s="9">
        <v>379.064208984375</v>
      </c>
      <c r="J7141" s="10">
        <v>0.188949972391129</v>
      </c>
      <c r="K7141" s="10">
        <v>0.242651924490929</v>
      </c>
      <c r="L7141" s="10">
        <v>0.568398058414459</v>
      </c>
      <c r="M7141" s="10">
        <v>0.568398058414459</v>
      </c>
      <c r="N7141" s="10">
        <v>2.37944793701172</v>
      </c>
      <c r="O7141" s="10">
        <v>2.34244203567505</v>
      </c>
    </row>
    <row r="7142" spans="1:15">
      <c r="A7142" s="8">
        <v>2021</v>
      </c>
      <c r="B7142" s="8" t="s">
        <v>1014</v>
      </c>
      <c r="C7142" s="8">
        <v>620500</v>
      </c>
      <c r="D7142" s="8" t="s">
        <v>27</v>
      </c>
      <c r="E7142" s="8" t="s">
        <v>1002</v>
      </c>
      <c r="F7142" s="9">
        <v>750.3325</v>
      </c>
      <c r="G7142" s="9">
        <v>141.139465332031</v>
      </c>
      <c r="H7142" s="9">
        <v>195.679122924805</v>
      </c>
      <c r="I7142" s="9">
        <v>413.513885498047</v>
      </c>
      <c r="J7142" s="10">
        <v>0.188102558255196</v>
      </c>
      <c r="K7142" s="10">
        <v>0.26078987121582</v>
      </c>
      <c r="L7142" s="10">
        <v>0.5511075258255</v>
      </c>
      <c r="M7142" s="10">
        <v>0.5511075258255</v>
      </c>
      <c r="N7142" s="10">
        <v>2.36300492286682</v>
      </c>
      <c r="O7142" s="10">
        <v>2.11322426795959</v>
      </c>
    </row>
    <row r="7143" spans="1:15">
      <c r="A7143" s="8">
        <v>2022</v>
      </c>
      <c r="B7143" s="8" t="s">
        <v>1014</v>
      </c>
      <c r="C7143" s="8">
        <v>620500</v>
      </c>
      <c r="D7143" s="8" t="s">
        <v>27</v>
      </c>
      <c r="E7143" s="8" t="s">
        <v>1002</v>
      </c>
      <c r="F7143" s="9">
        <v>813.9</v>
      </c>
      <c r="G7143" s="9">
        <v>155.7</v>
      </c>
      <c r="H7143" s="9">
        <v>220.3</v>
      </c>
      <c r="I7143" s="9">
        <v>437.9</v>
      </c>
      <c r="J7143" s="10">
        <v>0.191301142646517</v>
      </c>
      <c r="K7143" s="10">
        <v>0.270672072736208</v>
      </c>
      <c r="L7143" s="10">
        <v>0.538026784617275</v>
      </c>
      <c r="M7143" s="10">
        <v>0.538026784617275</v>
      </c>
      <c r="N7143" s="10">
        <v>2.34672564197076</v>
      </c>
      <c r="O7143" s="10">
        <v>1.98774398547435</v>
      </c>
    </row>
    <row r="7144" spans="1:15">
      <c r="A7144" s="1">
        <v>2023</v>
      </c>
      <c r="B7144" s="1" t="s">
        <v>1014</v>
      </c>
      <c r="C7144" s="1">
        <v>620500</v>
      </c>
      <c r="D7144" s="1" t="s">
        <v>27</v>
      </c>
      <c r="E7144" s="1" t="s">
        <v>1002</v>
      </c>
      <c r="F7144" s="14" t="s">
        <v>1015</v>
      </c>
      <c r="G7144" s="14">
        <v>172.48</v>
      </c>
      <c r="H7144" s="14" t="s">
        <v>1016</v>
      </c>
      <c r="I7144" s="14">
        <v>466.65</v>
      </c>
      <c r="J7144" s="18">
        <f>G7144/F7144</f>
        <v>0.201311888699549</v>
      </c>
      <c r="K7144" s="18">
        <f>H7144/F7144</f>
        <v>0.254032540442121</v>
      </c>
      <c r="L7144" s="18">
        <f>I7144/F7144</f>
        <v>0.54465557085833</v>
      </c>
      <c r="M7144" s="18">
        <f>I7144/F7144</f>
        <v>0.54465557085833</v>
      </c>
      <c r="N7144" s="18">
        <f>J7144*1+K7144*2+L7144*3</f>
        <v>2.34334368215878</v>
      </c>
      <c r="O7144" s="18">
        <f>I7144/H7144</f>
        <v>2.14403859407305</v>
      </c>
    </row>
    <row r="7145" spans="1:15">
      <c r="A7145" s="8">
        <v>2000</v>
      </c>
      <c r="B7145" s="8" t="s">
        <v>1017</v>
      </c>
      <c r="C7145" s="8">
        <v>620600</v>
      </c>
      <c r="D7145" s="8" t="s">
        <v>27</v>
      </c>
      <c r="E7145" s="8" t="s">
        <v>1002</v>
      </c>
      <c r="F7145" s="9">
        <v>63.6269</v>
      </c>
      <c r="G7145" s="9">
        <v>22.3682994842529</v>
      </c>
      <c r="H7145" s="9">
        <v>18.6116008758545</v>
      </c>
      <c r="I7145" s="9">
        <v>22.6469993591309</v>
      </c>
      <c r="J7145" s="10">
        <v>0.351554125547409</v>
      </c>
      <c r="K7145" s="10">
        <v>0.292511522769928</v>
      </c>
      <c r="L7145" s="10">
        <v>0.355934351682663</v>
      </c>
      <c r="M7145" s="10">
        <v>0.355934351682663</v>
      </c>
      <c r="N7145" s="10">
        <v>2.00438022613525</v>
      </c>
      <c r="O7145" s="10">
        <v>1.21682167053223</v>
      </c>
    </row>
    <row r="7146" spans="1:15">
      <c r="A7146" s="8">
        <v>2001</v>
      </c>
      <c r="B7146" s="8" t="s">
        <v>1017</v>
      </c>
      <c r="C7146" s="8">
        <v>620600</v>
      </c>
      <c r="D7146" s="8" t="s">
        <v>27</v>
      </c>
      <c r="E7146" s="8" t="s">
        <v>1002</v>
      </c>
      <c r="F7146" s="9">
        <v>70.5223</v>
      </c>
      <c r="G7146" s="9">
        <v>23.1615200042725</v>
      </c>
      <c r="H7146" s="9">
        <v>21.4211769104004</v>
      </c>
      <c r="I7146" s="9">
        <v>25.9396343231201</v>
      </c>
      <c r="J7146" s="10">
        <v>0.32842829823494</v>
      </c>
      <c r="K7146" s="10">
        <v>0.303750395774841</v>
      </c>
      <c r="L7146" s="10">
        <v>0.367821723222733</v>
      </c>
      <c r="M7146" s="10">
        <v>0.367821723222733</v>
      </c>
      <c r="N7146" s="10">
        <v>2.03939437866211</v>
      </c>
      <c r="O7146" s="10">
        <v>1.21093416213989</v>
      </c>
    </row>
    <row r="7147" spans="1:15">
      <c r="A7147" s="8">
        <v>2002</v>
      </c>
      <c r="B7147" s="8" t="s">
        <v>1017</v>
      </c>
      <c r="C7147" s="8">
        <v>620600</v>
      </c>
      <c r="D7147" s="8" t="s">
        <v>27</v>
      </c>
      <c r="E7147" s="8" t="s">
        <v>1002</v>
      </c>
      <c r="F7147" s="9">
        <v>78.4706</v>
      </c>
      <c r="G7147" s="9">
        <v>24.9293994903564</v>
      </c>
      <c r="H7147" s="9">
        <v>24.8700008392334</v>
      </c>
      <c r="I7147" s="9">
        <v>28.671199798584</v>
      </c>
      <c r="J7147" s="10">
        <v>0.317690938711166</v>
      </c>
      <c r="K7147" s="10">
        <v>0.316933989524841</v>
      </c>
      <c r="L7147" s="10">
        <v>0.36537504196167</v>
      </c>
      <c r="M7147" s="10">
        <v>0.36537504196167</v>
      </c>
      <c r="N7147" s="10">
        <v>2.04768395423889</v>
      </c>
      <c r="O7147" s="10">
        <v>1.15284276008606</v>
      </c>
    </row>
    <row r="7148" spans="1:15">
      <c r="A7148" s="8">
        <v>2003</v>
      </c>
      <c r="B7148" s="8" t="s">
        <v>1017</v>
      </c>
      <c r="C7148" s="8">
        <v>620600</v>
      </c>
      <c r="D7148" s="8" t="s">
        <v>27</v>
      </c>
      <c r="E7148" s="8" t="s">
        <v>1002</v>
      </c>
      <c r="F7148" s="9">
        <v>90.014</v>
      </c>
      <c r="G7148" s="9">
        <v>27.2147006988525</v>
      </c>
      <c r="H7148" s="9">
        <v>30.0664005279541</v>
      </c>
      <c r="I7148" s="9">
        <v>32.7328987121582</v>
      </c>
      <c r="J7148" s="10">
        <v>0.302338540554047</v>
      </c>
      <c r="K7148" s="10">
        <v>0.334019154310226</v>
      </c>
      <c r="L7148" s="10">
        <v>0.363642305135727</v>
      </c>
      <c r="M7148" s="10">
        <v>0.363642305135727</v>
      </c>
      <c r="N7148" s="10">
        <v>2.06130385398865</v>
      </c>
      <c r="O7148" s="10">
        <v>1.0886869430542</v>
      </c>
    </row>
    <row r="7149" spans="1:15">
      <c r="A7149" s="8">
        <v>2004</v>
      </c>
      <c r="B7149" s="8" t="s">
        <v>1017</v>
      </c>
      <c r="C7149" s="8">
        <v>620600</v>
      </c>
      <c r="D7149" s="8" t="s">
        <v>27</v>
      </c>
      <c r="E7149" s="8" t="s">
        <v>1002</v>
      </c>
      <c r="F7149" s="9">
        <v>108.0217</v>
      </c>
      <c r="G7149" s="9">
        <v>34.9752998352051</v>
      </c>
      <c r="H7149" s="9">
        <v>37.051399230957</v>
      </c>
      <c r="I7149" s="9">
        <v>35.9949989318848</v>
      </c>
      <c r="J7149" s="10">
        <v>0.323780298233032</v>
      </c>
      <c r="K7149" s="10">
        <v>0.3429996073246</v>
      </c>
      <c r="L7149" s="10">
        <v>0.333220064640045</v>
      </c>
      <c r="M7149" s="10">
        <v>0.333220064640045</v>
      </c>
      <c r="N7149" s="10">
        <v>2.00943970680237</v>
      </c>
      <c r="O7149" s="10">
        <v>0.971488237380981</v>
      </c>
    </row>
    <row r="7150" spans="1:15">
      <c r="A7150" s="8">
        <v>2005</v>
      </c>
      <c r="B7150" s="8" t="s">
        <v>1017</v>
      </c>
      <c r="C7150" s="8">
        <v>620600</v>
      </c>
      <c r="D7150" s="8" t="s">
        <v>27</v>
      </c>
      <c r="E7150" s="8" t="s">
        <v>1002</v>
      </c>
      <c r="F7150" s="9">
        <v>141.8113</v>
      </c>
      <c r="G7150" s="9">
        <v>38.8115997314453</v>
      </c>
      <c r="H7150" s="9">
        <v>45.5281982421875</v>
      </c>
      <c r="I7150" s="9">
        <v>57.4715003967285</v>
      </c>
      <c r="J7150" s="10">
        <v>0.273684829473495</v>
      </c>
      <c r="K7150" s="10">
        <v>0.321047753095627</v>
      </c>
      <c r="L7150" s="10">
        <v>0.405267417430878</v>
      </c>
      <c r="M7150" s="10">
        <v>0.405267417430878</v>
      </c>
      <c r="N7150" s="10">
        <v>2.13158249855041</v>
      </c>
      <c r="O7150" s="10">
        <v>1.26232755184174</v>
      </c>
    </row>
    <row r="7151" spans="1:15">
      <c r="A7151" s="8">
        <v>2006</v>
      </c>
      <c r="B7151" s="8" t="s">
        <v>1017</v>
      </c>
      <c r="C7151" s="8">
        <v>620600</v>
      </c>
      <c r="D7151" s="8" t="s">
        <v>27</v>
      </c>
      <c r="E7151" s="8" t="s">
        <v>1002</v>
      </c>
      <c r="F7151" s="9">
        <v>161.6223</v>
      </c>
      <c r="G7151" s="9">
        <v>41.0013008117676</v>
      </c>
      <c r="H7151" s="9">
        <v>56.3844985961914</v>
      </c>
      <c r="I7151" s="9">
        <v>64.2365036010742</v>
      </c>
      <c r="J7151" s="10">
        <v>0.253685921430588</v>
      </c>
      <c r="K7151" s="10">
        <v>0.348865836858749</v>
      </c>
      <c r="L7151" s="10">
        <v>0.397448271512985</v>
      </c>
      <c r="M7151" s="10">
        <v>0.397448271512985</v>
      </c>
      <c r="N7151" s="10">
        <v>2.1437623500824</v>
      </c>
      <c r="O7151" s="10">
        <v>1.1392582654953</v>
      </c>
    </row>
    <row r="7152" spans="1:15">
      <c r="A7152" s="8">
        <v>2007</v>
      </c>
      <c r="B7152" s="8" t="s">
        <v>1017</v>
      </c>
      <c r="C7152" s="8">
        <v>620600</v>
      </c>
      <c r="D7152" s="8" t="s">
        <v>27</v>
      </c>
      <c r="E7152" s="8" t="s">
        <v>1002</v>
      </c>
      <c r="F7152" s="9">
        <v>187.6502</v>
      </c>
      <c r="G7152" s="9">
        <v>47.9579010009766</v>
      </c>
      <c r="H7152" s="9">
        <v>66.6108016967773</v>
      </c>
      <c r="I7152" s="9">
        <v>73.0814971923828</v>
      </c>
      <c r="J7152" s="10">
        <v>0.255570739507675</v>
      </c>
      <c r="K7152" s="10">
        <v>0.354973256587982</v>
      </c>
      <c r="L7152" s="10">
        <v>0.389456003904343</v>
      </c>
      <c r="M7152" s="10">
        <v>0.389456003904343</v>
      </c>
      <c r="N7152" s="10">
        <v>2.13388538360596</v>
      </c>
      <c r="O7152" s="10">
        <v>1.09714186191559</v>
      </c>
    </row>
    <row r="7153" spans="1:15">
      <c r="A7153" s="8">
        <v>2008</v>
      </c>
      <c r="B7153" s="8" t="s">
        <v>1017</v>
      </c>
      <c r="C7153" s="8">
        <v>620600</v>
      </c>
      <c r="D7153" s="8" t="s">
        <v>27</v>
      </c>
      <c r="E7153" s="8" t="s">
        <v>1002</v>
      </c>
      <c r="F7153" s="9">
        <v>210.1088</v>
      </c>
      <c r="G7153" s="9">
        <v>49.0626983642578</v>
      </c>
      <c r="H7153" s="9">
        <v>77.3405990600586</v>
      </c>
      <c r="I7153" s="9">
        <v>83.7054977416992</v>
      </c>
      <c r="J7153" s="10">
        <v>0.233510911464691</v>
      </c>
      <c r="K7153" s="10">
        <v>0.368097871541977</v>
      </c>
      <c r="L7153" s="10">
        <v>0.398391216993332</v>
      </c>
      <c r="M7153" s="10">
        <v>0.398391216993332</v>
      </c>
      <c r="N7153" s="10">
        <v>2.16488027572632</v>
      </c>
      <c r="O7153" s="10">
        <v>1.08229696750641</v>
      </c>
    </row>
    <row r="7154" spans="1:15">
      <c r="A7154" s="8">
        <v>2009</v>
      </c>
      <c r="B7154" s="8" t="s">
        <v>1017</v>
      </c>
      <c r="C7154" s="8">
        <v>620600</v>
      </c>
      <c r="D7154" s="8" t="s">
        <v>27</v>
      </c>
      <c r="E7154" s="8" t="s">
        <v>1002</v>
      </c>
      <c r="F7154" s="9">
        <v>192.7902</v>
      </c>
      <c r="G7154" s="9">
        <v>53.4972991943359</v>
      </c>
      <c r="H7154" s="9">
        <v>73.7695007324219</v>
      </c>
      <c r="I7154" s="9">
        <v>65.5233993530273</v>
      </c>
      <c r="J7154" s="10">
        <v>0.277489721775055</v>
      </c>
      <c r="K7154" s="10">
        <v>0.382641345262527</v>
      </c>
      <c r="L7154" s="10">
        <v>0.339868932962418</v>
      </c>
      <c r="M7154" s="10">
        <v>0.339868932962418</v>
      </c>
      <c r="N7154" s="10">
        <v>2.0623791217804</v>
      </c>
      <c r="O7154" s="10">
        <v>0.888217985630035</v>
      </c>
    </row>
    <row r="7155" spans="1:15">
      <c r="A7155" s="8">
        <v>2010</v>
      </c>
      <c r="B7155" s="8" t="s">
        <v>1017</v>
      </c>
      <c r="C7155" s="8">
        <v>620600</v>
      </c>
      <c r="D7155" s="8" t="s">
        <v>27</v>
      </c>
      <c r="E7155" s="8" t="s">
        <v>1002</v>
      </c>
      <c r="F7155" s="9">
        <v>228.7676</v>
      </c>
      <c r="G7155" s="9">
        <v>60.4542007446289</v>
      </c>
      <c r="H7155" s="9">
        <v>91.5369033813477</v>
      </c>
      <c r="I7155" s="9">
        <v>76.776496887207</v>
      </c>
      <c r="J7155" s="10">
        <v>0.264260321855545</v>
      </c>
      <c r="K7155" s="10">
        <v>0.400130540132523</v>
      </c>
      <c r="L7155" s="10">
        <v>0.335609138011932</v>
      </c>
      <c r="M7155" s="10">
        <v>0.335609138011932</v>
      </c>
      <c r="N7155" s="10">
        <v>2.07134890556335</v>
      </c>
      <c r="O7155" s="10">
        <v>0.8387491106987</v>
      </c>
    </row>
    <row r="7156" spans="1:15">
      <c r="A7156" s="8">
        <v>2011</v>
      </c>
      <c r="B7156" s="8" t="s">
        <v>1017</v>
      </c>
      <c r="C7156" s="8">
        <v>620600</v>
      </c>
      <c r="D7156" s="8" t="s">
        <v>27</v>
      </c>
      <c r="E7156" s="8" t="s">
        <v>1002</v>
      </c>
      <c r="F7156" s="9">
        <v>272.8506</v>
      </c>
      <c r="G7156" s="9">
        <v>67.0000381469727</v>
      </c>
      <c r="H7156" s="9">
        <v>115.534599304199</v>
      </c>
      <c r="I7156" s="9">
        <v>90.3159484863281</v>
      </c>
      <c r="J7156" s="10">
        <v>0.245555773377419</v>
      </c>
      <c r="K7156" s="10">
        <v>0.423435389995575</v>
      </c>
      <c r="L7156" s="10">
        <v>0.331008791923523</v>
      </c>
      <c r="M7156" s="10">
        <v>0.331008791923523</v>
      </c>
      <c r="N7156" s="10">
        <v>2.08545303344727</v>
      </c>
      <c r="O7156" s="10">
        <v>0.781722068786621</v>
      </c>
    </row>
    <row r="7157" spans="1:15">
      <c r="A7157" s="8">
        <v>2012</v>
      </c>
      <c r="B7157" s="8" t="s">
        <v>1017</v>
      </c>
      <c r="C7157" s="8">
        <v>620600</v>
      </c>
      <c r="D7157" s="8" t="s">
        <v>27</v>
      </c>
      <c r="E7157" s="8" t="s">
        <v>1002</v>
      </c>
      <c r="F7157" s="9">
        <v>340.4992</v>
      </c>
      <c r="G7157" s="9">
        <v>81.6621017456055</v>
      </c>
      <c r="H7157" s="9">
        <v>150.42529296875</v>
      </c>
      <c r="I7157" s="9">
        <v>108.411796569824</v>
      </c>
      <c r="J7157" s="10">
        <v>0.239830523729324</v>
      </c>
      <c r="K7157" s="10">
        <v>0.441778689622879</v>
      </c>
      <c r="L7157" s="10">
        <v>0.318390756845474</v>
      </c>
      <c r="M7157" s="10">
        <v>0.318390756845474</v>
      </c>
      <c r="N7157" s="10">
        <v>2.07856011390686</v>
      </c>
      <c r="O7157" s="10">
        <v>0.720701932907104</v>
      </c>
    </row>
    <row r="7158" spans="1:15">
      <c r="A7158" s="8">
        <v>2013</v>
      </c>
      <c r="B7158" s="8" t="s">
        <v>1017</v>
      </c>
      <c r="C7158" s="8">
        <v>620600</v>
      </c>
      <c r="D7158" s="8" t="s">
        <v>27</v>
      </c>
      <c r="E7158" s="8" t="s">
        <v>1002</v>
      </c>
      <c r="F7158" s="9">
        <v>379.6906</v>
      </c>
      <c r="G7158" s="9">
        <v>86.9600982666016</v>
      </c>
      <c r="H7158" s="9">
        <v>163.602905273437</v>
      </c>
      <c r="I7158" s="9">
        <v>129.127593994141</v>
      </c>
      <c r="J7158" s="10">
        <v>0.229028835892677</v>
      </c>
      <c r="K7158" s="10">
        <v>0.430884778499603</v>
      </c>
      <c r="L7158" s="10">
        <v>0.340086370706558</v>
      </c>
      <c r="M7158" s="10">
        <v>0.340086370706558</v>
      </c>
      <c r="N7158" s="10">
        <v>2.11105751991272</v>
      </c>
      <c r="O7158" s="10">
        <v>0.789274454116821</v>
      </c>
    </row>
    <row r="7159" spans="1:15">
      <c r="A7159" s="8">
        <v>2014</v>
      </c>
      <c r="B7159" s="8" t="s">
        <v>1017</v>
      </c>
      <c r="C7159" s="8">
        <v>620600</v>
      </c>
      <c r="D7159" s="8" t="s">
        <v>27</v>
      </c>
      <c r="E7159" s="8" t="s">
        <v>1002</v>
      </c>
      <c r="F7159" s="9">
        <v>408.5293</v>
      </c>
      <c r="G7159" s="9">
        <v>93.6632995605469</v>
      </c>
      <c r="H7159" s="9">
        <v>170.4248046875</v>
      </c>
      <c r="I7159" s="9">
        <v>144.441192626953</v>
      </c>
      <c r="J7159" s="10">
        <v>0.229269474744797</v>
      </c>
      <c r="K7159" s="10">
        <v>0.417166650295258</v>
      </c>
      <c r="L7159" s="10">
        <v>0.353563845157623</v>
      </c>
      <c r="M7159" s="10">
        <v>0.353563845157623</v>
      </c>
      <c r="N7159" s="10">
        <v>2.12429428100586</v>
      </c>
      <c r="O7159" s="10">
        <v>0.847536206245422</v>
      </c>
    </row>
    <row r="7160" spans="1:15">
      <c r="A7160" s="8">
        <v>2015</v>
      </c>
      <c r="B7160" s="8" t="s">
        <v>1017</v>
      </c>
      <c r="C7160" s="8">
        <v>620600</v>
      </c>
      <c r="D7160" s="8" t="s">
        <v>27</v>
      </c>
      <c r="E7160" s="8" t="s">
        <v>1002</v>
      </c>
      <c r="F7160" s="9">
        <v>416.1873</v>
      </c>
      <c r="G7160" s="9">
        <v>99.786003112793</v>
      </c>
      <c r="H7160" s="9">
        <v>152.544174194336</v>
      </c>
      <c r="I7160" s="9">
        <v>163.85710144043</v>
      </c>
      <c r="J7160" s="10">
        <v>0.239762246608734</v>
      </c>
      <c r="K7160" s="10">
        <v>0.366527706384659</v>
      </c>
      <c r="L7160" s="10">
        <v>0.393709987401962</v>
      </c>
      <c r="M7160" s="10">
        <v>0.393709987401962</v>
      </c>
      <c r="N7160" s="10">
        <v>2.15394759178162</v>
      </c>
      <c r="O7160" s="10">
        <v>1.07416164875031</v>
      </c>
    </row>
    <row r="7161" spans="1:15">
      <c r="A7161" s="8">
        <v>2016</v>
      </c>
      <c r="B7161" s="8" t="s">
        <v>1017</v>
      </c>
      <c r="C7161" s="8">
        <v>620600</v>
      </c>
      <c r="D7161" s="8" t="s">
        <v>27</v>
      </c>
      <c r="E7161" s="8" t="s">
        <v>1002</v>
      </c>
      <c r="F7161" s="9">
        <v>461.7272</v>
      </c>
      <c r="G7161" s="9">
        <v>108.273696899414</v>
      </c>
      <c r="H7161" s="9">
        <v>170.737197875977</v>
      </c>
      <c r="I7161" s="9">
        <v>182.716400146484</v>
      </c>
      <c r="J7161" s="10">
        <v>0.234497115015984</v>
      </c>
      <c r="K7161" s="10">
        <v>0.369779378175735</v>
      </c>
      <c r="L7161" s="10">
        <v>0.395723700523376</v>
      </c>
      <c r="M7161" s="10">
        <v>0.395723700523376</v>
      </c>
      <c r="N7161" s="10">
        <v>2.16122698783874</v>
      </c>
      <c r="O7161" s="10">
        <v>1.07016170024872</v>
      </c>
    </row>
    <row r="7162" spans="1:15">
      <c r="A7162" s="8">
        <v>2017</v>
      </c>
      <c r="B7162" s="8" t="s">
        <v>1017</v>
      </c>
      <c r="C7162" s="8">
        <v>620600</v>
      </c>
      <c r="D7162" s="8" t="s">
        <v>27</v>
      </c>
      <c r="E7162" s="8" t="s">
        <v>1002</v>
      </c>
      <c r="F7162" s="9">
        <v>430.4359</v>
      </c>
      <c r="G7162" s="9">
        <v>102.756820678711</v>
      </c>
      <c r="H7162" s="9">
        <v>127.945289611816</v>
      </c>
      <c r="I7162" s="9">
        <v>199.733825683594</v>
      </c>
      <c r="J7162" s="10">
        <v>0.23872734606266</v>
      </c>
      <c r="K7162" s="10">
        <v>0.297245860099792</v>
      </c>
      <c r="L7162" s="10">
        <v>0.464026868343353</v>
      </c>
      <c r="M7162" s="10">
        <v>0.464026868343353</v>
      </c>
      <c r="N7162" s="10">
        <v>2.2252995967865</v>
      </c>
      <c r="O7162" s="10">
        <v>1.56108772754669</v>
      </c>
    </row>
    <row r="7163" spans="1:15">
      <c r="A7163" s="8">
        <v>2018</v>
      </c>
      <c r="B7163" s="8" t="s">
        <v>1017</v>
      </c>
      <c r="C7163" s="8">
        <v>620600</v>
      </c>
      <c r="D7163" s="8" t="s">
        <v>27</v>
      </c>
      <c r="E7163" s="8" t="s">
        <v>1002</v>
      </c>
      <c r="F7163" s="9">
        <v>469.2652</v>
      </c>
      <c r="G7163" s="9">
        <v>120.532493591309</v>
      </c>
      <c r="H7163" s="9">
        <v>131.718246459961</v>
      </c>
      <c r="I7163" s="9">
        <v>217.014450073242</v>
      </c>
      <c r="J7163" s="10">
        <v>0.256853669881821</v>
      </c>
      <c r="K7163" s="10">
        <v>0.280690431594849</v>
      </c>
      <c r="L7163" s="10">
        <v>0.462455868721008</v>
      </c>
      <c r="M7163" s="10">
        <v>0.462455868721008</v>
      </c>
      <c r="N7163" s="10">
        <v>2.20560216903687</v>
      </c>
      <c r="O7163" s="10">
        <v>1.64756560325623</v>
      </c>
    </row>
    <row r="7164" spans="1:15">
      <c r="A7164" s="8">
        <v>2019</v>
      </c>
      <c r="B7164" s="8" t="s">
        <v>1017</v>
      </c>
      <c r="C7164" s="8">
        <v>620600</v>
      </c>
      <c r="D7164" s="8" t="s">
        <v>27</v>
      </c>
      <c r="E7164" s="8" t="s">
        <v>1002</v>
      </c>
      <c r="F7164" s="9">
        <v>488.455</v>
      </c>
      <c r="G7164" s="9">
        <v>144.062393188477</v>
      </c>
      <c r="H7164" s="9">
        <v>76.1100006103516</v>
      </c>
      <c r="I7164" s="9">
        <v>268.282501220703</v>
      </c>
      <c r="J7164" s="10">
        <v>0.294934839010239</v>
      </c>
      <c r="K7164" s="10">
        <v>0.155817836523056</v>
      </c>
      <c r="L7164" s="10">
        <v>0.549247145652771</v>
      </c>
      <c r="M7164" s="10">
        <v>0.549247145652771</v>
      </c>
      <c r="N7164" s="10">
        <v>2.25431203842163</v>
      </c>
      <c r="O7164" s="10">
        <v>3.52493095397949</v>
      </c>
    </row>
    <row r="7165" spans="1:15">
      <c r="A7165" s="8">
        <v>2020</v>
      </c>
      <c r="B7165" s="8" t="s">
        <v>1017</v>
      </c>
      <c r="C7165" s="8">
        <v>620600</v>
      </c>
      <c r="D7165" s="8" t="s">
        <v>27</v>
      </c>
      <c r="E7165" s="8" t="s">
        <v>1002</v>
      </c>
      <c r="F7165" s="9">
        <v>526.4142</v>
      </c>
      <c r="G7165" s="9">
        <v>161.705490112305</v>
      </c>
      <c r="H7165" s="9">
        <v>85.1202392578125</v>
      </c>
      <c r="I7165" s="9">
        <v>279.588470458984</v>
      </c>
      <c r="J7165" s="10">
        <v>0.307182997465134</v>
      </c>
      <c r="K7165" s="10">
        <v>0.161698222160339</v>
      </c>
      <c r="L7165" s="10">
        <v>0.531118810176849</v>
      </c>
      <c r="M7165" s="10">
        <v>0.531118810176849</v>
      </c>
      <c r="N7165" s="10">
        <v>2.22393584251404</v>
      </c>
      <c r="O7165" s="10">
        <v>3.28462982177734</v>
      </c>
    </row>
    <row r="7166" spans="1:15">
      <c r="A7166" s="8">
        <v>2021</v>
      </c>
      <c r="B7166" s="8" t="s">
        <v>1017</v>
      </c>
      <c r="C7166" s="8">
        <v>620600</v>
      </c>
      <c r="D7166" s="8" t="s">
        <v>27</v>
      </c>
      <c r="E7166" s="8" t="s">
        <v>1002</v>
      </c>
      <c r="F7166" s="9">
        <v>600.2254</v>
      </c>
      <c r="G7166" s="9">
        <v>187.365127563477</v>
      </c>
      <c r="H7166" s="9">
        <v>103.997093200684</v>
      </c>
      <c r="I7166" s="9">
        <v>308.863159179688</v>
      </c>
      <c r="J7166" s="10">
        <v>0.312157958745956</v>
      </c>
      <c r="K7166" s="10">
        <v>0.173263400793076</v>
      </c>
      <c r="L7166" s="10">
        <v>0.514578640460968</v>
      </c>
      <c r="M7166" s="10">
        <v>0.514578640460968</v>
      </c>
      <c r="N7166" s="10">
        <v>2.20242071151733</v>
      </c>
      <c r="O7166" s="10">
        <v>2.96992111206055</v>
      </c>
    </row>
    <row r="7167" spans="1:15">
      <c r="A7167" s="8">
        <v>2022</v>
      </c>
      <c r="B7167" s="8" t="s">
        <v>1017</v>
      </c>
      <c r="C7167" s="8">
        <v>620600</v>
      </c>
      <c r="D7167" s="8" t="s">
        <v>27</v>
      </c>
      <c r="E7167" s="8" t="s">
        <v>1002</v>
      </c>
      <c r="F7167" s="9">
        <v>663.4</v>
      </c>
      <c r="G7167" s="9">
        <v>215.1</v>
      </c>
      <c r="H7167" s="9">
        <v>121.3</v>
      </c>
      <c r="I7167" s="9">
        <v>327</v>
      </c>
      <c r="J7167" s="10">
        <v>0.324238769972867</v>
      </c>
      <c r="K7167" s="10">
        <v>0.182845945131143</v>
      </c>
      <c r="L7167" s="10">
        <v>0.49291528489599</v>
      </c>
      <c r="M7167" s="10">
        <v>0.49291528489599</v>
      </c>
      <c r="N7167" s="10">
        <v>2.16867651492312</v>
      </c>
      <c r="O7167" s="10">
        <v>2.69579554822754</v>
      </c>
    </row>
    <row r="7168" spans="1:15">
      <c r="A7168" s="1">
        <v>2023</v>
      </c>
      <c r="B7168" s="1" t="s">
        <v>1017</v>
      </c>
      <c r="C7168" s="1">
        <v>620600</v>
      </c>
      <c r="D7168" s="1" t="s">
        <v>27</v>
      </c>
      <c r="E7168" s="1" t="s">
        <v>1002</v>
      </c>
      <c r="F7168" s="14" t="s">
        <v>1018</v>
      </c>
      <c r="G7168" s="14">
        <v>232.35</v>
      </c>
      <c r="H7168" s="14" t="s">
        <v>1019</v>
      </c>
      <c r="I7168" s="14">
        <v>347.82</v>
      </c>
      <c r="J7168" s="18">
        <f>G7168/F7168</f>
        <v>0.32814088803525</v>
      </c>
      <c r="K7168" s="18">
        <f>H7168/F7168</f>
        <v>0.18064343012089</v>
      </c>
      <c r="L7168" s="18">
        <f>I7168/F7168</f>
        <v>0.491215681843859</v>
      </c>
      <c r="M7168" s="18">
        <f>I7168/F7168</f>
        <v>0.491215681843859</v>
      </c>
      <c r="N7168" s="18">
        <f>J7168*1+K7168*2+L7168*3</f>
        <v>2.16307479380861</v>
      </c>
      <c r="O7168" s="18">
        <f>I7168/H7168</f>
        <v>2.71925572668282</v>
      </c>
    </row>
    <row r="7169" spans="1:15">
      <c r="A7169" s="8">
        <v>2000</v>
      </c>
      <c r="B7169" s="8" t="s">
        <v>1020</v>
      </c>
      <c r="C7169" s="8">
        <v>620700</v>
      </c>
      <c r="D7169" s="8" t="s">
        <v>27</v>
      </c>
      <c r="E7169" s="8" t="s">
        <v>1002</v>
      </c>
      <c r="F7169" s="9">
        <v>64.0889</v>
      </c>
      <c r="G7169" s="9">
        <v>26.7877998352051</v>
      </c>
      <c r="H7169" s="9">
        <v>18.701099395752</v>
      </c>
      <c r="I7169" s="9">
        <v>18.6000003814697</v>
      </c>
      <c r="J7169" s="10">
        <v>0.417978763580322</v>
      </c>
      <c r="K7169" s="10">
        <v>0.291799336671829</v>
      </c>
      <c r="L7169" s="10">
        <v>0.290221869945526</v>
      </c>
      <c r="M7169" s="10">
        <v>0.290221869945526</v>
      </c>
      <c r="N7169" s="10">
        <v>1.87224304676056</v>
      </c>
      <c r="O7169" s="10">
        <v>0.994593977928162</v>
      </c>
    </row>
    <row r="7170" spans="1:15">
      <c r="A7170" s="8">
        <v>2001</v>
      </c>
      <c r="B7170" s="8" t="s">
        <v>1020</v>
      </c>
      <c r="C7170" s="8">
        <v>620700</v>
      </c>
      <c r="D7170" s="8" t="s">
        <v>27</v>
      </c>
      <c r="E7170" s="8" t="s">
        <v>1002</v>
      </c>
      <c r="F7170" s="9">
        <v>68.8417</v>
      </c>
      <c r="G7170" s="9">
        <v>26.000467300415</v>
      </c>
      <c r="H7170" s="9">
        <v>20.6601428985596</v>
      </c>
      <c r="I7170" s="9">
        <v>22.1810569763184</v>
      </c>
      <c r="J7170" s="10">
        <v>0.377684861421585</v>
      </c>
      <c r="K7170" s="10">
        <v>0.300110876560211</v>
      </c>
      <c r="L7170" s="10">
        <v>0.322203785181046</v>
      </c>
      <c r="M7170" s="10">
        <v>0.322203785181046</v>
      </c>
      <c r="N7170" s="10">
        <v>1.94451797008514</v>
      </c>
      <c r="O7170" s="10">
        <v>1.07361590862274</v>
      </c>
    </row>
    <row r="7171" spans="1:15">
      <c r="A7171" s="8">
        <v>2002</v>
      </c>
      <c r="B7171" s="8" t="s">
        <v>1020</v>
      </c>
      <c r="C7171" s="8">
        <v>620700</v>
      </c>
      <c r="D7171" s="8" t="s">
        <v>27</v>
      </c>
      <c r="E7171" s="8" t="s">
        <v>1002</v>
      </c>
      <c r="F7171" s="9">
        <v>75.66</v>
      </c>
      <c r="G7171" s="9">
        <v>27.4612007141113</v>
      </c>
      <c r="H7171" s="9">
        <v>23.6776008605957</v>
      </c>
      <c r="I7171" s="9">
        <v>24.5212001800537</v>
      </c>
      <c r="J7171" s="10">
        <v>0.362955331802368</v>
      </c>
      <c r="K7171" s="10">
        <v>0.312947422266006</v>
      </c>
      <c r="L7171" s="10">
        <v>0.324097275733948</v>
      </c>
      <c r="M7171" s="10">
        <v>0.324097275733948</v>
      </c>
      <c r="N7171" s="10">
        <v>1.96114206314087</v>
      </c>
      <c r="O7171" s="10">
        <v>1.0356285572052</v>
      </c>
    </row>
    <row r="7172" spans="1:15">
      <c r="A7172" s="8">
        <v>2003</v>
      </c>
      <c r="B7172" s="8" t="s">
        <v>1020</v>
      </c>
      <c r="C7172" s="8">
        <v>620700</v>
      </c>
      <c r="D7172" s="8" t="s">
        <v>27</v>
      </c>
      <c r="E7172" s="8" t="s">
        <v>1002</v>
      </c>
      <c r="F7172" s="9">
        <v>83.575</v>
      </c>
      <c r="G7172" s="9">
        <v>29.2061004638672</v>
      </c>
      <c r="H7172" s="9">
        <v>27.7131004333496</v>
      </c>
      <c r="I7172" s="9">
        <v>26.6557998657227</v>
      </c>
      <c r="J7172" s="10">
        <v>0.349459767341614</v>
      </c>
      <c r="K7172" s="10">
        <v>0.331595569849014</v>
      </c>
      <c r="L7172" s="10">
        <v>0.318944662809372</v>
      </c>
      <c r="M7172" s="10">
        <v>0.318944662809372</v>
      </c>
      <c r="N7172" s="10">
        <v>1.96948492527008</v>
      </c>
      <c r="O7172" s="10">
        <v>0.961848318576813</v>
      </c>
    </row>
    <row r="7173" spans="1:15">
      <c r="A7173" s="8">
        <v>2004</v>
      </c>
      <c r="B7173" s="8" t="s">
        <v>1020</v>
      </c>
      <c r="C7173" s="8">
        <v>620700</v>
      </c>
      <c r="D7173" s="8" t="s">
        <v>27</v>
      </c>
      <c r="E7173" s="8" t="s">
        <v>1002</v>
      </c>
      <c r="F7173" s="9">
        <v>99.601</v>
      </c>
      <c r="G7173" s="9">
        <v>34.2700004577637</v>
      </c>
      <c r="H7173" s="9">
        <v>35.2188987731934</v>
      </c>
      <c r="I7173" s="9">
        <v>30.1121006011963</v>
      </c>
      <c r="J7173" s="10">
        <v>0.344072848558426</v>
      </c>
      <c r="K7173" s="10">
        <v>0.353599846363068</v>
      </c>
      <c r="L7173" s="10">
        <v>0.302327305078506</v>
      </c>
      <c r="M7173" s="10">
        <v>0.302327305078506</v>
      </c>
      <c r="N7173" s="10">
        <v>1.95825445652008</v>
      </c>
      <c r="O7173" s="10">
        <v>0.854998350143433</v>
      </c>
    </row>
    <row r="7174" spans="1:15">
      <c r="A7174" s="8">
        <v>2005</v>
      </c>
      <c r="B7174" s="8" t="s">
        <v>1020</v>
      </c>
      <c r="C7174" s="8">
        <v>620700</v>
      </c>
      <c r="D7174" s="8" t="s">
        <v>27</v>
      </c>
      <c r="E7174" s="8" t="s">
        <v>1002</v>
      </c>
      <c r="F7174" s="9">
        <v>110.7881</v>
      </c>
      <c r="G7174" s="9">
        <v>36.36669921875</v>
      </c>
      <c r="H7174" s="9">
        <v>36.5999984741211</v>
      </c>
      <c r="I7174" s="9">
        <v>37.8213996887207</v>
      </c>
      <c r="J7174" s="10">
        <v>0.328254550695419</v>
      </c>
      <c r="K7174" s="10">
        <v>0.330360382795334</v>
      </c>
      <c r="L7174" s="10">
        <v>0.341385036706924</v>
      </c>
      <c r="M7174" s="10">
        <v>0.341385036706924</v>
      </c>
      <c r="N7174" s="10">
        <v>2.01313042640686</v>
      </c>
      <c r="O7174" s="10">
        <v>1.03337156772614</v>
      </c>
    </row>
    <row r="7175" spans="1:15">
      <c r="A7175" s="8">
        <v>2006</v>
      </c>
      <c r="B7175" s="8" t="s">
        <v>1020</v>
      </c>
      <c r="C7175" s="8">
        <v>620700</v>
      </c>
      <c r="D7175" s="8" t="s">
        <v>27</v>
      </c>
      <c r="E7175" s="8" t="s">
        <v>1002</v>
      </c>
      <c r="F7175" s="9">
        <v>126.7042</v>
      </c>
      <c r="G7175" s="9">
        <v>38.0909004211426</v>
      </c>
      <c r="H7175" s="9">
        <v>44.8330993652344</v>
      </c>
      <c r="I7175" s="9">
        <v>43.780200958252</v>
      </c>
      <c r="J7175" s="10">
        <v>0.300628542900085</v>
      </c>
      <c r="K7175" s="10">
        <v>0.353840678930283</v>
      </c>
      <c r="L7175" s="10">
        <v>0.345530778169632</v>
      </c>
      <c r="M7175" s="10">
        <v>0.345530778169632</v>
      </c>
      <c r="N7175" s="10">
        <v>2.04490232467651</v>
      </c>
      <c r="O7175" s="10">
        <v>0.976515173912048</v>
      </c>
    </row>
    <row r="7176" spans="1:15">
      <c r="A7176" s="8">
        <v>2007</v>
      </c>
      <c r="B7176" s="8" t="s">
        <v>1020</v>
      </c>
      <c r="C7176" s="8">
        <v>620700</v>
      </c>
      <c r="D7176" s="8" t="s">
        <v>27</v>
      </c>
      <c r="E7176" s="8" t="s">
        <v>1002</v>
      </c>
      <c r="F7176" s="9">
        <v>146.6371</v>
      </c>
      <c r="G7176" s="9">
        <v>44.1679000854492</v>
      </c>
      <c r="H7176" s="9">
        <v>54.2084999084473</v>
      </c>
      <c r="I7176" s="9">
        <v>48.2607002258301</v>
      </c>
      <c r="J7176" s="10">
        <v>0.301205486059189</v>
      </c>
      <c r="K7176" s="10">
        <v>0.369677931070328</v>
      </c>
      <c r="L7176" s="10">
        <v>0.329116582870483</v>
      </c>
      <c r="M7176" s="10">
        <v>0.329116582870483</v>
      </c>
      <c r="N7176" s="10">
        <v>2.02791118621826</v>
      </c>
      <c r="O7176" s="10">
        <v>0.890279233455658</v>
      </c>
    </row>
    <row r="7177" spans="1:15">
      <c r="A7177" s="8">
        <v>2008</v>
      </c>
      <c r="B7177" s="8" t="s">
        <v>1020</v>
      </c>
      <c r="C7177" s="8">
        <v>620700</v>
      </c>
      <c r="D7177" s="8" t="s">
        <v>27</v>
      </c>
      <c r="E7177" s="8" t="s">
        <v>1002</v>
      </c>
      <c r="F7177" s="9">
        <v>169.8559</v>
      </c>
      <c r="G7177" s="9">
        <v>49.2299003601074</v>
      </c>
      <c r="H7177" s="9">
        <v>65.0279998779297</v>
      </c>
      <c r="I7177" s="9">
        <v>55.5980415344238</v>
      </c>
      <c r="J7177" s="10">
        <v>0.289833337068558</v>
      </c>
      <c r="K7177" s="10">
        <v>0.382842153310776</v>
      </c>
      <c r="L7177" s="10">
        <v>0.327324748039246</v>
      </c>
      <c r="M7177" s="10">
        <v>0.327324748039246</v>
      </c>
      <c r="N7177" s="10">
        <v>2.03749179840088</v>
      </c>
      <c r="O7177" s="10">
        <v>0.854986190795898</v>
      </c>
    </row>
    <row r="7178" spans="1:15">
      <c r="A7178" s="8">
        <v>2009</v>
      </c>
      <c r="B7178" s="8" t="s">
        <v>1020</v>
      </c>
      <c r="C7178" s="8">
        <v>620700</v>
      </c>
      <c r="D7178" s="8" t="s">
        <v>27</v>
      </c>
      <c r="E7178" s="8" t="s">
        <v>1002</v>
      </c>
      <c r="F7178" s="9">
        <v>192.0761</v>
      </c>
      <c r="G7178" s="9">
        <v>53.6915016174316</v>
      </c>
      <c r="H7178" s="9">
        <v>72.5148010253906</v>
      </c>
      <c r="I7178" s="9">
        <v>65.8697967529297</v>
      </c>
      <c r="J7178" s="10">
        <v>0.279532432556152</v>
      </c>
      <c r="K7178" s="10">
        <v>0.377531617879868</v>
      </c>
      <c r="L7178" s="10">
        <v>0.342935919761658</v>
      </c>
      <c r="M7178" s="10">
        <v>0.342935919761658</v>
      </c>
      <c r="N7178" s="10">
        <v>2.06340336799622</v>
      </c>
      <c r="O7178" s="10">
        <v>0.908363461494446</v>
      </c>
    </row>
    <row r="7179" spans="1:15">
      <c r="A7179" s="8">
        <v>2010</v>
      </c>
      <c r="B7179" s="8" t="s">
        <v>1020</v>
      </c>
      <c r="C7179" s="8">
        <v>620700</v>
      </c>
      <c r="D7179" s="8" t="s">
        <v>27</v>
      </c>
      <c r="E7179" s="8" t="s">
        <v>1002</v>
      </c>
      <c r="F7179" s="9">
        <v>212.701</v>
      </c>
      <c r="G7179" s="9">
        <v>62.3287773132324</v>
      </c>
      <c r="H7179" s="9">
        <v>75.3967971801758</v>
      </c>
      <c r="I7179" s="9">
        <v>74.9754028320312</v>
      </c>
      <c r="J7179" s="10">
        <v>0.293034702539444</v>
      </c>
      <c r="K7179" s="10">
        <v>0.354473173618317</v>
      </c>
      <c r="L7179" s="10">
        <v>0.35249200463295</v>
      </c>
      <c r="M7179" s="10">
        <v>0.35249200463295</v>
      </c>
      <c r="N7179" s="10">
        <v>2.05945706367493</v>
      </c>
      <c r="O7179" s="10">
        <v>0.994410991668701</v>
      </c>
    </row>
    <row r="7180" spans="1:15">
      <c r="A7180" s="8">
        <v>2011</v>
      </c>
      <c r="B7180" s="8" t="s">
        <v>1020</v>
      </c>
      <c r="C7180" s="8">
        <v>620700</v>
      </c>
      <c r="D7180" s="8" t="s">
        <v>27</v>
      </c>
      <c r="E7180" s="8" t="s">
        <v>1002</v>
      </c>
      <c r="F7180" s="9">
        <v>256.8376</v>
      </c>
      <c r="G7180" s="9">
        <v>71.5532989501953</v>
      </c>
      <c r="H7180" s="9">
        <v>96.0057983398437</v>
      </c>
      <c r="I7180" s="9">
        <v>89.2785415649414</v>
      </c>
      <c r="J7180" s="10">
        <v>0.27859354019165</v>
      </c>
      <c r="K7180" s="10">
        <v>0.373799622058868</v>
      </c>
      <c r="L7180" s="10">
        <v>0.347606986761093</v>
      </c>
      <c r="M7180" s="10">
        <v>0.347606986761093</v>
      </c>
      <c r="N7180" s="10">
        <v>2.06901383399963</v>
      </c>
      <c r="O7180" s="10">
        <v>0.929928660392761</v>
      </c>
    </row>
    <row r="7181" spans="1:15">
      <c r="A7181" s="8">
        <v>2012</v>
      </c>
      <c r="B7181" s="8" t="s">
        <v>1020</v>
      </c>
      <c r="C7181" s="8">
        <v>620700</v>
      </c>
      <c r="D7181" s="8" t="s">
        <v>27</v>
      </c>
      <c r="E7181" s="8" t="s">
        <v>1002</v>
      </c>
      <c r="F7181" s="9">
        <v>291.928</v>
      </c>
      <c r="G7181" s="9">
        <v>81.8743286132812</v>
      </c>
      <c r="H7181" s="9">
        <v>103.684097290039</v>
      </c>
      <c r="I7181" s="9">
        <v>106.369537353516</v>
      </c>
      <c r="J7181" s="10">
        <v>0.280460685491562</v>
      </c>
      <c r="K7181" s="10">
        <v>0.355170100927353</v>
      </c>
      <c r="L7181" s="10">
        <v>0.364369094371796</v>
      </c>
      <c r="M7181" s="10">
        <v>0.364369094371796</v>
      </c>
      <c r="N7181" s="10">
        <v>2.08390808105469</v>
      </c>
      <c r="O7181" s="10">
        <v>1.02590024471283</v>
      </c>
    </row>
    <row r="7182" spans="1:15">
      <c r="A7182" s="8">
        <v>2013</v>
      </c>
      <c r="B7182" s="8" t="s">
        <v>1020</v>
      </c>
      <c r="C7182" s="8">
        <v>620700</v>
      </c>
      <c r="D7182" s="8" t="s">
        <v>27</v>
      </c>
      <c r="E7182" s="8" t="s">
        <v>1002</v>
      </c>
      <c r="F7182" s="9">
        <v>335.9718</v>
      </c>
      <c r="G7182" s="9">
        <v>87.1760711669922</v>
      </c>
      <c r="H7182" s="9">
        <v>117.990844726562</v>
      </c>
      <c r="I7182" s="9">
        <v>130.804901123047</v>
      </c>
      <c r="J7182" s="10">
        <v>0.259474366903305</v>
      </c>
      <c r="K7182" s="10">
        <v>0.351192712783813</v>
      </c>
      <c r="L7182" s="10">
        <v>0.389332979917526</v>
      </c>
      <c r="M7182" s="10">
        <v>0.389332979917526</v>
      </c>
      <c r="N7182" s="10">
        <v>2.12985873222351</v>
      </c>
      <c r="O7182" s="10">
        <v>1.10860216617584</v>
      </c>
    </row>
    <row r="7183" spans="1:15">
      <c r="A7183" s="8">
        <v>2014</v>
      </c>
      <c r="B7183" s="8" t="s">
        <v>1020</v>
      </c>
      <c r="C7183" s="8">
        <v>620700</v>
      </c>
      <c r="D7183" s="8" t="s">
        <v>27</v>
      </c>
      <c r="E7183" s="8" t="s">
        <v>1002</v>
      </c>
      <c r="F7183" s="9">
        <v>361.7771</v>
      </c>
      <c r="G7183" s="9">
        <v>88.9822616577148</v>
      </c>
      <c r="H7183" s="9">
        <v>119.513702392578</v>
      </c>
      <c r="I7183" s="9">
        <v>153.281097412109</v>
      </c>
      <c r="J7183" s="10">
        <v>0.245958805084229</v>
      </c>
      <c r="K7183" s="10">
        <v>0.330351769924164</v>
      </c>
      <c r="L7183" s="10">
        <v>0.423689335584641</v>
      </c>
      <c r="M7183" s="10">
        <v>0.423689335584641</v>
      </c>
      <c r="N7183" s="10">
        <v>2.17773032188416</v>
      </c>
      <c r="O7183" s="10">
        <v>1.28253996372223</v>
      </c>
    </row>
    <row r="7184" spans="1:15">
      <c r="A7184" s="8">
        <v>2015</v>
      </c>
      <c r="B7184" s="8" t="s">
        <v>1020</v>
      </c>
      <c r="C7184" s="8">
        <v>620700</v>
      </c>
      <c r="D7184" s="8" t="s">
        <v>27</v>
      </c>
      <c r="E7184" s="8" t="s">
        <v>1002</v>
      </c>
      <c r="F7184" s="9">
        <v>373.5251</v>
      </c>
      <c r="G7184" s="9">
        <v>95.0192031860352</v>
      </c>
      <c r="H7184" s="9">
        <v>109.837898254395</v>
      </c>
      <c r="I7184" s="9">
        <v>168.667999267578</v>
      </c>
      <c r="J7184" s="10">
        <v>0.254385054111481</v>
      </c>
      <c r="K7184" s="10">
        <v>0.294057607650757</v>
      </c>
      <c r="L7184" s="10">
        <v>0.451557338237762</v>
      </c>
      <c r="M7184" s="10">
        <v>0.451557338237762</v>
      </c>
      <c r="N7184" s="10">
        <v>2.19717216491699</v>
      </c>
      <c r="O7184" s="10">
        <v>1.53560841083527</v>
      </c>
    </row>
    <row r="7185" spans="1:15">
      <c r="A7185" s="8">
        <v>2016</v>
      </c>
      <c r="B7185" s="8" t="s">
        <v>1020</v>
      </c>
      <c r="C7185" s="8">
        <v>620700</v>
      </c>
      <c r="D7185" s="8" t="s">
        <v>27</v>
      </c>
      <c r="E7185" s="8" t="s">
        <v>1002</v>
      </c>
      <c r="F7185" s="9">
        <v>399.9436</v>
      </c>
      <c r="G7185" s="9">
        <v>102.418800354004</v>
      </c>
      <c r="H7185" s="9">
        <v>110.131202697754</v>
      </c>
      <c r="I7185" s="9">
        <v>187.393600463867</v>
      </c>
      <c r="J7185" s="10">
        <v>0.256083101034164</v>
      </c>
      <c r="K7185" s="10">
        <v>0.275366842746735</v>
      </c>
      <c r="L7185" s="10">
        <v>0.468550056219101</v>
      </c>
      <c r="M7185" s="10">
        <v>0.468550056219101</v>
      </c>
      <c r="N7185" s="10">
        <v>2.21246695518494</v>
      </c>
      <c r="O7185" s="10">
        <v>1.70154869556427</v>
      </c>
    </row>
    <row r="7186" spans="1:15">
      <c r="A7186" s="8">
        <v>2017</v>
      </c>
      <c r="B7186" s="8" t="s">
        <v>1020</v>
      </c>
      <c r="C7186" s="8">
        <v>620700</v>
      </c>
      <c r="D7186" s="8" t="s">
        <v>27</v>
      </c>
      <c r="E7186" s="8" t="s">
        <v>1002</v>
      </c>
      <c r="F7186" s="9">
        <v>376.9624</v>
      </c>
      <c r="G7186" s="9">
        <v>73.1398849487305</v>
      </c>
      <c r="H7186" s="9">
        <v>97.4487991333008</v>
      </c>
      <c r="I7186" s="9">
        <v>206.373672485352</v>
      </c>
      <c r="J7186" s="10">
        <v>0.194024354219437</v>
      </c>
      <c r="K7186" s="10">
        <v>0.258510649204254</v>
      </c>
      <c r="L7186" s="10">
        <v>0.547464847564697</v>
      </c>
      <c r="M7186" s="10">
        <v>0.547464847564697</v>
      </c>
      <c r="N7186" s="10">
        <v>2.353440284729</v>
      </c>
      <c r="O7186" s="10">
        <v>2.11776518821716</v>
      </c>
    </row>
    <row r="7187" spans="1:15">
      <c r="A7187" s="8">
        <v>2018</v>
      </c>
      <c r="B7187" s="8" t="s">
        <v>1020</v>
      </c>
      <c r="C7187" s="8">
        <v>620700</v>
      </c>
      <c r="D7187" s="8" t="s">
        <v>27</v>
      </c>
      <c r="E7187" s="8" t="s">
        <v>1002</v>
      </c>
      <c r="F7187" s="9">
        <v>407.7067</v>
      </c>
      <c r="G7187" s="9">
        <v>89.1277694702148</v>
      </c>
      <c r="H7187" s="9">
        <v>90.8113174438477</v>
      </c>
      <c r="I7187" s="9">
        <v>227.767593383789</v>
      </c>
      <c r="J7187" s="10">
        <v>0.218607559800148</v>
      </c>
      <c r="K7187" s="10">
        <v>0.22273688018322</v>
      </c>
      <c r="L7187" s="10">
        <v>0.558655500411987</v>
      </c>
      <c r="M7187" s="10">
        <v>0.558655500411987</v>
      </c>
      <c r="N7187" s="10">
        <v>2.34004783630371</v>
      </c>
      <c r="O7187" s="10">
        <v>2.508141040802</v>
      </c>
    </row>
    <row r="7188" spans="1:15">
      <c r="A7188" s="8">
        <v>2019</v>
      </c>
      <c r="B7188" s="8" t="s">
        <v>1020</v>
      </c>
      <c r="C7188" s="8">
        <v>620700</v>
      </c>
      <c r="D7188" s="8" t="s">
        <v>27</v>
      </c>
      <c r="E7188" s="8" t="s">
        <v>1002</v>
      </c>
      <c r="F7188" s="9">
        <v>448.7331</v>
      </c>
      <c r="G7188" s="9">
        <v>114.883399963379</v>
      </c>
      <c r="H7188" s="9">
        <v>87.6185989379883</v>
      </c>
      <c r="I7188" s="9">
        <v>246.231094360352</v>
      </c>
      <c r="J7188" s="10">
        <v>0.256017208099365</v>
      </c>
      <c r="K7188" s="10">
        <v>0.19525770843029</v>
      </c>
      <c r="L7188" s="10">
        <v>0.548725068569183</v>
      </c>
      <c r="M7188" s="10">
        <v>0.548725068569183</v>
      </c>
      <c r="N7188" s="10">
        <v>2.29270792007446</v>
      </c>
      <c r="O7188" s="10">
        <v>2.8102605342865</v>
      </c>
    </row>
    <row r="7189" spans="1:15">
      <c r="A7189" s="8">
        <v>2020</v>
      </c>
      <c r="B7189" s="8" t="s">
        <v>1020</v>
      </c>
      <c r="C7189" s="8">
        <v>620700</v>
      </c>
      <c r="D7189" s="8" t="s">
        <v>27</v>
      </c>
      <c r="E7189" s="8" t="s">
        <v>1002</v>
      </c>
      <c r="F7189" s="9">
        <v>467.0511</v>
      </c>
      <c r="G7189" s="9">
        <v>128.616104125977</v>
      </c>
      <c r="H7189" s="9">
        <v>86.9897003173828</v>
      </c>
      <c r="I7189" s="9">
        <v>251.445343017578</v>
      </c>
      <c r="J7189" s="10">
        <v>0.275379091501236</v>
      </c>
      <c r="K7189" s="10">
        <v>0.186253070831299</v>
      </c>
      <c r="L7189" s="10">
        <v>0.538367927074432</v>
      </c>
      <c r="M7189" s="10">
        <v>0.538367927074432</v>
      </c>
      <c r="N7189" s="10">
        <v>2.26298904418945</v>
      </c>
      <c r="O7189" s="10">
        <v>2.89051866531372</v>
      </c>
    </row>
    <row r="7190" spans="1:15">
      <c r="A7190" s="8">
        <v>2021</v>
      </c>
      <c r="B7190" s="8" t="s">
        <v>1020</v>
      </c>
      <c r="C7190" s="8">
        <v>620700</v>
      </c>
      <c r="D7190" s="8" t="s">
        <v>27</v>
      </c>
      <c r="E7190" s="8" t="s">
        <v>1002</v>
      </c>
      <c r="F7190" s="9">
        <v>526.2267</v>
      </c>
      <c r="G7190" s="9">
        <v>153.978530883789</v>
      </c>
      <c r="H7190" s="9">
        <v>102.574897766113</v>
      </c>
      <c r="I7190" s="9">
        <v>269.673217773438</v>
      </c>
      <c r="J7190" s="10">
        <v>0.292608737945557</v>
      </c>
      <c r="K7190" s="10">
        <v>0.194925293326378</v>
      </c>
      <c r="L7190" s="10">
        <v>0.512465834617615</v>
      </c>
      <c r="M7190" s="10">
        <v>0.512465834617615</v>
      </c>
      <c r="N7190" s="10">
        <v>2.21985673904419</v>
      </c>
      <c r="O7190" s="10">
        <v>2.62903714179993</v>
      </c>
    </row>
    <row r="7191" spans="1:15">
      <c r="A7191" s="8">
        <v>2022</v>
      </c>
      <c r="B7191" s="8" t="s">
        <v>1020</v>
      </c>
      <c r="C7191" s="8">
        <v>620700</v>
      </c>
      <c r="D7191" s="8" t="s">
        <v>27</v>
      </c>
      <c r="E7191" s="8" t="s">
        <v>1002</v>
      </c>
      <c r="F7191" s="9">
        <v>581.5</v>
      </c>
      <c r="G7191" s="9">
        <v>170.3</v>
      </c>
      <c r="H7191" s="9">
        <v>118.9</v>
      </c>
      <c r="I7191" s="9">
        <v>292.3</v>
      </c>
      <c r="J7191" s="10">
        <v>0.29286328460877</v>
      </c>
      <c r="K7191" s="10">
        <v>0.204471195184867</v>
      </c>
      <c r="L7191" s="10">
        <v>0.502665520206363</v>
      </c>
      <c r="M7191" s="10">
        <v>0.502665520206363</v>
      </c>
      <c r="N7191" s="10">
        <v>2.20980223559759</v>
      </c>
      <c r="O7191" s="10">
        <v>2.45836837678722</v>
      </c>
    </row>
    <row r="7192" spans="1:15">
      <c r="A7192" s="1">
        <v>2023</v>
      </c>
      <c r="B7192" s="1" t="s">
        <v>1020</v>
      </c>
      <c r="C7192" s="1">
        <v>620700</v>
      </c>
      <c r="D7192" s="1" t="s">
        <v>27</v>
      </c>
      <c r="E7192" s="1" t="s">
        <v>1002</v>
      </c>
      <c r="F7192" s="14" t="s">
        <v>1021</v>
      </c>
      <c r="G7192" s="14">
        <v>178.36</v>
      </c>
      <c r="H7192" s="14" t="s">
        <v>1022</v>
      </c>
      <c r="I7192" s="14">
        <v>310.1</v>
      </c>
      <c r="J7192" s="18">
        <f>G7192/F7192</f>
        <v>0.293350438315159</v>
      </c>
      <c r="K7192" s="18">
        <f>H7192/F7192</f>
        <v>0.196625055508955</v>
      </c>
      <c r="L7192" s="18">
        <f>I7192/F7192</f>
        <v>0.510024506175885</v>
      </c>
      <c r="M7192" s="18">
        <f>I7192/F7192</f>
        <v>0.510024506175885</v>
      </c>
      <c r="N7192" s="18">
        <f>J7192*1+K7192*2+L7192*3</f>
        <v>2.21667406786073</v>
      </c>
      <c r="O7192" s="18">
        <f>I7192/H7192</f>
        <v>2.59389376829778</v>
      </c>
    </row>
    <row r="7193" spans="1:15">
      <c r="A7193" s="8">
        <v>2000</v>
      </c>
      <c r="B7193" s="8" t="s">
        <v>1023</v>
      </c>
      <c r="C7193" s="8">
        <v>620800</v>
      </c>
      <c r="D7193" s="8" t="s">
        <v>27</v>
      </c>
      <c r="E7193" s="8" t="s">
        <v>1002</v>
      </c>
      <c r="F7193" s="9">
        <v>61.0819</v>
      </c>
      <c r="G7193" s="9">
        <v>18.1002006530762</v>
      </c>
      <c r="H7193" s="9">
        <v>20.9013004302979</v>
      </c>
      <c r="I7193" s="9">
        <v>22.0804004669189</v>
      </c>
      <c r="J7193" s="10">
        <v>0.296326756477356</v>
      </c>
      <c r="K7193" s="10">
        <v>0.342184841632843</v>
      </c>
      <c r="L7193" s="10">
        <v>0.361488431692123</v>
      </c>
      <c r="M7193" s="10">
        <v>0.361488431692123</v>
      </c>
      <c r="N7193" s="10">
        <v>2.06516170501709</v>
      </c>
      <c r="O7193" s="10">
        <v>1.05641281604767</v>
      </c>
    </row>
    <row r="7194" spans="1:15">
      <c r="A7194" s="8">
        <v>2001</v>
      </c>
      <c r="B7194" s="8" t="s">
        <v>1023</v>
      </c>
      <c r="C7194" s="8">
        <v>620800</v>
      </c>
      <c r="D7194" s="8" t="s">
        <v>27</v>
      </c>
      <c r="E7194" s="8" t="s">
        <v>1002</v>
      </c>
      <c r="F7194" s="9">
        <v>66.4363</v>
      </c>
      <c r="G7194" s="9">
        <v>18.8299999237061</v>
      </c>
      <c r="H7194" s="9">
        <v>22.6051006317139</v>
      </c>
      <c r="I7194" s="9">
        <v>25.00119972229</v>
      </c>
      <c r="J7194" s="10">
        <v>0.283429384231567</v>
      </c>
      <c r="K7194" s="10">
        <v>0.340252250432968</v>
      </c>
      <c r="L7194" s="10">
        <v>0.376318365335464</v>
      </c>
      <c r="M7194" s="10">
        <v>0.376318365335464</v>
      </c>
      <c r="N7194" s="10">
        <v>2.09288907051086</v>
      </c>
      <c r="O7194" s="10">
        <v>1.1059981584549</v>
      </c>
    </row>
    <row r="7195" spans="1:15">
      <c r="A7195" s="8">
        <v>2002</v>
      </c>
      <c r="B7195" s="8" t="s">
        <v>1023</v>
      </c>
      <c r="C7195" s="8">
        <v>620800</v>
      </c>
      <c r="D7195" s="8" t="s">
        <v>27</v>
      </c>
      <c r="E7195" s="8" t="s">
        <v>1002</v>
      </c>
      <c r="F7195" s="9">
        <v>72.7784</v>
      </c>
      <c r="G7195" s="9">
        <v>19.5401000976563</v>
      </c>
      <c r="H7195" s="9">
        <v>25.0070991516113</v>
      </c>
      <c r="I7195" s="9">
        <v>28.2311992645264</v>
      </c>
      <c r="J7195" s="10">
        <v>0.268487632274628</v>
      </c>
      <c r="K7195" s="10">
        <v>0.343606054782867</v>
      </c>
      <c r="L7195" s="10">
        <v>0.387906283140182</v>
      </c>
      <c r="M7195" s="10">
        <v>0.387906283140182</v>
      </c>
      <c r="N7195" s="10">
        <v>2.11941862106323</v>
      </c>
      <c r="O7195" s="10">
        <v>1.12892735004425</v>
      </c>
    </row>
    <row r="7196" spans="1:15">
      <c r="A7196" s="8">
        <v>2003</v>
      </c>
      <c r="B7196" s="8" t="s">
        <v>1023</v>
      </c>
      <c r="C7196" s="8">
        <v>620800</v>
      </c>
      <c r="D7196" s="8" t="s">
        <v>27</v>
      </c>
      <c r="E7196" s="8" t="s">
        <v>1002</v>
      </c>
      <c r="F7196" s="9">
        <v>80.4139</v>
      </c>
      <c r="G7196" s="9">
        <v>20.4981002807617</v>
      </c>
      <c r="H7196" s="9">
        <v>30.3131008148193</v>
      </c>
      <c r="I7196" s="9">
        <v>29.6026992797852</v>
      </c>
      <c r="J7196" s="10">
        <v>0.254907429218292</v>
      </c>
      <c r="K7196" s="10">
        <v>0.376963436603546</v>
      </c>
      <c r="L7196" s="10">
        <v>0.368129134178162</v>
      </c>
      <c r="M7196" s="10">
        <v>0.368129134178162</v>
      </c>
      <c r="N7196" s="10">
        <v>2.11322164535522</v>
      </c>
      <c r="O7196" s="10">
        <v>0.976564526557922</v>
      </c>
    </row>
    <row r="7197" spans="1:15">
      <c r="A7197" s="8">
        <v>2004</v>
      </c>
      <c r="B7197" s="8" t="s">
        <v>1023</v>
      </c>
      <c r="C7197" s="8">
        <v>620800</v>
      </c>
      <c r="D7197" s="8" t="s">
        <v>27</v>
      </c>
      <c r="E7197" s="8" t="s">
        <v>1002</v>
      </c>
      <c r="F7197" s="9">
        <v>96.3387</v>
      </c>
      <c r="G7197" s="9">
        <v>24.7038993835449</v>
      </c>
      <c r="H7197" s="9">
        <v>38.4122009277344</v>
      </c>
      <c r="I7197" s="9">
        <v>33.222599029541</v>
      </c>
      <c r="J7197" s="10">
        <v>0.256427586078644</v>
      </c>
      <c r="K7197" s="10">
        <v>0.398720353841782</v>
      </c>
      <c r="L7197" s="10">
        <v>0.344852060079575</v>
      </c>
      <c r="M7197" s="10">
        <v>0.344852060079575</v>
      </c>
      <c r="N7197" s="10">
        <v>2.08842444419861</v>
      </c>
      <c r="O7197" s="10">
        <v>0.864897072315216</v>
      </c>
    </row>
    <row r="7198" spans="1:15">
      <c r="A7198" s="8">
        <v>2005</v>
      </c>
      <c r="B7198" s="8" t="s">
        <v>1023</v>
      </c>
      <c r="C7198" s="8">
        <v>620800</v>
      </c>
      <c r="D7198" s="8" t="s">
        <v>27</v>
      </c>
      <c r="E7198" s="8" t="s">
        <v>1002</v>
      </c>
      <c r="F7198" s="9">
        <v>110.1703</v>
      </c>
      <c r="G7198" s="9">
        <v>26.9183006286621</v>
      </c>
      <c r="H7198" s="9">
        <v>42.7230987548828</v>
      </c>
      <c r="I7198" s="9">
        <v>40.5289001464844</v>
      </c>
      <c r="J7198" s="10">
        <v>0.244333550333977</v>
      </c>
      <c r="K7198" s="10">
        <v>0.3877914249897</v>
      </c>
      <c r="L7198" s="10">
        <v>0.367875009775162</v>
      </c>
      <c r="M7198" s="10">
        <v>0.367875009775162</v>
      </c>
      <c r="N7198" s="10">
        <v>2.12354135513306</v>
      </c>
      <c r="O7198" s="10">
        <v>0.948641419410706</v>
      </c>
    </row>
    <row r="7199" spans="1:15">
      <c r="A7199" s="8">
        <v>2006</v>
      </c>
      <c r="B7199" s="8" t="s">
        <v>1023</v>
      </c>
      <c r="C7199" s="8">
        <v>620800</v>
      </c>
      <c r="D7199" s="8" t="s">
        <v>27</v>
      </c>
      <c r="E7199" s="8" t="s">
        <v>1002</v>
      </c>
      <c r="F7199" s="9">
        <v>125.5928</v>
      </c>
      <c r="G7199" s="9">
        <v>29.4472007751465</v>
      </c>
      <c r="H7199" s="9">
        <v>49.4682998657227</v>
      </c>
      <c r="I7199" s="9">
        <v>46.6772994995117</v>
      </c>
      <c r="J7199" s="10">
        <v>0.234465673565865</v>
      </c>
      <c r="K7199" s="10">
        <v>0.39387845993042</v>
      </c>
      <c r="L7199" s="10">
        <v>0.371655851602554</v>
      </c>
      <c r="M7199" s="10">
        <v>0.371655851602554</v>
      </c>
      <c r="N7199" s="10">
        <v>2.13719010353088</v>
      </c>
      <c r="O7199" s="10">
        <v>0.943580031394958</v>
      </c>
    </row>
    <row r="7200" spans="1:15">
      <c r="A7200" s="8">
        <v>2007</v>
      </c>
      <c r="B7200" s="8" t="s">
        <v>1023</v>
      </c>
      <c r="C7200" s="8">
        <v>620800</v>
      </c>
      <c r="D7200" s="8" t="s">
        <v>27</v>
      </c>
      <c r="E7200" s="8" t="s">
        <v>1002</v>
      </c>
      <c r="F7200" s="9">
        <v>147.8204</v>
      </c>
      <c r="G7200" s="9">
        <v>35.7820014953613</v>
      </c>
      <c r="H7200" s="9">
        <v>58.719898223877</v>
      </c>
      <c r="I7200" s="9">
        <v>53.3185005187988</v>
      </c>
      <c r="J7200" s="10">
        <v>0.242064028978348</v>
      </c>
      <c r="K7200" s="10">
        <v>0.39723813533783</v>
      </c>
      <c r="L7200" s="10">
        <v>0.360697835683823</v>
      </c>
      <c r="M7200" s="10">
        <v>0.360697835683823</v>
      </c>
      <c r="N7200" s="10">
        <v>2.11863374710083</v>
      </c>
      <c r="O7200" s="10">
        <v>0.908014178276062</v>
      </c>
    </row>
    <row r="7201" spans="1:15">
      <c r="A7201" s="8">
        <v>2008</v>
      </c>
      <c r="B7201" s="8" t="s">
        <v>1023</v>
      </c>
      <c r="C7201" s="8">
        <v>620800</v>
      </c>
      <c r="D7201" s="8" t="s">
        <v>27</v>
      </c>
      <c r="E7201" s="8" t="s">
        <v>1002</v>
      </c>
      <c r="F7201" s="9">
        <v>175.0618</v>
      </c>
      <c r="G7201" s="9">
        <v>39.0038986206055</v>
      </c>
      <c r="H7201" s="9">
        <v>76.0440979003906</v>
      </c>
      <c r="I7201" s="9">
        <v>60.013801574707</v>
      </c>
      <c r="J7201" s="10">
        <v>0.222800746560097</v>
      </c>
      <c r="K7201" s="10">
        <v>0.434384316205978</v>
      </c>
      <c r="L7201" s="10">
        <v>0.342814952135086</v>
      </c>
      <c r="M7201" s="10">
        <v>0.342814952135086</v>
      </c>
      <c r="N7201" s="10">
        <v>2.12001419067383</v>
      </c>
      <c r="O7201" s="10">
        <v>0.789197385311127</v>
      </c>
    </row>
    <row r="7202" spans="1:15">
      <c r="A7202" s="8">
        <v>2009</v>
      </c>
      <c r="B7202" s="8" t="s">
        <v>1023</v>
      </c>
      <c r="C7202" s="8">
        <v>620800</v>
      </c>
      <c r="D7202" s="8" t="s">
        <v>27</v>
      </c>
      <c r="E7202" s="8" t="s">
        <v>1002</v>
      </c>
      <c r="F7202" s="9">
        <v>195.6563</v>
      </c>
      <c r="G7202" s="9">
        <v>43.3852005004883</v>
      </c>
      <c r="H7202" s="9">
        <v>88.7537994384766</v>
      </c>
      <c r="I7202" s="9">
        <v>63.5172996520996</v>
      </c>
      <c r="J7202" s="10">
        <v>0.221741899847984</v>
      </c>
      <c r="K7202" s="10">
        <v>0.453620970249176</v>
      </c>
      <c r="L7202" s="10">
        <v>0.324637115001678</v>
      </c>
      <c r="M7202" s="10">
        <v>0.324637115001678</v>
      </c>
      <c r="N7202" s="10">
        <v>2.10289525985718</v>
      </c>
      <c r="O7202" s="10">
        <v>0.715657234191895</v>
      </c>
    </row>
    <row r="7203" spans="1:15">
      <c r="A7203" s="8">
        <v>2010</v>
      </c>
      <c r="B7203" s="8" t="s">
        <v>1023</v>
      </c>
      <c r="C7203" s="8">
        <v>620800</v>
      </c>
      <c r="D7203" s="8" t="s">
        <v>27</v>
      </c>
      <c r="E7203" s="8" t="s">
        <v>1002</v>
      </c>
      <c r="F7203" s="9">
        <v>231.8873</v>
      </c>
      <c r="G7203" s="9">
        <v>50.5900001525879</v>
      </c>
      <c r="H7203" s="9">
        <v>108.790000915527</v>
      </c>
      <c r="I7203" s="9">
        <v>72.5073013305664</v>
      </c>
      <c r="J7203" s="10">
        <v>0.218166321516037</v>
      </c>
      <c r="K7203" s="10">
        <v>0.469150304794312</v>
      </c>
      <c r="L7203" s="10">
        <v>0.312683373689651</v>
      </c>
      <c r="M7203" s="10">
        <v>0.312683373689651</v>
      </c>
      <c r="N7203" s="10">
        <v>2.09451699256897</v>
      </c>
      <c r="O7203" s="10">
        <v>0.666488647460937</v>
      </c>
    </row>
    <row r="7204" spans="1:15">
      <c r="A7204" s="8">
        <v>2011</v>
      </c>
      <c r="B7204" s="8" t="s">
        <v>1023</v>
      </c>
      <c r="C7204" s="8">
        <v>620800</v>
      </c>
      <c r="D7204" s="8" t="s">
        <v>27</v>
      </c>
      <c r="E7204" s="8" t="s">
        <v>1002</v>
      </c>
      <c r="F7204" s="9">
        <v>276.1872</v>
      </c>
      <c r="G7204" s="9">
        <v>57.000301361084</v>
      </c>
      <c r="H7204" s="9">
        <v>133.396102905273</v>
      </c>
      <c r="I7204" s="9">
        <v>85.7908172607422</v>
      </c>
      <c r="J7204" s="10">
        <v>0.206382855772972</v>
      </c>
      <c r="K7204" s="10">
        <v>0.482991605997086</v>
      </c>
      <c r="L7204" s="10">
        <v>0.310625612735748</v>
      </c>
      <c r="M7204" s="10">
        <v>0.310625612735748</v>
      </c>
      <c r="N7204" s="10">
        <v>2.10424280166626</v>
      </c>
      <c r="O7204" s="10">
        <v>0.643128335475922</v>
      </c>
    </row>
    <row r="7205" spans="1:15">
      <c r="A7205" s="8">
        <v>2012</v>
      </c>
      <c r="B7205" s="8" t="s">
        <v>1023</v>
      </c>
      <c r="C7205" s="8">
        <v>620800</v>
      </c>
      <c r="D7205" s="8" t="s">
        <v>27</v>
      </c>
      <c r="E7205" s="8" t="s">
        <v>1002</v>
      </c>
      <c r="F7205" s="9">
        <v>324.5086</v>
      </c>
      <c r="G7205" s="9">
        <v>68.5245819091797</v>
      </c>
      <c r="H7205" s="9">
        <v>153.910003662109</v>
      </c>
      <c r="I7205" s="9">
        <v>102.073997497559</v>
      </c>
      <c r="J7205" s="10">
        <v>0.211164146661758</v>
      </c>
      <c r="K7205" s="10">
        <v>0.474286377429962</v>
      </c>
      <c r="L7205" s="10">
        <v>0.314549446105957</v>
      </c>
      <c r="M7205" s="10">
        <v>0.314549446105957</v>
      </c>
      <c r="N7205" s="10">
        <v>2.10338521003723</v>
      </c>
      <c r="O7205" s="10">
        <v>0.663205742835999</v>
      </c>
    </row>
    <row r="7206" spans="1:15">
      <c r="A7206" s="8">
        <v>2013</v>
      </c>
      <c r="B7206" s="8" t="s">
        <v>1023</v>
      </c>
      <c r="C7206" s="8">
        <v>620800</v>
      </c>
      <c r="D7206" s="8" t="s">
        <v>27</v>
      </c>
      <c r="E7206" s="8" t="s">
        <v>1002</v>
      </c>
      <c r="F7206" s="9">
        <v>341.0775</v>
      </c>
      <c r="G7206" s="9">
        <v>75.9798278808594</v>
      </c>
      <c r="H7206" s="9">
        <v>146.580001831055</v>
      </c>
      <c r="I7206" s="9">
        <v>118.517700195312</v>
      </c>
      <c r="J7206" s="10">
        <v>0.222764119505882</v>
      </c>
      <c r="K7206" s="10">
        <v>0.429755717515945</v>
      </c>
      <c r="L7206" s="10">
        <v>0.347480267286301</v>
      </c>
      <c r="M7206" s="10">
        <v>0.347480267286301</v>
      </c>
      <c r="N7206" s="10">
        <v>2.12471628189087</v>
      </c>
      <c r="O7206" s="10">
        <v>0.808552980422974</v>
      </c>
    </row>
    <row r="7207" spans="1:15">
      <c r="A7207" s="8">
        <v>2014</v>
      </c>
      <c r="B7207" s="8" t="s">
        <v>1023</v>
      </c>
      <c r="C7207" s="8">
        <v>620800</v>
      </c>
      <c r="D7207" s="8" t="s">
        <v>27</v>
      </c>
      <c r="E7207" s="8" t="s">
        <v>1002</v>
      </c>
      <c r="F7207" s="9">
        <v>350.5533</v>
      </c>
      <c r="G7207" s="9">
        <v>84.7610626220703</v>
      </c>
      <c r="H7207" s="9">
        <v>126.043998718262</v>
      </c>
      <c r="I7207" s="9">
        <v>139.748199462891</v>
      </c>
      <c r="J7207" s="10">
        <v>0.241792231798172</v>
      </c>
      <c r="K7207" s="10">
        <v>0.359557300806046</v>
      </c>
      <c r="L7207" s="10">
        <v>0.398650348186493</v>
      </c>
      <c r="M7207" s="10">
        <v>0.398650348186493</v>
      </c>
      <c r="N7207" s="10">
        <v>2.15685796737671</v>
      </c>
      <c r="O7207" s="10">
        <v>1.10872554779053</v>
      </c>
    </row>
    <row r="7208" spans="1:15">
      <c r="A7208" s="8">
        <v>2015</v>
      </c>
      <c r="B7208" s="8" t="s">
        <v>1023</v>
      </c>
      <c r="C7208" s="8">
        <v>620800</v>
      </c>
      <c r="D7208" s="8" t="s">
        <v>27</v>
      </c>
      <c r="E7208" s="8" t="s">
        <v>1002</v>
      </c>
      <c r="F7208" s="9">
        <v>347.6994</v>
      </c>
      <c r="G7208" s="9">
        <v>94.2088012695312</v>
      </c>
      <c r="H7208" s="9">
        <v>96.9541015625</v>
      </c>
      <c r="I7208" s="9">
        <v>156.536483764648</v>
      </c>
      <c r="J7208" s="10">
        <v>0.270948976278305</v>
      </c>
      <c r="K7208" s="10">
        <v>0.278844594955444</v>
      </c>
      <c r="L7208" s="10">
        <v>0.450206369161606</v>
      </c>
      <c r="M7208" s="10">
        <v>0.450206369161606</v>
      </c>
      <c r="N7208" s="10">
        <v>2.1792573928833</v>
      </c>
      <c r="O7208" s="10">
        <v>1.61454212665558</v>
      </c>
    </row>
    <row r="7209" spans="1:15">
      <c r="A7209" s="8">
        <v>2016</v>
      </c>
      <c r="B7209" s="8" t="s">
        <v>1023</v>
      </c>
      <c r="C7209" s="8">
        <v>620800</v>
      </c>
      <c r="D7209" s="8" t="s">
        <v>27</v>
      </c>
      <c r="E7209" s="8" t="s">
        <v>1002</v>
      </c>
      <c r="F7209" s="9">
        <v>367.296</v>
      </c>
      <c r="G7209" s="9">
        <v>102.995399475098</v>
      </c>
      <c r="H7209" s="9">
        <v>91.056999206543</v>
      </c>
      <c r="I7209" s="9">
        <v>173.243606567383</v>
      </c>
      <c r="J7209" s="10">
        <v>0.280415236949921</v>
      </c>
      <c r="K7209" s="10">
        <v>0.247911766171455</v>
      </c>
      <c r="L7209" s="10">
        <v>0.471673011779785</v>
      </c>
      <c r="M7209" s="10">
        <v>0.471673011779785</v>
      </c>
      <c r="N7209" s="10">
        <v>2.19125771522522</v>
      </c>
      <c r="O7209" s="10">
        <v>1.90258419513702</v>
      </c>
    </row>
    <row r="7210" spans="1:15">
      <c r="A7210" s="8">
        <v>2017</v>
      </c>
      <c r="B7210" s="8" t="s">
        <v>1023</v>
      </c>
      <c r="C7210" s="8">
        <v>620800</v>
      </c>
      <c r="D7210" s="8" t="s">
        <v>27</v>
      </c>
      <c r="E7210" s="8" t="s">
        <v>1002</v>
      </c>
      <c r="F7210" s="9">
        <v>354.6556</v>
      </c>
      <c r="G7210" s="9">
        <v>72.3373107910156</v>
      </c>
      <c r="H7210" s="9">
        <v>95.3127746582031</v>
      </c>
      <c r="I7210" s="9">
        <v>187.005508422852</v>
      </c>
      <c r="J7210" s="10">
        <v>0.203964948654175</v>
      </c>
      <c r="K7210" s="10">
        <v>0.268747419118881</v>
      </c>
      <c r="L7210" s="10">
        <v>0.527287602424622</v>
      </c>
      <c r="M7210" s="10">
        <v>0.527287602424622</v>
      </c>
      <c r="N7210" s="10">
        <v>2.32332253456116</v>
      </c>
      <c r="O7210" s="10">
        <v>1.96201932430267</v>
      </c>
    </row>
    <row r="7211" spans="1:15">
      <c r="A7211" s="8">
        <v>2018</v>
      </c>
      <c r="B7211" s="8" t="s">
        <v>1023</v>
      </c>
      <c r="C7211" s="8">
        <v>620800</v>
      </c>
      <c r="D7211" s="8" t="s">
        <v>27</v>
      </c>
      <c r="E7211" s="8" t="s">
        <v>1002</v>
      </c>
      <c r="F7211" s="9">
        <v>395.1652</v>
      </c>
      <c r="G7211" s="9">
        <v>87.8863067626953</v>
      </c>
      <c r="H7211" s="9">
        <v>103.886329650879</v>
      </c>
      <c r="I7211" s="9">
        <v>203.392578125</v>
      </c>
      <c r="J7211" s="10">
        <v>0.222403958439827</v>
      </c>
      <c r="K7211" s="10">
        <v>0.262893408536911</v>
      </c>
      <c r="L7211" s="10">
        <v>0.514702677726746</v>
      </c>
      <c r="M7211" s="10">
        <v>0.514702677726746</v>
      </c>
      <c r="N7211" s="10">
        <v>2.29229879379272</v>
      </c>
      <c r="O7211" s="10">
        <v>1.95783770084381</v>
      </c>
    </row>
    <row r="7212" spans="1:15">
      <c r="A7212" s="8">
        <v>2019</v>
      </c>
      <c r="B7212" s="8" t="s">
        <v>1023</v>
      </c>
      <c r="C7212" s="8">
        <v>620800</v>
      </c>
      <c r="D7212" s="8" t="s">
        <v>27</v>
      </c>
      <c r="E7212" s="8" t="s">
        <v>1002</v>
      </c>
      <c r="F7212" s="9">
        <v>456.5803</v>
      </c>
      <c r="G7212" s="9">
        <v>91.2864990234375</v>
      </c>
      <c r="H7212" s="9">
        <v>123.686302185059</v>
      </c>
      <c r="I7212" s="9">
        <v>241.607498168945</v>
      </c>
      <c r="J7212" s="10">
        <v>0.199935257434845</v>
      </c>
      <c r="K7212" s="10">
        <v>0.270897150039673</v>
      </c>
      <c r="L7212" s="10">
        <v>0.529167592525482</v>
      </c>
      <c r="M7212" s="10">
        <v>0.529167592525482</v>
      </c>
      <c r="N7212" s="10">
        <v>2.32923221588135</v>
      </c>
      <c r="O7212" s="10">
        <v>1.95338928699493</v>
      </c>
    </row>
    <row r="7213" spans="1:15">
      <c r="A7213" s="8">
        <v>2020</v>
      </c>
      <c r="B7213" s="8" t="s">
        <v>1023</v>
      </c>
      <c r="C7213" s="8">
        <v>620800</v>
      </c>
      <c r="D7213" s="8" t="s">
        <v>27</v>
      </c>
      <c r="E7213" s="8" t="s">
        <v>1002</v>
      </c>
      <c r="F7213" s="9">
        <v>476.1604</v>
      </c>
      <c r="G7213" s="9">
        <v>109.851623535156</v>
      </c>
      <c r="H7213" s="9">
        <v>116.703498840332</v>
      </c>
      <c r="I7213" s="9">
        <v>249.60530090332</v>
      </c>
      <c r="J7213" s="10">
        <v>0.230702981352806</v>
      </c>
      <c r="K7213" s="10">
        <v>0.245092824101448</v>
      </c>
      <c r="L7213" s="10">
        <v>0.524204254150391</v>
      </c>
      <c r="M7213" s="10">
        <v>0.524204254150391</v>
      </c>
      <c r="N7213" s="10">
        <v>2.29350137710571</v>
      </c>
      <c r="O7213" s="10">
        <v>2.13879871368408</v>
      </c>
    </row>
    <row r="7214" spans="1:15">
      <c r="A7214" s="8">
        <v>2021</v>
      </c>
      <c r="B7214" s="8" t="s">
        <v>1023</v>
      </c>
      <c r="C7214" s="8">
        <v>620800</v>
      </c>
      <c r="D7214" s="8" t="s">
        <v>27</v>
      </c>
      <c r="E7214" s="8" t="s">
        <v>1002</v>
      </c>
      <c r="F7214" s="9">
        <v>553.9695</v>
      </c>
      <c r="G7214" s="9">
        <v>130.530975341797</v>
      </c>
      <c r="H7214" s="9">
        <v>148.22151184082</v>
      </c>
      <c r="I7214" s="9">
        <v>275.216979980469</v>
      </c>
      <c r="J7214" s="10">
        <v>0.235628455877304</v>
      </c>
      <c r="K7214" s="10">
        <v>0.267562597990036</v>
      </c>
      <c r="L7214" s="10">
        <v>0.496808916330338</v>
      </c>
      <c r="M7214" s="10">
        <v>0.496808916330338</v>
      </c>
      <c r="N7214" s="10">
        <v>2.26118040084839</v>
      </c>
      <c r="O7214" s="10">
        <v>1.85679507255554</v>
      </c>
    </row>
    <row r="7215" spans="1:15">
      <c r="A7215" s="8">
        <v>2022</v>
      </c>
      <c r="B7215" s="8" t="s">
        <v>1023</v>
      </c>
      <c r="C7215" s="8">
        <v>620800</v>
      </c>
      <c r="D7215" s="8" t="s">
        <v>27</v>
      </c>
      <c r="E7215" s="8" t="s">
        <v>1002</v>
      </c>
      <c r="F7215" s="9">
        <v>641.6</v>
      </c>
      <c r="G7215" s="9">
        <v>151.7</v>
      </c>
      <c r="H7215" s="9">
        <v>190.7</v>
      </c>
      <c r="I7215" s="9">
        <v>299.1</v>
      </c>
      <c r="J7215" s="10">
        <v>0.236440149625935</v>
      </c>
      <c r="K7215" s="10">
        <v>0.297225685785536</v>
      </c>
      <c r="L7215" s="10">
        <v>0.466178304239402</v>
      </c>
      <c r="M7215" s="10">
        <v>0.466178304239402</v>
      </c>
      <c r="N7215" s="10">
        <v>2.22942643391521</v>
      </c>
      <c r="O7215" s="10">
        <v>1.56843209229156</v>
      </c>
    </row>
    <row r="7216" spans="1:15">
      <c r="A7216" s="1">
        <v>2023</v>
      </c>
      <c r="B7216" s="1" t="s">
        <v>1023</v>
      </c>
      <c r="C7216" s="1">
        <v>620800</v>
      </c>
      <c r="D7216" s="1" t="s">
        <v>27</v>
      </c>
      <c r="E7216" s="1" t="s">
        <v>1002</v>
      </c>
      <c r="F7216" s="14" t="s">
        <v>1024</v>
      </c>
      <c r="G7216" s="14">
        <v>163.98</v>
      </c>
      <c r="H7216" s="14" t="s">
        <v>1025</v>
      </c>
      <c r="I7216" s="14">
        <v>313.6</v>
      </c>
      <c r="J7216" s="18">
        <f>G7216/F7216</f>
        <v>0.245269754849903</v>
      </c>
      <c r="K7216" s="18">
        <f>H7216/F7216</f>
        <v>0.285654456526616</v>
      </c>
      <c r="L7216" s="18">
        <f>I7216/F7216</f>
        <v>0.469060831326563</v>
      </c>
      <c r="M7216" s="18">
        <f>I7216/F7216</f>
        <v>0.469060831326563</v>
      </c>
      <c r="N7216" s="18">
        <f>J7216*1+K7216*2+L7216*3</f>
        <v>2.22376116188282</v>
      </c>
      <c r="O7216" s="18">
        <f>I7216/H7216</f>
        <v>1.64205675987014</v>
      </c>
    </row>
    <row r="7217" spans="1:15">
      <c r="A7217" s="8">
        <v>2000</v>
      </c>
      <c r="B7217" s="8" t="s">
        <v>1026</v>
      </c>
      <c r="C7217" s="8">
        <v>620900</v>
      </c>
      <c r="D7217" s="8" t="s">
        <v>27</v>
      </c>
      <c r="E7217" s="8" t="s">
        <v>1002</v>
      </c>
      <c r="F7217" s="9">
        <v>72.8737</v>
      </c>
      <c r="G7217" s="9">
        <v>17.5496006011963</v>
      </c>
      <c r="H7217" s="9">
        <v>30.5823001861572</v>
      </c>
      <c r="I7217" s="9">
        <v>24.7418003082275</v>
      </c>
      <c r="J7217" s="10">
        <v>0.24082213640213</v>
      </c>
      <c r="K7217" s="10">
        <v>0.419661700725555</v>
      </c>
      <c r="L7217" s="10">
        <v>0.339516192674637</v>
      </c>
      <c r="M7217" s="10">
        <v>0.339516192674637</v>
      </c>
      <c r="N7217" s="10">
        <v>2.09869408607483</v>
      </c>
      <c r="O7217" s="10">
        <v>0.809023499488831</v>
      </c>
    </row>
    <row r="7218" spans="1:15">
      <c r="A7218" s="8">
        <v>2001</v>
      </c>
      <c r="B7218" s="8" t="s">
        <v>1026</v>
      </c>
      <c r="C7218" s="8">
        <v>620900</v>
      </c>
      <c r="D7218" s="8" t="s">
        <v>27</v>
      </c>
      <c r="E7218" s="8" t="s">
        <v>1002</v>
      </c>
      <c r="F7218" s="9">
        <v>85.8066</v>
      </c>
      <c r="G7218" s="9">
        <v>18.7101001739502</v>
      </c>
      <c r="H7218" s="9">
        <v>38.0601005554199</v>
      </c>
      <c r="I7218" s="9">
        <v>29.0363998413086</v>
      </c>
      <c r="J7218" s="10">
        <v>0.21804966032505</v>
      </c>
      <c r="K7218" s="10">
        <v>0.443556785583496</v>
      </c>
      <c r="L7218" s="10">
        <v>0.338393539190292</v>
      </c>
      <c r="M7218" s="10">
        <v>0.338393539190292</v>
      </c>
      <c r="N7218" s="10">
        <v>2.12034392356873</v>
      </c>
      <c r="O7218" s="10">
        <v>0.762909173965454</v>
      </c>
    </row>
    <row r="7219" spans="1:15">
      <c r="A7219" s="8">
        <v>2002</v>
      </c>
      <c r="B7219" s="8" t="s">
        <v>1026</v>
      </c>
      <c r="C7219" s="8">
        <v>620900</v>
      </c>
      <c r="D7219" s="8" t="s">
        <v>27</v>
      </c>
      <c r="E7219" s="8" t="s">
        <v>1002</v>
      </c>
      <c r="F7219" s="9">
        <v>95.0705</v>
      </c>
      <c r="G7219" s="9">
        <v>19.7108993530273</v>
      </c>
      <c r="H7219" s="9">
        <v>42.8238983154297</v>
      </c>
      <c r="I7219" s="9">
        <v>32.535701751709</v>
      </c>
      <c r="J7219" s="10">
        <v>0.207329288125038</v>
      </c>
      <c r="K7219" s="10">
        <v>0.450443595647812</v>
      </c>
      <c r="L7219" s="10">
        <v>0.342227101325989</v>
      </c>
      <c r="M7219" s="10">
        <v>0.342227101325989</v>
      </c>
      <c r="N7219" s="10">
        <v>2.13489770889282</v>
      </c>
      <c r="O7219" s="10">
        <v>0.759755730628967</v>
      </c>
    </row>
    <row r="7220" spans="1:15">
      <c r="A7220" s="8">
        <v>2003</v>
      </c>
      <c r="B7220" s="8" t="s">
        <v>1026</v>
      </c>
      <c r="C7220" s="8">
        <v>620900</v>
      </c>
      <c r="D7220" s="8" t="s">
        <v>27</v>
      </c>
      <c r="E7220" s="8" t="s">
        <v>1002</v>
      </c>
      <c r="F7220" s="9">
        <v>106.6855</v>
      </c>
      <c r="G7220" s="9">
        <v>21.9888000488281</v>
      </c>
      <c r="H7220" s="9">
        <v>45.8109016418457</v>
      </c>
      <c r="I7220" s="9">
        <v>38.885799407959</v>
      </c>
      <c r="J7220" s="10">
        <v>0.206108614802361</v>
      </c>
      <c r="K7220" s="10">
        <v>0.429401397705078</v>
      </c>
      <c r="L7220" s="10">
        <v>0.364490002393723</v>
      </c>
      <c r="M7220" s="10">
        <v>0.364490002393723</v>
      </c>
      <c r="N7220" s="10">
        <v>2.15838146209717</v>
      </c>
      <c r="O7220" s="10">
        <v>0.848832905292511</v>
      </c>
    </row>
    <row r="7221" spans="1:15">
      <c r="A7221" s="8">
        <v>2004</v>
      </c>
      <c r="B7221" s="8" t="s">
        <v>1026</v>
      </c>
      <c r="C7221" s="8">
        <v>620900</v>
      </c>
      <c r="D7221" s="8" t="s">
        <v>27</v>
      </c>
      <c r="E7221" s="8" t="s">
        <v>1002</v>
      </c>
      <c r="F7221" s="9">
        <v>122.2504</v>
      </c>
      <c r="G7221" s="9">
        <v>26.8173007965088</v>
      </c>
      <c r="H7221" s="9">
        <v>56.4730987548828</v>
      </c>
      <c r="I7221" s="9">
        <v>38.9599990844727</v>
      </c>
      <c r="J7221" s="10">
        <v>0.219363704323769</v>
      </c>
      <c r="K7221" s="10">
        <v>0.461946129798889</v>
      </c>
      <c r="L7221" s="10">
        <v>0.318690150976181</v>
      </c>
      <c r="M7221" s="10">
        <v>0.318690150976181</v>
      </c>
      <c r="N7221" s="10">
        <v>2.09932637214661</v>
      </c>
      <c r="O7221" s="10">
        <v>0.689885973930359</v>
      </c>
    </row>
    <row r="7222" spans="1:15">
      <c r="A7222" s="8">
        <v>2005</v>
      </c>
      <c r="B7222" s="8" t="s">
        <v>1026</v>
      </c>
      <c r="C7222" s="8">
        <v>620900</v>
      </c>
      <c r="D7222" s="8" t="s">
        <v>27</v>
      </c>
      <c r="E7222" s="8" t="s">
        <v>1002</v>
      </c>
      <c r="F7222" s="9">
        <v>146.0284</v>
      </c>
      <c r="G7222" s="9">
        <v>29.4615993499756</v>
      </c>
      <c r="H7222" s="9">
        <v>62.4067001342773</v>
      </c>
      <c r="I7222" s="9">
        <v>54.160099029541</v>
      </c>
      <c r="J7222" s="10">
        <v>0.201752528548241</v>
      </c>
      <c r="K7222" s="10">
        <v>0.427360028028488</v>
      </c>
      <c r="L7222" s="10">
        <v>0.37088742852211</v>
      </c>
      <c r="M7222" s="10">
        <v>0.37088742852211</v>
      </c>
      <c r="N7222" s="10">
        <v>2.16913485527039</v>
      </c>
      <c r="O7222" s="10">
        <v>0.867857098579407</v>
      </c>
    </row>
    <row r="7223" spans="1:15">
      <c r="A7223" s="8">
        <v>2006</v>
      </c>
      <c r="B7223" s="8" t="s">
        <v>1026</v>
      </c>
      <c r="C7223" s="8">
        <v>620900</v>
      </c>
      <c r="D7223" s="8" t="s">
        <v>27</v>
      </c>
      <c r="E7223" s="8" t="s">
        <v>1002</v>
      </c>
      <c r="F7223" s="9">
        <v>173.2454</v>
      </c>
      <c r="G7223" s="9">
        <v>34.1296844482422</v>
      </c>
      <c r="H7223" s="9">
        <v>76.866943359375</v>
      </c>
      <c r="I7223" s="9">
        <v>62.2487258911133</v>
      </c>
      <c r="J7223" s="10">
        <v>0.197001963853836</v>
      </c>
      <c r="K7223" s="10">
        <v>0.443688213825226</v>
      </c>
      <c r="L7223" s="10">
        <v>0.359309554100037</v>
      </c>
      <c r="M7223" s="10">
        <v>0.359309554100037</v>
      </c>
      <c r="N7223" s="10">
        <v>2.16230702400208</v>
      </c>
      <c r="O7223" s="10">
        <v>0.809824407100677</v>
      </c>
    </row>
    <row r="7224" spans="1:15">
      <c r="A7224" s="8">
        <v>2007</v>
      </c>
      <c r="B7224" s="8" t="s">
        <v>1026</v>
      </c>
      <c r="C7224" s="8">
        <v>620900</v>
      </c>
      <c r="D7224" s="8" t="s">
        <v>27</v>
      </c>
      <c r="E7224" s="8" t="s">
        <v>1002</v>
      </c>
      <c r="F7224" s="9">
        <v>203.2451</v>
      </c>
      <c r="G7224" s="9">
        <v>38.3138999938965</v>
      </c>
      <c r="H7224" s="9">
        <v>94.2458038330078</v>
      </c>
      <c r="I7224" s="9">
        <v>70.6854019165039</v>
      </c>
      <c r="J7224" s="10">
        <v>0.188510820269585</v>
      </c>
      <c r="K7224" s="10">
        <v>0.4637051820755</v>
      </c>
      <c r="L7224" s="10">
        <v>0.347784042358398</v>
      </c>
      <c r="M7224" s="10">
        <v>0.347784042358398</v>
      </c>
      <c r="N7224" s="10">
        <v>2.15927338600159</v>
      </c>
      <c r="O7224" s="10">
        <v>0.750011146068573</v>
      </c>
    </row>
    <row r="7225" spans="1:15">
      <c r="A7225" s="8">
        <v>2008</v>
      </c>
      <c r="B7225" s="8" t="s">
        <v>1026</v>
      </c>
      <c r="C7225" s="8">
        <v>620900</v>
      </c>
      <c r="D7225" s="8" t="s">
        <v>27</v>
      </c>
      <c r="E7225" s="8" t="s">
        <v>1002</v>
      </c>
      <c r="F7225" s="9">
        <v>248.0173</v>
      </c>
      <c r="G7225" s="9">
        <v>43.1601982116699</v>
      </c>
      <c r="H7225" s="9">
        <v>121.647277832031</v>
      </c>
      <c r="I7225" s="9">
        <v>83.2097778320312</v>
      </c>
      <c r="J7225" s="10">
        <v>0.174020916223526</v>
      </c>
      <c r="K7225" s="10">
        <v>0.490478992462158</v>
      </c>
      <c r="L7225" s="10">
        <v>0.335499882698059</v>
      </c>
      <c r="M7225" s="10">
        <v>0.335499882698059</v>
      </c>
      <c r="N7225" s="10">
        <v>2.1614785194397</v>
      </c>
      <c r="O7225" s="10">
        <v>0.68402498960495</v>
      </c>
    </row>
    <row r="7226" spans="1:15">
      <c r="A7226" s="8">
        <v>2009</v>
      </c>
      <c r="B7226" s="8" t="s">
        <v>1026</v>
      </c>
      <c r="C7226" s="8">
        <v>620900</v>
      </c>
      <c r="D7226" s="8" t="s">
        <v>27</v>
      </c>
      <c r="E7226" s="8" t="s">
        <v>1002</v>
      </c>
      <c r="F7226" s="9">
        <v>321.0479</v>
      </c>
      <c r="G7226" s="9">
        <v>46.9600982666016</v>
      </c>
      <c r="H7226" s="9">
        <v>155.138397216797</v>
      </c>
      <c r="I7226" s="9">
        <v>118.949401855469</v>
      </c>
      <c r="J7226" s="10">
        <v>0.14627131819725</v>
      </c>
      <c r="K7226" s="10">
        <v>0.483225077390671</v>
      </c>
      <c r="L7226" s="10">
        <v>0.370503604412079</v>
      </c>
      <c r="M7226" s="10">
        <v>0.370503604412079</v>
      </c>
      <c r="N7226" s="10">
        <v>2.22423219680786</v>
      </c>
      <c r="O7226" s="10">
        <v>0.766730904579163</v>
      </c>
    </row>
    <row r="7227" spans="1:15">
      <c r="A7227" s="8">
        <v>2010</v>
      </c>
      <c r="B7227" s="8" t="s">
        <v>1026</v>
      </c>
      <c r="C7227" s="8">
        <v>620900</v>
      </c>
      <c r="D7227" s="8" t="s">
        <v>27</v>
      </c>
      <c r="E7227" s="8" t="s">
        <v>1002</v>
      </c>
      <c r="F7227" s="9">
        <v>405.0348</v>
      </c>
      <c r="G7227" s="9">
        <v>54.192798614502</v>
      </c>
      <c r="H7227" s="9">
        <v>210.210403442383</v>
      </c>
      <c r="I7227" s="9">
        <v>140.631607055664</v>
      </c>
      <c r="J7227" s="10">
        <v>0.133797883987427</v>
      </c>
      <c r="K7227" s="10">
        <v>0.518993437290192</v>
      </c>
      <c r="L7227" s="10">
        <v>0.347208708524704</v>
      </c>
      <c r="M7227" s="10">
        <v>0.347208708524704</v>
      </c>
      <c r="N7227" s="10">
        <v>2.2134108543396</v>
      </c>
      <c r="O7227" s="10">
        <v>0.669004023075104</v>
      </c>
    </row>
    <row r="7228" spans="1:15">
      <c r="A7228" s="8">
        <v>2011</v>
      </c>
      <c r="B7228" s="8" t="s">
        <v>1026</v>
      </c>
      <c r="C7228" s="8">
        <v>620900</v>
      </c>
      <c r="D7228" s="8" t="s">
        <v>27</v>
      </c>
      <c r="E7228" s="8" t="s">
        <v>1002</v>
      </c>
      <c r="F7228" s="9">
        <v>481.5447</v>
      </c>
      <c r="G7228" s="9">
        <v>59.007453918457</v>
      </c>
      <c r="H7228" s="9">
        <v>251.95930480957</v>
      </c>
      <c r="I7228" s="9">
        <v>170.577941894531</v>
      </c>
      <c r="J7228" s="10">
        <v>0.122537851333618</v>
      </c>
      <c r="K7228" s="10">
        <v>0.523231387138367</v>
      </c>
      <c r="L7228" s="10">
        <v>0.354230761528015</v>
      </c>
      <c r="M7228" s="10">
        <v>0.354230761528015</v>
      </c>
      <c r="N7228" s="10">
        <v>2.23169279098511</v>
      </c>
      <c r="O7228" s="10">
        <v>0.6770059466362</v>
      </c>
    </row>
    <row r="7229" spans="1:15">
      <c r="A7229" s="8">
        <v>2012</v>
      </c>
      <c r="B7229" s="8" t="s">
        <v>1026</v>
      </c>
      <c r="C7229" s="8">
        <v>620900</v>
      </c>
      <c r="D7229" s="8" t="s">
        <v>27</v>
      </c>
      <c r="E7229" s="8" t="s">
        <v>1002</v>
      </c>
      <c r="F7229" s="9">
        <v>573.6605</v>
      </c>
      <c r="G7229" s="9">
        <v>68.861701965332</v>
      </c>
      <c r="H7229" s="9">
        <v>307.356903076172</v>
      </c>
      <c r="I7229" s="9">
        <v>197.44189453125</v>
      </c>
      <c r="J7229" s="10">
        <v>0.120039120316505</v>
      </c>
      <c r="K7229" s="10">
        <v>0.535781860351562</v>
      </c>
      <c r="L7229" s="10">
        <v>0.344179004430771</v>
      </c>
      <c r="M7229" s="10">
        <v>0.344179004430771</v>
      </c>
      <c r="N7229" s="10">
        <v>2.22413992881775</v>
      </c>
      <c r="O7229" s="10">
        <v>0.642386376857758</v>
      </c>
    </row>
    <row r="7230" spans="1:15">
      <c r="A7230" s="8">
        <v>2013</v>
      </c>
      <c r="B7230" s="8" t="s">
        <v>1026</v>
      </c>
      <c r="C7230" s="8">
        <v>620900</v>
      </c>
      <c r="D7230" s="8" t="s">
        <v>27</v>
      </c>
      <c r="E7230" s="8" t="s">
        <v>1002</v>
      </c>
      <c r="F7230" s="9">
        <v>641.9382</v>
      </c>
      <c r="G7230" s="9">
        <v>67.9567031860352</v>
      </c>
      <c r="H7230" s="9">
        <v>340.384796142578</v>
      </c>
      <c r="I7230" s="9">
        <v>233.596694946289</v>
      </c>
      <c r="J7230" s="10">
        <v>0.105861753225327</v>
      </c>
      <c r="K7230" s="10">
        <v>0.530245423316956</v>
      </c>
      <c r="L7230" s="10">
        <v>0.363892823457718</v>
      </c>
      <c r="M7230" s="10">
        <v>0.363892823457718</v>
      </c>
      <c r="N7230" s="10">
        <v>2.25803112983704</v>
      </c>
      <c r="O7230" s="10">
        <v>0.686272382736206</v>
      </c>
    </row>
    <row r="7231" spans="1:15">
      <c r="A7231" s="8">
        <v>2014</v>
      </c>
      <c r="B7231" s="8" t="s">
        <v>1026</v>
      </c>
      <c r="C7231" s="8">
        <v>620900</v>
      </c>
      <c r="D7231" s="8" t="s">
        <v>27</v>
      </c>
      <c r="E7231" s="8" t="s">
        <v>1002</v>
      </c>
      <c r="F7231" s="9">
        <v>610.5496</v>
      </c>
      <c r="G7231" s="9">
        <v>71.2141036987305</v>
      </c>
      <c r="H7231" s="9">
        <v>292.101013183594</v>
      </c>
      <c r="I7231" s="9">
        <v>247.234497070312</v>
      </c>
      <c r="J7231" s="10">
        <v>0.116639338433743</v>
      </c>
      <c r="K7231" s="10">
        <v>0.478423058986664</v>
      </c>
      <c r="L7231" s="10">
        <v>0.404937624931335</v>
      </c>
      <c r="M7231" s="10">
        <v>0.404937624931335</v>
      </c>
      <c r="N7231" s="10">
        <v>2.28829836845398</v>
      </c>
      <c r="O7231" s="10">
        <v>0.846400678157806</v>
      </c>
    </row>
    <row r="7232" spans="1:15">
      <c r="A7232" s="8">
        <v>2015</v>
      </c>
      <c r="B7232" s="8" t="s">
        <v>1026</v>
      </c>
      <c r="C7232" s="8">
        <v>620900</v>
      </c>
      <c r="D7232" s="8" t="s">
        <v>27</v>
      </c>
      <c r="E7232" s="8" t="s">
        <v>1002</v>
      </c>
      <c r="F7232" s="9">
        <v>544.7962</v>
      </c>
      <c r="G7232" s="9">
        <v>78.5891876220703</v>
      </c>
      <c r="H7232" s="9">
        <v>201.893600463867</v>
      </c>
      <c r="I7232" s="9">
        <v>264.313385009766</v>
      </c>
      <c r="J7232" s="10">
        <v>0.14425428211689</v>
      </c>
      <c r="K7232" s="10">
        <v>0.370585560798645</v>
      </c>
      <c r="L7232" s="10">
        <v>0.485160112380981</v>
      </c>
      <c r="M7232" s="10">
        <v>0.485160112380981</v>
      </c>
      <c r="N7232" s="10">
        <v>2.34090566635132</v>
      </c>
      <c r="O7232" s="10">
        <v>1.30917167663574</v>
      </c>
    </row>
    <row r="7233" spans="1:15">
      <c r="A7233" s="8">
        <v>2016</v>
      </c>
      <c r="B7233" s="8" t="s">
        <v>1026</v>
      </c>
      <c r="C7233" s="8">
        <v>620900</v>
      </c>
      <c r="D7233" s="8" t="s">
        <v>27</v>
      </c>
      <c r="E7233" s="8" t="s">
        <v>1002</v>
      </c>
      <c r="F7233" s="9">
        <v>577.9341</v>
      </c>
      <c r="G7233" s="9">
        <v>87.1890029907227</v>
      </c>
      <c r="H7233" s="9">
        <v>202.219100952148</v>
      </c>
      <c r="I7233" s="9">
        <v>288.526000976563</v>
      </c>
      <c r="J7233" s="10">
        <v>0.150863230228424</v>
      </c>
      <c r="K7233" s="10">
        <v>0.349899917840958</v>
      </c>
      <c r="L7233" s="10">
        <v>0.499236851930618</v>
      </c>
      <c r="M7233" s="10">
        <v>0.499236851930618</v>
      </c>
      <c r="N7233" s="10">
        <v>2.34837365150452</v>
      </c>
      <c r="O7233" s="10">
        <v>1.4267989397049</v>
      </c>
    </row>
    <row r="7234" spans="1:15">
      <c r="A7234" s="8">
        <v>2017</v>
      </c>
      <c r="B7234" s="8" t="s">
        <v>1026</v>
      </c>
      <c r="C7234" s="8">
        <v>620900</v>
      </c>
      <c r="D7234" s="8" t="s">
        <v>27</v>
      </c>
      <c r="E7234" s="8" t="s">
        <v>1002</v>
      </c>
      <c r="F7234" s="9">
        <v>551.7725</v>
      </c>
      <c r="G7234" s="9">
        <v>64.7645874023437</v>
      </c>
      <c r="H7234" s="9">
        <v>190.628616333008</v>
      </c>
      <c r="I7234" s="9">
        <v>296.379302978516</v>
      </c>
      <c r="J7234" s="10">
        <v>0.117375522851944</v>
      </c>
      <c r="K7234" s="10">
        <v>0.34548407793045</v>
      </c>
      <c r="L7234" s="10">
        <v>0.537140429019928</v>
      </c>
      <c r="M7234" s="10">
        <v>0.537140429019928</v>
      </c>
      <c r="N7234" s="10">
        <v>2.41976499557495</v>
      </c>
      <c r="O7234" s="10">
        <v>1.55474722385406</v>
      </c>
    </row>
    <row r="7235" spans="1:15">
      <c r="A7235" s="8">
        <v>2018</v>
      </c>
      <c r="B7235" s="8" t="s">
        <v>1026</v>
      </c>
      <c r="C7235" s="8">
        <v>620900</v>
      </c>
      <c r="D7235" s="8" t="s">
        <v>27</v>
      </c>
      <c r="E7235" s="8" t="s">
        <v>1002</v>
      </c>
      <c r="F7235" s="9">
        <v>596.8871</v>
      </c>
      <c r="G7235" s="9">
        <v>73.8274002075195</v>
      </c>
      <c r="H7235" s="9">
        <v>202.815399169922</v>
      </c>
      <c r="I7235" s="9">
        <v>320.244293212891</v>
      </c>
      <c r="J7235" s="10">
        <v>0.123687379062176</v>
      </c>
      <c r="K7235" s="10">
        <v>0.339788556098938</v>
      </c>
      <c r="L7235" s="10">
        <v>0.536524057388306</v>
      </c>
      <c r="M7235" s="10">
        <v>0.536524057388306</v>
      </c>
      <c r="N7235" s="10">
        <v>2.41283655166626</v>
      </c>
      <c r="O7235" s="10">
        <v>1.57899391651154</v>
      </c>
    </row>
    <row r="7236" spans="1:15">
      <c r="A7236" s="8">
        <v>2019</v>
      </c>
      <c r="B7236" s="8" t="s">
        <v>1026</v>
      </c>
      <c r="C7236" s="8">
        <v>620900</v>
      </c>
      <c r="D7236" s="8" t="s">
        <v>27</v>
      </c>
      <c r="E7236" s="8" t="s">
        <v>1002</v>
      </c>
      <c r="F7236" s="9">
        <v>618.2169</v>
      </c>
      <c r="G7236" s="9">
        <v>93.5511016845703</v>
      </c>
      <c r="H7236" s="9">
        <v>253.815994262695</v>
      </c>
      <c r="I7236" s="9">
        <v>270.849792480469</v>
      </c>
      <c r="J7236" s="10">
        <v>0.151324078440666</v>
      </c>
      <c r="K7236" s="10">
        <v>0.410561382770538</v>
      </c>
      <c r="L7236" s="10">
        <v>0.438114494085312</v>
      </c>
      <c r="M7236" s="10">
        <v>0.438114494085312</v>
      </c>
      <c r="N7236" s="10">
        <v>2.28679037094116</v>
      </c>
      <c r="O7236" s="10">
        <v>1.06711077690125</v>
      </c>
    </row>
    <row r="7237" spans="1:15">
      <c r="A7237" s="8">
        <v>2020</v>
      </c>
      <c r="B7237" s="8" t="s">
        <v>1026</v>
      </c>
      <c r="C7237" s="8">
        <v>620900</v>
      </c>
      <c r="D7237" s="8" t="s">
        <v>27</v>
      </c>
      <c r="E7237" s="8" t="s">
        <v>1002</v>
      </c>
      <c r="F7237" s="9">
        <v>657.7473</v>
      </c>
      <c r="G7237" s="9">
        <v>113.323905944824</v>
      </c>
      <c r="H7237" s="9">
        <v>271.152648925781</v>
      </c>
      <c r="I7237" s="9">
        <v>273.270721435547</v>
      </c>
      <c r="J7237" s="10">
        <v>0.172290951013565</v>
      </c>
      <c r="K7237" s="10">
        <v>0.412244409322739</v>
      </c>
      <c r="L7237" s="10">
        <v>0.415464609861374</v>
      </c>
      <c r="M7237" s="10">
        <v>0.415464609861374</v>
      </c>
      <c r="N7237" s="10">
        <v>2.24317359924316</v>
      </c>
      <c r="O7237" s="10">
        <v>1.0078113079071</v>
      </c>
    </row>
    <row r="7238" spans="1:15">
      <c r="A7238" s="8">
        <v>2021</v>
      </c>
      <c r="B7238" s="8" t="s">
        <v>1026</v>
      </c>
      <c r="C7238" s="8">
        <v>620900</v>
      </c>
      <c r="D7238" s="8" t="s">
        <v>27</v>
      </c>
      <c r="E7238" s="8" t="s">
        <v>1002</v>
      </c>
      <c r="F7238" s="9">
        <v>762.7395</v>
      </c>
      <c r="G7238" s="9">
        <v>133.005554199219</v>
      </c>
      <c r="H7238" s="9">
        <v>329.843597412109</v>
      </c>
      <c r="I7238" s="9">
        <v>299.890380859375</v>
      </c>
      <c r="J7238" s="10">
        <v>0.174378737807274</v>
      </c>
      <c r="K7238" s="10">
        <v>0.43244594335556</v>
      </c>
      <c r="L7238" s="10">
        <v>0.393175363540649</v>
      </c>
      <c r="M7238" s="10">
        <v>0.393175363540649</v>
      </c>
      <c r="N7238" s="10">
        <v>2.2187967300415</v>
      </c>
      <c r="O7238" s="10">
        <v>0.909189641475677</v>
      </c>
    </row>
    <row r="7239" spans="1:15">
      <c r="A7239" s="8">
        <v>2022</v>
      </c>
      <c r="B7239" s="8" t="s">
        <v>1026</v>
      </c>
      <c r="C7239" s="8">
        <v>620900</v>
      </c>
      <c r="D7239" s="8" t="s">
        <v>27</v>
      </c>
      <c r="E7239" s="8" t="s">
        <v>1002</v>
      </c>
      <c r="F7239" s="9">
        <v>840.9</v>
      </c>
      <c r="G7239" s="9">
        <v>143.3</v>
      </c>
      <c r="H7239" s="9">
        <v>371.3</v>
      </c>
      <c r="I7239" s="9">
        <v>326.3</v>
      </c>
      <c r="J7239" s="10">
        <v>0.170412653109763</v>
      </c>
      <c r="K7239" s="10">
        <v>0.441550719467238</v>
      </c>
      <c r="L7239" s="10">
        <v>0.388036627422999</v>
      </c>
      <c r="M7239" s="10">
        <v>0.388036627422999</v>
      </c>
      <c r="N7239" s="10">
        <v>2.21762397431324</v>
      </c>
      <c r="O7239" s="10">
        <v>0.87880420145435</v>
      </c>
    </row>
    <row r="7240" spans="1:15">
      <c r="A7240" s="1">
        <v>2023</v>
      </c>
      <c r="B7240" s="1" t="s">
        <v>1026</v>
      </c>
      <c r="C7240" s="1">
        <v>620900</v>
      </c>
      <c r="D7240" s="1" t="s">
        <v>27</v>
      </c>
      <c r="E7240" s="1" t="s">
        <v>1002</v>
      </c>
      <c r="F7240" s="14" t="s">
        <v>1027</v>
      </c>
      <c r="G7240" s="14">
        <v>151.4</v>
      </c>
      <c r="H7240" s="14" t="s">
        <v>1028</v>
      </c>
      <c r="I7240" s="14">
        <v>353.5</v>
      </c>
      <c r="J7240" s="18">
        <f>G7240/F7240</f>
        <v>0.166611643006493</v>
      </c>
      <c r="K7240" s="18">
        <f>H7240/F7240</f>
        <v>0.444371079564213</v>
      </c>
      <c r="L7240" s="18">
        <f>I7240/F7240</f>
        <v>0.389017277429295</v>
      </c>
      <c r="M7240" s="18">
        <f>I7240/F7240</f>
        <v>0.389017277429295</v>
      </c>
      <c r="N7240" s="18">
        <f>J7240*1+K7240*2+L7240*3</f>
        <v>2.2224056344228</v>
      </c>
      <c r="O7240" s="18">
        <f>I7240/H7240</f>
        <v>0.875433382862803</v>
      </c>
    </row>
    <row r="7241" spans="1:15">
      <c r="A7241" s="8">
        <v>2000</v>
      </c>
      <c r="B7241" s="8" t="s">
        <v>1029</v>
      </c>
      <c r="C7241" s="8">
        <v>621000</v>
      </c>
      <c r="D7241" s="8" t="s">
        <v>27</v>
      </c>
      <c r="E7241" s="8" t="s">
        <v>1002</v>
      </c>
      <c r="F7241" s="9">
        <v>57.032</v>
      </c>
      <c r="G7241" s="9">
        <v>15.0120000839233</v>
      </c>
      <c r="H7241" s="9">
        <v>27.5599994659424</v>
      </c>
      <c r="I7241" s="9">
        <v>14.460000038147</v>
      </c>
      <c r="J7241" s="10">
        <v>0.263220638036728</v>
      </c>
      <c r="K7241" s="10">
        <v>0.483237475156784</v>
      </c>
      <c r="L7241" s="10">
        <v>0.253541857004166</v>
      </c>
      <c r="M7241" s="10">
        <v>0.253541857004166</v>
      </c>
      <c r="N7241" s="10">
        <v>1.99032115936279</v>
      </c>
      <c r="O7241" s="10">
        <v>0.524673461914062</v>
      </c>
    </row>
    <row r="7242" spans="1:15">
      <c r="A7242" s="8">
        <v>2001</v>
      </c>
      <c r="B7242" s="8" t="s">
        <v>1029</v>
      </c>
      <c r="C7242" s="8">
        <v>621000</v>
      </c>
      <c r="D7242" s="8" t="s">
        <v>27</v>
      </c>
      <c r="E7242" s="8" t="s">
        <v>1002</v>
      </c>
      <c r="F7242" s="9">
        <v>62.494</v>
      </c>
      <c r="G7242" s="9">
        <v>15.6993913650513</v>
      </c>
      <c r="H7242" s="9">
        <v>30.1046009063721</v>
      </c>
      <c r="I7242" s="9">
        <v>16.6900005340576</v>
      </c>
      <c r="J7242" s="10">
        <v>0.251214385032654</v>
      </c>
      <c r="K7242" s="10">
        <v>0.481719851493835</v>
      </c>
      <c r="L7242" s="10">
        <v>0.267065644264221</v>
      </c>
      <c r="M7242" s="10">
        <v>0.267065644264221</v>
      </c>
      <c r="N7242" s="10">
        <v>2.01585102081299</v>
      </c>
      <c r="O7242" s="10">
        <v>0.554400324821472</v>
      </c>
    </row>
    <row r="7243" spans="1:15">
      <c r="A7243" s="8">
        <v>2002</v>
      </c>
      <c r="B7243" s="8" t="s">
        <v>1029</v>
      </c>
      <c r="C7243" s="8">
        <v>621000</v>
      </c>
      <c r="D7243" s="8" t="s">
        <v>27</v>
      </c>
      <c r="E7243" s="8" t="s">
        <v>1002</v>
      </c>
      <c r="F7243" s="9">
        <v>80.138</v>
      </c>
      <c r="G7243" s="9">
        <v>17.4078998565674</v>
      </c>
      <c r="H7243" s="9">
        <v>34.4599990844727</v>
      </c>
      <c r="I7243" s="9">
        <v>28.2700996398926</v>
      </c>
      <c r="J7243" s="10">
        <v>0.217224031686783</v>
      </c>
      <c r="K7243" s="10">
        <v>0.430008232593536</v>
      </c>
      <c r="L7243" s="10">
        <v>0.352767735719681</v>
      </c>
      <c r="M7243" s="10">
        <v>0.352767735719681</v>
      </c>
      <c r="N7243" s="10">
        <v>2.13554382324219</v>
      </c>
      <c r="O7243" s="10">
        <v>0.820374369621277</v>
      </c>
    </row>
    <row r="7244" spans="1:15">
      <c r="A7244" s="8">
        <v>2003</v>
      </c>
      <c r="B7244" s="8" t="s">
        <v>1029</v>
      </c>
      <c r="C7244" s="8">
        <v>621000</v>
      </c>
      <c r="D7244" s="8" t="s">
        <v>27</v>
      </c>
      <c r="E7244" s="8" t="s">
        <v>1002</v>
      </c>
      <c r="F7244" s="9">
        <v>89.4923</v>
      </c>
      <c r="G7244" s="9">
        <v>18.7063007354736</v>
      </c>
      <c r="H7244" s="9">
        <v>39.9370002746582</v>
      </c>
      <c r="I7244" s="9">
        <v>30.8490009307861</v>
      </c>
      <c r="J7244" s="10">
        <v>0.20902693271637</v>
      </c>
      <c r="K7244" s="10">
        <v>0.44626185297966</v>
      </c>
      <c r="L7244" s="10">
        <v>0.344711244106293</v>
      </c>
      <c r="M7244" s="10">
        <v>0.344711244106293</v>
      </c>
      <c r="N7244" s="10">
        <v>2.13568449020386</v>
      </c>
      <c r="O7244" s="10">
        <v>0.772441625595093</v>
      </c>
    </row>
    <row r="7245" spans="1:15">
      <c r="A7245" s="8">
        <v>2004</v>
      </c>
      <c r="B7245" s="8" t="s">
        <v>1029</v>
      </c>
      <c r="C7245" s="8">
        <v>621000</v>
      </c>
      <c r="D7245" s="8" t="s">
        <v>27</v>
      </c>
      <c r="E7245" s="8" t="s">
        <v>1002</v>
      </c>
      <c r="F7245" s="9">
        <v>108.3062</v>
      </c>
      <c r="G7245" s="9">
        <v>23.0548992156982</v>
      </c>
      <c r="H7245" s="9">
        <v>53.3540000915527</v>
      </c>
      <c r="I7245" s="9">
        <v>31.8973007202148</v>
      </c>
      <c r="J7245" s="10">
        <v>0.212867766618729</v>
      </c>
      <c r="K7245" s="10">
        <v>0.492621839046478</v>
      </c>
      <c r="L7245" s="10">
        <v>0.294510394334793</v>
      </c>
      <c r="M7245" s="10">
        <v>0.294510394334793</v>
      </c>
      <c r="N7245" s="10">
        <v>2.08164262771606</v>
      </c>
      <c r="O7245" s="10">
        <v>0.597842752933502</v>
      </c>
    </row>
    <row r="7246" spans="1:15">
      <c r="A7246" s="8">
        <v>2005</v>
      </c>
      <c r="B7246" s="8" t="s">
        <v>1029</v>
      </c>
      <c r="C7246" s="8">
        <v>621000</v>
      </c>
      <c r="D7246" s="8" t="s">
        <v>27</v>
      </c>
      <c r="E7246" s="8" t="s">
        <v>1002</v>
      </c>
      <c r="F7246" s="9">
        <v>143.8181</v>
      </c>
      <c r="G7246" s="9">
        <v>26.8535995483398</v>
      </c>
      <c r="H7246" s="9">
        <v>78.043701171875</v>
      </c>
      <c r="I7246" s="9">
        <v>38.9207992553711</v>
      </c>
      <c r="J7246" s="10">
        <v>0.186719194054604</v>
      </c>
      <c r="K7246" s="10">
        <v>0.542655646800995</v>
      </c>
      <c r="L7246" s="10">
        <v>0.270625174045563</v>
      </c>
      <c r="M7246" s="10">
        <v>0.270625174045563</v>
      </c>
      <c r="N7246" s="10">
        <v>2.08390593528748</v>
      </c>
      <c r="O7246" s="10">
        <v>0.498705208301544</v>
      </c>
    </row>
    <row r="7247" spans="1:15">
      <c r="A7247" s="8">
        <v>2006</v>
      </c>
      <c r="B7247" s="8" t="s">
        <v>1029</v>
      </c>
      <c r="C7247" s="8">
        <v>621000</v>
      </c>
      <c r="D7247" s="8" t="s">
        <v>27</v>
      </c>
      <c r="E7247" s="8" t="s">
        <v>1002</v>
      </c>
      <c r="F7247" s="9">
        <v>171.5456</v>
      </c>
      <c r="G7247" s="9">
        <v>28.3799991607666</v>
      </c>
      <c r="H7247" s="9">
        <v>99.0936965942383</v>
      </c>
      <c r="I7247" s="9">
        <v>44.0718994140625</v>
      </c>
      <c r="J7247" s="10">
        <v>0.165437057614326</v>
      </c>
      <c r="K7247" s="10">
        <v>0.577652215957642</v>
      </c>
      <c r="L7247" s="10">
        <v>0.256910681724548</v>
      </c>
      <c r="M7247" s="10">
        <v>0.256910681724548</v>
      </c>
      <c r="N7247" s="10">
        <v>2.09147357940674</v>
      </c>
      <c r="O7247" s="10">
        <v>0.444749772548676</v>
      </c>
    </row>
    <row r="7248" spans="1:15">
      <c r="A7248" s="8">
        <v>2007</v>
      </c>
      <c r="B7248" s="8" t="s">
        <v>1029</v>
      </c>
      <c r="C7248" s="8">
        <v>621000</v>
      </c>
      <c r="D7248" s="8" t="s">
        <v>27</v>
      </c>
      <c r="E7248" s="8" t="s">
        <v>1002</v>
      </c>
      <c r="F7248" s="9">
        <v>200.8175</v>
      </c>
      <c r="G7248" s="9">
        <v>32.4290008544922</v>
      </c>
      <c r="H7248" s="9">
        <v>118.92310333252</v>
      </c>
      <c r="I7248" s="9">
        <v>49.4654006958008</v>
      </c>
      <c r="J7248" s="10">
        <v>0.161484941840172</v>
      </c>
      <c r="K7248" s="10">
        <v>0.59219491481781</v>
      </c>
      <c r="L7248" s="10">
        <v>0.246320173144341</v>
      </c>
      <c r="M7248" s="10">
        <v>0.246320173144341</v>
      </c>
      <c r="N7248" s="10">
        <v>2.08483529090881</v>
      </c>
      <c r="O7248" s="10">
        <v>0.415944427251816</v>
      </c>
    </row>
    <row r="7249" spans="1:15">
      <c r="A7249" s="8">
        <v>2008</v>
      </c>
      <c r="B7249" s="8" t="s">
        <v>1029</v>
      </c>
      <c r="C7249" s="8">
        <v>621000</v>
      </c>
      <c r="D7249" s="8" t="s">
        <v>27</v>
      </c>
      <c r="E7249" s="8" t="s">
        <v>1002</v>
      </c>
      <c r="F7249" s="9">
        <v>248.4991</v>
      </c>
      <c r="G7249" s="9">
        <v>38.6612014770508</v>
      </c>
      <c r="H7249" s="9">
        <v>150.468505859375</v>
      </c>
      <c r="I7249" s="9">
        <v>59.3694000244141</v>
      </c>
      <c r="J7249" s="10">
        <v>0.155578836798668</v>
      </c>
      <c r="K7249" s="10">
        <v>0.605509281158447</v>
      </c>
      <c r="L7249" s="10">
        <v>0.238911926746368</v>
      </c>
      <c r="M7249" s="10">
        <v>0.238911926746368</v>
      </c>
      <c r="N7249" s="10">
        <v>2.08333325386047</v>
      </c>
      <c r="O7249" s="10">
        <v>0.394563645124435</v>
      </c>
    </row>
    <row r="7250" spans="1:15">
      <c r="A7250" s="8">
        <v>2009</v>
      </c>
      <c r="B7250" s="8" t="s">
        <v>1029</v>
      </c>
      <c r="C7250" s="8">
        <v>621000</v>
      </c>
      <c r="D7250" s="8" t="s">
        <v>27</v>
      </c>
      <c r="E7250" s="8" t="s">
        <v>1002</v>
      </c>
      <c r="F7250" s="9">
        <v>302.2211</v>
      </c>
      <c r="G7250" s="9">
        <v>43.5013999938965</v>
      </c>
      <c r="H7250" s="9">
        <v>181.224304199219</v>
      </c>
      <c r="I7250" s="9">
        <v>77.4953994750977</v>
      </c>
      <c r="J7250" s="10">
        <v>0.143938988447189</v>
      </c>
      <c r="K7250" s="10">
        <v>0.599641442298889</v>
      </c>
      <c r="L7250" s="10">
        <v>0.256419539451599</v>
      </c>
      <c r="M7250" s="10">
        <v>0.256419539451599</v>
      </c>
      <c r="N7250" s="10">
        <v>2.1124804019928</v>
      </c>
      <c r="O7250" s="10">
        <v>0.427621454000473</v>
      </c>
    </row>
    <row r="7251" spans="1:15">
      <c r="A7251" s="8">
        <v>2010</v>
      </c>
      <c r="B7251" s="8" t="s">
        <v>1029</v>
      </c>
      <c r="C7251" s="8">
        <v>621000</v>
      </c>
      <c r="D7251" s="8" t="s">
        <v>27</v>
      </c>
      <c r="E7251" s="8" t="s">
        <v>1002</v>
      </c>
      <c r="F7251" s="9">
        <v>357.6095</v>
      </c>
      <c r="G7251" s="9">
        <v>51.0173988342285</v>
      </c>
      <c r="H7251" s="9">
        <v>214.856506347656</v>
      </c>
      <c r="I7251" s="9">
        <v>91.7356033325195</v>
      </c>
      <c r="J7251" s="10">
        <v>0.142662316560745</v>
      </c>
      <c r="K7251" s="10">
        <v>0.600813210010529</v>
      </c>
      <c r="L7251" s="10">
        <v>0.256524503231049</v>
      </c>
      <c r="M7251" s="10">
        <v>0.256524503231049</v>
      </c>
      <c r="N7251" s="10">
        <v>2.11386227607727</v>
      </c>
      <c r="O7251" s="10">
        <v>0.426962196826935</v>
      </c>
    </row>
    <row r="7252" spans="1:15">
      <c r="A7252" s="8">
        <v>2011</v>
      </c>
      <c r="B7252" s="8" t="s">
        <v>1029</v>
      </c>
      <c r="C7252" s="8">
        <v>621000</v>
      </c>
      <c r="D7252" s="8" t="s">
        <v>27</v>
      </c>
      <c r="E7252" s="8" t="s">
        <v>1002</v>
      </c>
      <c r="F7252" s="9">
        <v>454.3451</v>
      </c>
      <c r="G7252" s="9">
        <v>58.2631988525391</v>
      </c>
      <c r="H7252" s="9">
        <v>287.951385498047</v>
      </c>
      <c r="I7252" s="9">
        <v>108.130500793457</v>
      </c>
      <c r="J7252" s="10">
        <v>0.128235563635826</v>
      </c>
      <c r="K7252" s="10">
        <v>0.633772373199463</v>
      </c>
      <c r="L7252" s="10">
        <v>0.237992003560066</v>
      </c>
      <c r="M7252" s="10">
        <v>0.237992003560066</v>
      </c>
      <c r="N7252" s="10">
        <v>2.10975623130798</v>
      </c>
      <c r="O7252" s="10">
        <v>0.375516504049301</v>
      </c>
    </row>
    <row r="7253" spans="1:15">
      <c r="A7253" s="8">
        <v>2012</v>
      </c>
      <c r="B7253" s="8" t="s">
        <v>1029</v>
      </c>
      <c r="C7253" s="8">
        <v>621000</v>
      </c>
      <c r="D7253" s="8" t="s">
        <v>27</v>
      </c>
      <c r="E7253" s="8" t="s">
        <v>1002</v>
      </c>
      <c r="F7253" s="9">
        <v>529.3638</v>
      </c>
      <c r="G7253" s="9">
        <v>72.9991989135742</v>
      </c>
      <c r="H7253" s="9">
        <v>329.499206542969</v>
      </c>
      <c r="I7253" s="9">
        <v>126.86540222168</v>
      </c>
      <c r="J7253" s="10">
        <v>0.137899875640869</v>
      </c>
      <c r="K7253" s="10">
        <v>0.622443795204163</v>
      </c>
      <c r="L7253" s="10">
        <v>0.239656358957291</v>
      </c>
      <c r="M7253" s="10">
        <v>0.239656358957291</v>
      </c>
      <c r="N7253" s="10">
        <v>2.10175657272339</v>
      </c>
      <c r="O7253" s="10">
        <v>0.385024905204773</v>
      </c>
    </row>
    <row r="7254" spans="1:15">
      <c r="A7254" s="8">
        <v>2013</v>
      </c>
      <c r="B7254" s="8" t="s">
        <v>1029</v>
      </c>
      <c r="C7254" s="8">
        <v>621000</v>
      </c>
      <c r="D7254" s="8" t="s">
        <v>27</v>
      </c>
      <c r="E7254" s="8" t="s">
        <v>1002</v>
      </c>
      <c r="F7254" s="9">
        <v>605.3667</v>
      </c>
      <c r="G7254" s="9">
        <v>77.0054016113281</v>
      </c>
      <c r="H7254" s="9">
        <v>359.982208251953</v>
      </c>
      <c r="I7254" s="9">
        <v>168.379104614258</v>
      </c>
      <c r="J7254" s="10">
        <v>0.127204552292824</v>
      </c>
      <c r="K7254" s="10">
        <v>0.594651460647583</v>
      </c>
      <c r="L7254" s="10">
        <v>0.278143972158432</v>
      </c>
      <c r="M7254" s="10">
        <v>0.278143972158432</v>
      </c>
      <c r="N7254" s="10">
        <v>2.15093946456909</v>
      </c>
      <c r="O7254" s="10">
        <v>0.46774286031723</v>
      </c>
    </row>
    <row r="7255" spans="1:15">
      <c r="A7255" s="8">
        <v>2014</v>
      </c>
      <c r="B7255" s="8" t="s">
        <v>1029</v>
      </c>
      <c r="C7255" s="8">
        <v>621000</v>
      </c>
      <c r="D7255" s="8" t="s">
        <v>27</v>
      </c>
      <c r="E7255" s="8" t="s">
        <v>1002</v>
      </c>
      <c r="F7255" s="9">
        <v>668.8607</v>
      </c>
      <c r="G7255" s="9">
        <v>77.7386016845703</v>
      </c>
      <c r="H7255" s="9">
        <v>399.792907714844</v>
      </c>
      <c r="I7255" s="9">
        <v>191.329193115234</v>
      </c>
      <c r="J7255" s="10">
        <v>0.116225399076939</v>
      </c>
      <c r="K7255" s="10">
        <v>0.597722232341766</v>
      </c>
      <c r="L7255" s="10">
        <v>0.286052376031876</v>
      </c>
      <c r="M7255" s="10">
        <v>0.286052376031876</v>
      </c>
      <c r="N7255" s="10">
        <v>2.16982698440552</v>
      </c>
      <c r="O7255" s="10">
        <v>0.478570759296417</v>
      </c>
    </row>
    <row r="7256" spans="1:15">
      <c r="A7256" s="8">
        <v>2015</v>
      </c>
      <c r="B7256" s="8" t="s">
        <v>1029</v>
      </c>
      <c r="C7256" s="8">
        <v>621000</v>
      </c>
      <c r="D7256" s="8" t="s">
        <v>27</v>
      </c>
      <c r="E7256" s="8" t="s">
        <v>1002</v>
      </c>
      <c r="F7256" s="9">
        <v>609.4314</v>
      </c>
      <c r="G7256" s="9">
        <v>82.2518997192383</v>
      </c>
      <c r="H7256" s="9">
        <v>321.259490966797</v>
      </c>
      <c r="I7256" s="9">
        <v>205.919998168945</v>
      </c>
      <c r="J7256" s="10">
        <v>0.134964987635612</v>
      </c>
      <c r="K7256" s="10">
        <v>0.527146279811859</v>
      </c>
      <c r="L7256" s="10">
        <v>0.337888717651367</v>
      </c>
      <c r="M7256" s="10">
        <v>0.337888717651367</v>
      </c>
      <c r="N7256" s="10">
        <v>2.20292377471924</v>
      </c>
      <c r="O7256" s="10">
        <v>0.640977144241333</v>
      </c>
    </row>
    <row r="7257" spans="1:15">
      <c r="A7257" s="8">
        <v>2016</v>
      </c>
      <c r="B7257" s="8" t="s">
        <v>1029</v>
      </c>
      <c r="C7257" s="8">
        <v>621000</v>
      </c>
      <c r="D7257" s="8" t="s">
        <v>27</v>
      </c>
      <c r="E7257" s="8" t="s">
        <v>1002</v>
      </c>
      <c r="F7257" s="9">
        <v>597.8324</v>
      </c>
      <c r="G7257" s="9">
        <v>85.4897003173828</v>
      </c>
      <c r="H7257" s="9">
        <v>285.471801757813</v>
      </c>
      <c r="I7257" s="9">
        <v>226.870895385742</v>
      </c>
      <c r="J7257" s="10">
        <v>0.142999440431595</v>
      </c>
      <c r="K7257" s="10">
        <v>0.477511435747147</v>
      </c>
      <c r="L7257" s="10">
        <v>0.379489123821259</v>
      </c>
      <c r="M7257" s="10">
        <v>0.379489123821259</v>
      </c>
      <c r="N7257" s="10">
        <v>2.23648977279663</v>
      </c>
      <c r="O7257" s="10">
        <v>0.794722616672516</v>
      </c>
    </row>
    <row r="7258" spans="1:15">
      <c r="A7258" s="8">
        <v>2017</v>
      </c>
      <c r="B7258" s="8" t="s">
        <v>1029</v>
      </c>
      <c r="C7258" s="8">
        <v>621000</v>
      </c>
      <c r="D7258" s="8" t="s">
        <v>27</v>
      </c>
      <c r="E7258" s="8" t="s">
        <v>1002</v>
      </c>
      <c r="F7258" s="9">
        <v>585.4994</v>
      </c>
      <c r="G7258" s="9">
        <v>56.3140983581543</v>
      </c>
      <c r="H7258" s="9">
        <v>283.327514648438</v>
      </c>
      <c r="I7258" s="9">
        <v>245.857803344727</v>
      </c>
      <c r="J7258" s="10">
        <v>0.0961813107132912</v>
      </c>
      <c r="K7258" s="10">
        <v>0.483907431364059</v>
      </c>
      <c r="L7258" s="10">
        <v>0.419911295175552</v>
      </c>
      <c r="M7258" s="10">
        <v>0.419911295175552</v>
      </c>
      <c r="N7258" s="10">
        <v>2.32372999191284</v>
      </c>
      <c r="O7258" s="10">
        <v>0.867751240730286</v>
      </c>
    </row>
    <row r="7259" spans="1:15">
      <c r="A7259" s="8">
        <v>2018</v>
      </c>
      <c r="B7259" s="8" t="s">
        <v>1029</v>
      </c>
      <c r="C7259" s="8">
        <v>621000</v>
      </c>
      <c r="D7259" s="8" t="s">
        <v>27</v>
      </c>
      <c r="E7259" s="8" t="s">
        <v>1002</v>
      </c>
      <c r="F7259" s="9">
        <v>708.1499</v>
      </c>
      <c r="G7259" s="9">
        <v>71.0068969726562</v>
      </c>
      <c r="H7259" s="9">
        <v>355.668212890625</v>
      </c>
      <c r="I7259" s="9">
        <v>281.474792480469</v>
      </c>
      <c r="J7259" s="10">
        <v>0.100270994007587</v>
      </c>
      <c r="K7259" s="10">
        <v>0.502249896526337</v>
      </c>
      <c r="L7259" s="10">
        <v>0.397479116916656</v>
      </c>
      <c r="M7259" s="10">
        <v>0.397479116916656</v>
      </c>
      <c r="N7259" s="10">
        <v>2.297208070755</v>
      </c>
      <c r="O7259" s="10">
        <v>0.791397094726562</v>
      </c>
    </row>
    <row r="7260" spans="1:15">
      <c r="A7260" s="8">
        <v>2019</v>
      </c>
      <c r="B7260" s="8" t="s">
        <v>1029</v>
      </c>
      <c r="C7260" s="8">
        <v>621000</v>
      </c>
      <c r="D7260" s="8" t="s">
        <v>27</v>
      </c>
      <c r="E7260" s="8" t="s">
        <v>1002</v>
      </c>
      <c r="F7260" s="9">
        <v>742.9377</v>
      </c>
      <c r="G7260" s="9">
        <v>85.2003021240234</v>
      </c>
      <c r="H7260" s="9">
        <v>372.557708740234</v>
      </c>
      <c r="I7260" s="9">
        <v>285.179809570313</v>
      </c>
      <c r="J7260" s="10">
        <v>0.114680275321007</v>
      </c>
      <c r="K7260" s="10">
        <v>0.501465618610382</v>
      </c>
      <c r="L7260" s="10">
        <v>0.383854269981384</v>
      </c>
      <c r="M7260" s="10">
        <v>0.383854269981384</v>
      </c>
      <c r="N7260" s="10">
        <v>2.26917433738708</v>
      </c>
      <c r="O7260" s="10">
        <v>0.765464782714844</v>
      </c>
    </row>
    <row r="7261" spans="1:15">
      <c r="A7261" s="8">
        <v>2020</v>
      </c>
      <c r="B7261" s="8" t="s">
        <v>1029</v>
      </c>
      <c r="C7261" s="8">
        <v>621000</v>
      </c>
      <c r="D7261" s="8" t="s">
        <v>27</v>
      </c>
      <c r="E7261" s="8" t="s">
        <v>1002</v>
      </c>
      <c r="F7261" s="9">
        <v>754.7314</v>
      </c>
      <c r="G7261" s="9">
        <v>97.6229019165039</v>
      </c>
      <c r="H7261" s="9">
        <v>356.360504150391</v>
      </c>
      <c r="I7261" s="9">
        <v>300.747985839844</v>
      </c>
      <c r="J7261" s="10">
        <v>0.129347875714302</v>
      </c>
      <c r="K7261" s="10">
        <v>0.472168654203415</v>
      </c>
      <c r="L7261" s="10">
        <v>0.398483455181122</v>
      </c>
      <c r="M7261" s="10">
        <v>0.398483455181122</v>
      </c>
      <c r="N7261" s="10">
        <v>2.26913547515869</v>
      </c>
      <c r="O7261" s="10">
        <v>0.843943119049072</v>
      </c>
    </row>
    <row r="7262" spans="1:15">
      <c r="A7262" s="8">
        <v>2021</v>
      </c>
      <c r="B7262" s="8" t="s">
        <v>1029</v>
      </c>
      <c r="C7262" s="8">
        <v>621000</v>
      </c>
      <c r="D7262" s="8" t="s">
        <v>27</v>
      </c>
      <c r="E7262" s="8" t="s">
        <v>1002</v>
      </c>
      <c r="F7262" s="9">
        <v>885.2654</v>
      </c>
      <c r="G7262" s="9">
        <v>111.904098510742</v>
      </c>
      <c r="H7262" s="9">
        <v>445.793304443359</v>
      </c>
      <c r="I7262" s="9">
        <v>327.567993164063</v>
      </c>
      <c r="J7262" s="10">
        <v>0.126407399773598</v>
      </c>
      <c r="K7262" s="10">
        <v>0.503570258617401</v>
      </c>
      <c r="L7262" s="10">
        <v>0.370022356510162</v>
      </c>
      <c r="M7262" s="10">
        <v>0.370022356510162</v>
      </c>
      <c r="N7262" s="10">
        <v>2.24361491203308</v>
      </c>
      <c r="O7262" s="10">
        <v>0.734797894954681</v>
      </c>
    </row>
    <row r="7263" spans="1:15">
      <c r="A7263" s="8">
        <v>2022</v>
      </c>
      <c r="B7263" s="8" t="s">
        <v>1029</v>
      </c>
      <c r="C7263" s="8">
        <v>621000</v>
      </c>
      <c r="D7263" s="8" t="s">
        <v>27</v>
      </c>
      <c r="E7263" s="8" t="s">
        <v>1002</v>
      </c>
      <c r="F7263" s="9">
        <v>1022.3</v>
      </c>
      <c r="G7263" s="9">
        <v>124.8</v>
      </c>
      <c r="H7263" s="9">
        <v>551.9</v>
      </c>
      <c r="I7263" s="9">
        <v>345.5</v>
      </c>
      <c r="J7263" s="10">
        <v>0.122077668003521</v>
      </c>
      <c r="K7263" s="10">
        <v>0.539861097525188</v>
      </c>
      <c r="L7263" s="10">
        <v>0.337963415827057</v>
      </c>
      <c r="M7263" s="10">
        <v>0.337963415827057</v>
      </c>
      <c r="N7263" s="10">
        <v>2.21569011053507</v>
      </c>
      <c r="O7263" s="10">
        <v>0.626019206377967</v>
      </c>
    </row>
    <row r="7264" spans="1:15">
      <c r="A7264" s="1">
        <v>2023</v>
      </c>
      <c r="B7264" s="1" t="s">
        <v>1029</v>
      </c>
      <c r="C7264" s="1">
        <v>621000</v>
      </c>
      <c r="D7264" s="1" t="s">
        <v>27</v>
      </c>
      <c r="E7264" s="1" t="s">
        <v>1002</v>
      </c>
      <c r="F7264" s="14" t="s">
        <v>1030</v>
      </c>
      <c r="G7264" s="14">
        <v>136.53</v>
      </c>
      <c r="H7264" s="14" t="s">
        <v>1031</v>
      </c>
      <c r="I7264" s="14">
        <v>369.2</v>
      </c>
      <c r="J7264" s="18">
        <f>G7264/F7264</f>
        <v>0.124076447013277</v>
      </c>
      <c r="K7264" s="18">
        <f>H7264/F7264</f>
        <v>0.540400047256832</v>
      </c>
      <c r="L7264" s="18">
        <f>I7264/F7264</f>
        <v>0.335523505729891</v>
      </c>
      <c r="M7264" s="18">
        <f>I7264/F7264</f>
        <v>0.335523505729891</v>
      </c>
      <c r="N7264" s="18">
        <f>J7264*1+K7264*2+L7264*3</f>
        <v>2.21144705871661</v>
      </c>
      <c r="O7264" s="18">
        <f>I7264/H7264</f>
        <v>0.620879860083412</v>
      </c>
    </row>
    <row r="7265" spans="1:15">
      <c r="A7265" s="8">
        <v>2000</v>
      </c>
      <c r="B7265" s="8" t="s">
        <v>1032</v>
      </c>
      <c r="C7265" s="8">
        <v>621100</v>
      </c>
      <c r="D7265" s="8" t="s">
        <v>27</v>
      </c>
      <c r="E7265" s="8" t="s">
        <v>1002</v>
      </c>
      <c r="F7265" s="9">
        <v>43.15</v>
      </c>
      <c r="G7265" s="9">
        <v>18.8467998504639</v>
      </c>
      <c r="H7265" s="9">
        <v>10.7116003036499</v>
      </c>
      <c r="I7265" s="9">
        <v>13.5916004180908</v>
      </c>
      <c r="J7265" s="10">
        <v>0.436774045228958</v>
      </c>
      <c r="K7265" s="10">
        <v>0.248241022229195</v>
      </c>
      <c r="L7265" s="10">
        <v>0.314984947443008</v>
      </c>
      <c r="M7265" s="10">
        <v>0.314984947443008</v>
      </c>
      <c r="N7265" s="10">
        <v>1.87821090221405</v>
      </c>
      <c r="O7265" s="10">
        <v>1.26886737346649</v>
      </c>
    </row>
    <row r="7266" spans="1:15">
      <c r="A7266" s="8">
        <v>2001</v>
      </c>
      <c r="B7266" s="8" t="s">
        <v>1032</v>
      </c>
      <c r="C7266" s="8">
        <v>621100</v>
      </c>
      <c r="D7266" s="8" t="s">
        <v>27</v>
      </c>
      <c r="E7266" s="8" t="s">
        <v>1002</v>
      </c>
      <c r="F7266" s="9">
        <v>47.28</v>
      </c>
      <c r="G7266" s="9">
        <v>20.8093967437744</v>
      </c>
      <c r="H7266" s="9">
        <v>11.1999998092651</v>
      </c>
      <c r="I7266" s="9">
        <v>15.270604133606</v>
      </c>
      <c r="J7266" s="10">
        <v>0.440131068229675</v>
      </c>
      <c r="K7266" s="10">
        <v>0.236886635422707</v>
      </c>
      <c r="L7266" s="10">
        <v>0.322982311248779</v>
      </c>
      <c r="M7266" s="10">
        <v>0.322982311248779</v>
      </c>
      <c r="N7266" s="10">
        <v>1.8828512430191</v>
      </c>
      <c r="O7266" s="10">
        <v>1.36344683170319</v>
      </c>
    </row>
    <row r="7267" spans="1:15">
      <c r="A7267" s="8">
        <v>2002</v>
      </c>
      <c r="B7267" s="8" t="s">
        <v>1032</v>
      </c>
      <c r="C7267" s="8">
        <v>621100</v>
      </c>
      <c r="D7267" s="8" t="s">
        <v>27</v>
      </c>
      <c r="E7267" s="8" t="s">
        <v>1002</v>
      </c>
      <c r="F7267" s="9">
        <v>52.1327</v>
      </c>
      <c r="G7267" s="9">
        <v>21.8526992797852</v>
      </c>
      <c r="H7267" s="9">
        <v>12.75</v>
      </c>
      <c r="I7267" s="9">
        <v>17.5300006866455</v>
      </c>
      <c r="J7267" s="10">
        <v>0.419174522161484</v>
      </c>
      <c r="K7267" s="10">
        <v>0.244568184018135</v>
      </c>
      <c r="L7267" s="10">
        <v>0.336257308721542</v>
      </c>
      <c r="M7267" s="10">
        <v>0.336257308721542</v>
      </c>
      <c r="N7267" s="10">
        <v>1.91708278656006</v>
      </c>
      <c r="O7267" s="10">
        <v>1.37490200996399</v>
      </c>
    </row>
    <row r="7268" spans="1:15">
      <c r="A7268" s="8">
        <v>2003</v>
      </c>
      <c r="B7268" s="8" t="s">
        <v>1032</v>
      </c>
      <c r="C7268" s="8">
        <v>621100</v>
      </c>
      <c r="D7268" s="8" t="s">
        <v>27</v>
      </c>
      <c r="E7268" s="8" t="s">
        <v>1002</v>
      </c>
      <c r="F7268" s="9">
        <v>55.8538</v>
      </c>
      <c r="G7268" s="9">
        <v>23.2999992370605</v>
      </c>
      <c r="H7268" s="9">
        <v>14.298999786377</v>
      </c>
      <c r="I7268" s="9">
        <v>18.2548007965088</v>
      </c>
      <c r="J7268" s="10">
        <v>0.417160511016846</v>
      </c>
      <c r="K7268" s="10">
        <v>0.256007641553879</v>
      </c>
      <c r="L7268" s="10">
        <v>0.326831847429276</v>
      </c>
      <c r="M7268" s="10">
        <v>0.326831847429276</v>
      </c>
      <c r="N7268" s="10">
        <v>1.90967130661011</v>
      </c>
      <c r="O7268" s="10">
        <v>1.27664875984192</v>
      </c>
    </row>
    <row r="7269" spans="1:15">
      <c r="A7269" s="8">
        <v>2004</v>
      </c>
      <c r="B7269" s="8" t="s">
        <v>1032</v>
      </c>
      <c r="C7269" s="8">
        <v>621100</v>
      </c>
      <c r="D7269" s="8" t="s">
        <v>27</v>
      </c>
      <c r="E7269" s="8" t="s">
        <v>1002</v>
      </c>
      <c r="F7269" s="9">
        <v>62.648</v>
      </c>
      <c r="G7269" s="9">
        <v>26.1065006256104</v>
      </c>
      <c r="H7269" s="9">
        <v>16.569299697876</v>
      </c>
      <c r="I7269" s="9">
        <v>19.9722003936768</v>
      </c>
      <c r="J7269" s="10">
        <v>0.416717231273651</v>
      </c>
      <c r="K7269" s="10">
        <v>0.264482498168945</v>
      </c>
      <c r="L7269" s="10">
        <v>0.318800300359726</v>
      </c>
      <c r="M7269" s="10">
        <v>0.318800300359726</v>
      </c>
      <c r="N7269" s="10">
        <v>1.90208315849304</v>
      </c>
      <c r="O7269" s="10">
        <v>1.20537388324738</v>
      </c>
    </row>
    <row r="7270" spans="1:15">
      <c r="A7270" s="8">
        <v>2005</v>
      </c>
      <c r="B7270" s="8" t="s">
        <v>1032</v>
      </c>
      <c r="C7270" s="8">
        <v>621100</v>
      </c>
      <c r="D7270" s="8" t="s">
        <v>27</v>
      </c>
      <c r="E7270" s="8" t="s">
        <v>1002</v>
      </c>
      <c r="F7270" s="9">
        <v>71.3036</v>
      </c>
      <c r="G7270" s="9">
        <v>29.5104999542236</v>
      </c>
      <c r="H7270" s="9">
        <v>12.9744997024536</v>
      </c>
      <c r="I7270" s="9">
        <v>28.8185997009277</v>
      </c>
      <c r="J7270" s="10">
        <v>0.413871109485626</v>
      </c>
      <c r="K7270" s="10">
        <v>0.181961357593536</v>
      </c>
      <c r="L7270" s="10">
        <v>0.404167532920837</v>
      </c>
      <c r="M7270" s="10">
        <v>0.404167532920837</v>
      </c>
      <c r="N7270" s="10">
        <v>1.99029636383057</v>
      </c>
      <c r="O7270" s="10">
        <v>2.22117233276367</v>
      </c>
    </row>
    <row r="7271" spans="1:15">
      <c r="A7271" s="8">
        <v>2006</v>
      </c>
      <c r="B7271" s="8" t="s">
        <v>1032</v>
      </c>
      <c r="C7271" s="8">
        <v>621100</v>
      </c>
      <c r="D7271" s="8" t="s">
        <v>27</v>
      </c>
      <c r="E7271" s="8" t="s">
        <v>1002</v>
      </c>
      <c r="F7271" s="9">
        <v>80.8834</v>
      </c>
      <c r="G7271" s="9">
        <v>32.3992004394531</v>
      </c>
      <c r="H7271" s="9">
        <v>15.1787996292114</v>
      </c>
      <c r="I7271" s="9">
        <v>33.3054008483887</v>
      </c>
      <c r="J7271" s="10">
        <v>0.400566756725311</v>
      </c>
      <c r="K7271" s="10">
        <v>0.187662735581398</v>
      </c>
      <c r="L7271" s="10">
        <v>0.411770522594452</v>
      </c>
      <c r="M7271" s="10">
        <v>0.411770522594452</v>
      </c>
      <c r="N7271" s="10">
        <v>2.01120376586914</v>
      </c>
      <c r="O7271" s="10">
        <v>2.19420528411865</v>
      </c>
    </row>
    <row r="7272" spans="1:15">
      <c r="A7272" s="8">
        <v>2007</v>
      </c>
      <c r="B7272" s="8" t="s">
        <v>1032</v>
      </c>
      <c r="C7272" s="8">
        <v>621100</v>
      </c>
      <c r="D7272" s="8" t="s">
        <v>27</v>
      </c>
      <c r="E7272" s="8" t="s">
        <v>1002</v>
      </c>
      <c r="F7272" s="9">
        <v>100.1031</v>
      </c>
      <c r="G7272" s="9">
        <v>38.1100006103516</v>
      </c>
      <c r="H7272" s="9">
        <v>22.9451999664307</v>
      </c>
      <c r="I7272" s="9">
        <v>39.0479011535645</v>
      </c>
      <c r="J7272" s="10">
        <v>0.380707502365112</v>
      </c>
      <c r="K7272" s="10">
        <v>0.229215681552887</v>
      </c>
      <c r="L7272" s="10">
        <v>0.390076845884323</v>
      </c>
      <c r="M7272" s="10">
        <v>0.390076845884323</v>
      </c>
      <c r="N7272" s="10">
        <v>2.00936937332153</v>
      </c>
      <c r="O7272" s="10">
        <v>1.70178949832916</v>
      </c>
    </row>
    <row r="7273" spans="1:15">
      <c r="A7273" s="8">
        <v>2008</v>
      </c>
      <c r="B7273" s="8" t="s">
        <v>1032</v>
      </c>
      <c r="C7273" s="8">
        <v>621100</v>
      </c>
      <c r="D7273" s="8" t="s">
        <v>27</v>
      </c>
      <c r="E7273" s="8" t="s">
        <v>1002</v>
      </c>
      <c r="F7273" s="9">
        <v>105.64</v>
      </c>
      <c r="G7273" s="9">
        <v>38.1719017028809</v>
      </c>
      <c r="H7273" s="9">
        <v>24.1884994506836</v>
      </c>
      <c r="I7273" s="9">
        <v>43.279598236084</v>
      </c>
      <c r="J7273" s="10">
        <v>0.36133947968483</v>
      </c>
      <c r="K7273" s="10">
        <v>0.228971034288406</v>
      </c>
      <c r="L7273" s="10">
        <v>0.409689486026764</v>
      </c>
      <c r="M7273" s="10">
        <v>0.409689486026764</v>
      </c>
      <c r="N7273" s="10">
        <v>2.0483500957489</v>
      </c>
      <c r="O7273" s="10">
        <v>1.78926348686218</v>
      </c>
    </row>
    <row r="7274" spans="1:15">
      <c r="A7274" s="8">
        <v>2009</v>
      </c>
      <c r="B7274" s="8" t="s">
        <v>1032</v>
      </c>
      <c r="C7274" s="8">
        <v>621100</v>
      </c>
      <c r="D7274" s="8" t="s">
        <v>27</v>
      </c>
      <c r="E7274" s="8" t="s">
        <v>1002</v>
      </c>
      <c r="F7274" s="9">
        <v>131.9394</v>
      </c>
      <c r="G7274" s="9">
        <v>40.5999984741211</v>
      </c>
      <c r="H7274" s="9">
        <v>31.096700668335</v>
      </c>
      <c r="I7274" s="9">
        <v>60.2426986694336</v>
      </c>
      <c r="J7274" s="10">
        <v>0.307717025279999</v>
      </c>
      <c r="K7274" s="10">
        <v>0.235689267516136</v>
      </c>
      <c r="L7274" s="10">
        <v>0.456593692302704</v>
      </c>
      <c r="M7274" s="10">
        <v>0.456593692302704</v>
      </c>
      <c r="N7274" s="10">
        <v>2.1488766670227</v>
      </c>
      <c r="O7274" s="10">
        <v>1.93726980686188</v>
      </c>
    </row>
    <row r="7275" spans="1:15">
      <c r="A7275" s="8">
        <v>2010</v>
      </c>
      <c r="B7275" s="8" t="s">
        <v>1032</v>
      </c>
      <c r="C7275" s="8">
        <v>621100</v>
      </c>
      <c r="D7275" s="8" t="s">
        <v>27</v>
      </c>
      <c r="E7275" s="8" t="s">
        <v>1002</v>
      </c>
      <c r="F7275" s="9">
        <v>156.0193</v>
      </c>
      <c r="G7275" s="9">
        <v>47.717098236084</v>
      </c>
      <c r="H7275" s="9">
        <v>39.1735992431641</v>
      </c>
      <c r="I7275" s="9">
        <v>69.1286010742187</v>
      </c>
      <c r="J7275" s="10">
        <v>0.305840998888016</v>
      </c>
      <c r="K7275" s="10">
        <v>0.251081764698029</v>
      </c>
      <c r="L7275" s="10">
        <v>0.443077236413956</v>
      </c>
      <c r="M7275" s="10">
        <v>0.443077236413956</v>
      </c>
      <c r="N7275" s="10">
        <v>2.13723611831665</v>
      </c>
      <c r="O7275" s="10">
        <v>1.76467323303223</v>
      </c>
    </row>
    <row r="7276" spans="1:15">
      <c r="A7276" s="8">
        <v>2011</v>
      </c>
      <c r="B7276" s="8" t="s">
        <v>1032</v>
      </c>
      <c r="C7276" s="8">
        <v>621100</v>
      </c>
      <c r="D7276" s="8" t="s">
        <v>27</v>
      </c>
      <c r="E7276" s="8" t="s">
        <v>1002</v>
      </c>
      <c r="F7276" s="9">
        <v>186.942</v>
      </c>
      <c r="G7276" s="9">
        <v>52.8862991333008</v>
      </c>
      <c r="H7276" s="9">
        <v>51.8047981262207</v>
      </c>
      <c r="I7276" s="9">
        <v>82.2509002685547</v>
      </c>
      <c r="J7276" s="10">
        <v>0.282902181148529</v>
      </c>
      <c r="K7276" s="10">
        <v>0.27711695432663</v>
      </c>
      <c r="L7276" s="10">
        <v>0.439980864524841</v>
      </c>
      <c r="M7276" s="10">
        <v>0.439980864524841</v>
      </c>
      <c r="N7276" s="10">
        <v>2.15707874298096</v>
      </c>
      <c r="O7276" s="10">
        <v>1.5877081155777</v>
      </c>
    </row>
    <row r="7277" spans="1:15">
      <c r="A7277" s="8">
        <v>2012</v>
      </c>
      <c r="B7277" s="8" t="s">
        <v>1032</v>
      </c>
      <c r="C7277" s="8">
        <v>621100</v>
      </c>
      <c r="D7277" s="8" t="s">
        <v>27</v>
      </c>
      <c r="E7277" s="8" t="s">
        <v>1002</v>
      </c>
      <c r="F7277" s="9">
        <v>223.2711</v>
      </c>
      <c r="G7277" s="9">
        <v>67.7067031860352</v>
      </c>
      <c r="H7277" s="9">
        <v>60.1913986206055</v>
      </c>
      <c r="I7277" s="9">
        <v>95.3730010986328</v>
      </c>
      <c r="J7277" s="10">
        <v>0.303248852491379</v>
      </c>
      <c r="K7277" s="10">
        <v>0.269588857889175</v>
      </c>
      <c r="L7277" s="10">
        <v>0.427162319421768</v>
      </c>
      <c r="M7277" s="10">
        <v>0.427162319421768</v>
      </c>
      <c r="N7277" s="10">
        <v>2.12391352653503</v>
      </c>
      <c r="O7277" s="10">
        <v>1.58449554443359</v>
      </c>
    </row>
    <row r="7278" spans="1:15">
      <c r="A7278" s="8">
        <v>2013</v>
      </c>
      <c r="B7278" s="8" t="s">
        <v>1032</v>
      </c>
      <c r="C7278" s="8">
        <v>621100</v>
      </c>
      <c r="D7278" s="8" t="s">
        <v>27</v>
      </c>
      <c r="E7278" s="8" t="s">
        <v>1002</v>
      </c>
      <c r="F7278" s="9">
        <v>252.2182</v>
      </c>
      <c r="G7278" s="9">
        <v>74.1781005859375</v>
      </c>
      <c r="H7278" s="9">
        <v>64.5800018310547</v>
      </c>
      <c r="I7278" s="9">
        <v>113.460098266602</v>
      </c>
      <c r="J7278" s="10">
        <v>0.294102877378464</v>
      </c>
      <c r="K7278" s="10">
        <v>0.256048142910004</v>
      </c>
      <c r="L7278" s="10">
        <v>0.449848979711533</v>
      </c>
      <c r="M7278" s="10">
        <v>0.449848979711533</v>
      </c>
      <c r="N7278" s="10">
        <v>2.15574598312378</v>
      </c>
      <c r="O7278" s="10">
        <v>1.75689220428467</v>
      </c>
    </row>
    <row r="7279" spans="1:15">
      <c r="A7279" s="8">
        <v>2014</v>
      </c>
      <c r="B7279" s="8" t="s">
        <v>1032</v>
      </c>
      <c r="C7279" s="8">
        <v>621100</v>
      </c>
      <c r="D7279" s="8" t="s">
        <v>27</v>
      </c>
      <c r="E7279" s="8" t="s">
        <v>1002</v>
      </c>
      <c r="F7279" s="9">
        <v>290.1643</v>
      </c>
      <c r="G7279" s="9">
        <v>73.6134033203125</v>
      </c>
      <c r="H7279" s="9">
        <v>70.4548034667969</v>
      </c>
      <c r="I7279" s="9">
        <v>146.096099853516</v>
      </c>
      <c r="J7279" s="10">
        <v>0.253695577383041</v>
      </c>
      <c r="K7279" s="10">
        <v>0.242810040712357</v>
      </c>
      <c r="L7279" s="10">
        <v>0.503494381904602</v>
      </c>
      <c r="M7279" s="10">
        <v>0.503494381904602</v>
      </c>
      <c r="N7279" s="10">
        <v>2.24979877471924</v>
      </c>
      <c r="O7279" s="10">
        <v>2.07361435890198</v>
      </c>
    </row>
    <row r="7280" spans="1:15">
      <c r="A7280" s="8">
        <v>2015</v>
      </c>
      <c r="B7280" s="8" t="s">
        <v>1032</v>
      </c>
      <c r="C7280" s="8">
        <v>621100</v>
      </c>
      <c r="D7280" s="8" t="s">
        <v>27</v>
      </c>
      <c r="E7280" s="8" t="s">
        <v>1002</v>
      </c>
      <c r="F7280" s="9">
        <v>304.9178</v>
      </c>
      <c r="G7280" s="9">
        <v>76.9718017578125</v>
      </c>
      <c r="H7280" s="9">
        <v>66.4882965087891</v>
      </c>
      <c r="I7280" s="9">
        <v>161.457702636719</v>
      </c>
      <c r="J7280" s="10">
        <v>0.252434581518173</v>
      </c>
      <c r="K7280" s="10">
        <v>0.218053176999092</v>
      </c>
      <c r="L7280" s="10">
        <v>0.529512226581573</v>
      </c>
      <c r="M7280" s="10">
        <v>0.529512226581573</v>
      </c>
      <c r="N7280" s="10">
        <v>2.27707767486572</v>
      </c>
      <c r="O7280" s="10">
        <v>2.42836284637451</v>
      </c>
    </row>
    <row r="7281" spans="1:15">
      <c r="A7281" s="8">
        <v>2016</v>
      </c>
      <c r="B7281" s="8" t="s">
        <v>1032</v>
      </c>
      <c r="C7281" s="8">
        <v>621100</v>
      </c>
      <c r="D7281" s="8" t="s">
        <v>27</v>
      </c>
      <c r="E7281" s="8" t="s">
        <v>1002</v>
      </c>
      <c r="F7281" s="9">
        <v>331.0768</v>
      </c>
      <c r="G7281" s="9">
        <v>78.7477035522461</v>
      </c>
      <c r="H7281" s="9">
        <v>75.4374008178711</v>
      </c>
      <c r="I7281" s="9">
        <v>176.891693115234</v>
      </c>
      <c r="J7281" s="10">
        <v>0.237853288650513</v>
      </c>
      <c r="K7281" s="10">
        <v>0.227854683995247</v>
      </c>
      <c r="L7281" s="10">
        <v>0.534292042255402</v>
      </c>
      <c r="M7281" s="10">
        <v>0.534292042255402</v>
      </c>
      <c r="N7281" s="10">
        <v>2.29643869400024</v>
      </c>
      <c r="O7281" s="10">
        <v>2.3448805809021</v>
      </c>
    </row>
    <row r="7282" spans="1:15">
      <c r="A7282" s="8">
        <v>2017</v>
      </c>
      <c r="B7282" s="8" t="s">
        <v>1032</v>
      </c>
      <c r="C7282" s="8">
        <v>621100</v>
      </c>
      <c r="D7282" s="8" t="s">
        <v>27</v>
      </c>
      <c r="E7282" s="8" t="s">
        <v>1002</v>
      </c>
      <c r="F7282" s="9">
        <v>327.3102</v>
      </c>
      <c r="G7282" s="9">
        <v>60.5334205627441</v>
      </c>
      <c r="H7282" s="9">
        <v>76.1568374633789</v>
      </c>
      <c r="I7282" s="9">
        <v>190.619964599609</v>
      </c>
      <c r="J7282" s="10">
        <v>0.184942051768303</v>
      </c>
      <c r="K7282" s="10">
        <v>0.232674807310104</v>
      </c>
      <c r="L7282" s="10">
        <v>0.582383215427399</v>
      </c>
      <c r="M7282" s="10">
        <v>0.582383215427399</v>
      </c>
      <c r="N7282" s="10">
        <v>2.39744138717651</v>
      </c>
      <c r="O7282" s="10">
        <v>2.50299215316772</v>
      </c>
    </row>
    <row r="7283" spans="1:15">
      <c r="A7283" s="8">
        <v>2018</v>
      </c>
      <c r="B7283" s="8" t="s">
        <v>1032</v>
      </c>
      <c r="C7283" s="8">
        <v>621100</v>
      </c>
      <c r="D7283" s="8" t="s">
        <v>27</v>
      </c>
      <c r="E7283" s="8" t="s">
        <v>1002</v>
      </c>
      <c r="F7283" s="9">
        <v>356.2609</v>
      </c>
      <c r="G7283" s="9">
        <v>65.5976028442383</v>
      </c>
      <c r="H7283" s="9">
        <v>78.5158996582031</v>
      </c>
      <c r="I7283" s="9">
        <v>212.147506713867</v>
      </c>
      <c r="J7283" s="10">
        <v>0.184127986431122</v>
      </c>
      <c r="K7283" s="10">
        <v>0.220388770103455</v>
      </c>
      <c r="L7283" s="10">
        <v>0.595483541488647</v>
      </c>
      <c r="M7283" s="10">
        <v>0.595483541488647</v>
      </c>
      <c r="N7283" s="10">
        <v>2.41135621070862</v>
      </c>
      <c r="O7283" s="10">
        <v>2.70196866989136</v>
      </c>
    </row>
    <row r="7284" spans="1:15">
      <c r="A7284" s="8">
        <v>2019</v>
      </c>
      <c r="B7284" s="8" t="s">
        <v>1032</v>
      </c>
      <c r="C7284" s="8">
        <v>621100</v>
      </c>
      <c r="D7284" s="8" t="s">
        <v>27</v>
      </c>
      <c r="E7284" s="8" t="s">
        <v>1002</v>
      </c>
      <c r="F7284" s="9">
        <v>416.3787</v>
      </c>
      <c r="G7284" s="9">
        <v>77.9756011962891</v>
      </c>
      <c r="H7284" s="9">
        <v>66.2611999511719</v>
      </c>
      <c r="I7284" s="9">
        <v>272.141906738281</v>
      </c>
      <c r="J7284" s="10">
        <v>0.187270864844322</v>
      </c>
      <c r="K7284" s="10">
        <v>0.159136861562729</v>
      </c>
      <c r="L7284" s="10">
        <v>0.65359228849411</v>
      </c>
      <c r="M7284" s="10">
        <v>0.65359228849411</v>
      </c>
      <c r="N7284" s="10">
        <v>2.46632146835327</v>
      </c>
      <c r="O7284" s="10">
        <v>4.1071081161499</v>
      </c>
    </row>
    <row r="7285" spans="1:15">
      <c r="A7285" s="8">
        <v>2020</v>
      </c>
      <c r="B7285" s="8" t="s">
        <v>1032</v>
      </c>
      <c r="C7285" s="8">
        <v>621100</v>
      </c>
      <c r="D7285" s="8" t="s">
        <v>27</v>
      </c>
      <c r="E7285" s="8" t="s">
        <v>1002</v>
      </c>
      <c r="F7285" s="9">
        <v>441.3556</v>
      </c>
      <c r="G7285" s="9">
        <v>88.474365234375</v>
      </c>
      <c r="H7285" s="9">
        <v>70.1061172485352</v>
      </c>
      <c r="I7285" s="9">
        <v>282.775085449219</v>
      </c>
      <c r="J7285" s="10">
        <v>0.200460508465767</v>
      </c>
      <c r="K7285" s="10">
        <v>0.158842697739601</v>
      </c>
      <c r="L7285" s="10">
        <v>0.640696704387665</v>
      </c>
      <c r="M7285" s="10">
        <v>0.640696704387665</v>
      </c>
      <c r="N7285" s="10">
        <v>2.44023609161377</v>
      </c>
      <c r="O7285" s="10">
        <v>4.03352928161621</v>
      </c>
    </row>
    <row r="7286" spans="1:15">
      <c r="A7286" s="8">
        <v>2021</v>
      </c>
      <c r="B7286" s="8" t="s">
        <v>1032</v>
      </c>
      <c r="C7286" s="8">
        <v>621100</v>
      </c>
      <c r="D7286" s="8" t="s">
        <v>27</v>
      </c>
      <c r="E7286" s="8" t="s">
        <v>1002</v>
      </c>
      <c r="F7286" s="9">
        <v>500.756</v>
      </c>
      <c r="G7286" s="9">
        <v>98.3535995483398</v>
      </c>
      <c r="H7286" s="9">
        <v>82.6540985107422</v>
      </c>
      <c r="I7286" s="9">
        <v>319.748291015625</v>
      </c>
      <c r="J7286" s="10">
        <v>0.196410223841667</v>
      </c>
      <c r="K7286" s="10">
        <v>0.165058627724648</v>
      </c>
      <c r="L7286" s="10">
        <v>0.638531148433685</v>
      </c>
      <c r="M7286" s="10">
        <v>0.638531148433685</v>
      </c>
      <c r="N7286" s="10">
        <v>2.44212102890015</v>
      </c>
      <c r="O7286" s="10">
        <v>3.86851096153259</v>
      </c>
    </row>
    <row r="7287" spans="1:15">
      <c r="A7287" s="8">
        <v>2022</v>
      </c>
      <c r="B7287" s="8" t="s">
        <v>1032</v>
      </c>
      <c r="C7287" s="8">
        <v>621100</v>
      </c>
      <c r="D7287" s="8" t="s">
        <v>27</v>
      </c>
      <c r="E7287" s="8" t="s">
        <v>1002</v>
      </c>
      <c r="F7287" s="9">
        <v>557.9</v>
      </c>
      <c r="G7287" s="9">
        <v>112.5</v>
      </c>
      <c r="H7287" s="9">
        <v>96.6</v>
      </c>
      <c r="I7287" s="9">
        <v>348.9</v>
      </c>
      <c r="J7287" s="10">
        <v>0.201649041046783</v>
      </c>
      <c r="K7287" s="10">
        <v>0.173149309912171</v>
      </c>
      <c r="L7287" s="10">
        <v>0.625380892633088</v>
      </c>
      <c r="M7287" s="10">
        <v>0.625380892633088</v>
      </c>
      <c r="N7287" s="10">
        <v>2.42409033877039</v>
      </c>
      <c r="O7287" s="10">
        <v>3.61180124223602</v>
      </c>
    </row>
    <row r="7288" spans="1:15">
      <c r="A7288" s="1">
        <v>2023</v>
      </c>
      <c r="B7288" s="1" t="s">
        <v>1032</v>
      </c>
      <c r="C7288" s="1">
        <v>621100</v>
      </c>
      <c r="D7288" s="1" t="s">
        <v>27</v>
      </c>
      <c r="E7288" s="1" t="s">
        <v>1002</v>
      </c>
      <c r="F7288" s="14" t="s">
        <v>1033</v>
      </c>
      <c r="G7288" s="14">
        <v>123.7</v>
      </c>
      <c r="H7288" s="14" t="s">
        <v>1034</v>
      </c>
      <c r="I7288" s="14">
        <v>370.6</v>
      </c>
      <c r="J7288" s="18">
        <f>G7288/F7288</f>
        <v>0.206132311281453</v>
      </c>
      <c r="K7288" s="18">
        <f>H7288/F7288</f>
        <v>0.176303949341776</v>
      </c>
      <c r="L7288" s="18">
        <f>I7288/F7288</f>
        <v>0.617563739376771</v>
      </c>
      <c r="M7288" s="18">
        <f>I7288/F7288</f>
        <v>0.617563739376771</v>
      </c>
      <c r="N7288" s="18">
        <f>J7288*1+K7288*2+L7288*3</f>
        <v>2.41143142809532</v>
      </c>
      <c r="O7288" s="18">
        <f>I7288/H7288</f>
        <v>3.50283553875236</v>
      </c>
    </row>
    <row r="7289" spans="1:15">
      <c r="A7289" s="8">
        <v>2000</v>
      </c>
      <c r="B7289" s="8" t="s">
        <v>1035</v>
      </c>
      <c r="C7289" s="8">
        <v>621200</v>
      </c>
      <c r="D7289" s="8" t="s">
        <v>27</v>
      </c>
      <c r="E7289" s="8" t="s">
        <v>1002</v>
      </c>
      <c r="F7289" s="9">
        <v>40.3012</v>
      </c>
      <c r="G7289" s="9">
        <v>15.3767995834351</v>
      </c>
      <c r="H7289" s="9">
        <v>11</v>
      </c>
      <c r="I7289" s="9">
        <v>13.9244003295898</v>
      </c>
      <c r="J7289" s="10">
        <v>0.381546944379807</v>
      </c>
      <c r="K7289" s="10">
        <v>0.272944718599319</v>
      </c>
      <c r="L7289" s="10">
        <v>0.345508337020874</v>
      </c>
      <c r="M7289" s="10">
        <v>0.345508337020874</v>
      </c>
      <c r="N7289" s="10">
        <v>1.96396136283875</v>
      </c>
      <c r="O7289" s="10">
        <v>1.26585459709167</v>
      </c>
    </row>
    <row r="7290" spans="1:15">
      <c r="A7290" s="8">
        <v>2001</v>
      </c>
      <c r="B7290" s="8" t="s">
        <v>1035</v>
      </c>
      <c r="C7290" s="8">
        <v>621200</v>
      </c>
      <c r="D7290" s="8" t="s">
        <v>27</v>
      </c>
      <c r="E7290" s="8" t="s">
        <v>1002</v>
      </c>
      <c r="F7290" s="9">
        <v>43.3932</v>
      </c>
      <c r="G7290" s="9">
        <v>15.7299995422363</v>
      </c>
      <c r="H7290" s="9">
        <v>11.7744998931885</v>
      </c>
      <c r="I7290" s="9">
        <v>15.8886995315552</v>
      </c>
      <c r="J7290" s="10">
        <v>0.362499177455902</v>
      </c>
      <c r="K7290" s="10">
        <v>0.271344363689423</v>
      </c>
      <c r="L7290" s="10">
        <v>0.366156429052353</v>
      </c>
      <c r="M7290" s="10">
        <v>0.366156429052353</v>
      </c>
      <c r="N7290" s="10">
        <v>2.00365710258484</v>
      </c>
      <c r="O7290" s="10">
        <v>1.34941613674164</v>
      </c>
    </row>
    <row r="7291" spans="1:15">
      <c r="A7291" s="8">
        <v>2002</v>
      </c>
      <c r="B7291" s="8" t="s">
        <v>1035</v>
      </c>
      <c r="C7291" s="8">
        <v>621200</v>
      </c>
      <c r="D7291" s="8" t="s">
        <v>27</v>
      </c>
      <c r="E7291" s="8" t="s">
        <v>1002</v>
      </c>
      <c r="F7291" s="9">
        <v>47.2735</v>
      </c>
      <c r="G7291" s="9">
        <v>16.5995998382568</v>
      </c>
      <c r="H7291" s="9">
        <v>13.0124998092651</v>
      </c>
      <c r="I7291" s="9">
        <v>17.6613998413086</v>
      </c>
      <c r="J7291" s="10">
        <v>0.351139634847641</v>
      </c>
      <c r="K7291" s="10">
        <v>0.275259912014008</v>
      </c>
      <c r="L7291" s="10">
        <v>0.373600423336029</v>
      </c>
      <c r="M7291" s="10">
        <v>0.373600423336029</v>
      </c>
      <c r="N7291" s="10">
        <v>2.02246069908142</v>
      </c>
      <c r="O7291" s="10">
        <v>1.35726416110992</v>
      </c>
    </row>
    <row r="7292" spans="1:15">
      <c r="A7292" s="8">
        <v>2003</v>
      </c>
      <c r="B7292" s="8" t="s">
        <v>1035</v>
      </c>
      <c r="C7292" s="8">
        <v>621200</v>
      </c>
      <c r="D7292" s="8" t="s">
        <v>27</v>
      </c>
      <c r="E7292" s="8" t="s">
        <v>1002</v>
      </c>
      <c r="F7292" s="9">
        <v>51.8921</v>
      </c>
      <c r="G7292" s="9">
        <v>17.3843994140625</v>
      </c>
      <c r="H7292" s="9">
        <v>15.4415998458862</v>
      </c>
      <c r="I7292" s="9">
        <v>19.0660991668701</v>
      </c>
      <c r="J7292" s="10">
        <v>0.335010528564453</v>
      </c>
      <c r="K7292" s="10">
        <v>0.297571301460266</v>
      </c>
      <c r="L7292" s="10">
        <v>0.367418140172958</v>
      </c>
      <c r="M7292" s="10">
        <v>0.367418140172958</v>
      </c>
      <c r="N7292" s="10">
        <v>2.03240752220154</v>
      </c>
      <c r="O7292" s="10">
        <v>1.23472309112549</v>
      </c>
    </row>
    <row r="7293" spans="1:15">
      <c r="A7293" s="8">
        <v>2004</v>
      </c>
      <c r="B7293" s="8" t="s">
        <v>1035</v>
      </c>
      <c r="C7293" s="8">
        <v>621200</v>
      </c>
      <c r="D7293" s="8" t="s">
        <v>27</v>
      </c>
      <c r="E7293" s="8" t="s">
        <v>1002</v>
      </c>
      <c r="F7293" s="9">
        <v>63.383</v>
      </c>
      <c r="G7293" s="9">
        <v>21.4601001739502</v>
      </c>
      <c r="H7293" s="9">
        <v>19.9585990905762</v>
      </c>
      <c r="I7293" s="9">
        <v>21.9643001556396</v>
      </c>
      <c r="J7293" s="10">
        <v>0.338578164577484</v>
      </c>
      <c r="K7293" s="10">
        <v>0.314888834953308</v>
      </c>
      <c r="L7293" s="10">
        <v>0.346532970666885</v>
      </c>
      <c r="M7293" s="10">
        <v>0.346532970666885</v>
      </c>
      <c r="N7293" s="10">
        <v>2.00795483589172</v>
      </c>
      <c r="O7293" s="10">
        <v>1.10049307346344</v>
      </c>
    </row>
    <row r="7294" spans="1:15">
      <c r="A7294" s="8">
        <v>2005</v>
      </c>
      <c r="B7294" s="8" t="s">
        <v>1035</v>
      </c>
      <c r="C7294" s="8">
        <v>621200</v>
      </c>
      <c r="D7294" s="8" t="s">
        <v>27</v>
      </c>
      <c r="E7294" s="8" t="s">
        <v>1002</v>
      </c>
      <c r="F7294" s="9">
        <v>74.1504</v>
      </c>
      <c r="G7294" s="9">
        <v>23.7651996612549</v>
      </c>
      <c r="H7294" s="9">
        <v>21.6257991790771</v>
      </c>
      <c r="I7294" s="9">
        <v>28.7593994140625</v>
      </c>
      <c r="J7294" s="10">
        <v>0.320499956607819</v>
      </c>
      <c r="K7294" s="10">
        <v>0.291647762060165</v>
      </c>
      <c r="L7294" s="10">
        <v>0.387852251529694</v>
      </c>
      <c r="M7294" s="10">
        <v>0.387852251529694</v>
      </c>
      <c r="N7294" s="10">
        <v>2.06735229492187</v>
      </c>
      <c r="O7294" s="10">
        <v>1.32986533641815</v>
      </c>
    </row>
    <row r="7295" spans="1:15">
      <c r="A7295" s="8">
        <v>2006</v>
      </c>
      <c r="B7295" s="8" t="s">
        <v>1035</v>
      </c>
      <c r="C7295" s="8">
        <v>621200</v>
      </c>
      <c r="D7295" s="8" t="s">
        <v>27</v>
      </c>
      <c r="E7295" s="8" t="s">
        <v>1002</v>
      </c>
      <c r="F7295" s="9">
        <v>93.49</v>
      </c>
      <c r="G7295" s="9">
        <v>26.2045001983643</v>
      </c>
      <c r="H7295" s="9">
        <v>33.038200378418</v>
      </c>
      <c r="I7295" s="9">
        <v>34.2472991943359</v>
      </c>
      <c r="J7295" s="10">
        <v>0.280292004346848</v>
      </c>
      <c r="K7295" s="10">
        <v>0.353387534618378</v>
      </c>
      <c r="L7295" s="10">
        <v>0.366320461034775</v>
      </c>
      <c r="M7295" s="10">
        <v>0.366320461034775</v>
      </c>
      <c r="N7295" s="10">
        <v>2.08602857589722</v>
      </c>
      <c r="O7295" s="10">
        <v>1.03659701347351</v>
      </c>
    </row>
    <row r="7296" spans="1:15">
      <c r="A7296" s="8">
        <v>2007</v>
      </c>
      <c r="B7296" s="8" t="s">
        <v>1035</v>
      </c>
      <c r="C7296" s="8">
        <v>621200</v>
      </c>
      <c r="D7296" s="8" t="s">
        <v>27</v>
      </c>
      <c r="E7296" s="8" t="s">
        <v>1002</v>
      </c>
      <c r="F7296" s="9">
        <v>111.8061</v>
      </c>
      <c r="G7296" s="9">
        <v>30.9013996124268</v>
      </c>
      <c r="H7296" s="9">
        <v>40.9412002563477</v>
      </c>
      <c r="I7296" s="9">
        <v>39.9635009765625</v>
      </c>
      <c r="J7296" s="10">
        <v>0.276383846998215</v>
      </c>
      <c r="K7296" s="10">
        <v>0.366180390119553</v>
      </c>
      <c r="L7296" s="10">
        <v>0.357435792684555</v>
      </c>
      <c r="M7296" s="10">
        <v>0.357435792684555</v>
      </c>
      <c r="N7296" s="10">
        <v>2.08105206489563</v>
      </c>
      <c r="O7296" s="10">
        <v>0.97611939907074</v>
      </c>
    </row>
    <row r="7297" spans="1:15">
      <c r="A7297" s="8">
        <v>2008</v>
      </c>
      <c r="B7297" s="8" t="s">
        <v>1035</v>
      </c>
      <c r="C7297" s="8">
        <v>621200</v>
      </c>
      <c r="D7297" s="8" t="s">
        <v>27</v>
      </c>
      <c r="E7297" s="8" t="s">
        <v>1002</v>
      </c>
      <c r="F7297" s="9">
        <v>121.6011</v>
      </c>
      <c r="G7297" s="9">
        <v>35.5854988098145</v>
      </c>
      <c r="H7297" s="9">
        <v>32.1199989318848</v>
      </c>
      <c r="I7297" s="9">
        <v>53.8955993652344</v>
      </c>
      <c r="J7297" s="10">
        <v>0.292641252279282</v>
      </c>
      <c r="K7297" s="10">
        <v>0.264142334461212</v>
      </c>
      <c r="L7297" s="10">
        <v>0.443216383457184</v>
      </c>
      <c r="M7297" s="10">
        <v>0.443216383457184</v>
      </c>
      <c r="N7297" s="10">
        <v>2.15057516098022</v>
      </c>
      <c r="O7297" s="10">
        <v>1.67794525623322</v>
      </c>
    </row>
    <row r="7298" spans="1:15">
      <c r="A7298" s="8">
        <v>2009</v>
      </c>
      <c r="B7298" s="8" t="s">
        <v>1035</v>
      </c>
      <c r="C7298" s="8">
        <v>621200</v>
      </c>
      <c r="D7298" s="8" t="s">
        <v>27</v>
      </c>
      <c r="E7298" s="8" t="s">
        <v>1002</v>
      </c>
      <c r="F7298" s="9">
        <v>142.3386</v>
      </c>
      <c r="G7298" s="9">
        <v>38.3233985900879</v>
      </c>
      <c r="H7298" s="9">
        <v>35.9355010986328</v>
      </c>
      <c r="I7298" s="9">
        <v>68.0796966552734</v>
      </c>
      <c r="J7298" s="10">
        <v>0.269241094589233</v>
      </c>
      <c r="K7298" s="10">
        <v>0.252464890480042</v>
      </c>
      <c r="L7298" s="10">
        <v>0.478293985128403</v>
      </c>
      <c r="M7298" s="10">
        <v>0.478293985128403</v>
      </c>
      <c r="N7298" s="10">
        <v>2.2090528011322</v>
      </c>
      <c r="O7298" s="10">
        <v>1.89449691772461</v>
      </c>
    </row>
    <row r="7299" spans="1:15">
      <c r="A7299" s="8">
        <v>2010</v>
      </c>
      <c r="B7299" s="8" t="s">
        <v>1035</v>
      </c>
      <c r="C7299" s="8">
        <v>621200</v>
      </c>
      <c r="D7299" s="8" t="s">
        <v>27</v>
      </c>
      <c r="E7299" s="8" t="s">
        <v>1002</v>
      </c>
      <c r="F7299" s="9">
        <v>169.4276</v>
      </c>
      <c r="G7299" s="9">
        <v>44.5549011230469</v>
      </c>
      <c r="H7299" s="9">
        <v>48.5084991455078</v>
      </c>
      <c r="I7299" s="9">
        <v>76.3641967773437</v>
      </c>
      <c r="J7299" s="10">
        <v>0.262973099946976</v>
      </c>
      <c r="K7299" s="10">
        <v>0.286308139562607</v>
      </c>
      <c r="L7299" s="10">
        <v>0.450718760490417</v>
      </c>
      <c r="M7299" s="10">
        <v>0.450718760490417</v>
      </c>
      <c r="N7299" s="10">
        <v>2.18774557113647</v>
      </c>
      <c r="O7299" s="10">
        <v>1.57424366474152</v>
      </c>
    </row>
    <row r="7300" spans="1:15">
      <c r="A7300" s="8">
        <v>2011</v>
      </c>
      <c r="B7300" s="8" t="s">
        <v>1035</v>
      </c>
      <c r="C7300" s="8">
        <v>621200</v>
      </c>
      <c r="D7300" s="8" t="s">
        <v>27</v>
      </c>
      <c r="E7300" s="8" t="s">
        <v>1002</v>
      </c>
      <c r="F7300" s="9">
        <v>197.6822</v>
      </c>
      <c r="G7300" s="9">
        <v>50.5294990539551</v>
      </c>
      <c r="H7300" s="9">
        <v>60.568000793457</v>
      </c>
      <c r="I7300" s="9">
        <v>86.5847015380859</v>
      </c>
      <c r="J7300" s="10">
        <v>0.255609750747681</v>
      </c>
      <c r="K7300" s="10">
        <v>0.306390762329102</v>
      </c>
      <c r="L7300" s="10">
        <v>0.437999486923218</v>
      </c>
      <c r="M7300" s="10">
        <v>0.437999486923218</v>
      </c>
      <c r="N7300" s="10">
        <v>2.18238973617554</v>
      </c>
      <c r="O7300" s="10">
        <v>1.42954528331757</v>
      </c>
    </row>
    <row r="7301" spans="1:15">
      <c r="A7301" s="8">
        <v>2012</v>
      </c>
      <c r="B7301" s="8" t="s">
        <v>1035</v>
      </c>
      <c r="C7301" s="8">
        <v>621200</v>
      </c>
      <c r="D7301" s="8" t="s">
        <v>27</v>
      </c>
      <c r="E7301" s="8" t="s">
        <v>1002</v>
      </c>
      <c r="F7301" s="9">
        <v>225.9756</v>
      </c>
      <c r="G7301" s="9">
        <v>57.3581008911133</v>
      </c>
      <c r="H7301" s="9">
        <v>69.1027984619141</v>
      </c>
      <c r="I7301" s="9">
        <v>99.5147018432617</v>
      </c>
      <c r="J7301" s="10">
        <v>0.253824323415756</v>
      </c>
      <c r="K7301" s="10">
        <v>0.305797606706619</v>
      </c>
      <c r="L7301" s="10">
        <v>0.440378069877625</v>
      </c>
      <c r="M7301" s="10">
        <v>0.440378069877625</v>
      </c>
      <c r="N7301" s="10">
        <v>2.18655371665955</v>
      </c>
      <c r="O7301" s="10">
        <v>1.44009649753571</v>
      </c>
    </row>
    <row r="7302" spans="1:15">
      <c r="A7302" s="8">
        <v>2013</v>
      </c>
      <c r="B7302" s="8" t="s">
        <v>1035</v>
      </c>
      <c r="C7302" s="8">
        <v>621200</v>
      </c>
      <c r="D7302" s="8" t="s">
        <v>27</v>
      </c>
      <c r="E7302" s="8" t="s">
        <v>1002</v>
      </c>
      <c r="F7302" s="9">
        <v>249.5048</v>
      </c>
      <c r="G7302" s="9">
        <v>60.7607002258301</v>
      </c>
      <c r="H7302" s="9">
        <v>74.5748977661133</v>
      </c>
      <c r="I7302" s="9">
        <v>114.16919708252</v>
      </c>
      <c r="J7302" s="10">
        <v>0.243525177240372</v>
      </c>
      <c r="K7302" s="10">
        <v>0.298891633749008</v>
      </c>
      <c r="L7302" s="10">
        <v>0.457583159208298</v>
      </c>
      <c r="M7302" s="10">
        <v>0.457583159208298</v>
      </c>
      <c r="N7302" s="10">
        <v>2.21405792236328</v>
      </c>
      <c r="O7302" s="10">
        <v>1.53093338012695</v>
      </c>
    </row>
    <row r="7303" spans="1:15">
      <c r="A7303" s="8">
        <v>2014</v>
      </c>
      <c r="B7303" s="8" t="s">
        <v>1035</v>
      </c>
      <c r="C7303" s="8">
        <v>621200</v>
      </c>
      <c r="D7303" s="8" t="s">
        <v>27</v>
      </c>
      <c r="E7303" s="8" t="s">
        <v>1002</v>
      </c>
      <c r="F7303" s="9">
        <v>289.4472</v>
      </c>
      <c r="G7303" s="9">
        <v>65.940299987793</v>
      </c>
      <c r="H7303" s="9">
        <v>69.3794021606445</v>
      </c>
      <c r="I7303" s="9">
        <v>154.127502441406</v>
      </c>
      <c r="J7303" s="10">
        <v>0.227814599871635</v>
      </c>
      <c r="K7303" s="10">
        <v>0.239696234464645</v>
      </c>
      <c r="L7303" s="10">
        <v>0.53248918056488</v>
      </c>
      <c r="M7303" s="10">
        <v>0.53248918056488</v>
      </c>
      <c r="N7303" s="10">
        <v>2.30467462539673</v>
      </c>
      <c r="O7303" s="10">
        <v>2.22151660919189</v>
      </c>
    </row>
    <row r="7304" spans="1:15">
      <c r="A7304" s="8">
        <v>2015</v>
      </c>
      <c r="B7304" s="8" t="s">
        <v>1035</v>
      </c>
      <c r="C7304" s="8">
        <v>621200</v>
      </c>
      <c r="D7304" s="8" t="s">
        <v>27</v>
      </c>
      <c r="E7304" s="8" t="s">
        <v>1002</v>
      </c>
      <c r="F7304" s="9">
        <v>315.1353</v>
      </c>
      <c r="G7304" s="9">
        <v>70.3090972900391</v>
      </c>
      <c r="H7304" s="9">
        <v>72.9324035644531</v>
      </c>
      <c r="I7304" s="9">
        <v>171.893798828125</v>
      </c>
      <c r="J7304" s="10">
        <v>0.223107650876045</v>
      </c>
      <c r="K7304" s="10">
        <v>0.231432035565376</v>
      </c>
      <c r="L7304" s="10">
        <v>0.545460283756256</v>
      </c>
      <c r="M7304" s="10">
        <v>0.545460283756256</v>
      </c>
      <c r="N7304" s="10">
        <v>2.32235264778137</v>
      </c>
      <c r="O7304" s="10">
        <v>2.35689210891724</v>
      </c>
    </row>
    <row r="7305" spans="1:15">
      <c r="A7305" s="8">
        <v>2016</v>
      </c>
      <c r="B7305" s="8" t="s">
        <v>1035</v>
      </c>
      <c r="C7305" s="8">
        <v>621200</v>
      </c>
      <c r="D7305" s="8" t="s">
        <v>27</v>
      </c>
      <c r="E7305" s="8" t="s">
        <v>1002</v>
      </c>
      <c r="F7305" s="9">
        <v>339.8884</v>
      </c>
      <c r="G7305" s="9">
        <v>73.8564987182617</v>
      </c>
      <c r="H7305" s="9">
        <v>73.3168029785156</v>
      </c>
      <c r="I7305" s="9">
        <v>192.715103149414</v>
      </c>
      <c r="J7305" s="10">
        <v>0.217296317219734</v>
      </c>
      <c r="K7305" s="10">
        <v>0.215708464384079</v>
      </c>
      <c r="L7305" s="10">
        <v>0.56699526309967</v>
      </c>
      <c r="M7305" s="10">
        <v>0.56699526309967</v>
      </c>
      <c r="N7305" s="10">
        <v>2.34969902038574</v>
      </c>
      <c r="O7305" s="10">
        <v>2.62852573394775</v>
      </c>
    </row>
    <row r="7306" spans="1:15">
      <c r="A7306" s="8">
        <v>2017</v>
      </c>
      <c r="B7306" s="8" t="s">
        <v>1035</v>
      </c>
      <c r="C7306" s="8">
        <v>621200</v>
      </c>
      <c r="D7306" s="8" t="s">
        <v>27</v>
      </c>
      <c r="E7306" s="8" t="s">
        <v>1002</v>
      </c>
      <c r="F7306" s="9">
        <v>342.7168</v>
      </c>
      <c r="G7306" s="9">
        <v>61.3202018737793</v>
      </c>
      <c r="H7306" s="9">
        <v>70.2596969604492</v>
      </c>
      <c r="I7306" s="9">
        <v>211.136901855469</v>
      </c>
      <c r="J7306" s="10">
        <v>0.178923830389977</v>
      </c>
      <c r="K7306" s="10">
        <v>0.205008029937744</v>
      </c>
      <c r="L7306" s="10">
        <v>0.616068124771118</v>
      </c>
      <c r="M7306" s="10">
        <v>0.616068124771118</v>
      </c>
      <c r="N7306" s="10">
        <v>2.43714427947998</v>
      </c>
      <c r="O7306" s="10">
        <v>3.00509262084961</v>
      </c>
    </row>
    <row r="7307" spans="1:15">
      <c r="A7307" s="8">
        <v>2018</v>
      </c>
      <c r="B7307" s="8" t="s">
        <v>1035</v>
      </c>
      <c r="C7307" s="8">
        <v>621200</v>
      </c>
      <c r="D7307" s="8" t="s">
        <v>27</v>
      </c>
      <c r="E7307" s="8" t="s">
        <v>1002</v>
      </c>
      <c r="F7307" s="9">
        <v>379.2273</v>
      </c>
      <c r="G7307" s="9">
        <v>71.032341003418</v>
      </c>
      <c r="H7307" s="9">
        <v>74.6015548706055</v>
      </c>
      <c r="I7307" s="9">
        <v>233.593399047852</v>
      </c>
      <c r="J7307" s="10">
        <v>0.187308087944984</v>
      </c>
      <c r="K7307" s="10">
        <v>0.196719899773598</v>
      </c>
      <c r="L7307" s="10">
        <v>0.615971982479095</v>
      </c>
      <c r="M7307" s="10">
        <v>0.615971982479095</v>
      </c>
      <c r="N7307" s="10">
        <v>2.42866373062134</v>
      </c>
      <c r="O7307" s="10">
        <v>3.13121342658997</v>
      </c>
    </row>
    <row r="7308" spans="1:15">
      <c r="A7308" s="8">
        <v>2019</v>
      </c>
      <c r="B7308" s="8" t="s">
        <v>1035</v>
      </c>
      <c r="C7308" s="8">
        <v>621200</v>
      </c>
      <c r="D7308" s="8" t="s">
        <v>27</v>
      </c>
      <c r="E7308" s="8" t="s">
        <v>1002</v>
      </c>
      <c r="F7308" s="9">
        <v>445.0866</v>
      </c>
      <c r="G7308" s="9">
        <v>78.901496887207</v>
      </c>
      <c r="H7308" s="9">
        <v>106.750701904297</v>
      </c>
      <c r="I7308" s="9">
        <v>259.434387207031</v>
      </c>
      <c r="J7308" s="10">
        <v>0.177272230386734</v>
      </c>
      <c r="K7308" s="10">
        <v>0.239842548966408</v>
      </c>
      <c r="L7308" s="10">
        <v>0.582885205745697</v>
      </c>
      <c r="M7308" s="10">
        <v>0.582885205745697</v>
      </c>
      <c r="N7308" s="10">
        <v>2.40561294555664</v>
      </c>
      <c r="O7308" s="10">
        <v>2.43028283119202</v>
      </c>
    </row>
    <row r="7309" spans="1:15">
      <c r="A7309" s="8">
        <v>2020</v>
      </c>
      <c r="B7309" s="8" t="s">
        <v>1035</v>
      </c>
      <c r="C7309" s="8">
        <v>621200</v>
      </c>
      <c r="D7309" s="8" t="s">
        <v>27</v>
      </c>
      <c r="E7309" s="8" t="s">
        <v>1002</v>
      </c>
      <c r="F7309" s="9">
        <v>451.7898</v>
      </c>
      <c r="G7309" s="9">
        <v>82.3861999511719</v>
      </c>
      <c r="H7309" s="9">
        <v>102.947998046875</v>
      </c>
      <c r="I7309" s="9">
        <v>266.455596923828</v>
      </c>
      <c r="J7309" s="10">
        <v>0.182355150580406</v>
      </c>
      <c r="K7309" s="10">
        <v>0.227867022156715</v>
      </c>
      <c r="L7309" s="10">
        <v>0.589777827262878</v>
      </c>
      <c r="M7309" s="10">
        <v>0.589777827262878</v>
      </c>
      <c r="N7309" s="10">
        <v>2.4074227809906</v>
      </c>
      <c r="O7309" s="10">
        <v>2.58825421333313</v>
      </c>
    </row>
    <row r="7310" spans="1:15">
      <c r="A7310" s="8">
        <v>2021</v>
      </c>
      <c r="B7310" s="8" t="s">
        <v>1035</v>
      </c>
      <c r="C7310" s="8">
        <v>621200</v>
      </c>
      <c r="D7310" s="8" t="s">
        <v>27</v>
      </c>
      <c r="E7310" s="8" t="s">
        <v>1002</v>
      </c>
      <c r="F7310" s="9">
        <v>502.5256</v>
      </c>
      <c r="G7310" s="9">
        <v>95.3542938232422</v>
      </c>
      <c r="H7310" s="9">
        <v>125.308250427246</v>
      </c>
      <c r="I7310" s="9">
        <v>281.863037109375</v>
      </c>
      <c r="J7310" s="10">
        <v>0.189750120043755</v>
      </c>
      <c r="K7310" s="10">
        <v>0.249356955289841</v>
      </c>
      <c r="L7310" s="10">
        <v>0.560892879962921</v>
      </c>
      <c r="M7310" s="10">
        <v>0.560892879962921</v>
      </c>
      <c r="N7310" s="10">
        <v>2.37114262580872</v>
      </c>
      <c r="O7310" s="10">
        <v>2.24935746192932</v>
      </c>
    </row>
    <row r="7311" spans="1:15">
      <c r="A7311" s="8">
        <v>2022</v>
      </c>
      <c r="B7311" s="8" t="s">
        <v>1035</v>
      </c>
      <c r="C7311" s="8">
        <v>621200</v>
      </c>
      <c r="D7311" s="8" t="s">
        <v>27</v>
      </c>
      <c r="E7311" s="8" t="s">
        <v>1002</v>
      </c>
      <c r="F7311" s="9">
        <v>562.4</v>
      </c>
      <c r="G7311" s="9">
        <v>104.2</v>
      </c>
      <c r="H7311" s="9">
        <v>148.4</v>
      </c>
      <c r="I7311" s="9">
        <v>309.8</v>
      </c>
      <c r="J7311" s="10">
        <v>0.185277382645804</v>
      </c>
      <c r="K7311" s="10">
        <v>0.263869132290185</v>
      </c>
      <c r="L7311" s="10">
        <v>0.550853485064011</v>
      </c>
      <c r="M7311" s="10">
        <v>0.550853485064011</v>
      </c>
      <c r="N7311" s="10">
        <v>2.36557610241821</v>
      </c>
      <c r="O7311" s="10">
        <v>2.08760107816712</v>
      </c>
    </row>
    <row r="7312" spans="1:15">
      <c r="A7312" s="1">
        <v>2023</v>
      </c>
      <c r="B7312" s="1" t="s">
        <v>1035</v>
      </c>
      <c r="C7312" s="1">
        <v>621200</v>
      </c>
      <c r="D7312" s="1" t="s">
        <v>27</v>
      </c>
      <c r="E7312" s="1" t="s">
        <v>1002</v>
      </c>
      <c r="F7312" s="14" t="s">
        <v>1036</v>
      </c>
      <c r="G7312" s="14">
        <v>116</v>
      </c>
      <c r="H7312" s="14" t="s">
        <v>1037</v>
      </c>
      <c r="I7312" s="14">
        <v>329.3</v>
      </c>
      <c r="J7312" s="18">
        <f>G7312/F7312</f>
        <v>0.192467230794757</v>
      </c>
      <c r="K7312" s="18">
        <f>H7312/F7312</f>
        <v>0.261158121785299</v>
      </c>
      <c r="L7312" s="18">
        <f>I7312/F7312</f>
        <v>0.546374647419944</v>
      </c>
      <c r="M7312" s="18">
        <f>I7312/F7312</f>
        <v>0.546374647419944</v>
      </c>
      <c r="N7312" s="18">
        <f>J7312*1+K7312*2+L7312*3</f>
        <v>2.35390741662519</v>
      </c>
      <c r="O7312" s="18">
        <f>I7312/H7312</f>
        <v>2.09212198221093</v>
      </c>
    </row>
    <row r="7313" spans="1:15">
      <c r="A7313" s="8">
        <v>2000</v>
      </c>
      <c r="B7313" s="8" t="s">
        <v>1038</v>
      </c>
      <c r="C7313" s="8">
        <v>622900</v>
      </c>
      <c r="D7313" s="8" t="s">
        <v>27</v>
      </c>
      <c r="E7313" s="8" t="s">
        <v>1002</v>
      </c>
      <c r="F7313" s="9">
        <v>26.8069</v>
      </c>
      <c r="G7313" s="9">
        <v>8.62460041046143</v>
      </c>
      <c r="H7313" s="9">
        <v>9.86709976196289</v>
      </c>
      <c r="I7313" s="9">
        <v>8.31519985198975</v>
      </c>
      <c r="J7313" s="10">
        <v>0.321730613708496</v>
      </c>
      <c r="K7313" s="10">
        <v>0.368080586194992</v>
      </c>
      <c r="L7313" s="10">
        <v>0.310188800096512</v>
      </c>
      <c r="M7313" s="10">
        <v>0.310188800096512</v>
      </c>
      <c r="N7313" s="10">
        <v>1.98845815658569</v>
      </c>
      <c r="O7313" s="10">
        <v>0.842719733715057</v>
      </c>
    </row>
    <row r="7314" spans="1:15">
      <c r="A7314" s="8">
        <v>2001</v>
      </c>
      <c r="B7314" s="8" t="s">
        <v>1038</v>
      </c>
      <c r="C7314" s="8">
        <v>622900</v>
      </c>
      <c r="D7314" s="8" t="s">
        <v>27</v>
      </c>
      <c r="E7314" s="8" t="s">
        <v>1002</v>
      </c>
      <c r="F7314" s="9">
        <v>30.3481</v>
      </c>
      <c r="G7314" s="9">
        <v>10.5270004272461</v>
      </c>
      <c r="H7314" s="9">
        <v>10.0348997116089</v>
      </c>
      <c r="I7314" s="9">
        <v>9.78619956970215</v>
      </c>
      <c r="J7314" s="10">
        <v>0.346875101327896</v>
      </c>
      <c r="K7314" s="10">
        <v>0.33065989613533</v>
      </c>
      <c r="L7314" s="10">
        <v>0.322464972734451</v>
      </c>
      <c r="M7314" s="10">
        <v>0.322464972734451</v>
      </c>
      <c r="N7314" s="10">
        <v>1.97558975219727</v>
      </c>
      <c r="O7314" s="10">
        <v>0.975216507911682</v>
      </c>
    </row>
    <row r="7315" spans="1:15">
      <c r="A7315" s="8">
        <v>2002</v>
      </c>
      <c r="B7315" s="8" t="s">
        <v>1038</v>
      </c>
      <c r="C7315" s="8">
        <v>622900</v>
      </c>
      <c r="D7315" s="8" t="s">
        <v>27</v>
      </c>
      <c r="E7315" s="8" t="s">
        <v>1002</v>
      </c>
      <c r="F7315" s="9">
        <v>33.7946</v>
      </c>
      <c r="G7315" s="9">
        <v>11.2551002502441</v>
      </c>
      <c r="H7315" s="9">
        <v>11.3148002624512</v>
      </c>
      <c r="I7315" s="9">
        <v>11.2246999740601</v>
      </c>
      <c r="J7315" s="10">
        <v>0.333044350147247</v>
      </c>
      <c r="K7315" s="10">
        <v>0.334810882806778</v>
      </c>
      <c r="L7315" s="10">
        <v>0.332144767045975</v>
      </c>
      <c r="M7315" s="10">
        <v>0.332144767045975</v>
      </c>
      <c r="N7315" s="10">
        <v>1.99910044670105</v>
      </c>
      <c r="O7315" s="10">
        <v>0.992036938667297</v>
      </c>
    </row>
    <row r="7316" spans="1:15">
      <c r="A7316" s="8">
        <v>2003</v>
      </c>
      <c r="B7316" s="8" t="s">
        <v>1038</v>
      </c>
      <c r="C7316" s="8">
        <v>622900</v>
      </c>
      <c r="D7316" s="8" t="s">
        <v>27</v>
      </c>
      <c r="E7316" s="8" t="s">
        <v>1002</v>
      </c>
      <c r="F7316" s="9">
        <v>37.1447</v>
      </c>
      <c r="G7316" s="9">
        <v>11.9853000640869</v>
      </c>
      <c r="H7316" s="9">
        <v>11.9837999343872</v>
      </c>
      <c r="I7316" s="9">
        <v>13.1756000518799</v>
      </c>
      <c r="J7316" s="10">
        <v>0.322665154933929</v>
      </c>
      <c r="K7316" s="10">
        <v>0.322624772787094</v>
      </c>
      <c r="L7316" s="10">
        <v>0.354710102081299</v>
      </c>
      <c r="M7316" s="10">
        <v>0.354710102081299</v>
      </c>
      <c r="N7316" s="10">
        <v>2.03204488754272</v>
      </c>
      <c r="O7316" s="10">
        <v>1.09945094585419</v>
      </c>
    </row>
    <row r="7317" spans="1:15">
      <c r="A7317" s="8">
        <v>2004</v>
      </c>
      <c r="B7317" s="8" t="s">
        <v>1038</v>
      </c>
      <c r="C7317" s="8">
        <v>622900</v>
      </c>
      <c r="D7317" s="8" t="s">
        <v>27</v>
      </c>
      <c r="E7317" s="8" t="s">
        <v>1002</v>
      </c>
      <c r="F7317" s="9">
        <v>42.5046</v>
      </c>
      <c r="G7317" s="9">
        <v>14.7265996932983</v>
      </c>
      <c r="H7317" s="9">
        <v>14.3233003616333</v>
      </c>
      <c r="I7317" s="9">
        <v>13.4547004699707</v>
      </c>
      <c r="J7317" s="10">
        <v>0.346470713615417</v>
      </c>
      <c r="K7317" s="10">
        <v>0.336982369422913</v>
      </c>
      <c r="L7317" s="10">
        <v>0.31654691696167</v>
      </c>
      <c r="M7317" s="10">
        <v>0.31654691696167</v>
      </c>
      <c r="N7317" s="10">
        <v>1.97007620334625</v>
      </c>
      <c r="O7317" s="10">
        <v>0.939357578754425</v>
      </c>
    </row>
    <row r="7318" spans="1:15">
      <c r="A7318" s="8">
        <v>2005</v>
      </c>
      <c r="B7318" s="8" t="s">
        <v>1038</v>
      </c>
      <c r="C7318" s="8">
        <v>622900</v>
      </c>
      <c r="D7318" s="8" t="s">
        <v>27</v>
      </c>
      <c r="E7318" s="8" t="s">
        <v>1002</v>
      </c>
      <c r="F7318" s="9">
        <v>56.226</v>
      </c>
      <c r="G7318" s="9">
        <v>15.3463001251221</v>
      </c>
      <c r="H7318" s="9">
        <v>16.3549003601074</v>
      </c>
      <c r="I7318" s="9">
        <v>24.5247993469238</v>
      </c>
      <c r="J7318" s="10">
        <v>0.272939562797546</v>
      </c>
      <c r="K7318" s="10">
        <v>0.290877878665924</v>
      </c>
      <c r="L7318" s="10">
        <v>0.436182528734207</v>
      </c>
      <c r="M7318" s="10">
        <v>0.436182528734207</v>
      </c>
      <c r="N7318" s="10">
        <v>2.16324281692505</v>
      </c>
      <c r="O7318" s="10">
        <v>1.49953830242157</v>
      </c>
    </row>
    <row r="7319" spans="1:15">
      <c r="A7319" s="8">
        <v>2006</v>
      </c>
      <c r="B7319" s="8" t="s">
        <v>1038</v>
      </c>
      <c r="C7319" s="8">
        <v>622900</v>
      </c>
      <c r="D7319" s="8" t="s">
        <v>27</v>
      </c>
      <c r="E7319" s="8" t="s">
        <v>1002</v>
      </c>
      <c r="F7319" s="9">
        <v>62.5127</v>
      </c>
      <c r="G7319" s="9">
        <v>16.3455009460449</v>
      </c>
      <c r="H7319" s="9">
        <v>18.6079006195068</v>
      </c>
      <c r="I7319" s="9">
        <v>27.5592994689941</v>
      </c>
      <c r="J7319" s="10">
        <v>0.261474877595901</v>
      </c>
      <c r="K7319" s="10">
        <v>0.297665923833847</v>
      </c>
      <c r="L7319" s="10">
        <v>0.440859198570251</v>
      </c>
      <c r="M7319" s="10">
        <v>0.440859198570251</v>
      </c>
      <c r="N7319" s="10">
        <v>2.17938423156738</v>
      </c>
      <c r="O7319" s="10">
        <v>1.48105370998383</v>
      </c>
    </row>
    <row r="7320" spans="1:15">
      <c r="A7320" s="8">
        <v>2007</v>
      </c>
      <c r="B7320" s="8" t="s">
        <v>1038</v>
      </c>
      <c r="C7320" s="8">
        <v>622900</v>
      </c>
      <c r="D7320" s="8" t="s">
        <v>27</v>
      </c>
      <c r="E7320" s="8" t="s">
        <v>1002</v>
      </c>
      <c r="F7320" s="9">
        <v>72.9181</v>
      </c>
      <c r="G7320" s="9">
        <v>19.3999996185303</v>
      </c>
      <c r="H7320" s="9">
        <v>20.8306999206543</v>
      </c>
      <c r="I7320" s="9">
        <v>32.6874008178711</v>
      </c>
      <c r="J7320" s="10">
        <v>0.266051918268204</v>
      </c>
      <c r="K7320" s="10">
        <v>0.285672545433044</v>
      </c>
      <c r="L7320" s="10">
        <v>0.448275536298752</v>
      </c>
      <c r="M7320" s="10">
        <v>0.448275536298752</v>
      </c>
      <c r="N7320" s="10">
        <v>2.1822235584259</v>
      </c>
      <c r="O7320" s="10">
        <v>1.56919360160828</v>
      </c>
    </row>
    <row r="7321" spans="1:15">
      <c r="A7321" s="8">
        <v>2008</v>
      </c>
      <c r="B7321" s="8" t="s">
        <v>1038</v>
      </c>
      <c r="C7321" s="8">
        <v>622900</v>
      </c>
      <c r="D7321" s="8" t="s">
        <v>27</v>
      </c>
      <c r="E7321" s="8" t="s">
        <v>1002</v>
      </c>
      <c r="F7321" s="9">
        <v>78.587</v>
      </c>
      <c r="G7321" s="9">
        <v>18.6758003234863</v>
      </c>
      <c r="H7321" s="9">
        <v>23.6679992675781</v>
      </c>
      <c r="I7321" s="9">
        <v>36.2431983947754</v>
      </c>
      <c r="J7321" s="10">
        <v>0.237644910812378</v>
      </c>
      <c r="K7321" s="10">
        <v>0.301169395446777</v>
      </c>
      <c r="L7321" s="10">
        <v>0.461185663938522</v>
      </c>
      <c r="M7321" s="10">
        <v>0.461185663938522</v>
      </c>
      <c r="N7321" s="10">
        <v>2.22354078292847</v>
      </c>
      <c r="O7321" s="10">
        <v>1.53131651878357</v>
      </c>
    </row>
    <row r="7322" spans="1:15">
      <c r="A7322" s="8">
        <v>2009</v>
      </c>
      <c r="B7322" s="8" t="s">
        <v>1038</v>
      </c>
      <c r="C7322" s="8">
        <v>622900</v>
      </c>
      <c r="D7322" s="8" t="s">
        <v>27</v>
      </c>
      <c r="E7322" s="8" t="s">
        <v>1002</v>
      </c>
      <c r="F7322" s="9">
        <v>93.171</v>
      </c>
      <c r="G7322" s="9">
        <v>20.2042007446289</v>
      </c>
      <c r="H7322" s="9">
        <v>28.6485996246338</v>
      </c>
      <c r="I7322" s="9">
        <v>44.3181991577148</v>
      </c>
      <c r="J7322" s="10">
        <v>0.216850742697716</v>
      </c>
      <c r="K7322" s="10">
        <v>0.307484090328217</v>
      </c>
      <c r="L7322" s="10">
        <v>0.475665152072906</v>
      </c>
      <c r="M7322" s="10">
        <v>0.475665152072906</v>
      </c>
      <c r="N7322" s="10">
        <v>2.25881433486938</v>
      </c>
      <c r="O7322" s="10">
        <v>1.54695868492126</v>
      </c>
    </row>
    <row r="7323" spans="1:15">
      <c r="A7323" s="8">
        <v>2010</v>
      </c>
      <c r="B7323" s="8" t="s">
        <v>1038</v>
      </c>
      <c r="C7323" s="8">
        <v>622900</v>
      </c>
      <c r="D7323" s="8" t="s">
        <v>27</v>
      </c>
      <c r="E7323" s="8" t="s">
        <v>1002</v>
      </c>
      <c r="F7323" s="9">
        <v>106.3786</v>
      </c>
      <c r="G7323" s="9">
        <v>24.0594997406006</v>
      </c>
      <c r="H7323" s="9">
        <v>31.547700881958</v>
      </c>
      <c r="I7323" s="9">
        <v>50.7714004516602</v>
      </c>
      <c r="J7323" s="10">
        <v>0.226168602705002</v>
      </c>
      <c r="K7323" s="10">
        <v>0.29656058549881</v>
      </c>
      <c r="L7323" s="10">
        <v>0.477270811796188</v>
      </c>
      <c r="M7323" s="10">
        <v>0.477270811796188</v>
      </c>
      <c r="N7323" s="10">
        <v>2.25110220909119</v>
      </c>
      <c r="O7323" s="10">
        <v>1.60935342311859</v>
      </c>
    </row>
    <row r="7324" spans="1:15">
      <c r="A7324" s="8">
        <v>2011</v>
      </c>
      <c r="B7324" s="8" t="s">
        <v>1038</v>
      </c>
      <c r="C7324" s="8">
        <v>622900</v>
      </c>
      <c r="D7324" s="8" t="s">
        <v>27</v>
      </c>
      <c r="E7324" s="8" t="s">
        <v>1002</v>
      </c>
      <c r="F7324" s="9">
        <v>128.7846</v>
      </c>
      <c r="G7324" s="9">
        <v>26.9312992095947</v>
      </c>
      <c r="H7324" s="9">
        <v>39.9454002380371</v>
      </c>
      <c r="I7324" s="9">
        <v>61.907901763916</v>
      </c>
      <c r="J7324" s="10">
        <v>0.209118947386742</v>
      </c>
      <c r="K7324" s="10">
        <v>0.31017217040062</v>
      </c>
      <c r="L7324" s="10">
        <v>0.4807088971138</v>
      </c>
      <c r="M7324" s="10">
        <v>0.4807088971138</v>
      </c>
      <c r="N7324" s="10">
        <v>2.27158999443054</v>
      </c>
      <c r="O7324" s="10">
        <v>1.54981303215027</v>
      </c>
    </row>
    <row r="7325" spans="1:15">
      <c r="A7325" s="8">
        <v>2012</v>
      </c>
      <c r="B7325" s="8" t="s">
        <v>1038</v>
      </c>
      <c r="C7325" s="8">
        <v>622900</v>
      </c>
      <c r="D7325" s="8" t="s">
        <v>27</v>
      </c>
      <c r="E7325" s="8" t="s">
        <v>1002</v>
      </c>
      <c r="F7325" s="9">
        <v>151.8901</v>
      </c>
      <c r="G7325" s="9">
        <v>31.7141990661621</v>
      </c>
      <c r="H7325" s="9">
        <v>46.4422988891602</v>
      </c>
      <c r="I7325" s="9">
        <v>73.7335968017578</v>
      </c>
      <c r="J7325" s="10">
        <v>0.208797007799149</v>
      </c>
      <c r="K7325" s="10">
        <v>0.305762499570847</v>
      </c>
      <c r="L7325" s="10">
        <v>0.48544043302536</v>
      </c>
      <c r="M7325" s="10">
        <v>0.48544043302536</v>
      </c>
      <c r="N7325" s="10">
        <v>2.2766432762146</v>
      </c>
      <c r="O7325" s="10">
        <v>1.58763885498047</v>
      </c>
    </row>
    <row r="7326" spans="1:15">
      <c r="A7326" s="8">
        <v>2013</v>
      </c>
      <c r="B7326" s="8" t="s">
        <v>1038</v>
      </c>
      <c r="C7326" s="8">
        <v>622900</v>
      </c>
      <c r="D7326" s="8" t="s">
        <v>27</v>
      </c>
      <c r="E7326" s="8" t="s">
        <v>1002</v>
      </c>
      <c r="F7326" s="9">
        <v>167.3229</v>
      </c>
      <c r="G7326" s="9">
        <v>32.7048988342285</v>
      </c>
      <c r="H7326" s="9">
        <v>44.9799995422363</v>
      </c>
      <c r="I7326" s="9">
        <v>89.6380004882812</v>
      </c>
      <c r="J7326" s="10">
        <v>0.19545978307724</v>
      </c>
      <c r="K7326" s="10">
        <v>0.268821537494659</v>
      </c>
      <c r="L7326" s="10">
        <v>0.535718679428101</v>
      </c>
      <c r="M7326" s="10">
        <v>0.535718679428101</v>
      </c>
      <c r="N7326" s="10">
        <v>2.34025883674622</v>
      </c>
      <c r="O7326" s="10">
        <v>1.9928412437439</v>
      </c>
    </row>
    <row r="7327" spans="1:15">
      <c r="A7327" s="8">
        <v>2014</v>
      </c>
      <c r="B7327" s="8" t="s">
        <v>1038</v>
      </c>
      <c r="C7327" s="8">
        <v>622900</v>
      </c>
      <c r="D7327" s="8" t="s">
        <v>27</v>
      </c>
      <c r="E7327" s="8" t="s">
        <v>1002</v>
      </c>
      <c r="F7327" s="9">
        <v>202.9732</v>
      </c>
      <c r="G7327" s="9">
        <v>34.668701171875</v>
      </c>
      <c r="H7327" s="9">
        <v>49.6398010253906</v>
      </c>
      <c r="I7327" s="9">
        <v>118.664703369141</v>
      </c>
      <c r="J7327" s="10">
        <v>0.1708043217659</v>
      </c>
      <c r="K7327" s="10">
        <v>0.244563326239586</v>
      </c>
      <c r="L7327" s="10">
        <v>0.584632396697998</v>
      </c>
      <c r="M7327" s="10">
        <v>0.584632396697998</v>
      </c>
      <c r="N7327" s="10">
        <v>2.41382813453674</v>
      </c>
      <c r="O7327" s="10">
        <v>2.39051532745361</v>
      </c>
    </row>
    <row r="7328" spans="1:15">
      <c r="A7328" s="8">
        <v>2015</v>
      </c>
      <c r="B7328" s="8" t="s">
        <v>1038</v>
      </c>
      <c r="C7328" s="8">
        <v>622900</v>
      </c>
      <c r="D7328" s="8" t="s">
        <v>27</v>
      </c>
      <c r="E7328" s="8" t="s">
        <v>1002</v>
      </c>
      <c r="F7328" s="9">
        <v>211.4087</v>
      </c>
      <c r="G7328" s="9">
        <v>36.138599395752</v>
      </c>
      <c r="H7328" s="9">
        <v>44.8266983032227</v>
      </c>
      <c r="I7328" s="9">
        <v>130.443405151367</v>
      </c>
      <c r="J7328" s="10">
        <v>0.17094187438488</v>
      </c>
      <c r="K7328" s="10">
        <v>0.212038099765778</v>
      </c>
      <c r="L7328" s="10">
        <v>0.617020070552826</v>
      </c>
      <c r="M7328" s="10">
        <v>0.617020070552826</v>
      </c>
      <c r="N7328" s="10">
        <v>2.44607830047607</v>
      </c>
      <c r="O7328" s="10">
        <v>2.90994906425476</v>
      </c>
    </row>
    <row r="7329" spans="1:15">
      <c r="A7329" s="8">
        <v>2016</v>
      </c>
      <c r="B7329" s="8" t="s">
        <v>1038</v>
      </c>
      <c r="C7329" s="8">
        <v>622900</v>
      </c>
      <c r="D7329" s="8" t="s">
        <v>27</v>
      </c>
      <c r="E7329" s="8" t="s">
        <v>1002</v>
      </c>
      <c r="F7329" s="9">
        <v>230.1067</v>
      </c>
      <c r="G7329" s="9">
        <v>38.3650016784668</v>
      </c>
      <c r="H7329" s="9">
        <v>46.3293991088867</v>
      </c>
      <c r="I7329" s="9">
        <v>145.412292480469</v>
      </c>
      <c r="J7329" s="10">
        <v>0.166727006435394</v>
      </c>
      <c r="K7329" s="10">
        <v>0.201338768005371</v>
      </c>
      <c r="L7329" s="10">
        <v>0.631934225559235</v>
      </c>
      <c r="M7329" s="10">
        <v>0.631934225559235</v>
      </c>
      <c r="N7329" s="10">
        <v>2.46520709991455</v>
      </c>
      <c r="O7329" s="10">
        <v>3.13866138458252</v>
      </c>
    </row>
    <row r="7330" spans="1:15">
      <c r="A7330" s="8">
        <v>2017</v>
      </c>
      <c r="B7330" s="8" t="s">
        <v>1038</v>
      </c>
      <c r="C7330" s="8">
        <v>622900</v>
      </c>
      <c r="D7330" s="8" t="s">
        <v>27</v>
      </c>
      <c r="E7330" s="8" t="s">
        <v>1002</v>
      </c>
      <c r="F7330" s="9">
        <v>232.2273</v>
      </c>
      <c r="G7330" s="9">
        <v>30.8924999237061</v>
      </c>
      <c r="H7330" s="9">
        <v>43.1789016723633</v>
      </c>
      <c r="I7330" s="9">
        <v>158.155899047852</v>
      </c>
      <c r="J7330" s="10">
        <v>0.133027002215385</v>
      </c>
      <c r="K7330" s="10">
        <v>0.185933783650398</v>
      </c>
      <c r="L7330" s="10">
        <v>0.681039214134216</v>
      </c>
      <c r="M7330" s="10">
        <v>0.681039214134216</v>
      </c>
      <c r="N7330" s="10">
        <v>2.54801225662231</v>
      </c>
      <c r="O7330" s="10">
        <v>3.66280508041382</v>
      </c>
    </row>
    <row r="7331" spans="1:15">
      <c r="A7331" s="8">
        <v>2018</v>
      </c>
      <c r="B7331" s="8" t="s">
        <v>1038</v>
      </c>
      <c r="C7331" s="8">
        <v>622900</v>
      </c>
      <c r="D7331" s="8" t="s">
        <v>27</v>
      </c>
      <c r="E7331" s="8" t="s">
        <v>1002</v>
      </c>
      <c r="F7331" s="9">
        <v>255.3489</v>
      </c>
      <c r="G7331" s="9">
        <v>32.757999420166</v>
      </c>
      <c r="H7331" s="9">
        <v>49.2453994750977</v>
      </c>
      <c r="I7331" s="9">
        <v>173.345397949219</v>
      </c>
      <c r="J7331" s="10">
        <v>0.128287211060524</v>
      </c>
      <c r="K7331" s="10">
        <v>0.192855343222618</v>
      </c>
      <c r="L7331" s="10">
        <v>0.678857028484344</v>
      </c>
      <c r="M7331" s="10">
        <v>0.678857028484344</v>
      </c>
      <c r="N7331" s="10">
        <v>2.5505690574646</v>
      </c>
      <c r="O7331" s="10">
        <v>3.52003240585327</v>
      </c>
    </row>
    <row r="7332" spans="1:15">
      <c r="A7332" s="8">
        <v>2019</v>
      </c>
      <c r="B7332" s="8" t="s">
        <v>1038</v>
      </c>
      <c r="C7332" s="8">
        <v>622900</v>
      </c>
      <c r="D7332" s="8" t="s">
        <v>27</v>
      </c>
      <c r="E7332" s="8" t="s">
        <v>1002</v>
      </c>
      <c r="F7332" s="9">
        <v>303.5174</v>
      </c>
      <c r="G7332" s="9">
        <v>40.5965995788574</v>
      </c>
      <c r="H7332" s="9">
        <v>58.5814018249512</v>
      </c>
      <c r="I7332" s="9">
        <v>204.339401245117</v>
      </c>
      <c r="J7332" s="10">
        <v>0.133753776550293</v>
      </c>
      <c r="K7332" s="10">
        <v>0.193008378148079</v>
      </c>
      <c r="L7332" s="10">
        <v>0.673237860202789</v>
      </c>
      <c r="M7332" s="10">
        <v>0.673237860202789</v>
      </c>
      <c r="N7332" s="10">
        <v>2.53948402404785</v>
      </c>
      <c r="O7332" s="10">
        <v>3.48812747001648</v>
      </c>
    </row>
    <row r="7333" spans="1:15">
      <c r="A7333" s="8">
        <v>2020</v>
      </c>
      <c r="B7333" s="8" t="s">
        <v>1038</v>
      </c>
      <c r="C7333" s="8">
        <v>622900</v>
      </c>
      <c r="D7333" s="8" t="s">
        <v>27</v>
      </c>
      <c r="E7333" s="8" t="s">
        <v>1002</v>
      </c>
      <c r="F7333" s="9">
        <v>331.2763</v>
      </c>
      <c r="G7333" s="9">
        <v>53.6955986022949</v>
      </c>
      <c r="H7333" s="9">
        <v>61.2886009216309</v>
      </c>
      <c r="I7333" s="9">
        <v>216.292098999023</v>
      </c>
      <c r="J7333" s="10">
        <v>0.162087053060532</v>
      </c>
      <c r="K7333" s="10">
        <v>0.185007497668266</v>
      </c>
      <c r="L7333" s="10">
        <v>0.652905464172363</v>
      </c>
      <c r="M7333" s="10">
        <v>0.652905464172363</v>
      </c>
      <c r="N7333" s="10">
        <v>2.4908185005188</v>
      </c>
      <c r="O7333" s="10">
        <v>3.52907538414001</v>
      </c>
    </row>
    <row r="7334" spans="1:15">
      <c r="A7334" s="8">
        <v>2021</v>
      </c>
      <c r="B7334" s="8" t="s">
        <v>1038</v>
      </c>
      <c r="C7334" s="8">
        <v>622900</v>
      </c>
      <c r="D7334" s="8" t="s">
        <v>27</v>
      </c>
      <c r="E7334" s="8" t="s">
        <v>1002</v>
      </c>
      <c r="F7334" s="9">
        <v>373.7874</v>
      </c>
      <c r="G7334" s="9">
        <v>65.2766799926758</v>
      </c>
      <c r="H7334" s="9">
        <v>72.8878784179687</v>
      </c>
      <c r="I7334" s="9">
        <v>235.622802734375</v>
      </c>
      <c r="J7334" s="10">
        <v>0.174635842442513</v>
      </c>
      <c r="K7334" s="10">
        <v>0.194998219609261</v>
      </c>
      <c r="L7334" s="10">
        <v>0.63036584854126</v>
      </c>
      <c r="M7334" s="10">
        <v>0.63036584854126</v>
      </c>
      <c r="N7334" s="10">
        <v>2.45572972297668</v>
      </c>
      <c r="O7334" s="10">
        <v>3.23267483711243</v>
      </c>
    </row>
    <row r="7335" spans="1:15">
      <c r="A7335" s="8">
        <v>2022</v>
      </c>
      <c r="B7335" s="8" t="s">
        <v>1038</v>
      </c>
      <c r="C7335" s="8">
        <v>622900</v>
      </c>
      <c r="D7335" s="8" t="s">
        <v>27</v>
      </c>
      <c r="E7335" s="8" t="s">
        <v>1002</v>
      </c>
      <c r="F7335" s="9">
        <v>408.6</v>
      </c>
      <c r="G7335" s="9">
        <v>75.8</v>
      </c>
      <c r="H7335" s="9">
        <v>82.3</v>
      </c>
      <c r="I7335" s="9">
        <v>250.5</v>
      </c>
      <c r="J7335" s="10">
        <v>0.185511502692119</v>
      </c>
      <c r="K7335" s="10">
        <v>0.201419481155164</v>
      </c>
      <c r="L7335" s="10">
        <v>0.613069016152717</v>
      </c>
      <c r="M7335" s="10">
        <v>0.613069016152717</v>
      </c>
      <c r="N7335" s="10">
        <v>2.4275575134606</v>
      </c>
      <c r="O7335" s="10">
        <v>3.04374240583232</v>
      </c>
    </row>
    <row r="7336" spans="1:15">
      <c r="A7336" s="1">
        <v>2023</v>
      </c>
      <c r="B7336" s="1" t="s">
        <v>1038</v>
      </c>
      <c r="C7336" s="1">
        <v>622900</v>
      </c>
      <c r="D7336" s="1" t="s">
        <v>27</v>
      </c>
      <c r="E7336" s="1" t="s">
        <v>1002</v>
      </c>
      <c r="F7336" s="14" t="s">
        <v>1039</v>
      </c>
      <c r="G7336" s="14">
        <v>82.6</v>
      </c>
      <c r="H7336" s="14" t="s">
        <v>1040</v>
      </c>
      <c r="I7336" s="14">
        <v>263.6</v>
      </c>
      <c r="J7336" s="18">
        <f>G7336/F7336</f>
        <v>0.187855355924494</v>
      </c>
      <c r="K7336" s="18">
        <f>H7336/F7336</f>
        <v>0.212644985217194</v>
      </c>
      <c r="L7336" s="18">
        <f>I7336/F7336</f>
        <v>0.599499658858313</v>
      </c>
      <c r="M7336" s="18">
        <f>I7336/F7336</f>
        <v>0.599499658858313</v>
      </c>
      <c r="N7336" s="18">
        <f>J7336*1+K7336*2+L7336*3</f>
        <v>2.41164430293382</v>
      </c>
      <c r="O7336" s="18">
        <f>I7336/H7336</f>
        <v>2.8192513368984</v>
      </c>
    </row>
    <row r="7337" spans="1:15">
      <c r="A7337" s="8">
        <v>2000</v>
      </c>
      <c r="B7337" s="8" t="s">
        <v>1041</v>
      </c>
      <c r="C7337" s="8">
        <v>623000</v>
      </c>
      <c r="D7337" s="8" t="s">
        <v>27</v>
      </c>
      <c r="E7337" s="8" t="s">
        <v>1002</v>
      </c>
      <c r="F7337" s="9">
        <v>13.7299</v>
      </c>
      <c r="G7337" s="9">
        <v>5.95550012588501</v>
      </c>
      <c r="H7337" s="9">
        <v>2.65799999237061</v>
      </c>
      <c r="I7337" s="9">
        <v>5.11639976501465</v>
      </c>
      <c r="J7337" s="10">
        <v>0.433761358261108</v>
      </c>
      <c r="K7337" s="10">
        <v>0.193592086434364</v>
      </c>
      <c r="L7337" s="10">
        <v>0.372646540403366</v>
      </c>
      <c r="M7337" s="10">
        <v>0.372646540403366</v>
      </c>
      <c r="N7337" s="10">
        <v>1.93888521194458</v>
      </c>
      <c r="O7337" s="10">
        <v>1.92490589618683</v>
      </c>
    </row>
    <row r="7338" spans="1:15">
      <c r="A7338" s="8">
        <v>2001</v>
      </c>
      <c r="B7338" s="8" t="s">
        <v>1041</v>
      </c>
      <c r="C7338" s="8">
        <v>623000</v>
      </c>
      <c r="D7338" s="8" t="s">
        <v>27</v>
      </c>
      <c r="E7338" s="8" t="s">
        <v>1002</v>
      </c>
      <c r="F7338" s="9">
        <v>15.1678</v>
      </c>
      <c r="G7338" s="9">
        <v>6.18419981002808</v>
      </c>
      <c r="H7338" s="9">
        <v>3.03780007362366</v>
      </c>
      <c r="I7338" s="9">
        <v>5.94579982757568</v>
      </c>
      <c r="J7338" s="10">
        <v>0.40771895647049</v>
      </c>
      <c r="K7338" s="10">
        <v>0.200279548764229</v>
      </c>
      <c r="L7338" s="10">
        <v>0.39200147986412</v>
      </c>
      <c r="M7338" s="10">
        <v>0.39200147986412</v>
      </c>
      <c r="N7338" s="10">
        <v>1.98428249359131</v>
      </c>
      <c r="O7338" s="10">
        <v>1.95727157592773</v>
      </c>
    </row>
    <row r="7339" spans="1:15">
      <c r="A7339" s="8">
        <v>2002</v>
      </c>
      <c r="B7339" s="8" t="s">
        <v>1041</v>
      </c>
      <c r="C7339" s="8">
        <v>623000</v>
      </c>
      <c r="D7339" s="8" t="s">
        <v>27</v>
      </c>
      <c r="E7339" s="8" t="s">
        <v>1002</v>
      </c>
      <c r="F7339" s="9">
        <v>16.7556</v>
      </c>
      <c r="G7339" s="9">
        <v>6.4886999130249</v>
      </c>
      <c r="H7339" s="9">
        <v>3.51799988746643</v>
      </c>
      <c r="I7339" s="9">
        <v>6.74889993667603</v>
      </c>
      <c r="J7339" s="10">
        <v>0.387255609035492</v>
      </c>
      <c r="K7339" s="10">
        <v>0.209959656000137</v>
      </c>
      <c r="L7339" s="10">
        <v>0.402784734964371</v>
      </c>
      <c r="M7339" s="10">
        <v>0.402784734964371</v>
      </c>
      <c r="N7339" s="10">
        <v>2.0155291557312</v>
      </c>
      <c r="O7339" s="10">
        <v>1.91839122772217</v>
      </c>
    </row>
    <row r="7340" spans="1:15">
      <c r="A7340" s="8">
        <v>2003</v>
      </c>
      <c r="B7340" s="8" t="s">
        <v>1041</v>
      </c>
      <c r="C7340" s="8">
        <v>623000</v>
      </c>
      <c r="D7340" s="8" t="s">
        <v>27</v>
      </c>
      <c r="E7340" s="8" t="s">
        <v>1002</v>
      </c>
      <c r="F7340" s="9">
        <v>18.6</v>
      </c>
      <c r="G7340" s="9">
        <v>6.84140014648437</v>
      </c>
      <c r="H7340" s="9">
        <v>4.40530014038086</v>
      </c>
      <c r="I7340" s="9">
        <v>7.35330009460449</v>
      </c>
      <c r="J7340" s="10">
        <v>0.367817223072052</v>
      </c>
      <c r="K7340" s="10">
        <v>0.236844092607498</v>
      </c>
      <c r="L7340" s="10">
        <v>0.395338714122772</v>
      </c>
      <c r="M7340" s="10">
        <v>0.395338714122772</v>
      </c>
      <c r="N7340" s="10">
        <v>2.02752161026001</v>
      </c>
      <c r="O7340" s="10">
        <v>1.66919386386871</v>
      </c>
    </row>
    <row r="7341" spans="1:15">
      <c r="A7341" s="8">
        <v>2004</v>
      </c>
      <c r="B7341" s="8" t="s">
        <v>1041</v>
      </c>
      <c r="C7341" s="8">
        <v>623000</v>
      </c>
      <c r="D7341" s="8" t="s">
        <v>27</v>
      </c>
      <c r="E7341" s="8" t="s">
        <v>1002</v>
      </c>
      <c r="F7341" s="9">
        <v>21.8109</v>
      </c>
      <c r="G7341" s="9">
        <v>7.58470010757446</v>
      </c>
      <c r="H7341" s="9">
        <v>5.89440011978149</v>
      </c>
      <c r="I7341" s="9">
        <v>8.33180046081543</v>
      </c>
      <c r="J7341" s="10">
        <v>0.347748160362244</v>
      </c>
      <c r="K7341" s="10">
        <v>0.270250201225281</v>
      </c>
      <c r="L7341" s="10">
        <v>0.382001668214798</v>
      </c>
      <c r="M7341" s="10">
        <v>0.382001668214798</v>
      </c>
      <c r="N7341" s="10">
        <v>2.03425359725952</v>
      </c>
      <c r="O7341" s="10">
        <v>1.41351115703583</v>
      </c>
    </row>
    <row r="7342" spans="1:15">
      <c r="A7342" s="8">
        <v>2005</v>
      </c>
      <c r="B7342" s="8" t="s">
        <v>1041</v>
      </c>
      <c r="C7342" s="8">
        <v>623000</v>
      </c>
      <c r="D7342" s="8" t="s">
        <v>27</v>
      </c>
      <c r="E7342" s="8" t="s">
        <v>1002</v>
      </c>
      <c r="F7342" s="9">
        <v>26.0993</v>
      </c>
      <c r="G7342" s="9">
        <v>8.27420043945312</v>
      </c>
      <c r="H7342" s="9">
        <v>5.39499998092651</v>
      </c>
      <c r="I7342" s="9">
        <v>12.430100440979</v>
      </c>
      <c r="J7342" s="10">
        <v>0.317027688026428</v>
      </c>
      <c r="K7342" s="10">
        <v>0.206710517406464</v>
      </c>
      <c r="L7342" s="10">
        <v>0.476261824369431</v>
      </c>
      <c r="M7342" s="10">
        <v>0.476261824369431</v>
      </c>
      <c r="N7342" s="10">
        <v>2.15923428535461</v>
      </c>
      <c r="O7342" s="10">
        <v>2.30400371551514</v>
      </c>
    </row>
    <row r="7343" spans="1:15">
      <c r="A7343" s="8">
        <v>2006</v>
      </c>
      <c r="B7343" s="8" t="s">
        <v>1041</v>
      </c>
      <c r="C7343" s="8">
        <v>623000</v>
      </c>
      <c r="D7343" s="8" t="s">
        <v>27</v>
      </c>
      <c r="E7343" s="8" t="s">
        <v>1002</v>
      </c>
      <c r="F7343" s="9">
        <v>29.9537</v>
      </c>
      <c r="G7343" s="9">
        <v>8.86590003967285</v>
      </c>
      <c r="H7343" s="9">
        <v>6.81769990921021</v>
      </c>
      <c r="I7343" s="9">
        <v>14.2700996398926</v>
      </c>
      <c r="J7343" s="10">
        <v>0.29598680138588</v>
      </c>
      <c r="K7343" s="10">
        <v>0.227607935667038</v>
      </c>
      <c r="L7343" s="10">
        <v>0.47640523314476</v>
      </c>
      <c r="M7343" s="10">
        <v>0.47640523314476</v>
      </c>
      <c r="N7343" s="10">
        <v>2.18041849136353</v>
      </c>
      <c r="O7343" s="10">
        <v>2.09309577941895</v>
      </c>
    </row>
    <row r="7344" spans="1:15">
      <c r="A7344" s="8">
        <v>2007</v>
      </c>
      <c r="B7344" s="8" t="s">
        <v>1041</v>
      </c>
      <c r="C7344" s="8">
        <v>623000</v>
      </c>
      <c r="D7344" s="8" t="s">
        <v>27</v>
      </c>
      <c r="E7344" s="8" t="s">
        <v>1002</v>
      </c>
      <c r="F7344" s="9">
        <v>35.3661</v>
      </c>
      <c r="G7344" s="9">
        <v>10.1491003036499</v>
      </c>
      <c r="H7344" s="9">
        <v>8.5423002243042</v>
      </c>
      <c r="I7344" s="9">
        <v>16.6746997833252</v>
      </c>
      <c r="J7344" s="10">
        <v>0.286972552537918</v>
      </c>
      <c r="K7344" s="10">
        <v>0.241539224982262</v>
      </c>
      <c r="L7344" s="10">
        <v>0.471488237380981</v>
      </c>
      <c r="M7344" s="10">
        <v>0.471488237380981</v>
      </c>
      <c r="N7344" s="10">
        <v>2.18451571464539</v>
      </c>
      <c r="O7344" s="10">
        <v>1.95201516151428</v>
      </c>
    </row>
    <row r="7345" spans="1:15">
      <c r="A7345" s="8">
        <v>2008</v>
      </c>
      <c r="B7345" s="8" t="s">
        <v>1041</v>
      </c>
      <c r="C7345" s="8">
        <v>623000</v>
      </c>
      <c r="D7345" s="8" t="s">
        <v>27</v>
      </c>
      <c r="E7345" s="8" t="s">
        <v>1002</v>
      </c>
      <c r="F7345" s="9">
        <v>43.3693</v>
      </c>
      <c r="G7345" s="9">
        <v>12.8439998626709</v>
      </c>
      <c r="H7345" s="9">
        <v>10.8467998504639</v>
      </c>
      <c r="I7345" s="9">
        <v>19.6784992218018</v>
      </c>
      <c r="J7345" s="10">
        <v>0.296154201030731</v>
      </c>
      <c r="K7345" s="10">
        <v>0.250103175640106</v>
      </c>
      <c r="L7345" s="10">
        <v>0.45374259352684</v>
      </c>
      <c r="M7345" s="10">
        <v>0.45374259352684</v>
      </c>
      <c r="N7345" s="10">
        <v>2.1575882434845</v>
      </c>
      <c r="O7345" s="10">
        <v>1.81422162055969</v>
      </c>
    </row>
    <row r="7346" spans="1:15">
      <c r="A7346" s="8">
        <v>2009</v>
      </c>
      <c r="B7346" s="8" t="s">
        <v>1041</v>
      </c>
      <c r="C7346" s="8">
        <v>623000</v>
      </c>
      <c r="D7346" s="8" t="s">
        <v>27</v>
      </c>
      <c r="E7346" s="8" t="s">
        <v>1002</v>
      </c>
      <c r="F7346" s="9">
        <v>57.6547</v>
      </c>
      <c r="G7346" s="9">
        <v>14.3099002838135</v>
      </c>
      <c r="H7346" s="9">
        <v>13.4941997528076</v>
      </c>
      <c r="I7346" s="9">
        <v>29.8505992889404</v>
      </c>
      <c r="J7346" s="10">
        <v>0.248200058937073</v>
      </c>
      <c r="K7346" s="10">
        <v>0.234052032232285</v>
      </c>
      <c r="L7346" s="10">
        <v>0.51774787902832</v>
      </c>
      <c r="M7346" s="10">
        <v>0.51774787902832</v>
      </c>
      <c r="N7346" s="10">
        <v>2.26954770088196</v>
      </c>
      <c r="O7346" s="10">
        <v>2.21210598945618</v>
      </c>
    </row>
    <row r="7347" spans="1:15">
      <c r="A7347" s="8">
        <v>2010</v>
      </c>
      <c r="B7347" s="8" t="s">
        <v>1041</v>
      </c>
      <c r="C7347" s="8">
        <v>623000</v>
      </c>
      <c r="D7347" s="8" t="s">
        <v>27</v>
      </c>
      <c r="E7347" s="8" t="s">
        <v>1002</v>
      </c>
      <c r="F7347" s="9">
        <v>67.6898</v>
      </c>
      <c r="G7347" s="9">
        <v>15.8865003585815</v>
      </c>
      <c r="H7347" s="9">
        <v>16.0436992645264</v>
      </c>
      <c r="I7347" s="9">
        <v>35.7596015930176</v>
      </c>
      <c r="J7347" s="10">
        <v>0.234695628285408</v>
      </c>
      <c r="K7347" s="10">
        <v>0.237017974257469</v>
      </c>
      <c r="L7347" s="10">
        <v>0.528286397457123</v>
      </c>
      <c r="M7347" s="10">
        <v>0.528286397457123</v>
      </c>
      <c r="N7347" s="10">
        <v>2.29359078407288</v>
      </c>
      <c r="O7347" s="10">
        <v>2.2288875579834</v>
      </c>
    </row>
    <row r="7348" spans="1:15">
      <c r="A7348" s="8">
        <v>2011</v>
      </c>
      <c r="B7348" s="8" t="s">
        <v>1041</v>
      </c>
      <c r="C7348" s="8">
        <v>623000</v>
      </c>
      <c r="D7348" s="8" t="s">
        <v>27</v>
      </c>
      <c r="E7348" s="8" t="s">
        <v>1002</v>
      </c>
      <c r="F7348" s="9">
        <v>81.3356</v>
      </c>
      <c r="G7348" s="9">
        <v>18.9832000732422</v>
      </c>
      <c r="H7348" s="9">
        <v>20.4801006317139</v>
      </c>
      <c r="I7348" s="9">
        <v>41.8722991943359</v>
      </c>
      <c r="J7348" s="10">
        <v>0.233393490314484</v>
      </c>
      <c r="K7348" s="10">
        <v>0.251797497272491</v>
      </c>
      <c r="L7348" s="10">
        <v>0.514809012413025</v>
      </c>
      <c r="M7348" s="10">
        <v>0.514809012413025</v>
      </c>
      <c r="N7348" s="10">
        <v>2.2814154624939</v>
      </c>
      <c r="O7348" s="10">
        <v>2.04453587532043</v>
      </c>
    </row>
    <row r="7349" spans="1:15">
      <c r="A7349" s="8">
        <v>2012</v>
      </c>
      <c r="B7349" s="8" t="s">
        <v>1041</v>
      </c>
      <c r="C7349" s="8">
        <v>623000</v>
      </c>
      <c r="D7349" s="8" t="s">
        <v>27</v>
      </c>
      <c r="E7349" s="8" t="s">
        <v>1002</v>
      </c>
      <c r="F7349" s="9">
        <v>96.74</v>
      </c>
      <c r="G7349" s="9">
        <v>21.4939994812012</v>
      </c>
      <c r="H7349" s="9">
        <v>26.0277004241943</v>
      </c>
      <c r="I7349" s="9">
        <v>49.2182998657227</v>
      </c>
      <c r="J7349" s="10">
        <v>0.222183167934418</v>
      </c>
      <c r="K7349" s="10">
        <v>0.269047975540161</v>
      </c>
      <c r="L7349" s="10">
        <v>0.508768856525421</v>
      </c>
      <c r="M7349" s="10">
        <v>0.508768856525421</v>
      </c>
      <c r="N7349" s="10">
        <v>2.28658580780029</v>
      </c>
      <c r="O7349" s="10">
        <v>1.89099681377411</v>
      </c>
    </row>
    <row r="7350" spans="1:15">
      <c r="A7350" s="8">
        <v>2013</v>
      </c>
      <c r="B7350" s="8" t="s">
        <v>1041</v>
      </c>
      <c r="C7350" s="8">
        <v>623000</v>
      </c>
      <c r="D7350" s="8" t="s">
        <v>27</v>
      </c>
      <c r="E7350" s="8" t="s">
        <v>1002</v>
      </c>
      <c r="F7350" s="9">
        <v>108.8928</v>
      </c>
      <c r="G7350" s="9">
        <v>24.2381076812744</v>
      </c>
      <c r="H7350" s="9">
        <v>28.5499992370605</v>
      </c>
      <c r="I7350" s="9">
        <v>56.1045989990234</v>
      </c>
      <c r="J7350" s="10">
        <v>0.222586870193481</v>
      </c>
      <c r="K7350" s="10">
        <v>0.26218444108963</v>
      </c>
      <c r="L7350" s="10">
        <v>0.515227794647217</v>
      </c>
      <c r="M7350" s="10">
        <v>0.515227794647217</v>
      </c>
      <c r="N7350" s="10">
        <v>2.29263925552368</v>
      </c>
      <c r="O7350" s="10">
        <v>1.96513485908508</v>
      </c>
    </row>
    <row r="7351" spans="1:15">
      <c r="A7351" s="8">
        <v>2014</v>
      </c>
      <c r="B7351" s="8" t="s">
        <v>1041</v>
      </c>
      <c r="C7351" s="8">
        <v>623000</v>
      </c>
      <c r="D7351" s="8" t="s">
        <v>27</v>
      </c>
      <c r="E7351" s="8" t="s">
        <v>1002</v>
      </c>
      <c r="F7351" s="9">
        <v>124.6932</v>
      </c>
      <c r="G7351" s="9">
        <v>25.7823009490967</v>
      </c>
      <c r="H7351" s="9">
        <v>28.3017997741699</v>
      </c>
      <c r="I7351" s="9">
        <v>70.6091003417969</v>
      </c>
      <c r="J7351" s="10">
        <v>0.20676589012146</v>
      </c>
      <c r="K7351" s="10">
        <v>0.226971477270126</v>
      </c>
      <c r="L7351" s="10">
        <v>0.566262662410736</v>
      </c>
      <c r="M7351" s="10">
        <v>0.566262662410736</v>
      </c>
      <c r="N7351" s="10">
        <v>2.35949683189392</v>
      </c>
      <c r="O7351" s="10">
        <v>2.49486255645752</v>
      </c>
    </row>
    <row r="7352" spans="1:15">
      <c r="A7352" s="8">
        <v>2015</v>
      </c>
      <c r="B7352" s="8" t="s">
        <v>1041</v>
      </c>
      <c r="C7352" s="8">
        <v>623000</v>
      </c>
      <c r="D7352" s="8" t="s">
        <v>27</v>
      </c>
      <c r="E7352" s="8" t="s">
        <v>1002</v>
      </c>
      <c r="F7352" s="9">
        <v>126.5416</v>
      </c>
      <c r="G7352" s="9">
        <v>27.0060005187988</v>
      </c>
      <c r="H7352" s="9">
        <v>20.7003993988037</v>
      </c>
      <c r="I7352" s="9">
        <v>78.8351974487305</v>
      </c>
      <c r="J7352" s="10">
        <v>0.21341598033905</v>
      </c>
      <c r="K7352" s="10">
        <v>0.163585722446442</v>
      </c>
      <c r="L7352" s="10">
        <v>0.622998237609863</v>
      </c>
      <c r="M7352" s="10">
        <v>0.622998237609863</v>
      </c>
      <c r="N7352" s="10">
        <v>2.40958213806152</v>
      </c>
      <c r="O7352" s="10">
        <v>3.80839014053345</v>
      </c>
    </row>
    <row r="7353" spans="1:15">
      <c r="A7353" s="8">
        <v>2016</v>
      </c>
      <c r="B7353" s="8" t="s">
        <v>1041</v>
      </c>
      <c r="C7353" s="8">
        <v>623000</v>
      </c>
      <c r="D7353" s="8" t="s">
        <v>27</v>
      </c>
      <c r="E7353" s="8" t="s">
        <v>1002</v>
      </c>
      <c r="F7353" s="9">
        <v>135.9521</v>
      </c>
      <c r="G7353" s="9">
        <v>29.1205997467041</v>
      </c>
      <c r="H7353" s="9">
        <v>21.846700668335</v>
      </c>
      <c r="I7353" s="9">
        <v>84.9848022460937</v>
      </c>
      <c r="J7353" s="10">
        <v>0.214197501540184</v>
      </c>
      <c r="K7353" s="10">
        <v>0.160694107413292</v>
      </c>
      <c r="L7353" s="10">
        <v>0.625108420848846</v>
      </c>
      <c r="M7353" s="10">
        <v>0.625108420848846</v>
      </c>
      <c r="N7353" s="10">
        <v>2.41091108322144</v>
      </c>
      <c r="O7353" s="10">
        <v>3.89005208015442</v>
      </c>
    </row>
    <row r="7354" spans="1:15">
      <c r="A7354" s="8">
        <v>2017</v>
      </c>
      <c r="B7354" s="8" t="s">
        <v>1041</v>
      </c>
      <c r="C7354" s="21">
        <v>623000</v>
      </c>
      <c r="D7354" s="22" t="s">
        <v>27</v>
      </c>
      <c r="E7354" s="22" t="s">
        <v>1002</v>
      </c>
      <c r="F7354" s="23">
        <v>141.4158</v>
      </c>
      <c r="G7354" s="9">
        <v>33.1890678405762</v>
      </c>
      <c r="H7354" s="9">
        <v>19.4706993103027</v>
      </c>
      <c r="I7354" s="9">
        <v>88.7560577392578</v>
      </c>
      <c r="J7354" s="10">
        <v>0.234691366553307</v>
      </c>
      <c r="K7354" s="10">
        <v>0.137684047222137</v>
      </c>
      <c r="L7354" s="10">
        <v>0.627624750137329</v>
      </c>
      <c r="M7354" s="10">
        <v>0.627624750137329</v>
      </c>
      <c r="N7354" s="10">
        <v>2.39293360710144</v>
      </c>
      <c r="O7354" s="10">
        <v>4.55844211578369</v>
      </c>
    </row>
    <row r="7355" spans="1:15">
      <c r="A7355" s="8">
        <v>2018</v>
      </c>
      <c r="B7355" s="8" t="s">
        <v>1041</v>
      </c>
      <c r="C7355" s="21">
        <v>623000</v>
      </c>
      <c r="D7355" s="22" t="s">
        <v>27</v>
      </c>
      <c r="E7355" s="22" t="s">
        <v>1002</v>
      </c>
      <c r="F7355" s="23">
        <v>155.7266</v>
      </c>
      <c r="G7355" s="9">
        <v>36.8834495544434</v>
      </c>
      <c r="H7355" s="9">
        <v>22.5424003601074</v>
      </c>
      <c r="I7355" s="9">
        <v>96.3007507324219</v>
      </c>
      <c r="J7355" s="10">
        <v>0.236847460269928</v>
      </c>
      <c r="K7355" s="10">
        <v>0.144756257534027</v>
      </c>
      <c r="L7355" s="10">
        <v>0.618396282196045</v>
      </c>
      <c r="M7355" s="10">
        <v>0.618396282196045</v>
      </c>
      <c r="N7355" s="10">
        <v>2.38154888153076</v>
      </c>
      <c r="O7355" s="10">
        <v>4.27198314666748</v>
      </c>
    </row>
    <row r="7356" spans="1:15">
      <c r="A7356" s="8">
        <v>2019</v>
      </c>
      <c r="B7356" s="8" t="s">
        <v>1041</v>
      </c>
      <c r="C7356" s="21">
        <v>623000</v>
      </c>
      <c r="D7356" s="22" t="s">
        <v>27</v>
      </c>
      <c r="E7356" s="22" t="s">
        <v>1002</v>
      </c>
      <c r="F7356" s="23">
        <v>218.3272</v>
      </c>
      <c r="G7356" s="9">
        <v>41.7210006713867</v>
      </c>
      <c r="H7356" s="9">
        <v>33.2159004211426</v>
      </c>
      <c r="I7356" s="9">
        <v>143.39030456543</v>
      </c>
      <c r="J7356" s="10">
        <v>0.191093921661377</v>
      </c>
      <c r="K7356" s="10">
        <v>0.15213817358017</v>
      </c>
      <c r="L7356" s="10">
        <v>0.656767964363098</v>
      </c>
      <c r="M7356" s="10">
        <v>0.656767964363098</v>
      </c>
      <c r="N7356" s="10">
        <v>2.46567416191101</v>
      </c>
      <c r="O7356" s="10">
        <v>4.31691741943359</v>
      </c>
    </row>
    <row r="7357" spans="1:15">
      <c r="A7357" s="8">
        <v>2020</v>
      </c>
      <c r="B7357" s="8" t="s">
        <v>1041</v>
      </c>
      <c r="C7357" s="21">
        <v>623000</v>
      </c>
      <c r="D7357" s="22" t="s">
        <v>27</v>
      </c>
      <c r="E7357" s="22" t="s">
        <v>1002</v>
      </c>
      <c r="F7357" s="23">
        <v>219.0616</v>
      </c>
      <c r="G7357" s="9">
        <v>44.0512008666992</v>
      </c>
      <c r="H7357" s="9">
        <v>29.1513996124268</v>
      </c>
      <c r="I7357" s="9">
        <v>145.858993530273</v>
      </c>
      <c r="J7357" s="10">
        <v>0.201090469956398</v>
      </c>
      <c r="K7357" s="10">
        <v>0.13307398557663</v>
      </c>
      <c r="L7357" s="10">
        <v>0.665835499763489</v>
      </c>
      <c r="M7357" s="10">
        <v>0.665835499763489</v>
      </c>
      <c r="N7357" s="10">
        <v>2.46474504470825</v>
      </c>
      <c r="O7357" s="10">
        <v>5.00349903106689</v>
      </c>
    </row>
    <row r="7358" spans="1:15">
      <c r="A7358" s="8">
        <v>2021</v>
      </c>
      <c r="B7358" s="8" t="s">
        <v>1041</v>
      </c>
      <c r="C7358" s="21">
        <v>623000</v>
      </c>
      <c r="D7358" s="22" t="s">
        <v>27</v>
      </c>
      <c r="E7358" s="22" t="s">
        <v>1002</v>
      </c>
      <c r="F7358" s="23">
        <v>230.0427</v>
      </c>
      <c r="G7358" s="9">
        <v>42.3427543640137</v>
      </c>
      <c r="H7358" s="9">
        <v>28.6266689300537</v>
      </c>
      <c r="I7358" s="9">
        <v>159.073303222656</v>
      </c>
      <c r="J7358" s="10">
        <v>0.184064760804176</v>
      </c>
      <c r="K7358" s="10">
        <v>0.124440677464008</v>
      </c>
      <c r="L7358" s="10">
        <v>0.691494703292847</v>
      </c>
      <c r="M7358" s="10">
        <v>0.691494703292847</v>
      </c>
      <c r="N7358" s="10">
        <v>2.5074303150177</v>
      </c>
      <c r="O7358" s="10">
        <v>5.55682182312012</v>
      </c>
    </row>
    <row r="7359" spans="1:15">
      <c r="A7359" s="8">
        <v>2022</v>
      </c>
      <c r="B7359" s="8" t="s">
        <v>1041</v>
      </c>
      <c r="C7359" s="21">
        <v>623000</v>
      </c>
      <c r="D7359" s="22" t="s">
        <v>27</v>
      </c>
      <c r="E7359" s="22" t="s">
        <v>1002</v>
      </c>
      <c r="F7359" s="23">
        <v>245.1</v>
      </c>
      <c r="G7359" s="9">
        <v>42</v>
      </c>
      <c r="H7359" s="9">
        <v>28.1</v>
      </c>
      <c r="I7359" s="9">
        <v>175</v>
      </c>
      <c r="J7359" s="10">
        <v>0.171358629130967</v>
      </c>
      <c r="K7359" s="10">
        <v>0.114647082823337</v>
      </c>
      <c r="L7359" s="10">
        <v>0.713994288045696</v>
      </c>
      <c r="M7359" s="10">
        <v>0.713994288045696</v>
      </c>
      <c r="N7359" s="10">
        <v>2.54263565891473</v>
      </c>
      <c r="O7359" s="10">
        <v>6.22775800711744</v>
      </c>
    </row>
    <row r="7360" spans="1:15">
      <c r="A7360" s="1">
        <v>2023</v>
      </c>
      <c r="B7360" s="1" t="s">
        <v>1041</v>
      </c>
      <c r="C7360" s="24">
        <v>623000</v>
      </c>
      <c r="D7360" s="25" t="s">
        <v>27</v>
      </c>
      <c r="E7360" s="25" t="s">
        <v>1002</v>
      </c>
      <c r="F7360" s="26" t="s">
        <v>1042</v>
      </c>
      <c r="G7360" s="14">
        <v>44.03</v>
      </c>
      <c r="H7360" s="14" t="s">
        <v>1043</v>
      </c>
      <c r="I7360" s="14">
        <v>184.11</v>
      </c>
      <c r="J7360" s="18">
        <f>G7360/F7360</f>
        <v>0.168820213948852</v>
      </c>
      <c r="K7360" s="18">
        <f>H7360/F7360</f>
        <v>0.125263601855757</v>
      </c>
      <c r="L7360" s="18">
        <f>I7360/F7360</f>
        <v>0.705916184195391</v>
      </c>
      <c r="M7360" s="18">
        <f>I7360/F7360</f>
        <v>0.705916184195391</v>
      </c>
      <c r="N7360" s="18">
        <f>J7360*1+K7360*2+L7360*3</f>
        <v>2.53709597024654</v>
      </c>
      <c r="O7360" s="18">
        <f>I7360/H7360</f>
        <v>5.63544536271809</v>
      </c>
    </row>
    <row r="7361" spans="1:15">
      <c r="A7361" s="8">
        <v>2000</v>
      </c>
      <c r="B7361" s="8" t="s">
        <v>1044</v>
      </c>
      <c r="C7361" s="21">
        <v>630100</v>
      </c>
      <c r="D7361" s="22" t="s">
        <v>27</v>
      </c>
      <c r="E7361" s="22" t="s">
        <v>1045</v>
      </c>
      <c r="F7361" s="23">
        <v>92.0131</v>
      </c>
      <c r="G7361" s="9">
        <v>8.10079956054687</v>
      </c>
      <c r="H7361" s="9">
        <v>40.2589988708496</v>
      </c>
      <c r="I7361" s="9">
        <v>43.6533012390137</v>
      </c>
      <c r="J7361" s="10">
        <v>0.0880396366119385</v>
      </c>
      <c r="K7361" s="10">
        <v>0.437535524368286</v>
      </c>
      <c r="L7361" s="10">
        <v>0.474424839019775</v>
      </c>
      <c r="M7361" s="10">
        <v>0.474424839019775</v>
      </c>
      <c r="N7361" s="10">
        <v>2.38638520240784</v>
      </c>
      <c r="O7361" s="10">
        <v>1.08431160449982</v>
      </c>
    </row>
    <row r="7362" spans="1:15">
      <c r="A7362" s="8">
        <v>2001</v>
      </c>
      <c r="B7362" s="8" t="s">
        <v>1044</v>
      </c>
      <c r="C7362" s="21">
        <v>630100</v>
      </c>
      <c r="D7362" s="22" t="s">
        <v>27</v>
      </c>
      <c r="E7362" s="22" t="s">
        <v>1045</v>
      </c>
      <c r="F7362" s="23">
        <v>104.49</v>
      </c>
      <c r="G7362" s="9">
        <v>8.60999965667725</v>
      </c>
      <c r="H7362" s="9">
        <v>43.9599990844727</v>
      </c>
      <c r="I7362" s="9">
        <v>51.9199981689453</v>
      </c>
      <c r="J7362" s="10">
        <v>0.0824002251029015</v>
      </c>
      <c r="K7362" s="10">
        <v>0.420710116624832</v>
      </c>
      <c r="L7362" s="10">
        <v>0.496889650821686</v>
      </c>
      <c r="M7362" s="10">
        <v>0.496889650821686</v>
      </c>
      <c r="N7362" s="10">
        <v>2.41448950767517</v>
      </c>
      <c r="O7362" s="10">
        <v>1.1810736656189</v>
      </c>
    </row>
    <row r="7363" spans="1:15">
      <c r="A7363" s="8">
        <v>2002</v>
      </c>
      <c r="B7363" s="8" t="s">
        <v>1044</v>
      </c>
      <c r="C7363" s="21">
        <v>630100</v>
      </c>
      <c r="D7363" s="22" t="s">
        <v>27</v>
      </c>
      <c r="E7363" s="22" t="s">
        <v>1045</v>
      </c>
      <c r="F7363" s="23">
        <v>121.35</v>
      </c>
      <c r="G7363" s="9">
        <v>8.90999984741211</v>
      </c>
      <c r="H7363" s="9">
        <v>51.7999992370605</v>
      </c>
      <c r="I7363" s="9">
        <v>60.6399993896484</v>
      </c>
      <c r="J7363" s="10">
        <v>0.0734239816665649</v>
      </c>
      <c r="K7363" s="10">
        <v>0.426864445209503</v>
      </c>
      <c r="L7363" s="10">
        <v>0.499711573123932</v>
      </c>
      <c r="M7363" s="10">
        <v>0.499711573123932</v>
      </c>
      <c r="N7363" s="10">
        <v>2.42628765106201</v>
      </c>
      <c r="O7363" s="10">
        <v>1.17065632343292</v>
      </c>
    </row>
    <row r="7364" spans="1:15">
      <c r="A7364" s="8">
        <v>2003</v>
      </c>
      <c r="B7364" s="8" t="s">
        <v>1044</v>
      </c>
      <c r="C7364" s="21">
        <v>630100</v>
      </c>
      <c r="D7364" s="22" t="s">
        <v>27</v>
      </c>
      <c r="E7364" s="22" t="s">
        <v>1045</v>
      </c>
      <c r="F7364" s="23">
        <v>144.84</v>
      </c>
      <c r="G7364" s="9">
        <v>9.44999980926514</v>
      </c>
      <c r="H7364" s="9">
        <v>67.75</v>
      </c>
      <c r="I7364" s="9">
        <v>67.6399993896484</v>
      </c>
      <c r="J7364" s="10">
        <v>0.0652444064617157</v>
      </c>
      <c r="K7364" s="10">
        <v>0.467757523059845</v>
      </c>
      <c r="L7364" s="10">
        <v>0.466998070478439</v>
      </c>
      <c r="M7364" s="10">
        <v>0.466998070478439</v>
      </c>
      <c r="N7364" s="10">
        <v>2.40175366401672</v>
      </c>
      <c r="O7364" s="10">
        <v>0.998376369476318</v>
      </c>
    </row>
    <row r="7365" spans="1:15">
      <c r="A7365" s="8">
        <v>2004</v>
      </c>
      <c r="B7365" s="8" t="s">
        <v>1044</v>
      </c>
      <c r="C7365" s="21">
        <v>630100</v>
      </c>
      <c r="D7365" s="22" t="s">
        <v>27</v>
      </c>
      <c r="E7365" s="22" t="s">
        <v>1045</v>
      </c>
      <c r="F7365" s="23">
        <v>174.74</v>
      </c>
      <c r="G7365" s="9">
        <v>10.1300001144409</v>
      </c>
      <c r="H7365" s="9">
        <v>87.5199966430664</v>
      </c>
      <c r="I7365" s="9">
        <v>77.0899963378906</v>
      </c>
      <c r="J7365" s="10">
        <v>0.0579718463122845</v>
      </c>
      <c r="K7365" s="10">
        <v>0.500858426094055</v>
      </c>
      <c r="L7365" s="10">
        <v>0.441169708967209</v>
      </c>
      <c r="M7365" s="10">
        <v>0.441169708967209</v>
      </c>
      <c r="N7365" s="10">
        <v>2.38319778442383</v>
      </c>
      <c r="O7365" s="10">
        <v>0.880827248096466</v>
      </c>
    </row>
    <row r="7366" spans="1:15">
      <c r="A7366" s="8">
        <v>2005</v>
      </c>
      <c r="B7366" s="8" t="s">
        <v>1044</v>
      </c>
      <c r="C7366" s="21">
        <v>630100</v>
      </c>
      <c r="D7366" s="22" t="s">
        <v>27</v>
      </c>
      <c r="E7366" s="22" t="s">
        <v>1045</v>
      </c>
      <c r="F7366" s="23">
        <v>237.56</v>
      </c>
      <c r="G7366" s="9">
        <v>11.5</v>
      </c>
      <c r="H7366" s="9">
        <v>108.580001831055</v>
      </c>
      <c r="I7366" s="9">
        <v>117.480003356934</v>
      </c>
      <c r="J7366" s="10">
        <v>0.0484088212251663</v>
      </c>
      <c r="K7366" s="10">
        <v>0.457063496112823</v>
      </c>
      <c r="L7366" s="10">
        <v>0.494527697563171</v>
      </c>
      <c r="M7366" s="10">
        <v>0.494527697563171</v>
      </c>
      <c r="N7366" s="10">
        <v>2.44611883163452</v>
      </c>
      <c r="O7366" s="10">
        <v>1.08196723461151</v>
      </c>
    </row>
    <row r="7367" spans="1:15">
      <c r="A7367" s="8">
        <v>2006</v>
      </c>
      <c r="B7367" s="8" t="s">
        <v>1044</v>
      </c>
      <c r="C7367" s="21">
        <v>630100</v>
      </c>
      <c r="D7367" s="22" t="s">
        <v>27</v>
      </c>
      <c r="E7367" s="22" t="s">
        <v>1045</v>
      </c>
      <c r="F7367" s="23">
        <v>281.62</v>
      </c>
      <c r="G7367" s="9">
        <v>12.3800001144409</v>
      </c>
      <c r="H7367" s="9">
        <v>137.860000610352</v>
      </c>
      <c r="I7367" s="9">
        <v>131.380004882812</v>
      </c>
      <c r="J7367" s="10">
        <v>0.0439599454402924</v>
      </c>
      <c r="K7367" s="10">
        <v>0.489524900913239</v>
      </c>
      <c r="L7367" s="10">
        <v>0.466515183448792</v>
      </c>
      <c r="M7367" s="10">
        <v>0.466515183448792</v>
      </c>
      <c r="N7367" s="10">
        <v>2.42255520820618</v>
      </c>
      <c r="O7367" s="10">
        <v>0.952995836734772</v>
      </c>
    </row>
    <row r="7368" spans="1:15">
      <c r="A7368" s="8">
        <v>2007</v>
      </c>
      <c r="B7368" s="8" t="s">
        <v>1044</v>
      </c>
      <c r="C7368" s="21">
        <v>630100</v>
      </c>
      <c r="D7368" s="22" t="s">
        <v>27</v>
      </c>
      <c r="E7368" s="22" t="s">
        <v>1045</v>
      </c>
      <c r="F7368" s="23">
        <v>342.45</v>
      </c>
      <c r="G7368" s="9">
        <v>14.9300003051758</v>
      </c>
      <c r="H7368" s="9">
        <v>177.289993286133</v>
      </c>
      <c r="I7368" s="9">
        <v>150.229995727539</v>
      </c>
      <c r="J7368" s="10">
        <v>0.0435976050794125</v>
      </c>
      <c r="K7368" s="10">
        <v>0.517710566520691</v>
      </c>
      <c r="L7368" s="10">
        <v>0.438691765069962</v>
      </c>
      <c r="M7368" s="10">
        <v>0.438691765069962</v>
      </c>
      <c r="N7368" s="10">
        <v>2.39509391784668</v>
      </c>
      <c r="O7368" s="10">
        <v>0.847368717193604</v>
      </c>
    </row>
    <row r="7369" spans="1:15">
      <c r="A7369" s="8">
        <v>2008</v>
      </c>
      <c r="B7369" s="8" t="s">
        <v>1044</v>
      </c>
      <c r="C7369" s="21">
        <v>630100</v>
      </c>
      <c r="D7369" s="22" t="s">
        <v>27</v>
      </c>
      <c r="E7369" s="22" t="s">
        <v>1045</v>
      </c>
      <c r="F7369" s="23">
        <v>422.19</v>
      </c>
      <c r="G7369" s="9">
        <v>19.2099990844727</v>
      </c>
      <c r="H7369" s="9">
        <v>227.389999389648</v>
      </c>
      <c r="I7369" s="9">
        <v>175.589996337891</v>
      </c>
      <c r="J7369" s="10">
        <v>0.0455008372664452</v>
      </c>
      <c r="K7369" s="10">
        <v>0.538596391677856</v>
      </c>
      <c r="L7369" s="10">
        <v>0.41590279340744</v>
      </c>
      <c r="M7369" s="10">
        <v>0.41590279340744</v>
      </c>
      <c r="N7369" s="10">
        <v>2.37040209770203</v>
      </c>
      <c r="O7369" s="10">
        <v>0.772197544574738</v>
      </c>
    </row>
    <row r="7370" spans="1:15">
      <c r="A7370" s="8">
        <v>2009</v>
      </c>
      <c r="B7370" s="8" t="s">
        <v>1044</v>
      </c>
      <c r="C7370" s="8">
        <v>630100</v>
      </c>
      <c r="D7370" s="8" t="s">
        <v>27</v>
      </c>
      <c r="E7370" s="8" t="s">
        <v>1045</v>
      </c>
      <c r="F7370" s="9">
        <v>501.07</v>
      </c>
      <c r="G7370" s="9">
        <v>19.1800003051758</v>
      </c>
      <c r="H7370" s="9">
        <v>249.339996337891</v>
      </c>
      <c r="I7370" s="9">
        <v>232.550003051758</v>
      </c>
      <c r="J7370" s="10">
        <v>0.0382780842483044</v>
      </c>
      <c r="K7370" s="10">
        <v>0.497615098953247</v>
      </c>
      <c r="L7370" s="10">
        <v>0.464106827974319</v>
      </c>
      <c r="M7370" s="10">
        <v>0.464106827974319</v>
      </c>
      <c r="N7370" s="10">
        <v>2.42582869529724</v>
      </c>
      <c r="O7370" s="10">
        <v>0.93266224861145</v>
      </c>
    </row>
    <row r="7371" spans="1:15">
      <c r="A7371" s="8">
        <v>2010</v>
      </c>
      <c r="B7371" s="8" t="s">
        <v>1044</v>
      </c>
      <c r="C7371" s="8">
        <v>630100</v>
      </c>
      <c r="D7371" s="8" t="s">
        <v>27</v>
      </c>
      <c r="E7371" s="8" t="s">
        <v>1045</v>
      </c>
      <c r="F7371" s="9">
        <v>628.28</v>
      </c>
      <c r="G7371" s="9">
        <v>24.4699993133545</v>
      </c>
      <c r="H7371" s="9">
        <v>320.760009765625</v>
      </c>
      <c r="I7371" s="9">
        <v>283.049987792969</v>
      </c>
      <c r="J7371" s="10">
        <v>0.0389476008713245</v>
      </c>
      <c r="K7371" s="10">
        <v>0.510536730289459</v>
      </c>
      <c r="L7371" s="10">
        <v>0.450515687465668</v>
      </c>
      <c r="M7371" s="10">
        <v>0.450515687465668</v>
      </c>
      <c r="N7371" s="10">
        <v>2.41156816482544</v>
      </c>
      <c r="O7371" s="10">
        <v>0.882435381412506</v>
      </c>
    </row>
    <row r="7372" spans="1:15">
      <c r="A7372" s="8">
        <v>2011</v>
      </c>
      <c r="B7372" s="8" t="s">
        <v>1044</v>
      </c>
      <c r="C7372" s="8">
        <v>630100</v>
      </c>
      <c r="D7372" s="8" t="s">
        <v>27</v>
      </c>
      <c r="E7372" s="8" t="s">
        <v>1045</v>
      </c>
      <c r="F7372" s="9">
        <v>770.7</v>
      </c>
      <c r="G7372" s="9">
        <v>27.4099998474121</v>
      </c>
      <c r="H7372" s="9">
        <v>411.279998779297</v>
      </c>
      <c r="I7372" s="9">
        <v>332.010009765625</v>
      </c>
      <c r="J7372" s="10">
        <v>0.0355650708079338</v>
      </c>
      <c r="K7372" s="10">
        <v>0.533644735813141</v>
      </c>
      <c r="L7372" s="10">
        <v>0.430790215730667</v>
      </c>
      <c r="M7372" s="10">
        <v>0.430790215730667</v>
      </c>
      <c r="N7372" s="10">
        <v>2.39522528648376</v>
      </c>
      <c r="O7372" s="10">
        <v>0.807260274887085</v>
      </c>
    </row>
    <row r="7373" spans="1:15">
      <c r="A7373" s="8">
        <v>2012</v>
      </c>
      <c r="B7373" s="8" t="s">
        <v>1044</v>
      </c>
      <c r="C7373" s="8">
        <v>630100</v>
      </c>
      <c r="D7373" s="8" t="s">
        <v>27</v>
      </c>
      <c r="E7373" s="8" t="s">
        <v>1045</v>
      </c>
      <c r="F7373" s="9">
        <v>851.09</v>
      </c>
      <c r="G7373" s="9">
        <v>31.1700000762939</v>
      </c>
      <c r="H7373" s="9">
        <v>439.519989013672</v>
      </c>
      <c r="I7373" s="9">
        <v>380.399993896484</v>
      </c>
      <c r="J7373" s="10">
        <v>0.0366236232221127</v>
      </c>
      <c r="K7373" s="10">
        <v>0.516420125961304</v>
      </c>
      <c r="L7373" s="10">
        <v>0.446956247091293</v>
      </c>
      <c r="M7373" s="10">
        <v>0.446956247091293</v>
      </c>
      <c r="N7373" s="10">
        <v>2.41033267974854</v>
      </c>
      <c r="O7373" s="10">
        <v>0.865489661693573</v>
      </c>
    </row>
    <row r="7374" spans="1:15">
      <c r="A7374" s="8">
        <v>2013</v>
      </c>
      <c r="B7374" s="8" t="s">
        <v>1044</v>
      </c>
      <c r="C7374" s="8">
        <v>630100</v>
      </c>
      <c r="D7374" s="8" t="s">
        <v>27</v>
      </c>
      <c r="E7374" s="8" t="s">
        <v>1045</v>
      </c>
      <c r="F7374" s="9">
        <v>978.53</v>
      </c>
      <c r="G7374" s="9">
        <v>36.0999984741211</v>
      </c>
      <c r="H7374" s="9">
        <v>514.5</v>
      </c>
      <c r="I7374" s="9">
        <v>427.929992675781</v>
      </c>
      <c r="J7374" s="10">
        <v>0.0368920713663101</v>
      </c>
      <c r="K7374" s="10">
        <v>0.52578866481781</v>
      </c>
      <c r="L7374" s="10">
        <v>0.437319248914719</v>
      </c>
      <c r="M7374" s="10">
        <v>0.437319248914719</v>
      </c>
      <c r="N7374" s="10">
        <v>2.4004271030426</v>
      </c>
      <c r="O7374" s="10">
        <v>0.831739544868469</v>
      </c>
    </row>
    <row r="7375" spans="1:15">
      <c r="A7375" s="8">
        <v>2014</v>
      </c>
      <c r="B7375" s="8" t="s">
        <v>1044</v>
      </c>
      <c r="C7375" s="8">
        <v>630100</v>
      </c>
      <c r="D7375" s="8" t="s">
        <v>27</v>
      </c>
      <c r="E7375" s="8" t="s">
        <v>1045</v>
      </c>
      <c r="F7375" s="9">
        <v>1065.78</v>
      </c>
      <c r="G7375" s="9">
        <v>37.3699989318848</v>
      </c>
      <c r="H7375" s="9">
        <v>530.679992675781</v>
      </c>
      <c r="I7375" s="9">
        <v>497.730010986328</v>
      </c>
      <c r="J7375" s="10">
        <v>0.0350635200738907</v>
      </c>
      <c r="K7375" s="10">
        <v>0.497926384210587</v>
      </c>
      <c r="L7375" s="10">
        <v>0.467010080814362</v>
      </c>
      <c r="M7375" s="10">
        <v>0.467010080814362</v>
      </c>
      <c r="N7375" s="10">
        <v>2.43194651603699</v>
      </c>
      <c r="O7375" s="10">
        <v>0.93790990114212</v>
      </c>
    </row>
    <row r="7376" spans="1:15">
      <c r="A7376" s="8">
        <v>2015</v>
      </c>
      <c r="B7376" s="8" t="s">
        <v>1044</v>
      </c>
      <c r="C7376" s="8">
        <v>630100</v>
      </c>
      <c r="D7376" s="8" t="s">
        <v>27</v>
      </c>
      <c r="E7376" s="8" t="s">
        <v>1045</v>
      </c>
      <c r="F7376" s="9">
        <v>1131.62</v>
      </c>
      <c r="G7376" s="9">
        <v>37.4599990844727</v>
      </c>
      <c r="H7376" s="9">
        <v>543.469970703125</v>
      </c>
      <c r="I7376" s="9">
        <v>550.690002441406</v>
      </c>
      <c r="J7376" s="10">
        <v>0.033102985471487</v>
      </c>
      <c r="K7376" s="10">
        <v>0.480258375406265</v>
      </c>
      <c r="L7376" s="10">
        <v>0.486638635396957</v>
      </c>
      <c r="M7376" s="10">
        <v>0.486638635396957</v>
      </c>
      <c r="N7376" s="10">
        <v>2.45353555679321</v>
      </c>
      <c r="O7376" s="10">
        <v>1.01328504085541</v>
      </c>
    </row>
    <row r="7377" spans="1:15">
      <c r="A7377" s="8">
        <v>2016</v>
      </c>
      <c r="B7377" s="8" t="s">
        <v>1044</v>
      </c>
      <c r="C7377" s="8">
        <v>630100</v>
      </c>
      <c r="D7377" s="8" t="s">
        <v>27</v>
      </c>
      <c r="E7377" s="8" t="s">
        <v>1045</v>
      </c>
      <c r="F7377" s="9">
        <v>1248.16</v>
      </c>
      <c r="G7377" s="9">
        <v>39.1500015258789</v>
      </c>
      <c r="H7377" s="9">
        <v>595.640014648438</v>
      </c>
      <c r="I7377" s="9">
        <v>613.369995117188</v>
      </c>
      <c r="J7377" s="10">
        <v>0.0313661731779575</v>
      </c>
      <c r="K7377" s="10">
        <v>0.477214485406876</v>
      </c>
      <c r="L7377" s="10">
        <v>0.49141937494278</v>
      </c>
      <c r="M7377" s="10">
        <v>0.49141937494278</v>
      </c>
      <c r="N7377" s="10">
        <v>2.46005320549011</v>
      </c>
      <c r="O7377" s="10">
        <v>1.02976632118225</v>
      </c>
    </row>
    <row r="7378" spans="1:15">
      <c r="A7378" s="8">
        <v>2017</v>
      </c>
      <c r="B7378" s="8" t="s">
        <v>1044</v>
      </c>
      <c r="C7378" s="8">
        <v>630100</v>
      </c>
      <c r="D7378" s="8" t="s">
        <v>27</v>
      </c>
      <c r="E7378" s="8" t="s">
        <v>1045</v>
      </c>
      <c r="F7378" s="9">
        <v>1284.91</v>
      </c>
      <c r="G7378" s="9">
        <v>41.7999992370605</v>
      </c>
      <c r="H7378" s="9">
        <v>556.440002441406</v>
      </c>
      <c r="I7378" s="9">
        <v>686.669982910156</v>
      </c>
      <c r="J7378" s="10">
        <v>0.0325314626097679</v>
      </c>
      <c r="K7378" s="10">
        <v>0.433057576417923</v>
      </c>
      <c r="L7378" s="10">
        <v>0.534410953521729</v>
      </c>
      <c r="M7378" s="10">
        <v>0.534410953521729</v>
      </c>
      <c r="N7378" s="10">
        <v>2.50187945365906</v>
      </c>
      <c r="O7378" s="10">
        <v>1.23404133319855</v>
      </c>
    </row>
    <row r="7379" spans="1:15">
      <c r="A7379" s="8">
        <v>2018</v>
      </c>
      <c r="B7379" s="8" t="s">
        <v>1044</v>
      </c>
      <c r="C7379" s="8">
        <v>630100</v>
      </c>
      <c r="D7379" s="8" t="s">
        <v>27</v>
      </c>
      <c r="E7379" s="8" t="s">
        <v>1045</v>
      </c>
      <c r="F7379" s="9">
        <v>1286.41</v>
      </c>
      <c r="G7379" s="9">
        <v>46.05</v>
      </c>
      <c r="H7379" s="9">
        <v>468</v>
      </c>
      <c r="I7379" s="9">
        <v>772.36</v>
      </c>
      <c r="J7379" s="10">
        <v>0.0357972979545593</v>
      </c>
      <c r="K7379" s="10">
        <v>0.363803148269653</v>
      </c>
      <c r="L7379" s="10">
        <v>0.600399553775787</v>
      </c>
      <c r="M7379" s="10">
        <v>0.600399553775787</v>
      </c>
      <c r="N7379" s="10">
        <v>2.56460237503052</v>
      </c>
      <c r="O7379" s="10">
        <v>1.65034186840057</v>
      </c>
    </row>
    <row r="7380" spans="1:15">
      <c r="A7380" s="8">
        <v>2019</v>
      </c>
      <c r="B7380" s="8" t="s">
        <v>1044</v>
      </c>
      <c r="C7380" s="8">
        <v>630100</v>
      </c>
      <c r="D7380" s="8" t="s">
        <v>27</v>
      </c>
      <c r="E7380" s="8" t="s">
        <v>1045</v>
      </c>
      <c r="F7380" s="9">
        <v>1328</v>
      </c>
      <c r="G7380" s="9">
        <v>51.39</v>
      </c>
      <c r="H7380" s="9">
        <v>398.8</v>
      </c>
      <c r="I7380" s="9">
        <v>877.68</v>
      </c>
      <c r="J7380" s="10">
        <v>0.0386972874403</v>
      </c>
      <c r="K7380" s="10">
        <v>0.300301194190979</v>
      </c>
      <c r="L7380" s="10">
        <v>0.660903632640839</v>
      </c>
      <c r="M7380" s="10">
        <v>0.660903632640839</v>
      </c>
      <c r="N7380" s="10">
        <v>2.62201046943665</v>
      </c>
      <c r="O7380" s="10">
        <v>2.20080232620239</v>
      </c>
    </row>
    <row r="7381" spans="1:15">
      <c r="A7381" s="8">
        <v>2020</v>
      </c>
      <c r="B7381" s="8" t="s">
        <v>1044</v>
      </c>
      <c r="C7381" s="8">
        <v>630100</v>
      </c>
      <c r="D7381" s="8" t="s">
        <v>27</v>
      </c>
      <c r="E7381" s="8" t="s">
        <v>1045</v>
      </c>
      <c r="F7381" s="9">
        <v>1373</v>
      </c>
      <c r="G7381" s="9">
        <v>56.98</v>
      </c>
      <c r="H7381" s="9">
        <v>419.04</v>
      </c>
      <c r="I7381" s="9">
        <v>896.98</v>
      </c>
      <c r="J7381" s="10">
        <v>0.0415003634989262</v>
      </c>
      <c r="K7381" s="10">
        <v>0.305200278759003</v>
      </c>
      <c r="L7381" s="10">
        <v>0.653299331665039</v>
      </c>
      <c r="M7381" s="10">
        <v>0.653299331665039</v>
      </c>
      <c r="N7381" s="10">
        <v>2.61179900169373</v>
      </c>
      <c r="O7381" s="10">
        <v>2.14055943489075</v>
      </c>
    </row>
    <row r="7382" spans="1:15">
      <c r="A7382" s="8">
        <v>2021</v>
      </c>
      <c r="B7382" s="8" t="s">
        <v>1044</v>
      </c>
      <c r="C7382" s="8">
        <v>630100</v>
      </c>
      <c r="D7382" s="8" t="s">
        <v>27</v>
      </c>
      <c r="E7382" s="8" t="s">
        <v>1045</v>
      </c>
      <c r="F7382" s="9">
        <v>1548.8</v>
      </c>
      <c r="G7382" s="9">
        <v>58.93</v>
      </c>
      <c r="H7382" s="9">
        <v>518.22</v>
      </c>
      <c r="I7382" s="9">
        <v>971.64</v>
      </c>
      <c r="J7382" s="10">
        <v>0.0380488112568855</v>
      </c>
      <c r="K7382" s="10">
        <v>0.334594517946243</v>
      </c>
      <c r="L7382" s="10">
        <v>0.627350211143494</v>
      </c>
      <c r="M7382" s="10">
        <v>0.627350211143494</v>
      </c>
      <c r="N7382" s="10">
        <v>2.58928847312927</v>
      </c>
      <c r="O7382" s="10">
        <v>1.8749566078186</v>
      </c>
    </row>
    <row r="7383" spans="1:15">
      <c r="A7383" s="8">
        <v>2022</v>
      </c>
      <c r="B7383" s="8" t="s">
        <v>1044</v>
      </c>
      <c r="C7383" s="8">
        <v>630100</v>
      </c>
      <c r="D7383" s="8" t="s">
        <v>27</v>
      </c>
      <c r="E7383" s="8" t="s">
        <v>1045</v>
      </c>
      <c r="F7383" s="9">
        <v>1644</v>
      </c>
      <c r="G7383" s="9">
        <v>63</v>
      </c>
      <c r="H7383" s="9">
        <v>618</v>
      </c>
      <c r="I7383" s="9">
        <v>963</v>
      </c>
      <c r="J7383" s="10">
        <v>0.0383211678832117</v>
      </c>
      <c r="K7383" s="10">
        <v>0.375912408759124</v>
      </c>
      <c r="L7383" s="10">
        <v>0.585766423357664</v>
      </c>
      <c r="M7383" s="10">
        <v>0.585766423357664</v>
      </c>
      <c r="N7383" s="10">
        <v>2.54744525547445</v>
      </c>
      <c r="O7383" s="10">
        <v>1.55825242718447</v>
      </c>
    </row>
    <row r="7384" spans="1:15">
      <c r="A7384" s="1">
        <v>2023</v>
      </c>
      <c r="B7384" s="1" t="s">
        <v>1044</v>
      </c>
      <c r="C7384" s="1">
        <v>630100</v>
      </c>
      <c r="D7384" s="1" t="s">
        <v>27</v>
      </c>
      <c r="E7384" s="1" t="s">
        <v>1045</v>
      </c>
      <c r="F7384" s="14" t="s">
        <v>1046</v>
      </c>
      <c r="G7384" s="14">
        <v>65.06</v>
      </c>
      <c r="H7384" s="14" t="s">
        <v>1047</v>
      </c>
      <c r="I7384" s="14">
        <v>1043.48</v>
      </c>
      <c r="J7384" s="18">
        <f>G7384/F7384</f>
        <v>0.0361217680011992</v>
      </c>
      <c r="K7384" s="18">
        <f>H7384/F7384</f>
        <v>0.384530822317101</v>
      </c>
      <c r="L7384" s="18">
        <f>I7384/F7384</f>
        <v>0.5793474096817</v>
      </c>
      <c r="M7384" s="18">
        <f>I7384/F7384</f>
        <v>0.5793474096817</v>
      </c>
      <c r="N7384" s="18">
        <f>J7384*1+K7384*2+L7384*3</f>
        <v>2.5432256416805</v>
      </c>
      <c r="O7384" s="18">
        <f>I7384/H7384</f>
        <v>1.5066345168137</v>
      </c>
    </row>
    <row r="7385" spans="1:15">
      <c r="A7385" s="8">
        <v>2000</v>
      </c>
      <c r="B7385" s="8" t="s">
        <v>1048</v>
      </c>
      <c r="C7385" s="8">
        <v>630200</v>
      </c>
      <c r="D7385" s="8" t="s">
        <v>27</v>
      </c>
      <c r="E7385" s="8" t="s">
        <v>1045</v>
      </c>
      <c r="F7385" s="9">
        <v>39.2428</v>
      </c>
      <c r="G7385" s="9">
        <v>9.53909969329834</v>
      </c>
      <c r="H7385" s="9">
        <v>12.5580997467041</v>
      </c>
      <c r="I7385" s="9">
        <v>17.1455993652344</v>
      </c>
      <c r="J7385" s="10">
        <v>0.243078976869583</v>
      </c>
      <c r="K7385" s="10">
        <v>0.320010274648666</v>
      </c>
      <c r="L7385" s="10">
        <v>0.436910688877106</v>
      </c>
      <c r="M7385" s="10">
        <v>0.436910688877106</v>
      </c>
      <c r="N7385" s="10">
        <v>2.1938316822052</v>
      </c>
      <c r="O7385" s="10">
        <v>1.36530208587646</v>
      </c>
    </row>
    <row r="7386" spans="1:15">
      <c r="A7386" s="8">
        <v>2001</v>
      </c>
      <c r="B7386" s="8" t="s">
        <v>1048</v>
      </c>
      <c r="C7386" s="8">
        <v>630200</v>
      </c>
      <c r="D7386" s="8" t="s">
        <v>27</v>
      </c>
      <c r="E7386" s="8" t="s">
        <v>1045</v>
      </c>
      <c r="F7386" s="9">
        <v>43.95</v>
      </c>
      <c r="G7386" s="9">
        <v>9.78999996185303</v>
      </c>
      <c r="H7386" s="9">
        <v>14.8299999237061</v>
      </c>
      <c r="I7386" s="9">
        <v>19.3299999237061</v>
      </c>
      <c r="J7386" s="10">
        <v>0.222753122448921</v>
      </c>
      <c r="K7386" s="10">
        <v>0.337428897619247</v>
      </c>
      <c r="L7386" s="10">
        <v>0.43981796503067</v>
      </c>
      <c r="M7386" s="10">
        <v>0.43981796503067</v>
      </c>
      <c r="N7386" s="10">
        <v>2.21706485748291</v>
      </c>
      <c r="O7386" s="10">
        <v>1.30343902111053</v>
      </c>
    </row>
    <row r="7387" spans="1:15">
      <c r="A7387" s="8">
        <v>2002</v>
      </c>
      <c r="B7387" s="8" t="s">
        <v>1048</v>
      </c>
      <c r="C7387" s="8">
        <v>630200</v>
      </c>
      <c r="D7387" s="8" t="s">
        <v>27</v>
      </c>
      <c r="E7387" s="8" t="s">
        <v>1045</v>
      </c>
      <c r="F7387" s="9">
        <v>50.12</v>
      </c>
      <c r="G7387" s="9">
        <v>10.3999996185303</v>
      </c>
      <c r="H7387" s="9">
        <v>17.6800003051758</v>
      </c>
      <c r="I7387" s="9">
        <v>22.0400009155273</v>
      </c>
      <c r="J7387" s="10">
        <v>0.207501992583275</v>
      </c>
      <c r="K7387" s="10">
        <v>0.352753400802612</v>
      </c>
      <c r="L7387" s="10">
        <v>0.439744621515274</v>
      </c>
      <c r="M7387" s="10">
        <v>0.439744621515274</v>
      </c>
      <c r="N7387" s="10">
        <v>2.23224258422852</v>
      </c>
      <c r="O7387" s="10">
        <v>1.24660634994507</v>
      </c>
    </row>
    <row r="7388" spans="1:15">
      <c r="A7388" s="8">
        <v>2003</v>
      </c>
      <c r="B7388" s="8" t="s">
        <v>1048</v>
      </c>
      <c r="C7388" s="8">
        <v>630200</v>
      </c>
      <c r="D7388" s="8" t="s">
        <v>27</v>
      </c>
      <c r="E7388" s="8" t="s">
        <v>1045</v>
      </c>
      <c r="F7388" s="9">
        <v>57.33</v>
      </c>
      <c r="G7388" s="9">
        <v>11.1899995803833</v>
      </c>
      <c r="H7388" s="9">
        <v>21.5599994659424</v>
      </c>
      <c r="I7388" s="9">
        <v>24.5799999237061</v>
      </c>
      <c r="J7388" s="10">
        <v>0.195185765624046</v>
      </c>
      <c r="K7388" s="10">
        <v>0.376068353652954</v>
      </c>
      <c r="L7388" s="10">
        <v>0.428745865821838</v>
      </c>
      <c r="M7388" s="10">
        <v>0.428745865821838</v>
      </c>
      <c r="N7388" s="10">
        <v>2.23356008529663</v>
      </c>
      <c r="O7388" s="10">
        <v>1.14007425308228</v>
      </c>
    </row>
    <row r="7389" spans="1:15">
      <c r="A7389" s="8">
        <v>2004</v>
      </c>
      <c r="B7389" s="8" t="s">
        <v>1048</v>
      </c>
      <c r="C7389" s="8">
        <v>630200</v>
      </c>
      <c r="D7389" s="8" t="s">
        <v>27</v>
      </c>
      <c r="E7389" s="8" t="s">
        <v>1045</v>
      </c>
      <c r="F7389" s="9">
        <v>66.75</v>
      </c>
      <c r="G7389" s="9">
        <v>13.4799995422363</v>
      </c>
      <c r="H7389" s="9">
        <v>25.6900005340576</v>
      </c>
      <c r="I7389" s="9">
        <v>27.5799999237061</v>
      </c>
      <c r="J7389" s="10">
        <v>0.201947554945946</v>
      </c>
      <c r="K7389" s="10">
        <v>0.384868919849396</v>
      </c>
      <c r="L7389" s="10">
        <v>0.413183510303497</v>
      </c>
      <c r="M7389" s="10">
        <v>0.413183510303497</v>
      </c>
      <c r="N7389" s="10">
        <v>2.21123600006104</v>
      </c>
      <c r="O7389" s="10">
        <v>1.07356941699982</v>
      </c>
    </row>
    <row r="7390" spans="1:15">
      <c r="A7390" s="8">
        <v>2005</v>
      </c>
      <c r="B7390" s="8" t="s">
        <v>1048</v>
      </c>
      <c r="C7390" s="8">
        <v>630200</v>
      </c>
      <c r="D7390" s="8" t="s">
        <v>27</v>
      </c>
      <c r="E7390" s="8" t="s">
        <v>1045</v>
      </c>
      <c r="F7390" s="9">
        <v>74.19</v>
      </c>
      <c r="G7390" s="9">
        <v>15.289999961853</v>
      </c>
      <c r="H7390" s="9">
        <v>28.6599998474121</v>
      </c>
      <c r="I7390" s="9">
        <v>30.2399997711182</v>
      </c>
      <c r="J7390" s="10">
        <v>0.206092461943626</v>
      </c>
      <c r="K7390" s="10">
        <v>0.386305421590805</v>
      </c>
      <c r="L7390" s="10">
        <v>0.407602101564407</v>
      </c>
      <c r="M7390" s="10">
        <v>0.407602101564407</v>
      </c>
      <c r="N7390" s="10">
        <v>2.20150971412659</v>
      </c>
      <c r="O7390" s="10">
        <v>1.0551290512085</v>
      </c>
    </row>
    <row r="7391" spans="1:15">
      <c r="A7391" s="8">
        <v>2006</v>
      </c>
      <c r="B7391" s="8" t="s">
        <v>1048</v>
      </c>
      <c r="C7391" s="8">
        <v>630200</v>
      </c>
      <c r="D7391" s="8" t="s">
        <v>27</v>
      </c>
      <c r="E7391" s="8" t="s">
        <v>1045</v>
      </c>
      <c r="F7391" s="9">
        <v>84.72</v>
      </c>
      <c r="G7391" s="9">
        <v>16.0699996948242</v>
      </c>
      <c r="H7391" s="9">
        <v>32.3199996948242</v>
      </c>
      <c r="I7391" s="9">
        <v>36.3300018310547</v>
      </c>
      <c r="J7391" s="10">
        <v>0.18968366086483</v>
      </c>
      <c r="K7391" s="10">
        <v>0.381491959095001</v>
      </c>
      <c r="L7391" s="10">
        <v>0.42882439494133</v>
      </c>
      <c r="M7391" s="10">
        <v>0.42882439494133</v>
      </c>
      <c r="N7391" s="10">
        <v>2.23914074897766</v>
      </c>
      <c r="O7391" s="10">
        <v>1.12407183647156</v>
      </c>
    </row>
    <row r="7392" spans="1:15">
      <c r="A7392" s="8">
        <v>2007</v>
      </c>
      <c r="B7392" s="8" t="s">
        <v>1048</v>
      </c>
      <c r="C7392" s="8">
        <v>630200</v>
      </c>
      <c r="D7392" s="8" t="s">
        <v>27</v>
      </c>
      <c r="E7392" s="8" t="s">
        <v>1045</v>
      </c>
      <c r="F7392" s="9">
        <v>102.06</v>
      </c>
      <c r="G7392" s="9">
        <v>20.2199993133545</v>
      </c>
      <c r="H7392" s="9">
        <v>38.3499984741211</v>
      </c>
      <c r="I7392" s="9">
        <v>43.4900016784668</v>
      </c>
      <c r="J7392" s="10">
        <v>0.19811874628067</v>
      </c>
      <c r="K7392" s="10">
        <v>0.375759333372116</v>
      </c>
      <c r="L7392" s="10">
        <v>0.426121920347214</v>
      </c>
      <c r="M7392" s="10">
        <v>0.426121920347214</v>
      </c>
      <c r="N7392" s="10">
        <v>2.22800326347351</v>
      </c>
      <c r="O7392" s="10">
        <v>1.13402879238129</v>
      </c>
    </row>
    <row r="7393" spans="1:15">
      <c r="A7393" s="8">
        <v>2008</v>
      </c>
      <c r="B7393" s="8" t="s">
        <v>1048</v>
      </c>
      <c r="C7393" s="8">
        <v>630200</v>
      </c>
      <c r="D7393" s="8" t="s">
        <v>27</v>
      </c>
      <c r="E7393" s="8" t="s">
        <v>1045</v>
      </c>
      <c r="F7393" s="9">
        <v>122.36</v>
      </c>
      <c r="G7393" s="9">
        <v>24.4099998474121</v>
      </c>
      <c r="H7393" s="9">
        <v>45.560001373291</v>
      </c>
      <c r="I7393" s="9">
        <v>52.3899993896484</v>
      </c>
      <c r="J7393" s="10">
        <v>0.199493303894997</v>
      </c>
      <c r="K7393" s="10">
        <v>0.372343927621841</v>
      </c>
      <c r="L7393" s="10">
        <v>0.428162783384323</v>
      </c>
      <c r="M7393" s="10">
        <v>0.428162783384323</v>
      </c>
      <c r="N7393" s="10">
        <v>2.22866940498352</v>
      </c>
      <c r="O7393" s="10">
        <v>1.14991211891174</v>
      </c>
    </row>
    <row r="7394" spans="1:15">
      <c r="A7394" s="8">
        <v>2009</v>
      </c>
      <c r="B7394" s="8" t="s">
        <v>1048</v>
      </c>
      <c r="C7394" s="8">
        <v>630200</v>
      </c>
      <c r="D7394" s="8" t="s">
        <v>27</v>
      </c>
      <c r="E7394" s="8" t="s">
        <v>1045</v>
      </c>
      <c r="F7394" s="9">
        <v>135.67</v>
      </c>
      <c r="G7394" s="9">
        <v>25.1700000762939</v>
      </c>
      <c r="H7394" s="9">
        <v>49.4700012207031</v>
      </c>
      <c r="I7394" s="9">
        <v>61.0299987792969</v>
      </c>
      <c r="J7394" s="10">
        <v>0.185523703694344</v>
      </c>
      <c r="K7394" s="10">
        <v>0.364634782075882</v>
      </c>
      <c r="L7394" s="10">
        <v>0.449841529130936</v>
      </c>
      <c r="M7394" s="10">
        <v>0.449841529130936</v>
      </c>
      <c r="N7394" s="10">
        <v>2.26431775093079</v>
      </c>
      <c r="O7394" s="10">
        <v>1.23367691040039</v>
      </c>
    </row>
    <row r="7395" spans="1:15">
      <c r="A7395" s="8">
        <v>2010</v>
      </c>
      <c r="B7395" s="8" t="s">
        <v>1048</v>
      </c>
      <c r="C7395" s="8">
        <v>630200</v>
      </c>
      <c r="D7395" s="8" t="s">
        <v>27</v>
      </c>
      <c r="E7395" s="8" t="s">
        <v>1045</v>
      </c>
      <c r="F7395" s="9">
        <v>173.31</v>
      </c>
      <c r="G7395" s="9">
        <v>35.8300018310547</v>
      </c>
      <c r="H7395" s="9">
        <v>67.370002746582</v>
      </c>
      <c r="I7395" s="9">
        <v>70.1100006103516</v>
      </c>
      <c r="J7395" s="10">
        <v>0.206739380955696</v>
      </c>
      <c r="K7395" s="10">
        <v>0.388725429773331</v>
      </c>
      <c r="L7395" s="10">
        <v>0.404535233974457</v>
      </c>
      <c r="M7395" s="10">
        <v>0.404535233974457</v>
      </c>
      <c r="N7395" s="10">
        <v>2.19779586791992</v>
      </c>
      <c r="O7395" s="10">
        <v>1.04067087173462</v>
      </c>
    </row>
    <row r="7396" spans="1:15">
      <c r="A7396" s="8">
        <v>2011</v>
      </c>
      <c r="B7396" s="8" t="s">
        <v>1048</v>
      </c>
      <c r="C7396" s="8">
        <v>630200</v>
      </c>
      <c r="D7396" s="8" t="s">
        <v>27</v>
      </c>
      <c r="E7396" s="8" t="s">
        <v>1045</v>
      </c>
      <c r="F7396" s="9">
        <v>219.37</v>
      </c>
      <c r="G7396" s="9">
        <v>40.3899993896484</v>
      </c>
      <c r="H7396" s="9">
        <v>97.1100006103516</v>
      </c>
      <c r="I7396" s="9">
        <v>81.870002746582</v>
      </c>
      <c r="J7396" s="10">
        <v>0.184118151664734</v>
      </c>
      <c r="K7396" s="10">
        <v>0.44267675280571</v>
      </c>
      <c r="L7396" s="10">
        <v>0.373205095529556</v>
      </c>
      <c r="M7396" s="10">
        <v>0.373205095529556</v>
      </c>
      <c r="N7396" s="10">
        <v>2.1890869140625</v>
      </c>
      <c r="O7396" s="10">
        <v>0.843064606189728</v>
      </c>
    </row>
    <row r="7397" spans="1:15">
      <c r="A7397" s="8">
        <v>2012</v>
      </c>
      <c r="B7397" s="8" t="s">
        <v>1048</v>
      </c>
      <c r="C7397" s="8">
        <v>630200</v>
      </c>
      <c r="D7397" s="8" t="s">
        <v>27</v>
      </c>
      <c r="E7397" s="8" t="s">
        <v>1045</v>
      </c>
      <c r="F7397" s="9">
        <v>274.13</v>
      </c>
      <c r="G7397" s="9">
        <v>44.2900009155273</v>
      </c>
      <c r="H7397" s="9">
        <v>135.800003051758</v>
      </c>
      <c r="I7397" s="9">
        <v>94.0400009155273</v>
      </c>
      <c r="J7397" s="10">
        <v>0.161565691232681</v>
      </c>
      <c r="K7397" s="10">
        <v>0.495385408401489</v>
      </c>
      <c r="L7397" s="10">
        <v>0.343048930168152</v>
      </c>
      <c r="M7397" s="10">
        <v>0.343048930168152</v>
      </c>
      <c r="N7397" s="10">
        <v>2.18148326873779</v>
      </c>
      <c r="O7397" s="10">
        <v>0.692488968372345</v>
      </c>
    </row>
    <row r="7398" spans="1:15">
      <c r="A7398" s="8">
        <v>2013</v>
      </c>
      <c r="B7398" s="8" t="s">
        <v>1048</v>
      </c>
      <c r="C7398" s="8">
        <v>630200</v>
      </c>
      <c r="D7398" s="8" t="s">
        <v>27</v>
      </c>
      <c r="E7398" s="8" t="s">
        <v>1045</v>
      </c>
      <c r="F7398" s="9">
        <v>337.02</v>
      </c>
      <c r="G7398" s="9">
        <v>52.1199989318848</v>
      </c>
      <c r="H7398" s="9">
        <v>177.050003051758</v>
      </c>
      <c r="I7398" s="9">
        <v>107.849998474121</v>
      </c>
      <c r="J7398" s="10">
        <v>0.154649570584297</v>
      </c>
      <c r="K7398" s="10">
        <v>0.525339722633362</v>
      </c>
      <c r="L7398" s="10">
        <v>0.32001069188118</v>
      </c>
      <c r="M7398" s="10">
        <v>0.32001069188118</v>
      </c>
      <c r="N7398" s="10">
        <v>2.16536116600037</v>
      </c>
      <c r="O7398" s="10">
        <v>0.609149932861328</v>
      </c>
    </row>
    <row r="7399" spans="1:15">
      <c r="A7399" s="8">
        <v>2014</v>
      </c>
      <c r="B7399" s="8" t="s">
        <v>1048</v>
      </c>
      <c r="C7399" s="8">
        <v>630200</v>
      </c>
      <c r="D7399" s="8" t="s">
        <v>27</v>
      </c>
      <c r="E7399" s="8" t="s">
        <v>1045</v>
      </c>
      <c r="F7399" s="9">
        <v>365.69</v>
      </c>
      <c r="G7399" s="9">
        <v>52.3499984741211</v>
      </c>
      <c r="H7399" s="9">
        <v>189.279998779297</v>
      </c>
      <c r="I7399" s="9">
        <v>124.059997558594</v>
      </c>
      <c r="J7399" s="10">
        <v>0.143154039978981</v>
      </c>
      <c r="K7399" s="10">
        <v>0.517596840858459</v>
      </c>
      <c r="L7399" s="10">
        <v>0.339249074459076</v>
      </c>
      <c r="M7399" s="10">
        <v>0.339249074459076</v>
      </c>
      <c r="N7399" s="10">
        <v>2.19609498977661</v>
      </c>
      <c r="O7399" s="10">
        <v>0.655431091785431</v>
      </c>
    </row>
    <row r="7400" spans="1:15">
      <c r="A7400" s="8">
        <v>2015</v>
      </c>
      <c r="B7400" s="8" t="s">
        <v>1048</v>
      </c>
      <c r="C7400" s="8">
        <v>630200</v>
      </c>
      <c r="D7400" s="8" t="s">
        <v>27</v>
      </c>
      <c r="E7400" s="8" t="s">
        <v>1045</v>
      </c>
      <c r="F7400" s="9">
        <v>384.4</v>
      </c>
      <c r="G7400" s="9">
        <v>53.2299995422363</v>
      </c>
      <c r="H7400" s="9">
        <v>192.839996337891</v>
      </c>
      <c r="I7400" s="9">
        <v>138.330001831055</v>
      </c>
      <c r="J7400" s="10">
        <v>0.138475552201271</v>
      </c>
      <c r="K7400" s="10">
        <v>0.501664936542511</v>
      </c>
      <c r="L7400" s="10">
        <v>0.359859526157379</v>
      </c>
      <c r="M7400" s="10">
        <v>0.359859526157379</v>
      </c>
      <c r="N7400" s="10">
        <v>2.22138404846191</v>
      </c>
      <c r="O7400" s="10">
        <v>0.717330455780029</v>
      </c>
    </row>
    <row r="7401" spans="1:15">
      <c r="A7401" s="8">
        <v>2016</v>
      </c>
      <c r="B7401" s="8" t="s">
        <v>1048</v>
      </c>
      <c r="C7401" s="8">
        <v>630200</v>
      </c>
      <c r="D7401" s="8" t="s">
        <v>27</v>
      </c>
      <c r="E7401" s="8" t="s">
        <v>1045</v>
      </c>
      <c r="F7401" s="9">
        <v>422.8</v>
      </c>
      <c r="G7401" s="9">
        <v>54.9700012207031</v>
      </c>
      <c r="H7401" s="9">
        <v>211.979995727539</v>
      </c>
      <c r="I7401" s="9">
        <v>155.850006103516</v>
      </c>
      <c r="J7401" s="10">
        <v>0.130014196038246</v>
      </c>
      <c r="K7401" s="10">
        <v>0.501371800899506</v>
      </c>
      <c r="L7401" s="10">
        <v>0.368614017963409</v>
      </c>
      <c r="M7401" s="10">
        <v>0.368614017963409</v>
      </c>
      <c r="N7401" s="10">
        <v>2.23859977722168</v>
      </c>
      <c r="O7401" s="10">
        <v>0.73521089553833</v>
      </c>
    </row>
    <row r="7402" spans="1:15">
      <c r="A7402" s="8">
        <v>2017</v>
      </c>
      <c r="B7402" s="8" t="s">
        <v>1048</v>
      </c>
      <c r="C7402" s="8">
        <v>630200</v>
      </c>
      <c r="D7402" s="8" t="s">
        <v>27</v>
      </c>
      <c r="E7402" s="8" t="s">
        <v>1045</v>
      </c>
      <c r="F7402" s="9">
        <v>436.04</v>
      </c>
      <c r="G7402" s="9">
        <v>57.7900009155273</v>
      </c>
      <c r="H7402" s="9">
        <v>206.729995727539</v>
      </c>
      <c r="I7402" s="9">
        <v>171.529998779297</v>
      </c>
      <c r="J7402" s="10">
        <v>0.132533714175224</v>
      </c>
      <c r="K7402" s="10">
        <v>0.47410786151886</v>
      </c>
      <c r="L7402" s="10">
        <v>0.393381327390671</v>
      </c>
      <c r="M7402" s="10">
        <v>0.393381327390671</v>
      </c>
      <c r="N7402" s="10">
        <v>2.26089334487915</v>
      </c>
      <c r="O7402" s="10">
        <v>0.829729616641998</v>
      </c>
    </row>
    <row r="7403" spans="1:15">
      <c r="A7403" s="8">
        <v>2018</v>
      </c>
      <c r="B7403" s="8" t="s">
        <v>1048</v>
      </c>
      <c r="C7403" s="8">
        <v>630200</v>
      </c>
      <c r="D7403" s="8" t="s">
        <v>27</v>
      </c>
      <c r="E7403" s="8" t="s">
        <v>1045</v>
      </c>
      <c r="F7403" s="9">
        <v>451.46</v>
      </c>
      <c r="G7403" s="9">
        <v>63.3199996948242</v>
      </c>
      <c r="H7403" s="9">
        <v>197.350006103516</v>
      </c>
      <c r="I7403" s="9">
        <v>190.789993286133</v>
      </c>
      <c r="J7403" s="10">
        <v>0.140256062150002</v>
      </c>
      <c r="K7403" s="10">
        <v>0.437137305736542</v>
      </c>
      <c r="L7403" s="10">
        <v>0.422606647014618</v>
      </c>
      <c r="M7403" s="10">
        <v>0.422606647014618</v>
      </c>
      <c r="N7403" s="10">
        <v>2.28235054016113</v>
      </c>
      <c r="O7403" s="10">
        <v>0.966759502887726</v>
      </c>
    </row>
    <row r="7404" spans="1:15">
      <c r="A7404" s="8">
        <v>2019</v>
      </c>
      <c r="B7404" s="8" t="s">
        <v>1048</v>
      </c>
      <c r="C7404" s="8">
        <v>630200</v>
      </c>
      <c r="D7404" s="8" t="s">
        <v>27</v>
      </c>
      <c r="E7404" s="8" t="s">
        <v>1045</v>
      </c>
      <c r="F7404" s="9">
        <v>487.73</v>
      </c>
      <c r="G7404" s="9">
        <v>70.4400024414062</v>
      </c>
      <c r="H7404" s="9">
        <v>184.919998168945</v>
      </c>
      <c r="I7404" s="9">
        <v>232.360000610352</v>
      </c>
      <c r="J7404" s="10">
        <v>0.144424170255661</v>
      </c>
      <c r="K7404" s="10">
        <v>0.379144191741943</v>
      </c>
      <c r="L7404" s="10">
        <v>0.476411134004593</v>
      </c>
      <c r="M7404" s="10">
        <v>0.476411134004593</v>
      </c>
      <c r="N7404" s="10">
        <v>2.33194589614868</v>
      </c>
      <c r="O7404" s="10">
        <v>1.25654339790344</v>
      </c>
    </row>
    <row r="7405" spans="1:15">
      <c r="A7405" s="8">
        <v>2021</v>
      </c>
      <c r="B7405" s="8" t="s">
        <v>1048</v>
      </c>
      <c r="C7405" s="8">
        <v>630200</v>
      </c>
      <c r="D7405" s="8" t="s">
        <v>27</v>
      </c>
      <c r="E7405" s="8" t="s">
        <v>1045</v>
      </c>
      <c r="F7405" s="9">
        <v>555</v>
      </c>
      <c r="G7405" s="9">
        <v>80.66</v>
      </c>
      <c r="H7405" s="9">
        <v>218.48</v>
      </c>
      <c r="I7405" s="9">
        <v>255.57</v>
      </c>
      <c r="J7405" s="10">
        <v>0.145333333333333</v>
      </c>
      <c r="K7405" s="10">
        <v>0.393657657657658</v>
      </c>
      <c r="L7405" s="10">
        <v>0.460486486486486</v>
      </c>
      <c r="M7405" s="10">
        <v>0.460486486486486</v>
      </c>
      <c r="N7405" s="10">
        <v>2.31410810810811</v>
      </c>
      <c r="O7405" s="10">
        <v>1.16976382277554</v>
      </c>
    </row>
    <row r="7406" spans="1:15">
      <c r="A7406" s="8">
        <v>2022</v>
      </c>
      <c r="B7406" s="8" t="s">
        <v>1048</v>
      </c>
      <c r="C7406" s="8">
        <v>630200</v>
      </c>
      <c r="D7406" s="8" t="s">
        <v>27</v>
      </c>
      <c r="E7406" s="8" t="s">
        <v>1045</v>
      </c>
      <c r="F7406" s="9">
        <v>562.79</v>
      </c>
      <c r="G7406" s="9">
        <v>88.82</v>
      </c>
      <c r="H7406" s="9">
        <v>218.92</v>
      </c>
      <c r="I7406" s="9">
        <v>255.06</v>
      </c>
      <c r="J7406" s="10">
        <v>0.157820856802715</v>
      </c>
      <c r="K7406" s="10">
        <v>0.388990564864337</v>
      </c>
      <c r="L7406" s="10">
        <v>0.453206346950017</v>
      </c>
      <c r="M7406" s="10">
        <v>0.453206346950017</v>
      </c>
      <c r="N7406" s="10">
        <v>2.29542102738144</v>
      </c>
      <c r="O7406" s="10">
        <v>1.16508313539192</v>
      </c>
    </row>
    <row r="7407" spans="1:15">
      <c r="A7407" s="1">
        <v>2023</v>
      </c>
      <c r="B7407" s="1" t="s">
        <v>1048</v>
      </c>
      <c r="C7407" s="1">
        <v>630200</v>
      </c>
      <c r="D7407" s="1" t="s">
        <v>27</v>
      </c>
      <c r="E7407" s="1" t="s">
        <v>1045</v>
      </c>
      <c r="F7407" s="14" t="s">
        <v>1049</v>
      </c>
      <c r="G7407" s="14">
        <v>93.56</v>
      </c>
      <c r="H7407" s="14" t="s">
        <v>1050</v>
      </c>
      <c r="I7407" s="14">
        <v>282.39</v>
      </c>
      <c r="J7407" s="18">
        <f>G7407/F7407</f>
        <v>0.161274197162705</v>
      </c>
      <c r="K7407" s="18">
        <f>H7407/F7407</f>
        <v>0.351955596159482</v>
      </c>
      <c r="L7407" s="18">
        <f>I7407/F7407</f>
        <v>0.486770206677814</v>
      </c>
      <c r="M7407" s="18">
        <f>I7407/F7407</f>
        <v>0.486770206677814</v>
      </c>
      <c r="N7407" s="18">
        <f>J7407*1+K7407*2+L7407*3</f>
        <v>2.32549600951511</v>
      </c>
      <c r="O7407" s="18">
        <f>I7407/H7407</f>
        <v>1.3830443726124</v>
      </c>
    </row>
    <row r="7408" spans="1:15">
      <c r="A7408" s="8">
        <v>2000</v>
      </c>
      <c r="B7408" s="8" t="s">
        <v>1051</v>
      </c>
      <c r="C7408" s="8">
        <v>632200</v>
      </c>
      <c r="D7408" s="8" t="s">
        <v>27</v>
      </c>
      <c r="E7408" s="8" t="s">
        <v>1045</v>
      </c>
      <c r="F7408" s="9">
        <v>10.6573</v>
      </c>
      <c r="G7408" s="9">
        <v>3.50250005722046</v>
      </c>
      <c r="H7408" s="9">
        <v>3.29839992523193</v>
      </c>
      <c r="I7408" s="9">
        <v>3.85640001296997</v>
      </c>
      <c r="J7408" s="10">
        <v>0.328647971153259</v>
      </c>
      <c r="K7408" s="10">
        <v>0.309496760368347</v>
      </c>
      <c r="L7408" s="10">
        <v>0.361855268478394</v>
      </c>
      <c r="M7408" s="10">
        <v>0.361855268478394</v>
      </c>
      <c r="N7408" s="10">
        <v>2.03320741653442</v>
      </c>
      <c r="O7408" s="10">
        <v>1.16917300224304</v>
      </c>
    </row>
    <row r="7409" spans="1:15">
      <c r="A7409" s="8">
        <v>2001</v>
      </c>
      <c r="B7409" s="8" t="s">
        <v>1051</v>
      </c>
      <c r="C7409" s="8">
        <v>632200</v>
      </c>
      <c r="D7409" s="8" t="s">
        <v>27</v>
      </c>
      <c r="E7409" s="8" t="s">
        <v>1045</v>
      </c>
      <c r="F7409" s="9">
        <v>12.25</v>
      </c>
      <c r="G7409" s="9">
        <v>3.89000010490417</v>
      </c>
      <c r="H7409" s="9">
        <v>3.78999996185303</v>
      </c>
      <c r="I7409" s="9">
        <v>4.57000017166138</v>
      </c>
      <c r="J7409" s="10">
        <v>0.317551016807556</v>
      </c>
      <c r="K7409" s="10">
        <v>0.309387743473053</v>
      </c>
      <c r="L7409" s="10">
        <v>0.373061239719391</v>
      </c>
      <c r="M7409" s="10">
        <v>0.373061239719391</v>
      </c>
      <c r="N7409" s="10">
        <v>2.05551028251648</v>
      </c>
      <c r="O7409" s="10">
        <v>1.2058048248291</v>
      </c>
    </row>
    <row r="7410" spans="1:15">
      <c r="A7410" s="8">
        <v>2002</v>
      </c>
      <c r="B7410" s="8" t="s">
        <v>1051</v>
      </c>
      <c r="C7410" s="8">
        <v>632200</v>
      </c>
      <c r="D7410" s="8" t="s">
        <v>27</v>
      </c>
      <c r="E7410" s="8" t="s">
        <v>1045</v>
      </c>
      <c r="F7410" s="9">
        <v>13.96</v>
      </c>
      <c r="G7410" s="9">
        <v>4.07000017166138</v>
      </c>
      <c r="H7410" s="9">
        <v>4.73000001907349</v>
      </c>
      <c r="I7410" s="9">
        <v>5.15999984741211</v>
      </c>
      <c r="J7410" s="10">
        <v>0.291547298431396</v>
      </c>
      <c r="K7410" s="10">
        <v>0.338825225830078</v>
      </c>
      <c r="L7410" s="10">
        <v>0.369627505540848</v>
      </c>
      <c r="M7410" s="10">
        <v>0.369627505540848</v>
      </c>
      <c r="N7410" s="10">
        <v>2.07808017730713</v>
      </c>
      <c r="O7410" s="10">
        <v>1.09090900421143</v>
      </c>
    </row>
    <row r="7411" spans="1:15">
      <c r="A7411" s="8">
        <v>2003</v>
      </c>
      <c r="B7411" s="8" t="s">
        <v>1051</v>
      </c>
      <c r="C7411" s="8">
        <v>632200</v>
      </c>
      <c r="D7411" s="8" t="s">
        <v>27</v>
      </c>
      <c r="E7411" s="8" t="s">
        <v>1045</v>
      </c>
      <c r="F7411" s="9">
        <v>16.1</v>
      </c>
      <c r="G7411" s="9">
        <v>4.46999979019165</v>
      </c>
      <c r="H7411" s="9">
        <v>5.96000003814697</v>
      </c>
      <c r="I7411" s="9">
        <v>5.67000007629395</v>
      </c>
      <c r="J7411" s="10">
        <v>0.277639746665955</v>
      </c>
      <c r="K7411" s="10">
        <v>0.370186328887939</v>
      </c>
      <c r="L7411" s="10">
        <v>0.352173924446106</v>
      </c>
      <c r="M7411" s="10">
        <v>0.352173924446106</v>
      </c>
      <c r="N7411" s="10">
        <v>2.07453417778015</v>
      </c>
      <c r="O7411" s="10">
        <v>0.951342284679413</v>
      </c>
    </row>
    <row r="7412" spans="1:15">
      <c r="A7412" s="8">
        <v>2004</v>
      </c>
      <c r="B7412" s="8" t="s">
        <v>1051</v>
      </c>
      <c r="C7412" s="8">
        <v>632200</v>
      </c>
      <c r="D7412" s="8" t="s">
        <v>27</v>
      </c>
      <c r="E7412" s="8" t="s">
        <v>1045</v>
      </c>
      <c r="F7412" s="9">
        <v>18.29</v>
      </c>
      <c r="G7412" s="9">
        <v>4.8600001335144</v>
      </c>
      <c r="H7412" s="9">
        <v>6.94999980926514</v>
      </c>
      <c r="I7412" s="9">
        <v>6.48000001907349</v>
      </c>
      <c r="J7412" s="10">
        <v>0.265718966722488</v>
      </c>
      <c r="K7412" s="10">
        <v>0.379989057779312</v>
      </c>
      <c r="L7412" s="10">
        <v>0.354291975498199</v>
      </c>
      <c r="M7412" s="10">
        <v>0.354291975498199</v>
      </c>
      <c r="N7412" s="10">
        <v>2.08857297897339</v>
      </c>
      <c r="O7412" s="10">
        <v>0.932374119758606</v>
      </c>
    </row>
    <row r="7413" spans="1:15">
      <c r="A7413" s="8">
        <v>2005</v>
      </c>
      <c r="B7413" s="8" t="s">
        <v>1051</v>
      </c>
      <c r="C7413" s="8">
        <v>632200</v>
      </c>
      <c r="D7413" s="8" t="s">
        <v>27</v>
      </c>
      <c r="E7413" s="8" t="s">
        <v>1045</v>
      </c>
      <c r="F7413" s="9">
        <v>20.4</v>
      </c>
      <c r="G7413" s="9">
        <v>5.55999994277954</v>
      </c>
      <c r="H7413" s="9">
        <v>7.59999990463257</v>
      </c>
      <c r="I7413" s="9">
        <v>7.23999977111816</v>
      </c>
      <c r="J7413" s="10">
        <v>0.272549003362656</v>
      </c>
      <c r="K7413" s="10">
        <v>0.372549027204514</v>
      </c>
      <c r="L7413" s="10">
        <v>0.354901939630508</v>
      </c>
      <c r="M7413" s="10">
        <v>0.354901939630508</v>
      </c>
      <c r="N7413" s="10">
        <v>2.08235287666321</v>
      </c>
      <c r="O7413" s="10">
        <v>0.952631533145905</v>
      </c>
    </row>
    <row r="7414" spans="1:15">
      <c r="A7414" s="8">
        <v>2006</v>
      </c>
      <c r="B7414" s="8" t="s">
        <v>1051</v>
      </c>
      <c r="C7414" s="8">
        <v>632200</v>
      </c>
      <c r="D7414" s="8" t="s">
        <v>27</v>
      </c>
      <c r="E7414" s="8" t="s">
        <v>1045</v>
      </c>
      <c r="F7414" s="9">
        <v>23.51</v>
      </c>
      <c r="G7414" s="9">
        <v>5.51999998092651</v>
      </c>
      <c r="H7414" s="9">
        <v>9.46000003814697</v>
      </c>
      <c r="I7414" s="9">
        <v>8.52999973297119</v>
      </c>
      <c r="J7414" s="10">
        <v>0.234793707728386</v>
      </c>
      <c r="K7414" s="10">
        <v>0.402381956577301</v>
      </c>
      <c r="L7414" s="10">
        <v>0.362824320793152</v>
      </c>
      <c r="M7414" s="10">
        <v>0.362824320793152</v>
      </c>
      <c r="N7414" s="10">
        <v>2.12803053855896</v>
      </c>
      <c r="O7414" s="10">
        <v>0.901691317558289</v>
      </c>
    </row>
    <row r="7415" spans="1:15">
      <c r="A7415" s="8">
        <v>2007</v>
      </c>
      <c r="B7415" s="8" t="s">
        <v>1051</v>
      </c>
      <c r="C7415" s="8">
        <v>632200</v>
      </c>
      <c r="D7415" s="8" t="s">
        <v>27</v>
      </c>
      <c r="E7415" s="8" t="s">
        <v>1045</v>
      </c>
      <c r="F7415" s="9">
        <v>28.62</v>
      </c>
      <c r="G7415" s="9">
        <v>6.86999988555908</v>
      </c>
      <c r="H7415" s="9">
        <v>10.7700004577637</v>
      </c>
      <c r="I7415" s="9">
        <v>10.9799995422363</v>
      </c>
      <c r="J7415" s="10">
        <v>0.240041926503181</v>
      </c>
      <c r="K7415" s="10">
        <v>0.376310288906097</v>
      </c>
      <c r="L7415" s="10">
        <v>0.38364776968956</v>
      </c>
      <c r="M7415" s="10">
        <v>0.38364776968956</v>
      </c>
      <c r="N7415" s="10">
        <v>2.14360570907593</v>
      </c>
      <c r="O7415" s="10">
        <v>1.01949846744537</v>
      </c>
    </row>
    <row r="7416" spans="1:15">
      <c r="A7416" s="8">
        <v>2008</v>
      </c>
      <c r="B7416" s="8" t="s">
        <v>1051</v>
      </c>
      <c r="C7416" s="8">
        <v>632200</v>
      </c>
      <c r="D7416" s="8" t="s">
        <v>27</v>
      </c>
      <c r="E7416" s="8" t="s">
        <v>1045</v>
      </c>
      <c r="F7416" s="9">
        <v>38.19</v>
      </c>
      <c r="G7416" s="9">
        <v>8.89000034332275</v>
      </c>
      <c r="H7416" s="9">
        <v>16.7900009155273</v>
      </c>
      <c r="I7416" s="9">
        <v>12.5100002288818</v>
      </c>
      <c r="J7416" s="10">
        <v>0.23278346657753</v>
      </c>
      <c r="K7416" s="10">
        <v>0.439643919467926</v>
      </c>
      <c r="L7416" s="10">
        <v>0.327572673559189</v>
      </c>
      <c r="M7416" s="10">
        <v>0.327572673559189</v>
      </c>
      <c r="N7416" s="10">
        <v>2.0947892665863</v>
      </c>
      <c r="O7416" s="10">
        <v>0.745086312294006</v>
      </c>
    </row>
    <row r="7417" spans="1:15">
      <c r="A7417" s="8">
        <v>2009</v>
      </c>
      <c r="B7417" s="8" t="s">
        <v>1051</v>
      </c>
      <c r="C7417" s="8">
        <v>632200</v>
      </c>
      <c r="D7417" s="8" t="s">
        <v>27</v>
      </c>
      <c r="E7417" s="8" t="s">
        <v>1045</v>
      </c>
      <c r="F7417" s="9">
        <v>42.63</v>
      </c>
      <c r="G7417" s="9">
        <v>9.14999961853027</v>
      </c>
      <c r="H7417" s="9">
        <v>18.8199996948242</v>
      </c>
      <c r="I7417" s="9">
        <v>14.6599998474121</v>
      </c>
      <c r="J7417" s="10">
        <v>0.214637577533722</v>
      </c>
      <c r="K7417" s="10">
        <v>0.441473126411438</v>
      </c>
      <c r="L7417" s="10">
        <v>0.343889266252518</v>
      </c>
      <c r="M7417" s="10">
        <v>0.343889266252518</v>
      </c>
      <c r="N7417" s="10">
        <v>2.12925171852112</v>
      </c>
      <c r="O7417" s="10">
        <v>0.778958559036255</v>
      </c>
    </row>
    <row r="7418" spans="1:15">
      <c r="A7418" s="8">
        <v>2010</v>
      </c>
      <c r="B7418" s="8" t="s">
        <v>1051</v>
      </c>
      <c r="C7418" s="8">
        <v>632200</v>
      </c>
      <c r="D7418" s="8" t="s">
        <v>27</v>
      </c>
      <c r="E7418" s="8" t="s">
        <v>1045</v>
      </c>
      <c r="F7418" s="9">
        <v>54.53</v>
      </c>
      <c r="G7418" s="9">
        <v>10.4200000762939</v>
      </c>
      <c r="H7418" s="9">
        <v>27.4899997711182</v>
      </c>
      <c r="I7418" s="9">
        <v>16.6200008392334</v>
      </c>
      <c r="J7418" s="10">
        <v>0.19108746945858</v>
      </c>
      <c r="K7418" s="10">
        <v>0.504126191139221</v>
      </c>
      <c r="L7418" s="10">
        <v>0.304786384105682</v>
      </c>
      <c r="M7418" s="10">
        <v>0.304786384105682</v>
      </c>
      <c r="N7418" s="10">
        <v>2.11369895935059</v>
      </c>
      <c r="O7418" s="10">
        <v>0.604583501815796</v>
      </c>
    </row>
    <row r="7419" spans="1:15">
      <c r="A7419" s="8">
        <v>2011</v>
      </c>
      <c r="B7419" s="8" t="s">
        <v>1051</v>
      </c>
      <c r="C7419" s="8">
        <v>632200</v>
      </c>
      <c r="D7419" s="8" t="s">
        <v>27</v>
      </c>
      <c r="E7419" s="8" t="s">
        <v>1045</v>
      </c>
      <c r="F7419" s="9">
        <v>77.89</v>
      </c>
      <c r="G7419" s="9">
        <v>11.8199996948242</v>
      </c>
      <c r="H7419" s="9">
        <v>45.9700012207031</v>
      </c>
      <c r="I7419" s="9">
        <v>20.1000003814697</v>
      </c>
      <c r="J7419" s="10">
        <v>0.151752471923828</v>
      </c>
      <c r="K7419" s="10">
        <v>0.590191304683685</v>
      </c>
      <c r="L7419" s="10">
        <v>0.258056223392487</v>
      </c>
      <c r="M7419" s="10">
        <v>0.258056223392487</v>
      </c>
      <c r="N7419" s="10">
        <v>2.10630369186401</v>
      </c>
      <c r="O7419" s="10">
        <v>0.437241673469543</v>
      </c>
    </row>
    <row r="7420" spans="1:15">
      <c r="A7420" s="8">
        <v>2012</v>
      </c>
      <c r="B7420" s="8" t="s">
        <v>1051</v>
      </c>
      <c r="C7420" s="8">
        <v>632200</v>
      </c>
      <c r="D7420" s="8" t="s">
        <v>27</v>
      </c>
      <c r="E7420" s="8" t="s">
        <v>1045</v>
      </c>
      <c r="F7420" s="9">
        <v>95.97</v>
      </c>
      <c r="G7420" s="9">
        <v>13.9899997711182</v>
      </c>
      <c r="H7420" s="9">
        <v>58.3199996948242</v>
      </c>
      <c r="I7420" s="9">
        <v>23.6599998474121</v>
      </c>
      <c r="J7420" s="10">
        <v>0.145774722099304</v>
      </c>
      <c r="K7420" s="10">
        <v>0.607689917087555</v>
      </c>
      <c r="L7420" s="10">
        <v>0.246535375714302</v>
      </c>
      <c r="M7420" s="10">
        <v>0.246535375714302</v>
      </c>
      <c r="N7420" s="10">
        <v>2.10076069831848</v>
      </c>
      <c r="O7420" s="10">
        <v>0.405692726373672</v>
      </c>
    </row>
    <row r="7421" spans="1:15">
      <c r="A7421" s="8">
        <v>2013</v>
      </c>
      <c r="B7421" s="8" t="s">
        <v>1051</v>
      </c>
      <c r="C7421" s="8">
        <v>632200</v>
      </c>
      <c r="D7421" s="8" t="s">
        <v>27</v>
      </c>
      <c r="E7421" s="8" t="s">
        <v>1045</v>
      </c>
      <c r="F7421" s="9">
        <v>112.25</v>
      </c>
      <c r="G7421" s="9">
        <v>16.6499996185303</v>
      </c>
      <c r="H7421" s="9">
        <v>67.8499984741211</v>
      </c>
      <c r="I7421" s="9">
        <v>27.75</v>
      </c>
      <c r="J7421" s="10">
        <v>0.148329615592957</v>
      </c>
      <c r="K7421" s="10">
        <v>0.604454338550568</v>
      </c>
      <c r="L7421" s="10">
        <v>0.247216030955315</v>
      </c>
      <c r="M7421" s="10">
        <v>0.247216030955315</v>
      </c>
      <c r="N7421" s="10">
        <v>2.09888648986816</v>
      </c>
      <c r="O7421" s="10">
        <v>0.408990442752838</v>
      </c>
    </row>
    <row r="7422" spans="1:15">
      <c r="A7422" s="8">
        <v>2014</v>
      </c>
      <c r="B7422" s="8" t="s">
        <v>1051</v>
      </c>
      <c r="C7422" s="8">
        <v>632200</v>
      </c>
      <c r="D7422" s="8" t="s">
        <v>27</v>
      </c>
      <c r="E7422" s="8" t="s">
        <v>1045</v>
      </c>
      <c r="F7422" s="9">
        <v>92.07</v>
      </c>
      <c r="G7422" s="9">
        <v>17.1900005340576</v>
      </c>
      <c r="H7422" s="9">
        <v>43.8199996948242</v>
      </c>
      <c r="I7422" s="9">
        <v>31.0599994659424</v>
      </c>
      <c r="J7422" s="10">
        <v>0.186705768108368</v>
      </c>
      <c r="K7422" s="10">
        <v>0.475942224264145</v>
      </c>
      <c r="L7422" s="10">
        <v>0.337352007627487</v>
      </c>
      <c r="M7422" s="10">
        <v>0.337352007627487</v>
      </c>
      <c r="N7422" s="10">
        <v>2.1506462097168</v>
      </c>
      <c r="O7422" s="10">
        <v>0.708808779716492</v>
      </c>
    </row>
    <row r="7423" spans="1:15">
      <c r="A7423" s="8">
        <v>2015</v>
      </c>
      <c r="B7423" s="8" t="s">
        <v>1051</v>
      </c>
      <c r="C7423" s="8">
        <v>632200</v>
      </c>
      <c r="D7423" s="8" t="s">
        <v>27</v>
      </c>
      <c r="E7423" s="8" t="s">
        <v>1045</v>
      </c>
      <c r="F7423" s="9">
        <v>94.86</v>
      </c>
      <c r="G7423" s="9">
        <v>16.8999996185303</v>
      </c>
      <c r="H7423" s="9">
        <v>43.1100006103516</v>
      </c>
      <c r="I7423" s="9">
        <v>34.8499984741211</v>
      </c>
      <c r="J7423" s="10">
        <v>0.178157284855843</v>
      </c>
      <c r="K7423" s="10">
        <v>0.454459220170975</v>
      </c>
      <c r="L7423" s="10">
        <v>0.367383509874344</v>
      </c>
      <c r="M7423" s="10">
        <v>0.367383509874344</v>
      </c>
      <c r="N7423" s="10">
        <v>2.1892261505127</v>
      </c>
      <c r="O7423" s="10">
        <v>0.808397054672241</v>
      </c>
    </row>
    <row r="7424" spans="1:15">
      <c r="A7424" s="8">
        <v>2016</v>
      </c>
      <c r="B7424" s="8" t="s">
        <v>1051</v>
      </c>
      <c r="C7424" s="8">
        <v>632200</v>
      </c>
      <c r="D7424" s="8" t="s">
        <v>27</v>
      </c>
      <c r="E7424" s="8" t="s">
        <v>1045</v>
      </c>
      <c r="F7424" s="9">
        <v>100.67</v>
      </c>
      <c r="G7424" s="9">
        <v>17.7900009155273</v>
      </c>
      <c r="H7424" s="9">
        <v>44.4199981689453</v>
      </c>
      <c r="I7424" s="9">
        <v>38.4599990844727</v>
      </c>
      <c r="J7424" s="10">
        <v>0.176716014742851</v>
      </c>
      <c r="K7424" s="10">
        <v>0.441243648529053</v>
      </c>
      <c r="L7424" s="10">
        <v>0.382040321826935</v>
      </c>
      <c r="M7424" s="10">
        <v>0.382040321826935</v>
      </c>
      <c r="N7424" s="10">
        <v>2.20532417297363</v>
      </c>
      <c r="O7424" s="10">
        <v>0.86582624912262</v>
      </c>
    </row>
    <row r="7425" spans="1:15">
      <c r="A7425" s="8">
        <v>2017</v>
      </c>
      <c r="B7425" s="8" t="s">
        <v>1051</v>
      </c>
      <c r="C7425" s="8">
        <v>632200</v>
      </c>
      <c r="D7425" s="8" t="s">
        <v>27</v>
      </c>
      <c r="E7425" s="8" t="s">
        <v>1045</v>
      </c>
      <c r="F7425" s="9">
        <v>82.91</v>
      </c>
      <c r="G7425" s="9">
        <v>19.8099994659424</v>
      </c>
      <c r="H7425" s="9">
        <v>23.8299999237061</v>
      </c>
      <c r="I7425" s="9">
        <v>39.2799987792969</v>
      </c>
      <c r="J7425" s="10">
        <v>0.238933771848679</v>
      </c>
      <c r="K7425" s="10">
        <v>0.287420094013214</v>
      </c>
      <c r="L7425" s="10">
        <v>0.473766714334488</v>
      </c>
      <c r="M7425" s="10">
        <v>0.473766714334488</v>
      </c>
      <c r="N7425" s="10">
        <v>2.23507404327393</v>
      </c>
      <c r="O7425" s="10">
        <v>1.64834237098694</v>
      </c>
    </row>
    <row r="7426" spans="1:15">
      <c r="A7426" s="8">
        <v>2018</v>
      </c>
      <c r="B7426" s="8" t="s">
        <v>1051</v>
      </c>
      <c r="C7426" s="8">
        <v>632200</v>
      </c>
      <c r="D7426" s="8" t="s">
        <v>27</v>
      </c>
      <c r="E7426" s="8" t="s">
        <v>1045</v>
      </c>
      <c r="F7426" s="9">
        <v>83.53</v>
      </c>
      <c r="G7426" s="9">
        <v>22.4799995422363</v>
      </c>
      <c r="H7426" s="9">
        <v>18.8600006103516</v>
      </c>
      <c r="I7426" s="9">
        <v>42.189998626709</v>
      </c>
      <c r="J7426" s="10">
        <v>0.269124865531921</v>
      </c>
      <c r="K7426" s="10">
        <v>0.225787147879601</v>
      </c>
      <c r="L7426" s="10">
        <v>0.505087971687317</v>
      </c>
      <c r="M7426" s="10">
        <v>0.505087971687317</v>
      </c>
      <c r="N7426" s="10">
        <v>2.2359631061554</v>
      </c>
      <c r="O7426" s="10">
        <v>2.23700928688049</v>
      </c>
    </row>
    <row r="7427" spans="1:15">
      <c r="A7427" s="8">
        <v>2019</v>
      </c>
      <c r="B7427" s="8" t="s">
        <v>1051</v>
      </c>
      <c r="C7427" s="8">
        <v>632200</v>
      </c>
      <c r="D7427" s="8" t="s">
        <v>27</v>
      </c>
      <c r="E7427" s="8" t="s">
        <v>1045</v>
      </c>
      <c r="F7427" s="9">
        <v>91.72</v>
      </c>
      <c r="G7427" s="9">
        <v>25.6200008392334</v>
      </c>
      <c r="H7427" s="9">
        <v>17.6800003051758</v>
      </c>
      <c r="I7427" s="9">
        <v>48.4199981689453</v>
      </c>
      <c r="J7427" s="10">
        <v>0.279328405857086</v>
      </c>
      <c r="K7427" s="10">
        <v>0.192760571837425</v>
      </c>
      <c r="L7427" s="10">
        <v>0.527911007404327</v>
      </c>
      <c r="M7427" s="10">
        <v>0.527911007404327</v>
      </c>
      <c r="N7427" s="10">
        <v>2.24858260154724</v>
      </c>
      <c r="O7427" s="10">
        <v>2.73868751525879</v>
      </c>
    </row>
    <row r="7428" spans="1:15">
      <c r="A7428" s="8">
        <v>2021</v>
      </c>
      <c r="B7428" s="8" t="s">
        <v>1051</v>
      </c>
      <c r="C7428" s="8">
        <v>632200</v>
      </c>
      <c r="D7428" s="8" t="s">
        <v>27</v>
      </c>
      <c r="E7428" s="8" t="s">
        <v>1045</v>
      </c>
      <c r="F7428" s="9">
        <v>100.4</v>
      </c>
      <c r="G7428" s="9">
        <v>30.31</v>
      </c>
      <c r="H7428" s="9">
        <v>16.79</v>
      </c>
      <c r="I7428" s="9">
        <v>53.3</v>
      </c>
      <c r="J7428" s="10">
        <v>0.301892430278884</v>
      </c>
      <c r="K7428" s="10">
        <v>0.167231075697211</v>
      </c>
      <c r="L7428" s="10">
        <v>0.530876494023904</v>
      </c>
      <c r="M7428" s="10">
        <v>0.530876494023904</v>
      </c>
      <c r="N7428" s="10">
        <v>2.22898406374502</v>
      </c>
      <c r="O7428" s="10">
        <v>3.17450863609291</v>
      </c>
    </row>
    <row r="7429" spans="1:15">
      <c r="A7429" s="8">
        <v>2022</v>
      </c>
      <c r="B7429" s="8" t="s">
        <v>1051</v>
      </c>
      <c r="C7429" s="8">
        <v>632200</v>
      </c>
      <c r="D7429" s="8" t="s">
        <v>27</v>
      </c>
      <c r="E7429" s="8" t="s">
        <v>1045</v>
      </c>
      <c r="F7429" s="9">
        <v>100.4</v>
      </c>
      <c r="G7429" s="9">
        <v>31.32</v>
      </c>
      <c r="H7429" s="9">
        <v>16.82</v>
      </c>
      <c r="I7429" s="9">
        <v>52.63</v>
      </c>
      <c r="J7429" s="10">
        <v>0.31195219123506</v>
      </c>
      <c r="K7429" s="10">
        <v>0.167529880478088</v>
      </c>
      <c r="L7429" s="10">
        <v>0.524203187250996</v>
      </c>
      <c r="M7429" s="10">
        <v>0.524203187250996</v>
      </c>
      <c r="N7429" s="10">
        <v>2.21962151394422</v>
      </c>
      <c r="O7429" s="10">
        <v>3.12901307966706</v>
      </c>
    </row>
    <row r="7430" spans="1:15">
      <c r="A7430" s="1">
        <v>2023</v>
      </c>
      <c r="B7430" s="1" t="s">
        <v>1051</v>
      </c>
      <c r="C7430" s="1">
        <v>632200</v>
      </c>
      <c r="D7430" s="1" t="s">
        <v>27</v>
      </c>
      <c r="E7430" s="1" t="s">
        <v>1045</v>
      </c>
      <c r="F7430" s="14" t="s">
        <v>1052</v>
      </c>
      <c r="G7430" s="14">
        <v>31.54</v>
      </c>
      <c r="H7430" s="14" t="s">
        <v>1053</v>
      </c>
      <c r="I7430" s="14">
        <v>57.26</v>
      </c>
      <c r="J7430" s="18">
        <f>G7430/F7430</f>
        <v>0.299923925446938</v>
      </c>
      <c r="K7430" s="18">
        <f>H7430/F7430</f>
        <v>0.155572461011792</v>
      </c>
      <c r="L7430" s="18">
        <f>I7430/F7430</f>
        <v>0.54450361354127</v>
      </c>
      <c r="M7430" s="18">
        <f>I7430/F7430</f>
        <v>0.54450361354127</v>
      </c>
      <c r="N7430" s="18">
        <f>J7430*1+K7430*2+L7430*3</f>
        <v>2.24457968809433</v>
      </c>
      <c r="O7430" s="18">
        <f>I7430/H7430</f>
        <v>3.5</v>
      </c>
    </row>
    <row r="7431" spans="1:15">
      <c r="A7431" s="8">
        <v>2000</v>
      </c>
      <c r="B7431" s="8" t="s">
        <v>1054</v>
      </c>
      <c r="C7431" s="8">
        <v>632300</v>
      </c>
      <c r="D7431" s="8" t="s">
        <v>27</v>
      </c>
      <c r="E7431" s="8" t="s">
        <v>1045</v>
      </c>
      <c r="F7431" s="9">
        <v>12.8416</v>
      </c>
      <c r="G7431" s="9">
        <v>3.4096999168396</v>
      </c>
      <c r="H7431" s="9">
        <v>7.14510011672974</v>
      </c>
      <c r="I7431" s="9">
        <v>2.28679990768433</v>
      </c>
      <c r="J7431" s="10">
        <v>0.265519857406616</v>
      </c>
      <c r="K7431" s="10">
        <v>0.556402623653412</v>
      </c>
      <c r="L7431" s="10">
        <v>0.17807748913765</v>
      </c>
      <c r="M7431" s="10">
        <v>0.17807748913765</v>
      </c>
      <c r="N7431" s="10">
        <v>1.91255760192871</v>
      </c>
      <c r="O7431" s="10">
        <v>0.320051491260529</v>
      </c>
    </row>
    <row r="7432" spans="1:15">
      <c r="A7432" s="8">
        <v>2001</v>
      </c>
      <c r="B7432" s="8" t="s">
        <v>1054</v>
      </c>
      <c r="C7432" s="8">
        <v>632300</v>
      </c>
      <c r="D7432" s="8" t="s">
        <v>27</v>
      </c>
      <c r="E7432" s="8" t="s">
        <v>1045</v>
      </c>
      <c r="F7432" s="9">
        <v>16</v>
      </c>
      <c r="G7432" s="9">
        <v>5.32000017166138</v>
      </c>
      <c r="H7432" s="9">
        <v>6.40999984741211</v>
      </c>
      <c r="I7432" s="9">
        <v>4.26999998092651</v>
      </c>
      <c r="J7432" s="10">
        <v>0.332500010728836</v>
      </c>
      <c r="K7432" s="10">
        <v>0.400624990463257</v>
      </c>
      <c r="L7432" s="10">
        <v>0.266874998807907</v>
      </c>
      <c r="M7432" s="10">
        <v>0.266874998807907</v>
      </c>
      <c r="N7432" s="10">
        <v>1.93437504768372</v>
      </c>
      <c r="O7432" s="10">
        <v>0.666146636009216</v>
      </c>
    </row>
    <row r="7433" spans="1:15">
      <c r="A7433" s="8">
        <v>2002</v>
      </c>
      <c r="B7433" s="8" t="s">
        <v>1054</v>
      </c>
      <c r="C7433" s="8">
        <v>632300</v>
      </c>
      <c r="D7433" s="8" t="s">
        <v>27</v>
      </c>
      <c r="E7433" s="8" t="s">
        <v>1045</v>
      </c>
      <c r="F7433" s="9">
        <v>18.15</v>
      </c>
      <c r="G7433" s="9">
        <v>5.73000001907349</v>
      </c>
      <c r="H7433" s="9">
        <v>7.19000005722046</v>
      </c>
      <c r="I7433" s="9">
        <v>5.23000001907349</v>
      </c>
      <c r="J7433" s="10">
        <v>0.315702468156815</v>
      </c>
      <c r="K7433" s="10">
        <v>0.39614325761795</v>
      </c>
      <c r="L7433" s="10">
        <v>0.288154274225235</v>
      </c>
      <c r="M7433" s="10">
        <v>0.288154274225235</v>
      </c>
      <c r="N7433" s="10">
        <v>1.97245180606842</v>
      </c>
      <c r="O7433" s="10">
        <v>0.727399170398712</v>
      </c>
    </row>
    <row r="7434" spans="1:15">
      <c r="A7434" s="8">
        <v>2003</v>
      </c>
      <c r="B7434" s="8" t="s">
        <v>1054</v>
      </c>
      <c r="C7434" s="8">
        <v>632300</v>
      </c>
      <c r="D7434" s="8" t="s">
        <v>27</v>
      </c>
      <c r="E7434" s="8" t="s">
        <v>1045</v>
      </c>
      <c r="F7434" s="9">
        <v>20.43</v>
      </c>
      <c r="G7434" s="9">
        <v>6.63000011444092</v>
      </c>
      <c r="H7434" s="9">
        <v>7.71999979019165</v>
      </c>
      <c r="I7434" s="9">
        <v>6.07999992370605</v>
      </c>
      <c r="J7434" s="10">
        <v>0.324522763490677</v>
      </c>
      <c r="K7434" s="10">
        <v>0.377875655889511</v>
      </c>
      <c r="L7434" s="10">
        <v>0.29760155081749</v>
      </c>
      <c r="M7434" s="10">
        <v>0.29760155081749</v>
      </c>
      <c r="N7434" s="10">
        <v>1.97307872772217</v>
      </c>
      <c r="O7434" s="10">
        <v>0.787564754486084</v>
      </c>
    </row>
    <row r="7435" spans="1:15">
      <c r="A7435" s="8">
        <v>2004</v>
      </c>
      <c r="B7435" s="8" t="s">
        <v>1054</v>
      </c>
      <c r="C7435" s="8">
        <v>632300</v>
      </c>
      <c r="D7435" s="8" t="s">
        <v>27</v>
      </c>
      <c r="E7435" s="8" t="s">
        <v>1045</v>
      </c>
      <c r="F7435" s="9">
        <v>19.66</v>
      </c>
      <c r="G7435" s="9">
        <v>5.86999988555908</v>
      </c>
      <c r="H7435" s="9">
        <v>9.06999969482422</v>
      </c>
      <c r="I7435" s="9">
        <v>4.71999979019165</v>
      </c>
      <c r="J7435" s="10">
        <v>0.298575788736343</v>
      </c>
      <c r="K7435" s="10">
        <v>0.461342811584473</v>
      </c>
      <c r="L7435" s="10">
        <v>0.240081369876862</v>
      </c>
      <c r="M7435" s="10">
        <v>0.240081369876862</v>
      </c>
      <c r="N7435" s="10">
        <v>1.9415055513382</v>
      </c>
      <c r="O7435" s="10">
        <v>0.520396888256073</v>
      </c>
    </row>
    <row r="7436" spans="1:15">
      <c r="A7436" s="8">
        <v>2005</v>
      </c>
      <c r="B7436" s="8" t="s">
        <v>1054</v>
      </c>
      <c r="C7436" s="8">
        <v>632300</v>
      </c>
      <c r="D7436" s="8" t="s">
        <v>27</v>
      </c>
      <c r="E7436" s="8" t="s">
        <v>1045</v>
      </c>
      <c r="F7436" s="9">
        <v>22.74</v>
      </c>
      <c r="G7436" s="9">
        <v>6.38000011444092</v>
      </c>
      <c r="H7436" s="9">
        <v>10.3599996566772</v>
      </c>
      <c r="I7436" s="9">
        <v>6</v>
      </c>
      <c r="J7436" s="10">
        <v>0.280562877655029</v>
      </c>
      <c r="K7436" s="10">
        <v>0.455584853887558</v>
      </c>
      <c r="L7436" s="10">
        <v>0.26385223865509</v>
      </c>
      <c r="M7436" s="10">
        <v>0.26385223865509</v>
      </c>
      <c r="N7436" s="10">
        <v>1.98328924179077</v>
      </c>
      <c r="O7436" s="10">
        <v>0.57915061712265</v>
      </c>
    </row>
    <row r="7437" spans="1:15">
      <c r="A7437" s="8">
        <v>2006</v>
      </c>
      <c r="B7437" s="8" t="s">
        <v>1054</v>
      </c>
      <c r="C7437" s="8">
        <v>632300</v>
      </c>
      <c r="D7437" s="8" t="s">
        <v>27</v>
      </c>
      <c r="E7437" s="8" t="s">
        <v>1045</v>
      </c>
      <c r="F7437" s="9">
        <v>23.39</v>
      </c>
      <c r="G7437" s="9">
        <v>6.82999992370605</v>
      </c>
      <c r="H7437" s="9">
        <v>9.5</v>
      </c>
      <c r="I7437" s="9">
        <v>7.05999994277954</v>
      </c>
      <c r="J7437" s="10">
        <v>0.292005121707916</v>
      </c>
      <c r="K7437" s="10">
        <v>0.406156480312347</v>
      </c>
      <c r="L7437" s="10">
        <v>0.301838397979736</v>
      </c>
      <c r="M7437" s="10">
        <v>0.301838397979736</v>
      </c>
      <c r="N7437" s="10">
        <v>2.00983333587646</v>
      </c>
      <c r="O7437" s="10">
        <v>0.743157863616943</v>
      </c>
    </row>
    <row r="7438" spans="1:15">
      <c r="A7438" s="8">
        <v>2007</v>
      </c>
      <c r="B7438" s="8" t="s">
        <v>1054</v>
      </c>
      <c r="C7438" s="8">
        <v>632300</v>
      </c>
      <c r="D7438" s="8" t="s">
        <v>27</v>
      </c>
      <c r="E7438" s="8" t="s">
        <v>1045</v>
      </c>
      <c r="F7438" s="9">
        <v>27.99</v>
      </c>
      <c r="G7438" s="9">
        <v>8.10999965667725</v>
      </c>
      <c r="H7438" s="9">
        <v>11.0600004196167</v>
      </c>
      <c r="I7438" s="9">
        <v>8.81999969482422</v>
      </c>
      <c r="J7438" s="10">
        <v>0.289746314287186</v>
      </c>
      <c r="K7438" s="10">
        <v>0.395141124725342</v>
      </c>
      <c r="L7438" s="10">
        <v>0.31511253118515</v>
      </c>
      <c r="M7438" s="10">
        <v>0.31511253118515</v>
      </c>
      <c r="N7438" s="10">
        <v>2.02536606788635</v>
      </c>
      <c r="O7438" s="10">
        <v>0.797468304634094</v>
      </c>
    </row>
    <row r="7439" spans="1:15">
      <c r="A7439" s="8">
        <v>2008</v>
      </c>
      <c r="B7439" s="8" t="s">
        <v>1054</v>
      </c>
      <c r="C7439" s="8">
        <v>632300</v>
      </c>
      <c r="D7439" s="8" t="s">
        <v>27</v>
      </c>
      <c r="E7439" s="8" t="s">
        <v>1045</v>
      </c>
      <c r="F7439" s="9">
        <v>33.95</v>
      </c>
      <c r="G7439" s="9">
        <v>10.5600004196167</v>
      </c>
      <c r="H7439" s="9">
        <v>13.6000003814697</v>
      </c>
      <c r="I7439" s="9">
        <v>9.78999996185303</v>
      </c>
      <c r="J7439" s="10">
        <v>0.311045676469803</v>
      </c>
      <c r="K7439" s="10">
        <v>0.400589108467102</v>
      </c>
      <c r="L7439" s="10">
        <v>0.288365244865417</v>
      </c>
      <c r="M7439" s="10">
        <v>0.288365244865417</v>
      </c>
      <c r="N7439" s="10">
        <v>1.97731959819794</v>
      </c>
      <c r="O7439" s="10">
        <v>0.719852924346924</v>
      </c>
    </row>
    <row r="7440" spans="1:15">
      <c r="A7440" s="8">
        <v>2009</v>
      </c>
      <c r="B7440" s="8" t="s">
        <v>1054</v>
      </c>
      <c r="C7440" s="8">
        <v>632300</v>
      </c>
      <c r="D7440" s="8" t="s">
        <v>27</v>
      </c>
      <c r="E7440" s="8" t="s">
        <v>1045</v>
      </c>
      <c r="F7440" s="9">
        <v>34.64</v>
      </c>
      <c r="G7440" s="9">
        <v>10.9399995803833</v>
      </c>
      <c r="H7440" s="9">
        <v>12.460000038147</v>
      </c>
      <c r="I7440" s="9">
        <v>11.2399997711182</v>
      </c>
      <c r="J7440" s="10">
        <v>0.3158198595047</v>
      </c>
      <c r="K7440" s="10">
        <v>0.359699755907059</v>
      </c>
      <c r="L7440" s="10">
        <v>0.324480354785919</v>
      </c>
      <c r="M7440" s="10">
        <v>0.324480354785919</v>
      </c>
      <c r="N7440" s="10">
        <v>2.00866031646729</v>
      </c>
      <c r="O7440" s="10">
        <v>0.902086675167084</v>
      </c>
    </row>
    <row r="7441" spans="1:15">
      <c r="A7441" s="8">
        <v>2010</v>
      </c>
      <c r="B7441" s="8" t="s">
        <v>1054</v>
      </c>
      <c r="C7441" s="8">
        <v>632300</v>
      </c>
      <c r="D7441" s="8" t="s">
        <v>27</v>
      </c>
      <c r="E7441" s="8" t="s">
        <v>1045</v>
      </c>
      <c r="F7441" s="9">
        <v>43.68</v>
      </c>
      <c r="G7441" s="9">
        <v>12.8100004196167</v>
      </c>
      <c r="H7441" s="9">
        <v>17.6200008392334</v>
      </c>
      <c r="I7441" s="9">
        <v>13.25</v>
      </c>
      <c r="J7441" s="10">
        <v>0.293269246816635</v>
      </c>
      <c r="K7441" s="10">
        <v>0.403388291597366</v>
      </c>
      <c r="L7441" s="10">
        <v>0.303342491388321</v>
      </c>
      <c r="M7441" s="10">
        <v>0.303342491388321</v>
      </c>
      <c r="N7441" s="10">
        <v>2.01007318496704</v>
      </c>
      <c r="O7441" s="10">
        <v>0.75198632478714</v>
      </c>
    </row>
    <row r="7442" spans="1:15">
      <c r="A7442" s="8">
        <v>2011</v>
      </c>
      <c r="B7442" s="8" t="s">
        <v>1054</v>
      </c>
      <c r="C7442" s="8">
        <v>632300</v>
      </c>
      <c r="D7442" s="8" t="s">
        <v>27</v>
      </c>
      <c r="E7442" s="8" t="s">
        <v>1045</v>
      </c>
      <c r="F7442" s="9">
        <v>48.4</v>
      </c>
      <c r="G7442" s="9">
        <v>14.4200000762939</v>
      </c>
      <c r="H7442" s="9">
        <v>17.75</v>
      </c>
      <c r="I7442" s="9">
        <v>16.2299995422363</v>
      </c>
      <c r="J7442" s="10">
        <v>0.297933876514435</v>
      </c>
      <c r="K7442" s="10">
        <v>0.366735547780991</v>
      </c>
      <c r="L7442" s="10">
        <v>0.335330575704575</v>
      </c>
      <c r="M7442" s="10">
        <v>0.335330575704575</v>
      </c>
      <c r="N7442" s="10">
        <v>2.03739666938782</v>
      </c>
      <c r="O7442" s="10">
        <v>0.914366185665131</v>
      </c>
    </row>
    <row r="7443" spans="1:15">
      <c r="A7443" s="8">
        <v>2012</v>
      </c>
      <c r="B7443" s="8" t="s">
        <v>1054</v>
      </c>
      <c r="C7443" s="8">
        <v>632300</v>
      </c>
      <c r="D7443" s="8" t="s">
        <v>27</v>
      </c>
      <c r="E7443" s="8" t="s">
        <v>1045</v>
      </c>
      <c r="F7443" s="9">
        <v>58.11</v>
      </c>
      <c r="G7443" s="9">
        <v>16.8299999237061</v>
      </c>
      <c r="H7443" s="9">
        <v>21.8099994659424</v>
      </c>
      <c r="I7443" s="9">
        <v>19.4699993133545</v>
      </c>
      <c r="J7443" s="10">
        <v>0.289623141288757</v>
      </c>
      <c r="K7443" s="10">
        <v>0.375322639942169</v>
      </c>
      <c r="L7443" s="10">
        <v>0.335054188966751</v>
      </c>
      <c r="M7443" s="10">
        <v>0.335054188966751</v>
      </c>
      <c r="N7443" s="10">
        <v>2.04543089866638</v>
      </c>
      <c r="O7443" s="10">
        <v>0.892709732055664</v>
      </c>
    </row>
    <row r="7444" spans="1:15">
      <c r="A7444" s="8">
        <v>2013</v>
      </c>
      <c r="B7444" s="8" t="s">
        <v>1054</v>
      </c>
      <c r="C7444" s="8">
        <v>632300</v>
      </c>
      <c r="D7444" s="8" t="s">
        <v>27</v>
      </c>
      <c r="E7444" s="8" t="s">
        <v>1045</v>
      </c>
      <c r="F7444" s="9">
        <v>66.47</v>
      </c>
      <c r="G7444" s="9">
        <v>19.1900005340576</v>
      </c>
      <c r="H7444" s="9">
        <v>24.9500007629395</v>
      </c>
      <c r="I7444" s="9">
        <v>22.3299999237061</v>
      </c>
      <c r="J7444" s="10">
        <v>0.288701683282852</v>
      </c>
      <c r="K7444" s="10">
        <v>0.375357329845428</v>
      </c>
      <c r="L7444" s="10">
        <v>0.335941016674042</v>
      </c>
      <c r="M7444" s="10">
        <v>0.335941016674042</v>
      </c>
      <c r="N7444" s="10">
        <v>2.04723930358887</v>
      </c>
      <c r="O7444" s="10">
        <v>0.894989967346191</v>
      </c>
    </row>
    <row r="7445" spans="1:15">
      <c r="A7445" s="8">
        <v>2014</v>
      </c>
      <c r="B7445" s="8" t="s">
        <v>1054</v>
      </c>
      <c r="C7445" s="8">
        <v>632300</v>
      </c>
      <c r="D7445" s="8" t="s">
        <v>27</v>
      </c>
      <c r="E7445" s="8" t="s">
        <v>1045</v>
      </c>
      <c r="F7445" s="9">
        <v>66.02</v>
      </c>
      <c r="G7445" s="9">
        <v>19.5699996948242</v>
      </c>
      <c r="H7445" s="9">
        <v>22.0100002288818</v>
      </c>
      <c r="I7445" s="9">
        <v>24.4400005340576</v>
      </c>
      <c r="J7445" s="10">
        <v>0.296425312757492</v>
      </c>
      <c r="K7445" s="10">
        <v>0.333383828401566</v>
      </c>
      <c r="L7445" s="10">
        <v>0.370190858840942</v>
      </c>
      <c r="M7445" s="10">
        <v>0.370190858840942</v>
      </c>
      <c r="N7445" s="10">
        <v>2.07376551628113</v>
      </c>
      <c r="O7445" s="10">
        <v>1.11040437221527</v>
      </c>
    </row>
    <row r="7446" spans="1:15">
      <c r="A7446" s="8">
        <v>2015</v>
      </c>
      <c r="B7446" s="8" t="s">
        <v>1054</v>
      </c>
      <c r="C7446" s="8">
        <v>632300</v>
      </c>
      <c r="D7446" s="8" t="s">
        <v>27</v>
      </c>
      <c r="E7446" s="8" t="s">
        <v>1045</v>
      </c>
      <c r="F7446" s="9">
        <v>72.75</v>
      </c>
      <c r="G7446" s="9">
        <v>19.6200008392334</v>
      </c>
      <c r="H7446" s="9">
        <v>25.4099998474121</v>
      </c>
      <c r="I7446" s="9">
        <v>27.7199993133545</v>
      </c>
      <c r="J7446" s="10">
        <v>0.269690722227097</v>
      </c>
      <c r="K7446" s="10">
        <v>0.34927836060524</v>
      </c>
      <c r="L7446" s="10">
        <v>0.381030917167664</v>
      </c>
      <c r="M7446" s="10">
        <v>0.381030917167664</v>
      </c>
      <c r="N7446" s="10">
        <v>2.11134028434753</v>
      </c>
      <c r="O7446" s="10">
        <v>1.09090912342072</v>
      </c>
    </row>
    <row r="7447" spans="1:15">
      <c r="A7447" s="8">
        <v>2016</v>
      </c>
      <c r="B7447" s="8" t="s">
        <v>1054</v>
      </c>
      <c r="C7447" s="8">
        <v>632300</v>
      </c>
      <c r="D7447" s="8" t="s">
        <v>27</v>
      </c>
      <c r="E7447" s="8" t="s">
        <v>1045</v>
      </c>
      <c r="F7447" s="9">
        <v>74.65</v>
      </c>
      <c r="G7447" s="9">
        <v>19.7000007629395</v>
      </c>
      <c r="H7447" s="9">
        <v>25.1700000762939</v>
      </c>
      <c r="I7447" s="9">
        <v>29.7800006866455</v>
      </c>
      <c r="J7447" s="10">
        <v>0.263898193836212</v>
      </c>
      <c r="K7447" s="10">
        <v>0.337173491716385</v>
      </c>
      <c r="L7447" s="10">
        <v>0.398928344249725</v>
      </c>
      <c r="M7447" s="10">
        <v>0.398928344249725</v>
      </c>
      <c r="N7447" s="10">
        <v>2.1350302696228</v>
      </c>
      <c r="O7447" s="10">
        <v>1.18315458297729</v>
      </c>
    </row>
    <row r="7448" spans="1:15">
      <c r="A7448" s="8">
        <v>2017</v>
      </c>
      <c r="B7448" s="8" t="s">
        <v>1054</v>
      </c>
      <c r="C7448" s="8">
        <v>632300</v>
      </c>
      <c r="D7448" s="8" t="s">
        <v>27</v>
      </c>
      <c r="E7448" s="8" t="s">
        <v>1045</v>
      </c>
      <c r="F7448" s="9">
        <v>79.01</v>
      </c>
      <c r="G7448" s="9">
        <v>20.3500003814697</v>
      </c>
      <c r="H7448" s="9">
        <v>26.6399993896484</v>
      </c>
      <c r="I7448" s="9">
        <v>32.0200004577637</v>
      </c>
      <c r="J7448" s="10">
        <v>0.257562339305878</v>
      </c>
      <c r="K7448" s="10">
        <v>0.337172508239746</v>
      </c>
      <c r="L7448" s="10">
        <v>0.405265152454376</v>
      </c>
      <c r="M7448" s="10">
        <v>0.405265152454376</v>
      </c>
      <c r="N7448" s="10">
        <v>2.14770269393921</v>
      </c>
      <c r="O7448" s="10">
        <v>1.20195198059082</v>
      </c>
    </row>
    <row r="7449" spans="1:15">
      <c r="A7449" s="8">
        <v>2018</v>
      </c>
      <c r="B7449" s="8" t="s">
        <v>1054</v>
      </c>
      <c r="C7449" s="8">
        <v>632300</v>
      </c>
      <c r="D7449" s="8" t="s">
        <v>27</v>
      </c>
      <c r="E7449" s="8" t="s">
        <v>1045</v>
      </c>
      <c r="F7449" s="9">
        <v>88.33</v>
      </c>
      <c r="G7449" s="9">
        <v>22.9099998474121</v>
      </c>
      <c r="H7449" s="9">
        <v>29.2399997711182</v>
      </c>
      <c r="I7449" s="9">
        <v>36.1800003051758</v>
      </c>
      <c r="J7449" s="10">
        <v>0.259368270635605</v>
      </c>
      <c r="K7449" s="10">
        <v>0.33103135228157</v>
      </c>
      <c r="L7449" s="10">
        <v>0.409600377082825</v>
      </c>
      <c r="M7449" s="10">
        <v>0.409600377082825</v>
      </c>
      <c r="N7449" s="10">
        <v>2.1502320766449</v>
      </c>
      <c r="O7449" s="10">
        <v>1.23734617233276</v>
      </c>
    </row>
    <row r="7450" spans="1:15">
      <c r="A7450" s="8">
        <v>2019</v>
      </c>
      <c r="B7450" s="8" t="s">
        <v>1054</v>
      </c>
      <c r="C7450" s="8">
        <v>632300</v>
      </c>
      <c r="D7450" s="8" t="s">
        <v>27</v>
      </c>
      <c r="E7450" s="8" t="s">
        <v>1045</v>
      </c>
      <c r="F7450" s="9">
        <v>100.95</v>
      </c>
      <c r="G7450" s="9">
        <v>26.0599994659424</v>
      </c>
      <c r="H7450" s="9">
        <v>26.2399997711182</v>
      </c>
      <c r="I7450" s="9">
        <v>48.6500015258789</v>
      </c>
      <c r="J7450" s="10">
        <v>0.258147597312927</v>
      </c>
      <c r="K7450" s="10">
        <v>0.259930670261383</v>
      </c>
      <c r="L7450" s="10">
        <v>0.481921762228012</v>
      </c>
      <c r="M7450" s="10">
        <v>0.481921762228012</v>
      </c>
      <c r="N7450" s="10">
        <v>2.22377419471741</v>
      </c>
      <c r="O7450" s="10">
        <v>1.85403966903687</v>
      </c>
    </row>
    <row r="7451" spans="1:15">
      <c r="A7451" s="8">
        <v>2021</v>
      </c>
      <c r="B7451" s="8" t="s">
        <v>1054</v>
      </c>
      <c r="C7451" s="8">
        <v>632300</v>
      </c>
      <c r="D7451" s="8" t="s">
        <v>27</v>
      </c>
      <c r="E7451" s="8" t="s">
        <v>1045</v>
      </c>
      <c r="F7451" s="9">
        <v>110.45</v>
      </c>
      <c r="G7451" s="9">
        <v>30.83</v>
      </c>
      <c r="H7451" s="9">
        <v>25.73</v>
      </c>
      <c r="I7451" s="9">
        <v>53.89</v>
      </c>
      <c r="J7451" s="10">
        <v>0.279130828429153</v>
      </c>
      <c r="K7451" s="10">
        <v>0.232956088727931</v>
      </c>
      <c r="L7451" s="10">
        <v>0.487913082842915</v>
      </c>
      <c r="M7451" s="10">
        <v>0.487913082842915</v>
      </c>
      <c r="N7451" s="10">
        <v>2.20878225441376</v>
      </c>
      <c r="O7451" s="10">
        <v>2.09444228527011</v>
      </c>
    </row>
    <row r="7452" spans="1:15">
      <c r="A7452" s="8">
        <v>2022</v>
      </c>
      <c r="B7452" s="8" t="s">
        <v>1054</v>
      </c>
      <c r="C7452" s="8">
        <v>632300</v>
      </c>
      <c r="D7452" s="8" t="s">
        <v>27</v>
      </c>
      <c r="E7452" s="8" t="s">
        <v>1045</v>
      </c>
      <c r="F7452" s="9">
        <v>110.45</v>
      </c>
      <c r="G7452" s="9">
        <v>32.17</v>
      </c>
      <c r="H7452" s="9">
        <v>27.52</v>
      </c>
      <c r="I7452" s="9">
        <v>51.2</v>
      </c>
      <c r="J7452" s="10">
        <v>0.291263014938886</v>
      </c>
      <c r="K7452" s="10">
        <v>0.249162516976007</v>
      </c>
      <c r="L7452" s="10">
        <v>0.463558171118153</v>
      </c>
      <c r="M7452" s="10">
        <v>0.463558171118153</v>
      </c>
      <c r="N7452" s="10">
        <v>2.18026256224536</v>
      </c>
      <c r="O7452" s="10">
        <v>1.86046511627907</v>
      </c>
    </row>
    <row r="7453" spans="1:15">
      <c r="A7453" s="1">
        <v>2023</v>
      </c>
      <c r="B7453" s="1" t="s">
        <v>1054</v>
      </c>
      <c r="C7453" s="1">
        <v>632300</v>
      </c>
      <c r="D7453" s="1" t="s">
        <v>27</v>
      </c>
      <c r="E7453" s="1" t="s">
        <v>1045</v>
      </c>
      <c r="F7453" s="14" t="s">
        <v>1055</v>
      </c>
      <c r="G7453" s="14">
        <v>32.08</v>
      </c>
      <c r="H7453" s="14" t="s">
        <v>1056</v>
      </c>
      <c r="I7453" s="14">
        <v>55.98</v>
      </c>
      <c r="J7453" s="18">
        <f>G7453/F7453</f>
        <v>0.282717899004142</v>
      </c>
      <c r="K7453" s="18">
        <f>H7453/F7453</f>
        <v>0.223935842072795</v>
      </c>
      <c r="L7453" s="18">
        <f>I7453/F7453</f>
        <v>0.493346258923063</v>
      </c>
      <c r="M7453" s="18">
        <f>I7453/F7453</f>
        <v>0.493346258923063</v>
      </c>
      <c r="N7453" s="18">
        <f>J7453*1+K7453*2+L7453*3</f>
        <v>2.21062835991892</v>
      </c>
      <c r="O7453" s="18">
        <f>I7453/H7453</f>
        <v>2.20306965761511</v>
      </c>
    </row>
    <row r="7454" spans="1:15">
      <c r="A7454" s="8">
        <v>2000</v>
      </c>
      <c r="B7454" s="8" t="s">
        <v>1057</v>
      </c>
      <c r="C7454" s="8">
        <v>632500</v>
      </c>
      <c r="D7454" s="8" t="s">
        <v>27</v>
      </c>
      <c r="E7454" s="8" t="s">
        <v>1045</v>
      </c>
      <c r="F7454" s="9">
        <v>14.3082</v>
      </c>
      <c r="G7454" s="9">
        <v>4.708899974823</v>
      </c>
      <c r="H7454" s="9">
        <v>6.12839984893799</v>
      </c>
      <c r="I7454" s="9">
        <v>3.47090005874634</v>
      </c>
      <c r="J7454" s="10">
        <v>0.329104989767075</v>
      </c>
      <c r="K7454" s="10">
        <v>0.428313821554184</v>
      </c>
      <c r="L7454" s="10">
        <v>0.242581188678741</v>
      </c>
      <c r="M7454" s="10">
        <v>0.242581188678741</v>
      </c>
      <c r="N7454" s="10">
        <v>1.91347622871399</v>
      </c>
      <c r="O7454" s="10">
        <v>0.566363155841827</v>
      </c>
    </row>
    <row r="7455" spans="1:15">
      <c r="A7455" s="8">
        <v>2001</v>
      </c>
      <c r="B7455" s="8" t="s">
        <v>1057</v>
      </c>
      <c r="C7455" s="8">
        <v>632500</v>
      </c>
      <c r="D7455" s="8" t="s">
        <v>27</v>
      </c>
      <c r="E7455" s="8" t="s">
        <v>1045</v>
      </c>
      <c r="F7455" s="9">
        <v>14.1</v>
      </c>
      <c r="G7455" s="9">
        <v>4.15999984741211</v>
      </c>
      <c r="H7455" s="9">
        <v>7.01000022888184</v>
      </c>
      <c r="I7455" s="9">
        <v>2.9300000667572</v>
      </c>
      <c r="J7455" s="10">
        <v>0.29503545165062</v>
      </c>
      <c r="K7455" s="10">
        <v>0.497163146734238</v>
      </c>
      <c r="L7455" s="10">
        <v>0.207801416516304</v>
      </c>
      <c r="M7455" s="10">
        <v>0.207801416516304</v>
      </c>
      <c r="N7455" s="10">
        <v>1.91276597976685</v>
      </c>
      <c r="O7455" s="10">
        <v>0.417974323034286</v>
      </c>
    </row>
    <row r="7456" spans="1:15">
      <c r="A7456" s="8">
        <v>2002</v>
      </c>
      <c r="B7456" s="8" t="s">
        <v>1057</v>
      </c>
      <c r="C7456" s="8">
        <v>632500</v>
      </c>
      <c r="D7456" s="8" t="s">
        <v>27</v>
      </c>
      <c r="E7456" s="8" t="s">
        <v>1045</v>
      </c>
      <c r="F7456" s="9">
        <v>15.57</v>
      </c>
      <c r="G7456" s="9">
        <v>4.55999994277954</v>
      </c>
      <c r="H7456" s="9">
        <v>7.42000007629395</v>
      </c>
      <c r="I7456" s="9">
        <v>3.58999991416931</v>
      </c>
      <c r="J7456" s="10">
        <v>0.292870908975601</v>
      </c>
      <c r="K7456" s="10">
        <v>0.476557493209839</v>
      </c>
      <c r="L7456" s="10">
        <v>0.230571612715721</v>
      </c>
      <c r="M7456" s="10">
        <v>0.230571612715721</v>
      </c>
      <c r="N7456" s="10">
        <v>1.9377007484436</v>
      </c>
      <c r="O7456" s="10">
        <v>0.483827471733093</v>
      </c>
    </row>
    <row r="7457" spans="1:15">
      <c r="A7457" s="8">
        <v>2003</v>
      </c>
      <c r="B7457" s="8" t="s">
        <v>1057</v>
      </c>
      <c r="C7457" s="8">
        <v>632500</v>
      </c>
      <c r="D7457" s="8" t="s">
        <v>27</v>
      </c>
      <c r="E7457" s="8" t="s">
        <v>1045</v>
      </c>
      <c r="F7457" s="9">
        <v>16.44</v>
      </c>
      <c r="G7457" s="9">
        <v>5.15999984741211</v>
      </c>
      <c r="H7457" s="9">
        <v>7.07000017166138</v>
      </c>
      <c r="I7457" s="9">
        <v>4.21000003814697</v>
      </c>
      <c r="J7457" s="10">
        <v>0.31386861205101</v>
      </c>
      <c r="K7457" s="10">
        <v>0.430048674345016</v>
      </c>
      <c r="L7457" s="10">
        <v>0.256082713603973</v>
      </c>
      <c r="M7457" s="10">
        <v>0.256082713603973</v>
      </c>
      <c r="N7457" s="10">
        <v>1.94221413135529</v>
      </c>
      <c r="O7457" s="10">
        <v>0.595473825931549</v>
      </c>
    </row>
    <row r="7458" spans="1:15">
      <c r="A7458" s="8">
        <v>2004</v>
      </c>
      <c r="B7458" s="8" t="s">
        <v>1057</v>
      </c>
      <c r="C7458" s="8">
        <v>632500</v>
      </c>
      <c r="D7458" s="8" t="s">
        <v>27</v>
      </c>
      <c r="E7458" s="8" t="s">
        <v>1045</v>
      </c>
      <c r="F7458" s="9">
        <v>23.7</v>
      </c>
      <c r="G7458" s="9">
        <v>7.30999994277954</v>
      </c>
      <c r="H7458" s="9">
        <v>9.76000022888184</v>
      </c>
      <c r="I7458" s="9">
        <v>6.63000011444092</v>
      </c>
      <c r="J7458" s="10">
        <v>0.308438807725906</v>
      </c>
      <c r="K7458" s="10">
        <v>0.411814361810684</v>
      </c>
      <c r="L7458" s="10">
        <v>0.279746830463409</v>
      </c>
      <c r="M7458" s="10">
        <v>0.279746830463409</v>
      </c>
      <c r="N7458" s="10">
        <v>1.97130799293518</v>
      </c>
      <c r="O7458" s="10">
        <v>0.679303288459778</v>
      </c>
    </row>
    <row r="7459" spans="1:15">
      <c r="A7459" s="8">
        <v>2005</v>
      </c>
      <c r="B7459" s="8" t="s">
        <v>1057</v>
      </c>
      <c r="C7459" s="8">
        <v>632500</v>
      </c>
      <c r="D7459" s="8" t="s">
        <v>27</v>
      </c>
      <c r="E7459" s="8" t="s">
        <v>1045</v>
      </c>
      <c r="F7459" s="9">
        <v>29.05</v>
      </c>
      <c r="G7459" s="9">
        <v>8.65999984741211</v>
      </c>
      <c r="H7459" s="9">
        <v>11.7700004577637</v>
      </c>
      <c r="I7459" s="9">
        <v>8.61999988555908</v>
      </c>
      <c r="J7459" s="10">
        <v>0.298106700181961</v>
      </c>
      <c r="K7459" s="10">
        <v>0.405163526535034</v>
      </c>
      <c r="L7459" s="10">
        <v>0.296729773283005</v>
      </c>
      <c r="M7459" s="10">
        <v>0.296729773283005</v>
      </c>
      <c r="N7459" s="10">
        <v>1.99862313270569</v>
      </c>
      <c r="O7459" s="10">
        <v>0.732370376586914</v>
      </c>
    </row>
    <row r="7460" spans="1:15">
      <c r="A7460" s="8">
        <v>2006</v>
      </c>
      <c r="B7460" s="8" t="s">
        <v>1057</v>
      </c>
      <c r="C7460" s="8">
        <v>632500</v>
      </c>
      <c r="D7460" s="8" t="s">
        <v>27</v>
      </c>
      <c r="E7460" s="8" t="s">
        <v>1045</v>
      </c>
      <c r="F7460" s="9">
        <v>32.83</v>
      </c>
      <c r="G7460" s="9">
        <v>9.39000034332275</v>
      </c>
      <c r="H7460" s="9">
        <v>13.75</v>
      </c>
      <c r="I7460" s="9">
        <v>9.6899995803833</v>
      </c>
      <c r="J7460" s="10">
        <v>0.286018908023834</v>
      </c>
      <c r="K7460" s="10">
        <v>0.418824255466461</v>
      </c>
      <c r="L7460" s="10">
        <v>0.295156866312027</v>
      </c>
      <c r="M7460" s="10">
        <v>0.295156866312027</v>
      </c>
      <c r="N7460" s="10">
        <v>2.0091381072998</v>
      </c>
      <c r="O7460" s="10">
        <v>0.704727232456207</v>
      </c>
    </row>
    <row r="7461" spans="1:15">
      <c r="A7461" s="8">
        <v>2007</v>
      </c>
      <c r="B7461" s="8" t="s">
        <v>1057</v>
      </c>
      <c r="C7461" s="8">
        <v>632500</v>
      </c>
      <c r="D7461" s="8" t="s">
        <v>27</v>
      </c>
      <c r="E7461" s="8" t="s">
        <v>1045</v>
      </c>
      <c r="F7461" s="9">
        <v>40.86</v>
      </c>
      <c r="G7461" s="9">
        <v>12.1099996566772</v>
      </c>
      <c r="H7461" s="9">
        <v>16.2999992370605</v>
      </c>
      <c r="I7461" s="9">
        <v>12.4499998092651</v>
      </c>
      <c r="J7461" s="10">
        <v>0.296377867460251</v>
      </c>
      <c r="K7461" s="10">
        <v>0.398923128843307</v>
      </c>
      <c r="L7461" s="10">
        <v>0.304698973894119</v>
      </c>
      <c r="M7461" s="10">
        <v>0.304698973894119</v>
      </c>
      <c r="N7461" s="10">
        <v>2.00832104682922</v>
      </c>
      <c r="O7461" s="10">
        <v>0.763803720474243</v>
      </c>
    </row>
    <row r="7462" spans="1:15">
      <c r="A7462" s="8">
        <v>2008</v>
      </c>
      <c r="B7462" s="8" t="s">
        <v>1057</v>
      </c>
      <c r="C7462" s="8">
        <v>632500</v>
      </c>
      <c r="D7462" s="8" t="s">
        <v>27</v>
      </c>
      <c r="E7462" s="8" t="s">
        <v>1045</v>
      </c>
      <c r="F7462" s="9">
        <v>51.6</v>
      </c>
      <c r="G7462" s="9">
        <v>15.2600002288818</v>
      </c>
      <c r="H7462" s="9">
        <v>21.6700000762939</v>
      </c>
      <c r="I7462" s="9">
        <v>14.6700000762939</v>
      </c>
      <c r="J7462" s="10">
        <v>0.2957364320755</v>
      </c>
      <c r="K7462" s="10">
        <v>0.419961243867874</v>
      </c>
      <c r="L7462" s="10">
        <v>0.284302324056625</v>
      </c>
      <c r="M7462" s="10">
        <v>0.284302324056625</v>
      </c>
      <c r="N7462" s="10">
        <v>1.98856592178345</v>
      </c>
      <c r="O7462" s="10">
        <v>0.67697274684906</v>
      </c>
    </row>
    <row r="7463" spans="1:15">
      <c r="A7463" s="8">
        <v>2009</v>
      </c>
      <c r="B7463" s="8" t="s">
        <v>1057</v>
      </c>
      <c r="C7463" s="8">
        <v>632500</v>
      </c>
      <c r="D7463" s="8" t="s">
        <v>27</v>
      </c>
      <c r="E7463" s="8" t="s">
        <v>1045</v>
      </c>
      <c r="F7463" s="9">
        <v>58.72</v>
      </c>
      <c r="G7463" s="9">
        <v>15.7399997711182</v>
      </c>
      <c r="H7463" s="9">
        <v>25.9300003051758</v>
      </c>
      <c r="I7463" s="9">
        <v>17.0499992370605</v>
      </c>
      <c r="J7463" s="10">
        <v>0.268051773309708</v>
      </c>
      <c r="K7463" s="10">
        <v>0.441587209701538</v>
      </c>
      <c r="L7463" s="10">
        <v>0.290361016988754</v>
      </c>
      <c r="M7463" s="10">
        <v>0.290361016988754</v>
      </c>
      <c r="N7463" s="10">
        <v>2.02230930328369</v>
      </c>
      <c r="O7463" s="10">
        <v>0.657539486885071</v>
      </c>
    </row>
    <row r="7464" spans="1:15">
      <c r="A7464" s="8">
        <v>2010</v>
      </c>
      <c r="B7464" s="8" t="s">
        <v>1057</v>
      </c>
      <c r="C7464" s="8">
        <v>632500</v>
      </c>
      <c r="D7464" s="8" t="s">
        <v>27</v>
      </c>
      <c r="E7464" s="8" t="s">
        <v>1045</v>
      </c>
      <c r="F7464" s="9">
        <v>69.89</v>
      </c>
      <c r="G7464" s="9">
        <v>18.7299995422363</v>
      </c>
      <c r="H7464" s="9">
        <v>30.8600006103516</v>
      </c>
      <c r="I7464" s="9">
        <v>20.2999992370605</v>
      </c>
      <c r="J7464" s="10">
        <v>0.267992556095123</v>
      </c>
      <c r="K7464" s="10">
        <v>0.441551029682159</v>
      </c>
      <c r="L7464" s="10">
        <v>0.290456414222717</v>
      </c>
      <c r="M7464" s="10">
        <v>0.290456414222717</v>
      </c>
      <c r="N7464" s="10">
        <v>2.02246379852295</v>
      </c>
      <c r="O7464" s="10">
        <v>0.657809436321259</v>
      </c>
    </row>
    <row r="7465" spans="1:15">
      <c r="A7465" s="8">
        <v>2011</v>
      </c>
      <c r="B7465" s="8" t="s">
        <v>1057</v>
      </c>
      <c r="C7465" s="8">
        <v>632500</v>
      </c>
      <c r="D7465" s="8" t="s">
        <v>27</v>
      </c>
      <c r="E7465" s="8" t="s">
        <v>1045</v>
      </c>
      <c r="F7465" s="9">
        <v>82.65</v>
      </c>
      <c r="G7465" s="9">
        <v>21.5900001525879</v>
      </c>
      <c r="H7465" s="9">
        <v>37.8400001525879</v>
      </c>
      <c r="I7465" s="9">
        <v>23.2199993133545</v>
      </c>
      <c r="J7465" s="10">
        <v>0.261222034692764</v>
      </c>
      <c r="K7465" s="10">
        <v>0.457834243774414</v>
      </c>
      <c r="L7465" s="10">
        <v>0.280943721532822</v>
      </c>
      <c r="M7465" s="10">
        <v>0.280943721532822</v>
      </c>
      <c r="N7465" s="10">
        <v>2.0197217464447</v>
      </c>
      <c r="O7465" s="10">
        <v>0.613636314868927</v>
      </c>
    </row>
    <row r="7466" spans="1:15">
      <c r="A7466" s="8">
        <v>2012</v>
      </c>
      <c r="B7466" s="8" t="s">
        <v>1057</v>
      </c>
      <c r="C7466" s="8">
        <v>632500</v>
      </c>
      <c r="D7466" s="8" t="s">
        <v>27</v>
      </c>
      <c r="E7466" s="8" t="s">
        <v>1045</v>
      </c>
      <c r="F7466" s="9">
        <v>104.35</v>
      </c>
      <c r="G7466" s="9">
        <v>24.7299995422363</v>
      </c>
      <c r="H7466" s="9">
        <v>52.6699981689453</v>
      </c>
      <c r="I7466" s="9">
        <v>26.9500007629395</v>
      </c>
      <c r="J7466" s="10">
        <v>0.23699089884758</v>
      </c>
      <c r="K7466" s="10">
        <v>0.504743635654449</v>
      </c>
      <c r="L7466" s="10">
        <v>0.258265465497971</v>
      </c>
      <c r="M7466" s="10">
        <v>0.258265465497971</v>
      </c>
      <c r="N7466" s="10">
        <v>2.02127456665039</v>
      </c>
      <c r="O7466" s="10">
        <v>0.511676490306854</v>
      </c>
    </row>
    <row r="7467" spans="1:15">
      <c r="A7467" s="8">
        <v>2013</v>
      </c>
      <c r="B7467" s="8" t="s">
        <v>1057</v>
      </c>
      <c r="C7467" s="8">
        <v>632500</v>
      </c>
      <c r="D7467" s="8" t="s">
        <v>27</v>
      </c>
      <c r="E7467" s="8" t="s">
        <v>1045</v>
      </c>
      <c r="F7467" s="9">
        <v>117.12</v>
      </c>
      <c r="G7467" s="9">
        <v>29.3500003814697</v>
      </c>
      <c r="H7467" s="9">
        <v>57.3199996948242</v>
      </c>
      <c r="I7467" s="9">
        <v>30.4500007629395</v>
      </c>
      <c r="J7467" s="10">
        <v>0.250597685575485</v>
      </c>
      <c r="K7467" s="10">
        <v>0.489412575960159</v>
      </c>
      <c r="L7467" s="10">
        <v>0.259989768266678</v>
      </c>
      <c r="M7467" s="10">
        <v>0.259989768266678</v>
      </c>
      <c r="N7467" s="10">
        <v>2.00939226150513</v>
      </c>
      <c r="O7467" s="10">
        <v>0.531228184700012</v>
      </c>
    </row>
    <row r="7468" spans="1:15">
      <c r="A7468" s="8">
        <v>2014</v>
      </c>
      <c r="B7468" s="8" t="s">
        <v>1057</v>
      </c>
      <c r="C7468" s="8">
        <v>632500</v>
      </c>
      <c r="D7468" s="8" t="s">
        <v>27</v>
      </c>
      <c r="E7468" s="8" t="s">
        <v>1045</v>
      </c>
      <c r="F7468" s="9">
        <v>126.32</v>
      </c>
      <c r="G7468" s="9">
        <v>30.6700000762939</v>
      </c>
      <c r="H7468" s="9">
        <v>60.7799987792969</v>
      </c>
      <c r="I7468" s="9">
        <v>34.8699989318848</v>
      </c>
      <c r="J7468" s="10">
        <v>0.242796078324318</v>
      </c>
      <c r="K7468" s="10">
        <v>0.481158941984177</v>
      </c>
      <c r="L7468" s="10">
        <v>0.276044964790344</v>
      </c>
      <c r="M7468" s="10">
        <v>0.276044964790344</v>
      </c>
      <c r="N7468" s="10">
        <v>2.03324890136719</v>
      </c>
      <c r="O7468" s="10">
        <v>0.573708474636078</v>
      </c>
    </row>
    <row r="7469" spans="1:15">
      <c r="A7469" s="8">
        <v>2015</v>
      </c>
      <c r="B7469" s="8" t="s">
        <v>1057</v>
      </c>
      <c r="C7469" s="8">
        <v>632500</v>
      </c>
      <c r="D7469" s="8" t="s">
        <v>27</v>
      </c>
      <c r="E7469" s="8" t="s">
        <v>1045</v>
      </c>
      <c r="F7469" s="9">
        <v>140.2</v>
      </c>
      <c r="G7469" s="9">
        <v>31.2099990844727</v>
      </c>
      <c r="H7469" s="9">
        <v>70.1399993896484</v>
      </c>
      <c r="I7469" s="9">
        <v>38.8499984741211</v>
      </c>
      <c r="J7469" s="10">
        <v>0.222610548138618</v>
      </c>
      <c r="K7469" s="10">
        <v>0.50028532743454</v>
      </c>
      <c r="L7469" s="10">
        <v>0.277104139328003</v>
      </c>
      <c r="M7469" s="10">
        <v>0.277104139328003</v>
      </c>
      <c r="N7469" s="10">
        <v>2.05449366569519</v>
      </c>
      <c r="O7469" s="10">
        <v>0.553892195224762</v>
      </c>
    </row>
    <row r="7470" spans="1:15">
      <c r="A7470" s="8">
        <v>2016</v>
      </c>
      <c r="B7470" s="8" t="s">
        <v>1057</v>
      </c>
      <c r="C7470" s="8">
        <v>632500</v>
      </c>
      <c r="D7470" s="8" t="s">
        <v>27</v>
      </c>
      <c r="E7470" s="8" t="s">
        <v>1045</v>
      </c>
      <c r="F7470" s="9">
        <v>152.68</v>
      </c>
      <c r="G7470" s="9">
        <v>32.4199981689453</v>
      </c>
      <c r="H7470" s="9">
        <v>76.870002746582</v>
      </c>
      <c r="I7470" s="9">
        <v>43.3899993896484</v>
      </c>
      <c r="J7470" s="10">
        <v>0.212339520454407</v>
      </c>
      <c r="K7470" s="10">
        <v>0.503471314907074</v>
      </c>
      <c r="L7470" s="10">
        <v>0.284189164638519</v>
      </c>
      <c r="M7470" s="10">
        <v>0.284189164638519</v>
      </c>
      <c r="N7470" s="10">
        <v>2.07184958457947</v>
      </c>
      <c r="O7470" s="10">
        <v>0.564459443092346</v>
      </c>
    </row>
    <row r="7471" spans="1:15">
      <c r="A7471" s="8">
        <v>2017</v>
      </c>
      <c r="B7471" s="8" t="s">
        <v>1057</v>
      </c>
      <c r="C7471" s="8">
        <v>632500</v>
      </c>
      <c r="D7471" s="8" t="s">
        <v>27</v>
      </c>
      <c r="E7471" s="8" t="s">
        <v>1045</v>
      </c>
      <c r="F7471" s="9">
        <v>145.82</v>
      </c>
      <c r="G7471" s="9">
        <v>34.6199989318848</v>
      </c>
      <c r="H7471" s="9">
        <v>66.0999984741211</v>
      </c>
      <c r="I7471" s="9">
        <v>45.0999984741211</v>
      </c>
      <c r="J7471" s="10">
        <v>0.237415984272957</v>
      </c>
      <c r="K7471" s="10">
        <v>0.453298568725586</v>
      </c>
      <c r="L7471" s="10">
        <v>0.309285402297974</v>
      </c>
      <c r="M7471" s="10">
        <v>0.309285402297974</v>
      </c>
      <c r="N7471" s="10">
        <v>2.07186937332153</v>
      </c>
      <c r="O7471" s="10">
        <v>0.682299554347992</v>
      </c>
    </row>
    <row r="7472" spans="1:15">
      <c r="A7472" s="8">
        <v>2019</v>
      </c>
      <c r="B7472" s="8" t="s">
        <v>1057</v>
      </c>
      <c r="C7472" s="8">
        <v>632500</v>
      </c>
      <c r="D7472" s="8" t="s">
        <v>27</v>
      </c>
      <c r="E7472" s="8" t="s">
        <v>1045</v>
      </c>
      <c r="F7472" s="9">
        <v>174.66</v>
      </c>
      <c r="G7472" s="9">
        <v>43.5900001525879</v>
      </c>
      <c r="H7472" s="9">
        <v>73.9300003051758</v>
      </c>
      <c r="I7472" s="9">
        <v>57.1399993896484</v>
      </c>
      <c r="J7472" s="10">
        <v>0.249570593237877</v>
      </c>
      <c r="K7472" s="10">
        <v>0.423279523849487</v>
      </c>
      <c r="L7472" s="10">
        <v>0.327149897813797</v>
      </c>
      <c r="M7472" s="10">
        <v>0.327149897813797</v>
      </c>
      <c r="N7472" s="10">
        <v>2.07757925987244</v>
      </c>
      <c r="O7472" s="10">
        <v>0.772893249988556</v>
      </c>
    </row>
    <row r="7473" spans="1:15">
      <c r="A7473" s="8">
        <v>2021</v>
      </c>
      <c r="B7473" s="8" t="s">
        <v>1057</v>
      </c>
      <c r="C7473" s="8">
        <v>632500</v>
      </c>
      <c r="D7473" s="8" t="s">
        <v>27</v>
      </c>
      <c r="E7473" s="8" t="s">
        <v>1045</v>
      </c>
      <c r="F7473" s="9">
        <v>193.61</v>
      </c>
      <c r="G7473" s="9">
        <v>51.59</v>
      </c>
      <c r="H7473" s="9">
        <v>80.97</v>
      </c>
      <c r="I7473" s="9">
        <v>61.05</v>
      </c>
      <c r="J7473" s="10">
        <v>0.266463509116265</v>
      </c>
      <c r="K7473" s="10">
        <v>0.418211869221631</v>
      </c>
      <c r="L7473" s="10">
        <v>0.315324621662104</v>
      </c>
      <c r="M7473" s="10">
        <v>0.315324621662104</v>
      </c>
      <c r="N7473" s="10">
        <v>2.04886111254584</v>
      </c>
      <c r="O7473" s="10">
        <v>0.753982956650611</v>
      </c>
    </row>
    <row r="7474" spans="1:15">
      <c r="A7474" s="8">
        <v>2022</v>
      </c>
      <c r="B7474" s="8" t="s">
        <v>1057</v>
      </c>
      <c r="C7474" s="8">
        <v>632500</v>
      </c>
      <c r="D7474" s="8" t="s">
        <v>27</v>
      </c>
      <c r="E7474" s="8" t="s">
        <v>1045</v>
      </c>
      <c r="F7474" s="9">
        <v>193.61</v>
      </c>
      <c r="G7474" s="9">
        <v>54.02</v>
      </c>
      <c r="H7474" s="9">
        <v>85.04</v>
      </c>
      <c r="I7474" s="9">
        <v>61.21</v>
      </c>
      <c r="J7474" s="10">
        <v>0.279014513713135</v>
      </c>
      <c r="K7474" s="10">
        <v>0.439233510665771</v>
      </c>
      <c r="L7474" s="10">
        <v>0.31615102525696</v>
      </c>
      <c r="M7474" s="10">
        <v>0.31615102525696</v>
      </c>
      <c r="N7474" s="10">
        <v>2.10593461081556</v>
      </c>
      <c r="O7474" s="10">
        <v>0.719778927563499</v>
      </c>
    </row>
    <row r="7475" spans="1:15">
      <c r="A7475" s="1">
        <v>2023</v>
      </c>
      <c r="B7475" s="1" t="s">
        <v>1057</v>
      </c>
      <c r="C7475" s="1">
        <v>632500</v>
      </c>
      <c r="D7475" s="1" t="s">
        <v>27</v>
      </c>
      <c r="E7475" s="1" t="s">
        <v>1045</v>
      </c>
      <c r="F7475" s="14" t="s">
        <v>1058</v>
      </c>
      <c r="G7475" s="14">
        <v>55.67</v>
      </c>
      <c r="H7475" s="14" t="s">
        <v>1059</v>
      </c>
      <c r="I7475" s="14">
        <v>68.84</v>
      </c>
      <c r="J7475" s="18">
        <f>G7475/F7475</f>
        <v>0.261988799472916</v>
      </c>
      <c r="K7475" s="18">
        <f>H7475/F7475</f>
        <v>0.414043013788884</v>
      </c>
      <c r="L7475" s="18">
        <f>I7475/F7475</f>
        <v>0.323968186738199</v>
      </c>
      <c r="M7475" s="18">
        <f>I7475/F7475</f>
        <v>0.323968186738199</v>
      </c>
      <c r="N7475" s="18">
        <f>J7475*1+K7475*2+L7475*3</f>
        <v>2.06197938726528</v>
      </c>
      <c r="O7475" s="18">
        <f>I7475/H7475</f>
        <v>0.78245055694476</v>
      </c>
    </row>
    <row r="7476" spans="1:15">
      <c r="A7476" s="8">
        <v>2000</v>
      </c>
      <c r="B7476" s="8" t="s">
        <v>1060</v>
      </c>
      <c r="C7476" s="8">
        <v>632600</v>
      </c>
      <c r="D7476" s="8" t="s">
        <v>27</v>
      </c>
      <c r="E7476" s="8" t="s">
        <v>1045</v>
      </c>
      <c r="F7476" s="9">
        <v>4.7533</v>
      </c>
      <c r="G7476" s="9">
        <v>2.0466001033783</v>
      </c>
      <c r="H7476" s="9">
        <v>0.434899985790253</v>
      </c>
      <c r="I7476" s="9">
        <v>2.27180004119873</v>
      </c>
      <c r="J7476" s="10">
        <v>0.430564045906067</v>
      </c>
      <c r="K7476" s="10">
        <v>0.0914943292737007</v>
      </c>
      <c r="L7476" s="10">
        <v>0.477941662073135</v>
      </c>
      <c r="M7476" s="10">
        <v>0.477941662073135</v>
      </c>
      <c r="N7476" s="10">
        <v>2.04737758636475</v>
      </c>
      <c r="O7476" s="10">
        <v>5.22373008728027</v>
      </c>
    </row>
    <row r="7477" spans="1:15">
      <c r="A7477" s="8">
        <v>2001</v>
      </c>
      <c r="B7477" s="8" t="s">
        <v>1060</v>
      </c>
      <c r="C7477" s="8">
        <v>632600</v>
      </c>
      <c r="D7477" s="8" t="s">
        <v>27</v>
      </c>
      <c r="E7477" s="8" t="s">
        <v>1045</v>
      </c>
      <c r="F7477" s="9">
        <v>5.42</v>
      </c>
      <c r="G7477" s="9">
        <v>2.17000007629395</v>
      </c>
      <c r="H7477" s="9">
        <v>0.5</v>
      </c>
      <c r="I7477" s="9">
        <v>2.75</v>
      </c>
      <c r="J7477" s="10">
        <v>0.400369018316269</v>
      </c>
      <c r="K7477" s="10">
        <v>0.0922509208321571</v>
      </c>
      <c r="L7477" s="10">
        <v>0.507380068302155</v>
      </c>
      <c r="M7477" s="10">
        <v>0.507380068302155</v>
      </c>
      <c r="N7477" s="10">
        <v>2.10701107978821</v>
      </c>
      <c r="O7477" s="10">
        <v>5.5</v>
      </c>
    </row>
    <row r="7478" spans="1:15">
      <c r="A7478" s="8">
        <v>2002</v>
      </c>
      <c r="B7478" s="8" t="s">
        <v>1060</v>
      </c>
      <c r="C7478" s="8">
        <v>632600</v>
      </c>
      <c r="D7478" s="8" t="s">
        <v>27</v>
      </c>
      <c r="E7478" s="8" t="s">
        <v>1045</v>
      </c>
      <c r="F7478" s="9">
        <v>6.04</v>
      </c>
      <c r="G7478" s="9">
        <v>2.26999998092651</v>
      </c>
      <c r="H7478" s="9">
        <v>0.759999990463257</v>
      </c>
      <c r="I7478" s="9">
        <v>3.00999999046326</v>
      </c>
      <c r="J7478" s="10">
        <v>0.375827819108963</v>
      </c>
      <c r="K7478" s="10">
        <v>0.125827819108963</v>
      </c>
      <c r="L7478" s="10">
        <v>0.498344361782074</v>
      </c>
      <c r="M7478" s="10">
        <v>0.498344361782074</v>
      </c>
      <c r="N7478" s="10">
        <v>2.12251663208008</v>
      </c>
      <c r="O7478" s="10">
        <v>3.96052646636963</v>
      </c>
    </row>
    <row r="7479" spans="1:15">
      <c r="A7479" s="8">
        <v>2003</v>
      </c>
      <c r="B7479" s="8" t="s">
        <v>1060</v>
      </c>
      <c r="C7479" s="8">
        <v>632600</v>
      </c>
      <c r="D7479" s="8" t="s">
        <v>27</v>
      </c>
      <c r="E7479" s="8" t="s">
        <v>1045</v>
      </c>
      <c r="F7479" s="9">
        <v>6.68</v>
      </c>
      <c r="G7479" s="9">
        <v>2.36999988555908</v>
      </c>
      <c r="H7479" s="9">
        <v>1.02999997138977</v>
      </c>
      <c r="I7479" s="9">
        <v>3.27999997138977</v>
      </c>
      <c r="J7479" s="10">
        <v>0.354790389537811</v>
      </c>
      <c r="K7479" s="10">
        <v>0.154191613197327</v>
      </c>
      <c r="L7479" s="10">
        <v>0.49101796746254</v>
      </c>
      <c r="M7479" s="10">
        <v>0.49101796746254</v>
      </c>
      <c r="N7479" s="10">
        <v>2.13622760772705</v>
      </c>
      <c r="O7479" s="10">
        <v>3.18446612358093</v>
      </c>
    </row>
    <row r="7480" spans="1:15">
      <c r="A7480" s="8">
        <v>2004</v>
      </c>
      <c r="B7480" s="8" t="s">
        <v>1060</v>
      </c>
      <c r="C7480" s="8">
        <v>632600</v>
      </c>
      <c r="D7480" s="8" t="s">
        <v>27</v>
      </c>
      <c r="E7480" s="8" t="s">
        <v>1045</v>
      </c>
      <c r="F7480" s="9">
        <v>7.16</v>
      </c>
      <c r="G7480" s="9">
        <v>2.5</v>
      </c>
      <c r="H7480" s="9">
        <v>1.04999995231628</v>
      </c>
      <c r="I7480" s="9">
        <v>3.60999989509582</v>
      </c>
      <c r="J7480" s="10">
        <v>0.349162012338638</v>
      </c>
      <c r="K7480" s="10">
        <v>0.146648034453392</v>
      </c>
      <c r="L7480" s="10">
        <v>0.504189908504486</v>
      </c>
      <c r="M7480" s="10">
        <v>0.504189908504486</v>
      </c>
      <c r="N7480" s="10">
        <v>2.15502786636353</v>
      </c>
      <c r="O7480" s="10">
        <v>3.43809533119202</v>
      </c>
    </row>
    <row r="7481" spans="1:15">
      <c r="A7481" s="8">
        <v>2005</v>
      </c>
      <c r="B7481" s="8" t="s">
        <v>1060</v>
      </c>
      <c r="C7481" s="8">
        <v>632600</v>
      </c>
      <c r="D7481" s="8" t="s">
        <v>27</v>
      </c>
      <c r="E7481" s="8" t="s">
        <v>1045</v>
      </c>
      <c r="F7481" s="9">
        <v>7.89</v>
      </c>
      <c r="G7481" s="9">
        <v>2.80999994277954</v>
      </c>
      <c r="H7481" s="9">
        <v>1.19000005722046</v>
      </c>
      <c r="I7481" s="9">
        <v>3.89000010490417</v>
      </c>
      <c r="J7481" s="10">
        <v>0.356147021055222</v>
      </c>
      <c r="K7481" s="10">
        <v>0.150823831558228</v>
      </c>
      <c r="L7481" s="10">
        <v>0.493029177188873</v>
      </c>
      <c r="M7481" s="10">
        <v>0.493029177188873</v>
      </c>
      <c r="N7481" s="10">
        <v>2.13688230514526</v>
      </c>
      <c r="O7481" s="10">
        <v>3.26890754699707</v>
      </c>
    </row>
    <row r="7482" spans="1:15">
      <c r="A7482" s="8">
        <v>2006</v>
      </c>
      <c r="B7482" s="8" t="s">
        <v>1060</v>
      </c>
      <c r="C7482" s="8">
        <v>632600</v>
      </c>
      <c r="D7482" s="8" t="s">
        <v>27</v>
      </c>
      <c r="E7482" s="8" t="s">
        <v>1045</v>
      </c>
      <c r="F7482" s="9">
        <v>8.66</v>
      </c>
      <c r="G7482" s="9">
        <v>3.01999998092651</v>
      </c>
      <c r="H7482" s="9">
        <v>1.27999997138977</v>
      </c>
      <c r="I7482" s="9">
        <v>4.3600001335144</v>
      </c>
      <c r="J7482" s="10">
        <v>0.34872978925705</v>
      </c>
      <c r="K7482" s="10">
        <v>0.147806003689766</v>
      </c>
      <c r="L7482" s="10">
        <v>0.503464221954346</v>
      </c>
      <c r="M7482" s="10">
        <v>0.503464221954346</v>
      </c>
      <c r="N7482" s="10">
        <v>2.15473437309265</v>
      </c>
      <c r="O7482" s="10">
        <v>3.40625023841858</v>
      </c>
    </row>
    <row r="7483" spans="1:15">
      <c r="A7483" s="8">
        <v>2007</v>
      </c>
      <c r="B7483" s="8" t="s">
        <v>1060</v>
      </c>
      <c r="C7483" s="8">
        <v>632600</v>
      </c>
      <c r="D7483" s="8" t="s">
        <v>27</v>
      </c>
      <c r="E7483" s="8" t="s">
        <v>1045</v>
      </c>
      <c r="F7483" s="9">
        <v>10.13</v>
      </c>
      <c r="G7483" s="9">
        <v>3.28999996185303</v>
      </c>
      <c r="H7483" s="9">
        <v>2.0699999332428</v>
      </c>
      <c r="I7483" s="9">
        <v>4.76999998092651</v>
      </c>
      <c r="J7483" s="10">
        <v>0.324777871370316</v>
      </c>
      <c r="K7483" s="10">
        <v>0.204343527555466</v>
      </c>
      <c r="L7483" s="10">
        <v>0.470878571271896</v>
      </c>
      <c r="M7483" s="10">
        <v>0.470878571271896</v>
      </c>
      <c r="N7483" s="10">
        <v>2.14610052108765</v>
      </c>
      <c r="O7483" s="10">
        <v>2.30434799194336</v>
      </c>
    </row>
    <row r="7484" spans="1:15">
      <c r="A7484" s="8">
        <v>2008</v>
      </c>
      <c r="B7484" s="8" t="s">
        <v>1060</v>
      </c>
      <c r="C7484" s="8">
        <v>632600</v>
      </c>
      <c r="D7484" s="8" t="s">
        <v>27</v>
      </c>
      <c r="E7484" s="8" t="s">
        <v>1045</v>
      </c>
      <c r="F7484" s="9">
        <v>12.66</v>
      </c>
      <c r="G7484" s="9">
        <v>3.77999997138977</v>
      </c>
      <c r="H7484" s="9">
        <v>3.5</v>
      </c>
      <c r="I7484" s="9">
        <v>5.38000011444092</v>
      </c>
      <c r="J7484" s="10">
        <v>0.298578202724457</v>
      </c>
      <c r="K7484" s="10">
        <v>0.2764613032341</v>
      </c>
      <c r="L7484" s="10">
        <v>0.424960523843765</v>
      </c>
      <c r="M7484" s="10">
        <v>0.424960523843765</v>
      </c>
      <c r="N7484" s="10">
        <v>2.12638235092163</v>
      </c>
      <c r="O7484" s="10">
        <v>1.53714287281036</v>
      </c>
    </row>
    <row r="7485" spans="1:15">
      <c r="A7485" s="8">
        <v>2009</v>
      </c>
      <c r="B7485" s="8" t="s">
        <v>1060</v>
      </c>
      <c r="C7485" s="8">
        <v>632600</v>
      </c>
      <c r="D7485" s="8" t="s">
        <v>27</v>
      </c>
      <c r="E7485" s="8" t="s">
        <v>1045</v>
      </c>
      <c r="F7485" s="9">
        <v>15.05</v>
      </c>
      <c r="G7485" s="9">
        <v>4.01000022888184</v>
      </c>
      <c r="H7485" s="9">
        <v>4.3600001335144</v>
      </c>
      <c r="I7485" s="9">
        <v>6.67999982833862</v>
      </c>
      <c r="J7485" s="10">
        <v>0.266445189714432</v>
      </c>
      <c r="K7485" s="10">
        <v>0.289701014757156</v>
      </c>
      <c r="L7485" s="10">
        <v>0.443853795528412</v>
      </c>
      <c r="M7485" s="10">
        <v>0.443853795528412</v>
      </c>
      <c r="N7485" s="10">
        <v>2.17740869522095</v>
      </c>
      <c r="O7485" s="10">
        <v>1.53210997581482</v>
      </c>
    </row>
    <row r="7486" spans="1:15">
      <c r="A7486" s="8">
        <v>2010</v>
      </c>
      <c r="B7486" s="8" t="s">
        <v>1060</v>
      </c>
      <c r="C7486" s="8">
        <v>632600</v>
      </c>
      <c r="D7486" s="8" t="s">
        <v>27</v>
      </c>
      <c r="E7486" s="8" t="s">
        <v>1045</v>
      </c>
      <c r="F7486" s="9">
        <v>20.43</v>
      </c>
      <c r="G7486" s="9">
        <v>4.40000009536743</v>
      </c>
      <c r="H7486" s="9">
        <v>8.52000045776367</v>
      </c>
      <c r="I7486" s="9">
        <v>7.51000022888184</v>
      </c>
      <c r="J7486" s="10">
        <v>0.215369552373886</v>
      </c>
      <c r="K7486" s="10">
        <v>0.417033791542053</v>
      </c>
      <c r="L7486" s="10">
        <v>0.367596685886383</v>
      </c>
      <c r="M7486" s="10">
        <v>0.367596685886383</v>
      </c>
      <c r="N7486" s="10">
        <v>2.15222716331482</v>
      </c>
      <c r="O7486" s="10">
        <v>0.881455361843109</v>
      </c>
    </row>
    <row r="7487" spans="1:15">
      <c r="A7487" s="8">
        <v>2011</v>
      </c>
      <c r="B7487" s="8" t="s">
        <v>1060</v>
      </c>
      <c r="C7487" s="8">
        <v>632600</v>
      </c>
      <c r="D7487" s="8" t="s">
        <v>27</v>
      </c>
      <c r="E7487" s="8" t="s">
        <v>1045</v>
      </c>
      <c r="F7487" s="9">
        <v>26.14</v>
      </c>
      <c r="G7487" s="9">
        <v>4.8600001335144</v>
      </c>
      <c r="H7487" s="9">
        <v>12.7299995422363</v>
      </c>
      <c r="I7487" s="9">
        <v>8.55000019073486</v>
      </c>
      <c r="J7487" s="10">
        <v>0.185921967029572</v>
      </c>
      <c r="K7487" s="10">
        <v>0.486993104219437</v>
      </c>
      <c r="L7487" s="10">
        <v>0.327084928750992</v>
      </c>
      <c r="M7487" s="10">
        <v>0.327084928750992</v>
      </c>
      <c r="N7487" s="10">
        <v>2.14116287231445</v>
      </c>
      <c r="O7487" s="10">
        <v>0.671641826629639</v>
      </c>
    </row>
    <row r="7488" spans="1:15">
      <c r="A7488" s="8">
        <v>2012</v>
      </c>
      <c r="B7488" s="8" t="s">
        <v>1060</v>
      </c>
      <c r="C7488" s="8">
        <v>632600</v>
      </c>
      <c r="D7488" s="8" t="s">
        <v>27</v>
      </c>
      <c r="E7488" s="8" t="s">
        <v>1045</v>
      </c>
      <c r="F7488" s="9">
        <v>30.54</v>
      </c>
      <c r="G7488" s="9">
        <v>5.23000001907349</v>
      </c>
      <c r="H7488" s="9">
        <v>15.0299997329712</v>
      </c>
      <c r="I7488" s="9">
        <v>10.2799997329712</v>
      </c>
      <c r="J7488" s="10">
        <v>0.171250820159912</v>
      </c>
      <c r="K7488" s="10">
        <v>0.492141455411911</v>
      </c>
      <c r="L7488" s="10">
        <v>0.336607724428177</v>
      </c>
      <c r="M7488" s="10">
        <v>0.336607724428177</v>
      </c>
      <c r="N7488" s="10">
        <v>2.16535687446594</v>
      </c>
      <c r="O7488" s="10">
        <v>0.683965384960175</v>
      </c>
    </row>
    <row r="7489" spans="1:15">
      <c r="A7489" s="8">
        <v>2013</v>
      </c>
      <c r="B7489" s="8" t="s">
        <v>1060</v>
      </c>
      <c r="C7489" s="8">
        <v>632600</v>
      </c>
      <c r="D7489" s="8" t="s">
        <v>27</v>
      </c>
      <c r="E7489" s="8" t="s">
        <v>1045</v>
      </c>
      <c r="F7489" s="9">
        <v>32.07</v>
      </c>
      <c r="G7489" s="9">
        <v>5.65000009536743</v>
      </c>
      <c r="H7489" s="9">
        <v>14.9700002670288</v>
      </c>
      <c r="I7489" s="9">
        <v>11.4499998092651</v>
      </c>
      <c r="J7489" s="10">
        <v>0.176177114248276</v>
      </c>
      <c r="K7489" s="10">
        <v>0.466791391372681</v>
      </c>
      <c r="L7489" s="10">
        <v>0.357031494379044</v>
      </c>
      <c r="M7489" s="10">
        <v>0.357031494379044</v>
      </c>
      <c r="N7489" s="10">
        <v>2.18085432052612</v>
      </c>
      <c r="O7489" s="10">
        <v>0.764863014221191</v>
      </c>
    </row>
    <row r="7490" spans="1:15">
      <c r="A7490" s="8">
        <v>2014</v>
      </c>
      <c r="B7490" s="8" t="s">
        <v>1060</v>
      </c>
      <c r="C7490" s="8">
        <v>632600</v>
      </c>
      <c r="D7490" s="8" t="s">
        <v>27</v>
      </c>
      <c r="E7490" s="8" t="s">
        <v>1045</v>
      </c>
      <c r="F7490" s="9">
        <v>36.14</v>
      </c>
      <c r="G7490" s="9">
        <v>5.96000003814697</v>
      </c>
      <c r="H7490" s="9">
        <v>15.6499996185303</v>
      </c>
      <c r="I7490" s="9">
        <v>14.5299997329712</v>
      </c>
      <c r="J7490" s="10">
        <v>0.164914220571518</v>
      </c>
      <c r="K7490" s="10">
        <v>0.433038175106049</v>
      </c>
      <c r="L7490" s="10">
        <v>0.402047574520111</v>
      </c>
      <c r="M7490" s="10">
        <v>0.402047574520111</v>
      </c>
      <c r="N7490" s="10">
        <v>2.23713326454163</v>
      </c>
      <c r="O7490" s="10">
        <v>0.928434491157532</v>
      </c>
    </row>
    <row r="7491" spans="1:15">
      <c r="A7491" s="8">
        <v>2015</v>
      </c>
      <c r="B7491" s="8" t="s">
        <v>1060</v>
      </c>
      <c r="C7491" s="8">
        <v>632600</v>
      </c>
      <c r="D7491" s="8" t="s">
        <v>27</v>
      </c>
      <c r="E7491" s="8" t="s">
        <v>1045</v>
      </c>
      <c r="F7491" s="9">
        <v>35.66</v>
      </c>
      <c r="G7491" s="9">
        <v>5.88000011444092</v>
      </c>
      <c r="H7491" s="9">
        <v>13.6800003051758</v>
      </c>
      <c r="I7491" s="9">
        <v>16.1000003814697</v>
      </c>
      <c r="J7491" s="10">
        <v>0.164890632033348</v>
      </c>
      <c r="K7491" s="10">
        <v>0.383623123168945</v>
      </c>
      <c r="L7491" s="10">
        <v>0.451486259698868</v>
      </c>
      <c r="M7491" s="10">
        <v>0.451486259698868</v>
      </c>
      <c r="N7491" s="10">
        <v>2.28659558296204</v>
      </c>
      <c r="O7491" s="10">
        <v>1.17690062522888</v>
      </c>
    </row>
    <row r="7492" spans="1:15">
      <c r="A7492" s="8">
        <v>2016</v>
      </c>
      <c r="B7492" s="8" t="s">
        <v>1060</v>
      </c>
      <c r="C7492" s="8">
        <v>632600</v>
      </c>
      <c r="D7492" s="8" t="s">
        <v>27</v>
      </c>
      <c r="E7492" s="8" t="s">
        <v>1045</v>
      </c>
      <c r="F7492" s="9">
        <v>36.48</v>
      </c>
      <c r="G7492" s="9">
        <v>6.25</v>
      </c>
      <c r="H7492" s="9">
        <v>12.7700004577637</v>
      </c>
      <c r="I7492" s="9">
        <v>17.4599990844727</v>
      </c>
      <c r="J7492" s="10">
        <v>0.171326756477356</v>
      </c>
      <c r="K7492" s="10">
        <v>0.350054830312729</v>
      </c>
      <c r="L7492" s="10">
        <v>0.478618383407593</v>
      </c>
      <c r="M7492" s="10">
        <v>0.478618383407593</v>
      </c>
      <c r="N7492" s="10">
        <v>2.30729150772095</v>
      </c>
      <c r="O7492" s="10">
        <v>1.36726689338684</v>
      </c>
    </row>
    <row r="7493" spans="1:15">
      <c r="A7493" s="8">
        <v>2017</v>
      </c>
      <c r="B7493" s="8" t="s">
        <v>1060</v>
      </c>
      <c r="C7493" s="8">
        <v>632600</v>
      </c>
      <c r="D7493" s="8" t="s">
        <v>27</v>
      </c>
      <c r="E7493" s="8" t="s">
        <v>1045</v>
      </c>
      <c r="F7493" s="9">
        <v>37.27</v>
      </c>
      <c r="G7493" s="9">
        <v>6.65000009536743</v>
      </c>
      <c r="H7493" s="9">
        <v>12.2799997329712</v>
      </c>
      <c r="I7493" s="9">
        <v>18.3400001525879</v>
      </c>
      <c r="J7493" s="10">
        <v>0.178427696228027</v>
      </c>
      <c r="K7493" s="10">
        <v>0.329487502574921</v>
      </c>
      <c r="L7493" s="10">
        <v>0.492084801197052</v>
      </c>
      <c r="M7493" s="10">
        <v>0.492084801197052</v>
      </c>
      <c r="N7493" s="10">
        <v>2.31365704536438</v>
      </c>
      <c r="O7493" s="10">
        <v>1.49348533153534</v>
      </c>
    </row>
    <row r="7494" spans="1:15">
      <c r="A7494" s="8">
        <v>2018</v>
      </c>
      <c r="B7494" s="8" t="s">
        <v>1060</v>
      </c>
      <c r="C7494" s="8">
        <v>632600</v>
      </c>
      <c r="D7494" s="8" t="s">
        <v>27</v>
      </c>
      <c r="E7494" s="8" t="s">
        <v>1045</v>
      </c>
      <c r="F7494" s="9">
        <v>41.45</v>
      </c>
      <c r="G7494" s="9">
        <v>7.42000007629395</v>
      </c>
      <c r="H7494" s="9">
        <v>14.289999961853</v>
      </c>
      <c r="I7494" s="9">
        <v>19.7399997711182</v>
      </c>
      <c r="J7494" s="10">
        <v>0.179010853171349</v>
      </c>
      <c r="K7494" s="10">
        <v>0.344752699136734</v>
      </c>
      <c r="L7494" s="10">
        <v>0.476236432790756</v>
      </c>
      <c r="M7494" s="10">
        <v>0.476236432790756</v>
      </c>
      <c r="N7494" s="10">
        <v>2.29722547531128</v>
      </c>
      <c r="O7494" s="10">
        <v>1.38138556480408</v>
      </c>
    </row>
    <row r="7495" spans="1:15">
      <c r="A7495" s="8">
        <v>2019</v>
      </c>
      <c r="B7495" s="8" t="s">
        <v>1060</v>
      </c>
      <c r="C7495" s="8">
        <v>632600</v>
      </c>
      <c r="D7495" s="8" t="s">
        <v>27</v>
      </c>
      <c r="E7495" s="8" t="s">
        <v>1045</v>
      </c>
      <c r="F7495" s="9">
        <v>46.16</v>
      </c>
      <c r="G7495" s="9">
        <v>8.39000034332275</v>
      </c>
      <c r="H7495" s="9">
        <v>13.8599996566772</v>
      </c>
      <c r="I7495" s="9">
        <v>23.9099998474121</v>
      </c>
      <c r="J7495" s="10">
        <v>0.181759104132652</v>
      </c>
      <c r="K7495" s="10">
        <v>0.300259947776794</v>
      </c>
      <c r="L7495" s="10">
        <v>0.517980933189392</v>
      </c>
      <c r="M7495" s="10">
        <v>0.517980933189392</v>
      </c>
      <c r="N7495" s="10">
        <v>2.33622169494629</v>
      </c>
      <c r="O7495" s="10">
        <v>1.72510826587677</v>
      </c>
    </row>
    <row r="7496" spans="1:15">
      <c r="A7496" s="8">
        <v>2021</v>
      </c>
      <c r="B7496" s="8" t="s">
        <v>1060</v>
      </c>
      <c r="C7496" s="8">
        <v>632600</v>
      </c>
      <c r="D7496" s="8" t="s">
        <v>27</v>
      </c>
      <c r="E7496" s="8" t="s">
        <v>1045</v>
      </c>
      <c r="F7496" s="9">
        <v>51.5004</v>
      </c>
      <c r="G7496" s="9">
        <v>10.0286</v>
      </c>
      <c r="H7496" s="9">
        <v>16.2266</v>
      </c>
      <c r="I7496" s="9">
        <v>25.2452</v>
      </c>
      <c r="J7496" s="10">
        <v>0.194728584632352</v>
      </c>
      <c r="K7496" s="10">
        <v>0.315077164449208</v>
      </c>
      <c r="L7496" s="10">
        <v>0.490194250918439</v>
      </c>
      <c r="M7496" s="10">
        <v>0.490194250918439</v>
      </c>
      <c r="N7496" s="10">
        <v>2.29546566628609</v>
      </c>
      <c r="O7496" s="10">
        <v>1.5557911084269</v>
      </c>
    </row>
    <row r="7497" spans="1:15">
      <c r="A7497" s="8">
        <v>2022</v>
      </c>
      <c r="B7497" s="8" t="s">
        <v>1060</v>
      </c>
      <c r="C7497" s="8">
        <v>632600</v>
      </c>
      <c r="D7497" s="8" t="s">
        <v>27</v>
      </c>
      <c r="E7497" s="8" t="s">
        <v>1045</v>
      </c>
      <c r="F7497" s="9">
        <v>51.5004</v>
      </c>
      <c r="G7497" s="9">
        <v>10.1155</v>
      </c>
      <c r="H7497" s="9">
        <v>18.3391</v>
      </c>
      <c r="I7497" s="9">
        <v>25.165</v>
      </c>
      <c r="J7497" s="10">
        <v>0.196415950167377</v>
      </c>
      <c r="K7497" s="10">
        <v>0.356096263329994</v>
      </c>
      <c r="L7497" s="10">
        <v>0.488636981460338</v>
      </c>
      <c r="M7497" s="10">
        <v>0.488636981460338</v>
      </c>
      <c r="N7497" s="10">
        <v>2.37451942120838</v>
      </c>
      <c r="O7497" s="10">
        <v>1.37220474287179</v>
      </c>
    </row>
    <row r="7498" spans="1:15">
      <c r="A7498" s="1">
        <v>2023</v>
      </c>
      <c r="B7498" s="1" t="s">
        <v>1060</v>
      </c>
      <c r="C7498" s="1">
        <v>632600</v>
      </c>
      <c r="D7498" s="1" t="s">
        <v>27</v>
      </c>
      <c r="E7498" s="1" t="s">
        <v>1045</v>
      </c>
      <c r="F7498" s="14" t="s">
        <v>1061</v>
      </c>
      <c r="G7498" s="14">
        <v>10.21</v>
      </c>
      <c r="H7498" s="14" t="s">
        <v>1062</v>
      </c>
      <c r="I7498" s="14">
        <v>28.01</v>
      </c>
      <c r="J7498" s="18">
        <f>G7498/F7498</f>
        <v>0.151934523809524</v>
      </c>
      <c r="K7498" s="18">
        <f>H7498/F7498</f>
        <v>0.43125</v>
      </c>
      <c r="L7498" s="18">
        <f>I7498/F7498</f>
        <v>0.416815476190476</v>
      </c>
      <c r="M7498" s="18">
        <f>I7498/F7498</f>
        <v>0.416815476190476</v>
      </c>
      <c r="N7498" s="18">
        <f>J7498*1+K7498*2+L7498*3</f>
        <v>2.26488095238095</v>
      </c>
      <c r="O7498" s="18">
        <f>I7498/H7498</f>
        <v>0.966528640441684</v>
      </c>
    </row>
    <row r="7499" spans="1:15">
      <c r="A7499" s="8">
        <v>2000</v>
      </c>
      <c r="B7499" s="8" t="s">
        <v>1063</v>
      </c>
      <c r="C7499" s="8">
        <v>632700</v>
      </c>
      <c r="D7499" s="8" t="s">
        <v>27</v>
      </c>
      <c r="E7499" s="8" t="s">
        <v>1045</v>
      </c>
      <c r="F7499" s="9">
        <v>6.6872</v>
      </c>
      <c r="G7499" s="9">
        <v>4.17239999771118</v>
      </c>
      <c r="H7499" s="9">
        <v>1.2771999835968</v>
      </c>
      <c r="I7499" s="9">
        <v>1.23759996891022</v>
      </c>
      <c r="J7499" s="10">
        <v>0.623938262462616</v>
      </c>
      <c r="K7499" s="10">
        <v>0.190991744399071</v>
      </c>
      <c r="L7499" s="10">
        <v>0.185069978237152</v>
      </c>
      <c r="M7499" s="10">
        <v>0.185069978237152</v>
      </c>
      <c r="N7499" s="10">
        <v>1.56113171577454</v>
      </c>
      <c r="O7499" s="10">
        <v>0.968994677066803</v>
      </c>
    </row>
    <row r="7500" spans="1:15">
      <c r="A7500" s="8">
        <v>2001</v>
      </c>
      <c r="B7500" s="8" t="s">
        <v>1063</v>
      </c>
      <c r="C7500" s="8">
        <v>632700</v>
      </c>
      <c r="D7500" s="8" t="s">
        <v>27</v>
      </c>
      <c r="E7500" s="8" t="s">
        <v>1045</v>
      </c>
      <c r="F7500" s="9">
        <v>7.74</v>
      </c>
      <c r="G7500" s="9">
        <v>5.05999994277954</v>
      </c>
      <c r="H7500" s="9">
        <v>1.04999995231628</v>
      </c>
      <c r="I7500" s="9">
        <v>1.62999999523163</v>
      </c>
      <c r="J7500" s="10">
        <v>0.653746783733368</v>
      </c>
      <c r="K7500" s="10">
        <v>0.135658904910088</v>
      </c>
      <c r="L7500" s="10">
        <v>0.210594311356544</v>
      </c>
      <c r="M7500" s="10">
        <v>0.210594311356544</v>
      </c>
      <c r="N7500" s="10">
        <v>1.55684757232666</v>
      </c>
      <c r="O7500" s="10">
        <v>1.55238103866577</v>
      </c>
    </row>
    <row r="7501" spans="1:15">
      <c r="A7501" s="8">
        <v>2002</v>
      </c>
      <c r="B7501" s="8" t="s">
        <v>1063</v>
      </c>
      <c r="C7501" s="8">
        <v>632700</v>
      </c>
      <c r="D7501" s="8" t="s">
        <v>27</v>
      </c>
      <c r="E7501" s="8" t="s">
        <v>1045</v>
      </c>
      <c r="F7501" s="9">
        <v>8.94</v>
      </c>
      <c r="G7501" s="9">
        <v>5.88000011444092</v>
      </c>
      <c r="H7501" s="9">
        <v>1.25</v>
      </c>
      <c r="I7501" s="9">
        <v>1.80999994277954</v>
      </c>
      <c r="J7501" s="10">
        <v>0.657718122005463</v>
      </c>
      <c r="K7501" s="10">
        <v>0.139821022748947</v>
      </c>
      <c r="L7501" s="10">
        <v>0.202460840344429</v>
      </c>
      <c r="M7501" s="10">
        <v>0.202460840344429</v>
      </c>
      <c r="N7501" s="10">
        <v>1.54474270343781</v>
      </c>
      <c r="O7501" s="10">
        <v>1.44799995422363</v>
      </c>
    </row>
    <row r="7502" spans="1:15">
      <c r="A7502" s="8">
        <v>2003</v>
      </c>
      <c r="B7502" s="8" t="s">
        <v>1063</v>
      </c>
      <c r="C7502" s="8">
        <v>632700</v>
      </c>
      <c r="D7502" s="8" t="s">
        <v>27</v>
      </c>
      <c r="E7502" s="8" t="s">
        <v>1045</v>
      </c>
      <c r="F7502" s="9">
        <v>9.69</v>
      </c>
      <c r="G7502" s="9">
        <v>6.05000019073486</v>
      </c>
      <c r="H7502" s="9">
        <v>1.4099999666214</v>
      </c>
      <c r="I7502" s="9">
        <v>2.23000001907349</v>
      </c>
      <c r="J7502" s="10">
        <v>0.624355018138885</v>
      </c>
      <c r="K7502" s="10">
        <v>0.145510837435722</v>
      </c>
      <c r="L7502" s="10">
        <v>0.230134159326553</v>
      </c>
      <c r="M7502" s="10">
        <v>0.230134159326553</v>
      </c>
      <c r="N7502" s="10">
        <v>1.60577917098999</v>
      </c>
      <c r="O7502" s="10">
        <v>1.58156037330627</v>
      </c>
    </row>
    <row r="7503" spans="1:15">
      <c r="A7503" s="8">
        <v>2004</v>
      </c>
      <c r="B7503" s="8" t="s">
        <v>1063</v>
      </c>
      <c r="C7503" s="8">
        <v>632700</v>
      </c>
      <c r="D7503" s="8" t="s">
        <v>27</v>
      </c>
      <c r="E7503" s="8" t="s">
        <v>1045</v>
      </c>
      <c r="F7503" s="9">
        <v>13.74</v>
      </c>
      <c r="G7503" s="9">
        <v>9.36999988555908</v>
      </c>
      <c r="H7503" s="9">
        <v>1.83000004291534</v>
      </c>
      <c r="I7503" s="9">
        <v>2.53999996185303</v>
      </c>
      <c r="J7503" s="10">
        <v>0.681950509548187</v>
      </c>
      <c r="K7503" s="10">
        <v>0.133187770843506</v>
      </c>
      <c r="L7503" s="10">
        <v>0.184861719608307</v>
      </c>
      <c r="M7503" s="10">
        <v>0.184861719608307</v>
      </c>
      <c r="N7503" s="10">
        <v>1.50291121006012</v>
      </c>
      <c r="O7503" s="10">
        <v>1.38797807693481</v>
      </c>
    </row>
    <row r="7504" spans="1:15">
      <c r="A7504" s="8">
        <v>2005</v>
      </c>
      <c r="B7504" s="8" t="s">
        <v>1063</v>
      </c>
      <c r="C7504" s="8">
        <v>632700</v>
      </c>
      <c r="D7504" s="8" t="s">
        <v>27</v>
      </c>
      <c r="E7504" s="8" t="s">
        <v>1045</v>
      </c>
      <c r="F7504" s="9">
        <v>13.94</v>
      </c>
      <c r="G7504" s="9">
        <v>8.85000038146973</v>
      </c>
      <c r="H7504" s="9">
        <v>2.08999991416931</v>
      </c>
      <c r="I7504" s="9">
        <v>3</v>
      </c>
      <c r="J7504" s="10">
        <v>0.6348637342453</v>
      </c>
      <c r="K7504" s="10">
        <v>0.149928256869316</v>
      </c>
      <c r="L7504" s="10">
        <v>0.215208038687706</v>
      </c>
      <c r="M7504" s="10">
        <v>0.215208038687706</v>
      </c>
      <c r="N7504" s="10">
        <v>1.58034431934357</v>
      </c>
      <c r="O7504" s="10">
        <v>1.43540680408478</v>
      </c>
    </row>
    <row r="7505" spans="1:15">
      <c r="A7505" s="8">
        <v>2006</v>
      </c>
      <c r="B7505" s="8" t="s">
        <v>1063</v>
      </c>
      <c r="C7505" s="8">
        <v>632700</v>
      </c>
      <c r="D7505" s="8" t="s">
        <v>27</v>
      </c>
      <c r="E7505" s="8" t="s">
        <v>1045</v>
      </c>
      <c r="F7505" s="9">
        <v>15.54</v>
      </c>
      <c r="G7505" s="9">
        <v>9.60000038146973</v>
      </c>
      <c r="H7505" s="9">
        <v>2.40000009536743</v>
      </c>
      <c r="I7505" s="9">
        <v>3.53999996185303</v>
      </c>
      <c r="J7505" s="10">
        <v>0.61776065826416</v>
      </c>
      <c r="K7505" s="10">
        <v>0.15444016456604</v>
      </c>
      <c r="L7505" s="10">
        <v>0.227799221873283</v>
      </c>
      <c r="M7505" s="10">
        <v>0.227799221873283</v>
      </c>
      <c r="N7505" s="10">
        <v>1.61003863811493</v>
      </c>
      <c r="O7505" s="10">
        <v>1.47499990463257</v>
      </c>
    </row>
    <row r="7506" spans="1:15">
      <c r="A7506" s="8">
        <v>2007</v>
      </c>
      <c r="B7506" s="8" t="s">
        <v>1063</v>
      </c>
      <c r="C7506" s="8">
        <v>632700</v>
      </c>
      <c r="D7506" s="8" t="s">
        <v>27</v>
      </c>
      <c r="E7506" s="8" t="s">
        <v>1045</v>
      </c>
      <c r="F7506" s="9">
        <v>17.82</v>
      </c>
      <c r="G7506" s="9">
        <v>10.8299999237061</v>
      </c>
      <c r="H7506" s="9">
        <v>2.88000011444092</v>
      </c>
      <c r="I7506" s="9">
        <v>4.1100001335144</v>
      </c>
      <c r="J7506" s="10">
        <v>0.607744097709656</v>
      </c>
      <c r="K7506" s="10">
        <v>0.161616161465645</v>
      </c>
      <c r="L7506" s="10">
        <v>0.230639740824699</v>
      </c>
      <c r="M7506" s="10">
        <v>0.230639740824699</v>
      </c>
      <c r="N7506" s="10">
        <v>1.62289559841156</v>
      </c>
      <c r="O7506" s="10">
        <v>1.42708337306976</v>
      </c>
    </row>
    <row r="7507" spans="1:15">
      <c r="A7507" s="8">
        <v>2008</v>
      </c>
      <c r="B7507" s="8" t="s">
        <v>1063</v>
      </c>
      <c r="C7507" s="8">
        <v>632700</v>
      </c>
      <c r="D7507" s="8" t="s">
        <v>27</v>
      </c>
      <c r="E7507" s="8" t="s">
        <v>1045</v>
      </c>
      <c r="F7507" s="9">
        <v>24.51</v>
      </c>
      <c r="G7507" s="9">
        <v>16.4300003051758</v>
      </c>
      <c r="H7507" s="9">
        <v>3.30999994277954</v>
      </c>
      <c r="I7507" s="9">
        <v>4.76999998092651</v>
      </c>
      <c r="J7507" s="10">
        <v>0.67033863067627</v>
      </c>
      <c r="K7507" s="10">
        <v>0.135046914219856</v>
      </c>
      <c r="L7507" s="10">
        <v>0.194614440202713</v>
      </c>
      <c r="M7507" s="10">
        <v>0.194614440202713</v>
      </c>
      <c r="N7507" s="10">
        <v>1.52427577972412</v>
      </c>
      <c r="O7507" s="10">
        <v>1.44108760356903</v>
      </c>
    </row>
    <row r="7508" spans="1:15">
      <c r="A7508" s="8">
        <v>2009</v>
      </c>
      <c r="B7508" s="8" t="s">
        <v>1063</v>
      </c>
      <c r="C7508" s="8">
        <v>632700</v>
      </c>
      <c r="D7508" s="8" t="s">
        <v>27</v>
      </c>
      <c r="E7508" s="8" t="s">
        <v>1045</v>
      </c>
      <c r="F7508" s="9">
        <v>25.48</v>
      </c>
      <c r="G7508" s="9">
        <v>15.8299999237061</v>
      </c>
      <c r="H7508" s="9">
        <v>3.88000011444092</v>
      </c>
      <c r="I7508" s="9">
        <v>5.76999998092651</v>
      </c>
      <c r="J7508" s="10">
        <v>0.62127161026001</v>
      </c>
      <c r="K7508" s="10">
        <v>0.152276292443275</v>
      </c>
      <c r="L7508" s="10">
        <v>0.226452112197876</v>
      </c>
      <c r="M7508" s="10">
        <v>0.226452112197876</v>
      </c>
      <c r="N7508" s="10">
        <v>1.60518050193787</v>
      </c>
      <c r="O7508" s="10">
        <v>1.48711335659027</v>
      </c>
    </row>
    <row r="7509" spans="1:15">
      <c r="A7509" s="8">
        <v>2010</v>
      </c>
      <c r="B7509" s="8" t="s">
        <v>1063</v>
      </c>
      <c r="C7509" s="8">
        <v>632700</v>
      </c>
      <c r="D7509" s="8" t="s">
        <v>27</v>
      </c>
      <c r="E7509" s="8" t="s">
        <v>1045</v>
      </c>
      <c r="F7509" s="9">
        <v>31.86</v>
      </c>
      <c r="G7509" s="9">
        <v>17.9799995422363</v>
      </c>
      <c r="H7509" s="9">
        <v>7.28000020980835</v>
      </c>
      <c r="I7509" s="9">
        <v>6.59999990463257</v>
      </c>
      <c r="J7509" s="10">
        <v>0.564343988895416</v>
      </c>
      <c r="K7509" s="10">
        <v>0.228499695658684</v>
      </c>
      <c r="L7509" s="10">
        <v>0.207156300544739</v>
      </c>
      <c r="M7509" s="10">
        <v>0.207156300544739</v>
      </c>
      <c r="N7509" s="10">
        <v>1.64281225204468</v>
      </c>
      <c r="O7509" s="10">
        <v>0.906593382358551</v>
      </c>
    </row>
    <row r="7510" spans="1:15">
      <c r="A7510" s="8">
        <v>2011</v>
      </c>
      <c r="B7510" s="8" t="s">
        <v>1063</v>
      </c>
      <c r="C7510" s="8">
        <v>632700</v>
      </c>
      <c r="D7510" s="8" t="s">
        <v>27</v>
      </c>
      <c r="E7510" s="8" t="s">
        <v>1045</v>
      </c>
      <c r="F7510" s="9">
        <v>40.2</v>
      </c>
      <c r="G7510" s="9">
        <v>20.7099990844727</v>
      </c>
      <c r="H7510" s="9">
        <v>12.1800003051758</v>
      </c>
      <c r="I7510" s="9">
        <v>7.30999994277954</v>
      </c>
      <c r="J7510" s="10">
        <v>0.515174090862274</v>
      </c>
      <c r="K7510" s="10">
        <v>0.302985072135925</v>
      </c>
      <c r="L7510" s="10">
        <v>0.181840792298317</v>
      </c>
      <c r="M7510" s="10">
        <v>0.181840792298317</v>
      </c>
      <c r="N7510" s="10">
        <v>1.66666662693024</v>
      </c>
      <c r="O7510" s="10">
        <v>0.600164175033569</v>
      </c>
    </row>
    <row r="7511" spans="1:15">
      <c r="A7511" s="8">
        <v>2012</v>
      </c>
      <c r="B7511" s="8" t="s">
        <v>1063</v>
      </c>
      <c r="C7511" s="8">
        <v>632700</v>
      </c>
      <c r="D7511" s="8" t="s">
        <v>27</v>
      </c>
      <c r="E7511" s="8" t="s">
        <v>1045</v>
      </c>
      <c r="F7511" s="9">
        <v>47.17</v>
      </c>
      <c r="G7511" s="9">
        <v>23.0699996948242</v>
      </c>
      <c r="H7511" s="9">
        <v>15.7600002288818</v>
      </c>
      <c r="I7511" s="9">
        <v>8.34000015258789</v>
      </c>
      <c r="J7511" s="10">
        <v>0.489082038402557</v>
      </c>
      <c r="K7511" s="10">
        <v>0.334110677242279</v>
      </c>
      <c r="L7511" s="10">
        <v>0.176807299256325</v>
      </c>
      <c r="M7511" s="10">
        <v>0.176807299256325</v>
      </c>
      <c r="N7511" s="10">
        <v>1.68772530555725</v>
      </c>
      <c r="O7511" s="10">
        <v>0.529187798500061</v>
      </c>
    </row>
    <row r="7512" spans="1:15">
      <c r="A7512" s="8">
        <v>2013</v>
      </c>
      <c r="B7512" s="8" t="s">
        <v>1063</v>
      </c>
      <c r="C7512" s="8">
        <v>632700</v>
      </c>
      <c r="D7512" s="8" t="s">
        <v>27</v>
      </c>
      <c r="E7512" s="8" t="s">
        <v>1045</v>
      </c>
      <c r="F7512" s="9">
        <v>54.68</v>
      </c>
      <c r="G7512" s="9">
        <v>25.6499996185303</v>
      </c>
      <c r="H7512" s="9">
        <v>19.6499996185303</v>
      </c>
      <c r="I7512" s="9">
        <v>9.38000011444092</v>
      </c>
      <c r="J7512" s="10">
        <v>0.469092905521393</v>
      </c>
      <c r="K7512" s="10">
        <v>0.359363555908203</v>
      </c>
      <c r="L7512" s="10">
        <v>0.171543523669243</v>
      </c>
      <c r="M7512" s="10">
        <v>0.171543523669243</v>
      </c>
      <c r="N7512" s="10">
        <v>1.70245063304901</v>
      </c>
      <c r="O7512" s="10">
        <v>0.477353692054749</v>
      </c>
    </row>
    <row r="7513" spans="1:15">
      <c r="A7513" s="8">
        <v>2014</v>
      </c>
      <c r="B7513" s="8" t="s">
        <v>1063</v>
      </c>
      <c r="C7513" s="8">
        <v>632700</v>
      </c>
      <c r="D7513" s="8" t="s">
        <v>27</v>
      </c>
      <c r="E7513" s="8" t="s">
        <v>1045</v>
      </c>
      <c r="F7513" s="9">
        <v>56.49</v>
      </c>
      <c r="G7513" s="9">
        <v>25.9300003051758</v>
      </c>
      <c r="H7513" s="9">
        <v>20.2700004577637</v>
      </c>
      <c r="I7513" s="9">
        <v>10.289999961853</v>
      </c>
      <c r="J7513" s="10">
        <v>0.459019303321838</v>
      </c>
      <c r="K7513" s="10">
        <v>0.358824580907822</v>
      </c>
      <c r="L7513" s="10">
        <v>0.182156130671501</v>
      </c>
      <c r="M7513" s="10">
        <v>0.182156130671501</v>
      </c>
      <c r="N7513" s="10">
        <v>1.72313690185547</v>
      </c>
      <c r="O7513" s="10">
        <v>0.50764673948288</v>
      </c>
    </row>
    <row r="7514" spans="1:15">
      <c r="A7514" s="8">
        <v>2015</v>
      </c>
      <c r="B7514" s="8" t="s">
        <v>1063</v>
      </c>
      <c r="C7514" s="8">
        <v>632700</v>
      </c>
      <c r="D7514" s="8" t="s">
        <v>27</v>
      </c>
      <c r="E7514" s="8" t="s">
        <v>1045</v>
      </c>
      <c r="F7514" s="9">
        <v>60.55</v>
      </c>
      <c r="G7514" s="9">
        <v>25.7199993133545</v>
      </c>
      <c r="H7514" s="9">
        <v>23.3099994659424</v>
      </c>
      <c r="I7514" s="9">
        <v>11.5200004577637</v>
      </c>
      <c r="J7514" s="10">
        <v>0.424772918224335</v>
      </c>
      <c r="K7514" s="10">
        <v>0.384971082210541</v>
      </c>
      <c r="L7514" s="10">
        <v>0.190255999565125</v>
      </c>
      <c r="M7514" s="10">
        <v>0.190255999565125</v>
      </c>
      <c r="N7514" s="10">
        <v>1.76548314094543</v>
      </c>
      <c r="O7514" s="10">
        <v>0.494208514690399</v>
      </c>
    </row>
    <row r="7515" spans="1:15">
      <c r="A7515" s="8">
        <v>2016</v>
      </c>
      <c r="B7515" s="8" t="s">
        <v>1063</v>
      </c>
      <c r="C7515" s="8">
        <v>632700</v>
      </c>
      <c r="D7515" s="8" t="s">
        <v>27</v>
      </c>
      <c r="E7515" s="8" t="s">
        <v>1045</v>
      </c>
      <c r="F7515" s="9">
        <v>61.48</v>
      </c>
      <c r="G7515" s="9">
        <v>26.2000007629395</v>
      </c>
      <c r="H7515" s="9">
        <v>22.5499992370605</v>
      </c>
      <c r="I7515" s="9">
        <v>12.7299995422363</v>
      </c>
      <c r="J7515" s="10">
        <v>0.426154851913452</v>
      </c>
      <c r="K7515" s="10">
        <v>0.366785943508148</v>
      </c>
      <c r="L7515" s="10">
        <v>0.2070592045784</v>
      </c>
      <c r="M7515" s="10">
        <v>0.2070592045784</v>
      </c>
      <c r="N7515" s="10">
        <v>1.7809042930603</v>
      </c>
      <c r="O7515" s="10">
        <v>0.564523279666901</v>
      </c>
    </row>
    <row r="7516" spans="1:15">
      <c r="A7516" s="8">
        <v>2017</v>
      </c>
      <c r="B7516" s="8" t="s">
        <v>1063</v>
      </c>
      <c r="C7516" s="8">
        <v>632700</v>
      </c>
      <c r="D7516" s="8" t="s">
        <v>27</v>
      </c>
      <c r="E7516" s="8" t="s">
        <v>1045</v>
      </c>
      <c r="F7516" s="9">
        <v>64.38</v>
      </c>
      <c r="G7516" s="9">
        <v>27.8500003814697</v>
      </c>
      <c r="H7516" s="9">
        <v>22.7099990844727</v>
      </c>
      <c r="I7516" s="9">
        <v>13.8199996948242</v>
      </c>
      <c r="J7516" s="10">
        <v>0.432587772607803</v>
      </c>
      <c r="K7516" s="10">
        <v>0.352749288082123</v>
      </c>
      <c r="L7516" s="10">
        <v>0.214662939310074</v>
      </c>
      <c r="M7516" s="10">
        <v>0.214662939310074</v>
      </c>
      <c r="N7516" s="10">
        <v>1.78207516670227</v>
      </c>
      <c r="O7516" s="10">
        <v>0.608542501926422</v>
      </c>
    </row>
    <row r="7517" spans="1:15">
      <c r="A7517" s="8">
        <v>2018</v>
      </c>
      <c r="B7517" s="8" t="s">
        <v>1063</v>
      </c>
      <c r="C7517" s="8">
        <v>632700</v>
      </c>
      <c r="D7517" s="8" t="s">
        <v>27</v>
      </c>
      <c r="E7517" s="8" t="s">
        <v>1045</v>
      </c>
      <c r="F7517" s="9">
        <v>53.61</v>
      </c>
      <c r="G7517" s="9">
        <v>30.6100006103516</v>
      </c>
      <c r="H7517" s="9">
        <v>7.55999994277954</v>
      </c>
      <c r="I7517" s="9">
        <v>15.4399995803833</v>
      </c>
      <c r="J7517" s="10">
        <v>0.570975601673126</v>
      </c>
      <c r="K7517" s="10">
        <v>0.141018465161324</v>
      </c>
      <c r="L7517" s="10">
        <v>0.288005948066711</v>
      </c>
      <c r="M7517" s="10">
        <v>0.288005948066711</v>
      </c>
      <c r="N7517" s="10">
        <v>1.71703040599823</v>
      </c>
      <c r="O7517" s="10">
        <v>2.04232811927795</v>
      </c>
    </row>
    <row r="7518" spans="1:15">
      <c r="A7518" s="8">
        <v>2019</v>
      </c>
      <c r="B7518" s="8" t="s">
        <v>1063</v>
      </c>
      <c r="C7518" s="8">
        <v>632700</v>
      </c>
      <c r="D7518" s="8" t="s">
        <v>27</v>
      </c>
      <c r="E7518" s="8" t="s">
        <v>1045</v>
      </c>
      <c r="F7518" s="9">
        <v>59.82</v>
      </c>
      <c r="G7518" s="9">
        <v>34.439998626709</v>
      </c>
      <c r="H7518" s="9">
        <v>5.42000007629395</v>
      </c>
      <c r="I7518" s="9">
        <v>19.9599990844727</v>
      </c>
      <c r="J7518" s="10">
        <v>0.575727164745331</v>
      </c>
      <c r="K7518" s="10">
        <v>0.0906051471829414</v>
      </c>
      <c r="L7518" s="10">
        <v>0.333667665719986</v>
      </c>
      <c r="M7518" s="10">
        <v>0.333667665719986</v>
      </c>
      <c r="N7518" s="10">
        <v>1.75794041156769</v>
      </c>
      <c r="O7518" s="10">
        <v>3.68265652656555</v>
      </c>
    </row>
    <row r="7519" spans="1:15">
      <c r="A7519" s="8">
        <v>2021</v>
      </c>
      <c r="B7519" s="8" t="s">
        <v>1063</v>
      </c>
      <c r="C7519" s="8">
        <v>632700</v>
      </c>
      <c r="D7519" s="8" t="s">
        <v>27</v>
      </c>
      <c r="E7519" s="8" t="s">
        <v>1045</v>
      </c>
      <c r="F7519" s="9">
        <v>71.1</v>
      </c>
      <c r="G7519" s="9">
        <v>41.88</v>
      </c>
      <c r="H7519" s="9">
        <v>8.51</v>
      </c>
      <c r="I7519" s="9">
        <v>20.71</v>
      </c>
      <c r="J7519" s="10">
        <v>0.589029535864979</v>
      </c>
      <c r="K7519" s="10">
        <v>0.119690576652602</v>
      </c>
      <c r="L7519" s="10">
        <v>0.291279887482419</v>
      </c>
      <c r="M7519" s="10">
        <v>0.291279887482419</v>
      </c>
      <c r="N7519" s="10">
        <v>1.70225035161744</v>
      </c>
      <c r="O7519" s="10">
        <v>2.43360752056404</v>
      </c>
    </row>
    <row r="7520" spans="1:15">
      <c r="A7520" s="8">
        <v>2022</v>
      </c>
      <c r="B7520" s="8" t="s">
        <v>1063</v>
      </c>
      <c r="C7520" s="8">
        <v>632700</v>
      </c>
      <c r="D7520" s="8" t="s">
        <v>27</v>
      </c>
      <c r="E7520" s="8" t="s">
        <v>1045</v>
      </c>
      <c r="F7520" s="9">
        <v>71.1</v>
      </c>
      <c r="G7520" s="9">
        <v>43.95</v>
      </c>
      <c r="H7520" s="9">
        <v>7.86</v>
      </c>
      <c r="I7520" s="9">
        <v>20.47</v>
      </c>
      <c r="J7520" s="10">
        <v>0.618143459915612</v>
      </c>
      <c r="K7520" s="10">
        <v>0.110548523206751</v>
      </c>
      <c r="L7520" s="10">
        <v>0.287904360056259</v>
      </c>
      <c r="M7520" s="10">
        <v>0.287904360056259</v>
      </c>
      <c r="N7520" s="10">
        <v>1.70295358649789</v>
      </c>
      <c r="O7520" s="10">
        <v>2.60432569974555</v>
      </c>
    </row>
    <row r="7521" spans="1:15">
      <c r="A7521" s="1">
        <v>2023</v>
      </c>
      <c r="B7521" s="1" t="s">
        <v>1063</v>
      </c>
      <c r="C7521" s="1">
        <v>632700</v>
      </c>
      <c r="D7521" s="1" t="s">
        <v>27</v>
      </c>
      <c r="E7521" s="1" t="s">
        <v>1045</v>
      </c>
      <c r="F7521" s="14" t="s">
        <v>1064</v>
      </c>
      <c r="G7521" s="14">
        <v>46.81</v>
      </c>
      <c r="H7521" s="14" t="s">
        <v>1065</v>
      </c>
      <c r="I7521" s="14">
        <v>22.57</v>
      </c>
      <c r="J7521" s="18">
        <f>G7521/F7521</f>
        <v>0.5915581953747</v>
      </c>
      <c r="K7521" s="18">
        <f>H7521/F7521</f>
        <v>0.123341337040313</v>
      </c>
      <c r="L7521" s="18">
        <f>I7521/F7521</f>
        <v>0.285226841905725</v>
      </c>
      <c r="M7521" s="18">
        <f>I7521/F7521</f>
        <v>0.285226841905725</v>
      </c>
      <c r="N7521" s="18">
        <f>J7521*1+K7521*2+L7521*3</f>
        <v>1.6939213951725</v>
      </c>
      <c r="O7521" s="18">
        <f>I7521/H7521</f>
        <v>2.3125</v>
      </c>
    </row>
    <row r="7522" spans="1:15">
      <c r="A7522" s="8">
        <v>2000</v>
      </c>
      <c r="B7522" s="8" t="s">
        <v>1066</v>
      </c>
      <c r="C7522" s="8">
        <v>632800</v>
      </c>
      <c r="D7522" s="8" t="s">
        <v>27</v>
      </c>
      <c r="E7522" s="8" t="s">
        <v>1045</v>
      </c>
      <c r="F7522" s="9">
        <v>53.41</v>
      </c>
      <c r="G7522" s="9">
        <v>3.15520000457764</v>
      </c>
      <c r="H7522" s="9">
        <v>34.7211990356445</v>
      </c>
      <c r="I7522" s="9">
        <v>15.5335998535156</v>
      </c>
      <c r="J7522" s="10">
        <v>0.0590750798583031</v>
      </c>
      <c r="K7522" s="10">
        <v>0.650087952613831</v>
      </c>
      <c r="L7522" s="10">
        <v>0.290836930274963</v>
      </c>
      <c r="M7522" s="10">
        <v>0.290836930274963</v>
      </c>
      <c r="N7522" s="10">
        <v>2.23176169395447</v>
      </c>
      <c r="O7522" s="10">
        <v>0.447380870580673</v>
      </c>
    </row>
    <row r="7523" spans="1:15">
      <c r="A7523" s="8">
        <v>2001</v>
      </c>
      <c r="B7523" s="8" t="s">
        <v>1066</v>
      </c>
      <c r="C7523" s="8">
        <v>632800</v>
      </c>
      <c r="D7523" s="8" t="s">
        <v>27</v>
      </c>
      <c r="E7523" s="8" t="s">
        <v>1045</v>
      </c>
      <c r="F7523" s="9">
        <v>61.5</v>
      </c>
      <c r="G7523" s="9">
        <v>3.26999998092651</v>
      </c>
      <c r="H7523" s="9">
        <v>41.0999984741211</v>
      </c>
      <c r="I7523" s="9">
        <v>17.1299991607666</v>
      </c>
      <c r="J7523" s="10">
        <v>0.05317073315382</v>
      </c>
      <c r="K7523" s="10">
        <v>0.668292641639709</v>
      </c>
      <c r="L7523" s="10">
        <v>0.278536558151245</v>
      </c>
      <c r="M7523" s="10">
        <v>0.278536558151245</v>
      </c>
      <c r="N7523" s="10">
        <v>2.22536563873291</v>
      </c>
      <c r="O7523" s="10">
        <v>0.416788309812546</v>
      </c>
    </row>
    <row r="7524" spans="1:15">
      <c r="A7524" s="8">
        <v>2002</v>
      </c>
      <c r="B7524" s="8" t="s">
        <v>1066</v>
      </c>
      <c r="C7524" s="8">
        <v>632800</v>
      </c>
      <c r="D7524" s="8" t="s">
        <v>27</v>
      </c>
      <c r="E7524" s="8" t="s">
        <v>1045</v>
      </c>
      <c r="F7524" s="9">
        <v>70.01</v>
      </c>
      <c r="G7524" s="9">
        <v>3.42000007629395</v>
      </c>
      <c r="H7524" s="9">
        <v>45.7400016784668</v>
      </c>
      <c r="I7524" s="9">
        <v>20.8500003814697</v>
      </c>
      <c r="J7524" s="10">
        <v>0.0488501638174057</v>
      </c>
      <c r="K7524" s="10">
        <v>0.653335273265839</v>
      </c>
      <c r="L7524" s="10">
        <v>0.297814607620239</v>
      </c>
      <c r="M7524" s="10">
        <v>0.297814607620239</v>
      </c>
      <c r="N7524" s="10">
        <v>2.24896454811096</v>
      </c>
      <c r="O7524" s="10">
        <v>0.455837339162827</v>
      </c>
    </row>
    <row r="7525" spans="1:15">
      <c r="A7525" s="8">
        <v>2003</v>
      </c>
      <c r="B7525" s="8" t="s">
        <v>1066</v>
      </c>
      <c r="C7525" s="8">
        <v>632800</v>
      </c>
      <c r="D7525" s="8" t="s">
        <v>27</v>
      </c>
      <c r="E7525" s="8" t="s">
        <v>1045</v>
      </c>
      <c r="F7525" s="9">
        <v>83.03</v>
      </c>
      <c r="G7525" s="9">
        <v>3.58999991416931</v>
      </c>
      <c r="H7525" s="9">
        <v>54.5699996948242</v>
      </c>
      <c r="I7525" s="9">
        <v>24.8700008392334</v>
      </c>
      <c r="J7525" s="10">
        <v>0.0432373844087124</v>
      </c>
      <c r="K7525" s="10">
        <v>0.657232344150543</v>
      </c>
      <c r="L7525" s="10">
        <v>0.299530297517776</v>
      </c>
      <c r="M7525" s="10">
        <v>0.299530297517776</v>
      </c>
      <c r="N7525" s="10">
        <v>2.25629305839539</v>
      </c>
      <c r="O7525" s="10">
        <v>0.455744922161102</v>
      </c>
    </row>
    <row r="7526" spans="1:15">
      <c r="A7526" s="8">
        <v>2004</v>
      </c>
      <c r="B7526" s="8" t="s">
        <v>1066</v>
      </c>
      <c r="C7526" s="8">
        <v>632800</v>
      </c>
      <c r="D7526" s="8" t="s">
        <v>27</v>
      </c>
      <c r="E7526" s="8" t="s">
        <v>1045</v>
      </c>
      <c r="F7526" s="9">
        <v>100.33</v>
      </c>
      <c r="G7526" s="9">
        <v>4.07000017166138</v>
      </c>
      <c r="H7526" s="9">
        <v>67.1500015258789</v>
      </c>
      <c r="I7526" s="9">
        <v>29.1100006103516</v>
      </c>
      <c r="J7526" s="10">
        <v>0.0405661351978779</v>
      </c>
      <c r="K7526" s="10">
        <v>0.669291377067566</v>
      </c>
      <c r="L7526" s="10">
        <v>0.29014253616333</v>
      </c>
      <c r="M7526" s="10">
        <v>0.29014253616333</v>
      </c>
      <c r="N7526" s="10">
        <v>2.24957656860352</v>
      </c>
      <c r="O7526" s="10">
        <v>0.433507084846497</v>
      </c>
    </row>
    <row r="7527" spans="1:15">
      <c r="A7527" s="8">
        <v>2005</v>
      </c>
      <c r="B7527" s="8" t="s">
        <v>1066</v>
      </c>
      <c r="C7527" s="8">
        <v>632800</v>
      </c>
      <c r="D7527" s="8" t="s">
        <v>27</v>
      </c>
      <c r="E7527" s="8" t="s">
        <v>1045</v>
      </c>
      <c r="F7527" s="9">
        <v>134.34</v>
      </c>
      <c r="G7527" s="9">
        <v>4.46999979019165</v>
      </c>
      <c r="H7527" s="9">
        <v>100.120002746582</v>
      </c>
      <c r="I7527" s="9">
        <v>29.75</v>
      </c>
      <c r="J7527" s="10">
        <v>0.0332737825810909</v>
      </c>
      <c r="K7527" s="10">
        <v>0.745273232460022</v>
      </c>
      <c r="L7527" s="10">
        <v>0.22145302593708</v>
      </c>
      <c r="M7527" s="10">
        <v>0.22145302593708</v>
      </c>
      <c r="N7527" s="10">
        <v>2.18817925453186</v>
      </c>
      <c r="O7527" s="10">
        <v>0.297143429517746</v>
      </c>
    </row>
    <row r="7528" spans="1:15">
      <c r="A7528" s="8">
        <v>2006</v>
      </c>
      <c r="B7528" s="8" t="s">
        <v>1066</v>
      </c>
      <c r="C7528" s="8">
        <v>632800</v>
      </c>
      <c r="D7528" s="8" t="s">
        <v>27</v>
      </c>
      <c r="E7528" s="8" t="s">
        <v>1045</v>
      </c>
      <c r="F7528" s="9">
        <v>170.03</v>
      </c>
      <c r="G7528" s="9">
        <v>4.84000015258789</v>
      </c>
      <c r="H7528" s="9">
        <v>129.809997558594</v>
      </c>
      <c r="I7528" s="9">
        <v>35.3800010681152</v>
      </c>
      <c r="J7528" s="10">
        <v>0.0284655652940273</v>
      </c>
      <c r="K7528" s="10">
        <v>0.763453483581543</v>
      </c>
      <c r="L7528" s="10">
        <v>0.208080932497978</v>
      </c>
      <c r="M7528" s="10">
        <v>0.208080932497978</v>
      </c>
      <c r="N7528" s="10">
        <v>2.17961525917053</v>
      </c>
      <c r="O7528" s="10">
        <v>0.272552192211151</v>
      </c>
    </row>
    <row r="7529" spans="1:15">
      <c r="A7529" s="8">
        <v>2007</v>
      </c>
      <c r="B7529" s="8" t="s">
        <v>1066</v>
      </c>
      <c r="C7529" s="8">
        <v>632800</v>
      </c>
      <c r="D7529" s="8" t="s">
        <v>27</v>
      </c>
      <c r="E7529" s="8" t="s">
        <v>1045</v>
      </c>
      <c r="F7529" s="9">
        <v>201.67</v>
      </c>
      <c r="G7529" s="9">
        <v>5.71000003814697</v>
      </c>
      <c r="H7529" s="9">
        <v>155.479995727539</v>
      </c>
      <c r="I7529" s="9">
        <v>40.4799995422363</v>
      </c>
      <c r="J7529" s="10">
        <v>0.0283135809004307</v>
      </c>
      <c r="K7529" s="10">
        <v>0.770962417125702</v>
      </c>
      <c r="L7529" s="10">
        <v>0.200723946094513</v>
      </c>
      <c r="M7529" s="10">
        <v>0.200723946094513</v>
      </c>
      <c r="N7529" s="10">
        <v>2.17241024971008</v>
      </c>
      <c r="O7529" s="10">
        <v>0.260355025529861</v>
      </c>
    </row>
    <row r="7530" spans="1:15">
      <c r="A7530" s="8">
        <v>2008</v>
      </c>
      <c r="B7530" s="8" t="s">
        <v>1066</v>
      </c>
      <c r="C7530" s="8">
        <v>632800</v>
      </c>
      <c r="D7530" s="8" t="s">
        <v>27</v>
      </c>
      <c r="E7530" s="8" t="s">
        <v>1045</v>
      </c>
      <c r="F7530" s="9">
        <v>273.11</v>
      </c>
      <c r="G7530" s="9">
        <v>7.03000020980835</v>
      </c>
      <c r="H7530" s="9">
        <v>217.679992675781</v>
      </c>
      <c r="I7530" s="9">
        <v>48.4000015258789</v>
      </c>
      <c r="J7530" s="10">
        <v>0.0257405452430248</v>
      </c>
      <c r="K7530" s="10">
        <v>0.797041475772858</v>
      </c>
      <c r="L7530" s="10">
        <v>0.177217975258827</v>
      </c>
      <c r="M7530" s="10">
        <v>0.177217975258827</v>
      </c>
      <c r="N7530" s="10">
        <v>2.15147733688354</v>
      </c>
      <c r="O7530" s="10">
        <v>0.222344741225243</v>
      </c>
    </row>
    <row r="7531" spans="1:15">
      <c r="A7531" s="8">
        <v>2009</v>
      </c>
      <c r="B7531" s="8" t="s">
        <v>1066</v>
      </c>
      <c r="C7531" s="8">
        <v>632800</v>
      </c>
      <c r="D7531" s="8" t="s">
        <v>27</v>
      </c>
      <c r="E7531" s="8" t="s">
        <v>1045</v>
      </c>
      <c r="F7531" s="9">
        <v>291.78</v>
      </c>
      <c r="G7531" s="9">
        <v>7.36999988555908</v>
      </c>
      <c r="H7531" s="9">
        <v>228.229995727539</v>
      </c>
      <c r="I7531" s="9">
        <v>56.1800003051758</v>
      </c>
      <c r="J7531" s="10">
        <v>0.0252587553113699</v>
      </c>
      <c r="K7531" s="10">
        <v>0.782198905944824</v>
      </c>
      <c r="L7531" s="10">
        <v>0.19254232943058</v>
      </c>
      <c r="M7531" s="10">
        <v>0.19254232943058</v>
      </c>
      <c r="N7531" s="10">
        <v>2.16728353500366</v>
      </c>
      <c r="O7531" s="10">
        <v>0.246155202388763</v>
      </c>
    </row>
    <row r="7532" spans="1:15">
      <c r="A7532" s="8">
        <v>2010</v>
      </c>
      <c r="B7532" s="8" t="s">
        <v>1066</v>
      </c>
      <c r="C7532" s="8">
        <v>632800</v>
      </c>
      <c r="D7532" s="8" t="s">
        <v>27</v>
      </c>
      <c r="E7532" s="8" t="s">
        <v>1045</v>
      </c>
      <c r="F7532" s="9">
        <v>365.49</v>
      </c>
      <c r="G7532" s="9">
        <v>10.2799997329712</v>
      </c>
      <c r="H7532" s="9">
        <v>288.970001220703</v>
      </c>
      <c r="I7532" s="9">
        <v>66.2399978637695</v>
      </c>
      <c r="J7532" s="10">
        <v>0.0281266234815121</v>
      </c>
      <c r="K7532" s="10">
        <v>0.790637254714966</v>
      </c>
      <c r="L7532" s="10">
        <v>0.181236147880554</v>
      </c>
      <c r="M7532" s="10">
        <v>0.181236147880554</v>
      </c>
      <c r="N7532" s="10">
        <v>2.15310955047607</v>
      </c>
      <c r="O7532" s="10">
        <v>0.229227945208549</v>
      </c>
    </row>
    <row r="7533" spans="1:15">
      <c r="A7533" s="8">
        <v>2011</v>
      </c>
      <c r="B7533" s="8" t="s">
        <v>1066</v>
      </c>
      <c r="C7533" s="8">
        <v>632800</v>
      </c>
      <c r="D7533" s="8" t="s">
        <v>27</v>
      </c>
      <c r="E7533" s="8" t="s">
        <v>1045</v>
      </c>
      <c r="F7533" s="9">
        <v>481.4</v>
      </c>
      <c r="G7533" s="9">
        <v>13.6899995803833</v>
      </c>
      <c r="H7533" s="9">
        <v>390.709991455078</v>
      </c>
      <c r="I7533" s="9">
        <v>77</v>
      </c>
      <c r="J7533" s="10">
        <v>0.0284378882497549</v>
      </c>
      <c r="K7533" s="10">
        <v>0.811611950397491</v>
      </c>
      <c r="L7533" s="10">
        <v>0.159950152039528</v>
      </c>
      <c r="M7533" s="10">
        <v>0.159950152039528</v>
      </c>
      <c r="N7533" s="10">
        <v>2.13151216506958</v>
      </c>
      <c r="O7533" s="10">
        <v>0.197077125310898</v>
      </c>
    </row>
    <row r="7534" spans="1:15">
      <c r="A7534" s="8">
        <v>2012</v>
      </c>
      <c r="B7534" s="8" t="s">
        <v>1066</v>
      </c>
      <c r="C7534" s="8">
        <v>632800</v>
      </c>
      <c r="D7534" s="8" t="s">
        <v>27</v>
      </c>
      <c r="E7534" s="8" t="s">
        <v>1045</v>
      </c>
      <c r="F7534" s="9">
        <v>570.33</v>
      </c>
      <c r="G7534" s="9">
        <v>17.5900001525879</v>
      </c>
      <c r="H7534" s="9">
        <v>464.040008544922</v>
      </c>
      <c r="I7534" s="9">
        <v>88.6999969482422</v>
      </c>
      <c r="J7534" s="10">
        <v>0.0308417938649654</v>
      </c>
      <c r="K7534" s="10">
        <v>0.813634216785431</v>
      </c>
      <c r="L7534" s="10">
        <v>0.155523985624313</v>
      </c>
      <c r="M7534" s="10">
        <v>0.155523985624313</v>
      </c>
      <c r="N7534" s="10">
        <v>2.12468218803406</v>
      </c>
      <c r="O7534" s="10">
        <v>0.191147297620773</v>
      </c>
    </row>
    <row r="7535" spans="1:15">
      <c r="A7535" s="8">
        <v>2013</v>
      </c>
      <c r="B7535" s="8" t="s">
        <v>1066</v>
      </c>
      <c r="C7535" s="8">
        <v>632800</v>
      </c>
      <c r="D7535" s="8" t="s">
        <v>27</v>
      </c>
      <c r="E7535" s="8" t="s">
        <v>1045</v>
      </c>
      <c r="F7535" s="9">
        <v>609.72</v>
      </c>
      <c r="G7535" s="9">
        <v>22.1000003814697</v>
      </c>
      <c r="H7535" s="9">
        <v>490.429992675781</v>
      </c>
      <c r="I7535" s="9">
        <v>97.1900024414062</v>
      </c>
      <c r="J7535" s="10">
        <v>0.0362461470067501</v>
      </c>
      <c r="K7535" s="10">
        <v>0.804352819919586</v>
      </c>
      <c r="L7535" s="10">
        <v>0.159401044249535</v>
      </c>
      <c r="M7535" s="10">
        <v>0.159401044249535</v>
      </c>
      <c r="N7535" s="10">
        <v>2.12315487861633</v>
      </c>
      <c r="O7535" s="10">
        <v>0.198173046112061</v>
      </c>
    </row>
    <row r="7536" spans="1:15">
      <c r="A7536" s="8">
        <v>2014</v>
      </c>
      <c r="B7536" s="8" t="s">
        <v>1066</v>
      </c>
      <c r="C7536" s="8">
        <v>632800</v>
      </c>
      <c r="D7536" s="8" t="s">
        <v>27</v>
      </c>
      <c r="E7536" s="8" t="s">
        <v>1045</v>
      </c>
      <c r="F7536" s="9">
        <v>512.29</v>
      </c>
      <c r="G7536" s="9">
        <v>25.6399993896484</v>
      </c>
      <c r="H7536" s="9">
        <v>380.230010986328</v>
      </c>
      <c r="I7536" s="9">
        <v>106.419998168945</v>
      </c>
      <c r="J7536" s="10">
        <v>0.0500497743487358</v>
      </c>
      <c r="K7536" s="10">
        <v>0.742216348648071</v>
      </c>
      <c r="L7536" s="10">
        <v>0.207733899354935</v>
      </c>
      <c r="M7536" s="10">
        <v>0.207733899354935</v>
      </c>
      <c r="N7536" s="10">
        <v>2.1576840877533</v>
      </c>
      <c r="O7536" s="10">
        <v>0.279883205890656</v>
      </c>
    </row>
    <row r="7537" spans="1:15">
      <c r="A7537" s="8">
        <v>2015</v>
      </c>
      <c r="B7537" s="8" t="s">
        <v>1066</v>
      </c>
      <c r="C7537" s="8">
        <v>632800</v>
      </c>
      <c r="D7537" s="8" t="s">
        <v>27</v>
      </c>
      <c r="E7537" s="8" t="s">
        <v>1045</v>
      </c>
      <c r="F7537" s="9">
        <v>439.85</v>
      </c>
      <c r="G7537" s="9">
        <v>26.7800006866455</v>
      </c>
      <c r="H7537" s="9">
        <v>297.029998779297</v>
      </c>
      <c r="I7537" s="9">
        <v>116.040000915527</v>
      </c>
      <c r="J7537" s="10">
        <v>0.0608843937516212</v>
      </c>
      <c r="K7537" s="10">
        <v>0.675298392772675</v>
      </c>
      <c r="L7537" s="10">
        <v>0.263817220926285</v>
      </c>
      <c r="M7537" s="10">
        <v>0.263817220926285</v>
      </c>
      <c r="N7537" s="10">
        <v>2.20293283462524</v>
      </c>
      <c r="O7537" s="10">
        <v>0.390667617321014</v>
      </c>
    </row>
    <row r="7538" spans="1:15">
      <c r="A7538" s="8">
        <v>2016</v>
      </c>
      <c r="B7538" s="8" t="s">
        <v>1066</v>
      </c>
      <c r="C7538" s="8">
        <v>632800</v>
      </c>
      <c r="D7538" s="8" t="s">
        <v>27</v>
      </c>
      <c r="E7538" s="8" t="s">
        <v>1045</v>
      </c>
      <c r="F7538" s="9">
        <v>486.96</v>
      </c>
      <c r="G7538" s="9">
        <v>28.0900001525879</v>
      </c>
      <c r="H7538" s="9">
        <v>326.670013427734</v>
      </c>
      <c r="I7538" s="9">
        <v>132.199996948242</v>
      </c>
      <c r="J7538" s="10">
        <v>0.0576844103634357</v>
      </c>
      <c r="K7538" s="10">
        <v>0.670835435390472</v>
      </c>
      <c r="L7538" s="10">
        <v>0.271480202674866</v>
      </c>
      <c r="M7538" s="10">
        <v>0.271480202674866</v>
      </c>
      <c r="N7538" s="10">
        <v>2.21379590034485</v>
      </c>
      <c r="O7538" s="10">
        <v>0.404689729213715</v>
      </c>
    </row>
    <row r="7539" spans="1:15">
      <c r="A7539" s="8">
        <v>2017</v>
      </c>
      <c r="B7539" s="8" t="s">
        <v>1066</v>
      </c>
      <c r="C7539" s="8">
        <v>632800</v>
      </c>
      <c r="D7539" s="8" t="s">
        <v>27</v>
      </c>
      <c r="E7539" s="8" t="s">
        <v>1045</v>
      </c>
      <c r="F7539" s="9">
        <v>526.19</v>
      </c>
      <c r="G7539" s="9">
        <v>29.4599990844727</v>
      </c>
      <c r="H7539" s="9">
        <v>349.660003662109</v>
      </c>
      <c r="I7539" s="9">
        <v>147.070007324219</v>
      </c>
      <c r="J7539" s="10">
        <v>0.0559873804450035</v>
      </c>
      <c r="K7539" s="10">
        <v>0.664512813091278</v>
      </c>
      <c r="L7539" s="10">
        <v>0.27949982881546</v>
      </c>
      <c r="M7539" s="10">
        <v>0.27949982881546</v>
      </c>
      <c r="N7539" s="10">
        <v>2.22351241111755</v>
      </c>
      <c r="O7539" s="10">
        <v>0.42060860991478</v>
      </c>
    </row>
    <row r="7540" spans="1:15">
      <c r="A7540" s="8">
        <v>2019</v>
      </c>
      <c r="B7540" s="8" t="s">
        <v>1066</v>
      </c>
      <c r="C7540" s="8">
        <v>632800</v>
      </c>
      <c r="D7540" s="8" t="s">
        <v>27</v>
      </c>
      <c r="E7540" s="8" t="s">
        <v>1045</v>
      </c>
      <c r="F7540" s="9">
        <v>666.11</v>
      </c>
      <c r="G7540" s="9">
        <v>37.5</v>
      </c>
      <c r="H7540" s="9">
        <v>438.959991455078</v>
      </c>
      <c r="I7540" s="9">
        <v>189.649993896484</v>
      </c>
      <c r="J7540" s="10">
        <v>0.0562970079481602</v>
      </c>
      <c r="K7540" s="10">
        <v>0.658990263938904</v>
      </c>
      <c r="L7540" s="10">
        <v>0.284712731838226</v>
      </c>
      <c r="M7540" s="10">
        <v>0.284712731838226</v>
      </c>
      <c r="N7540" s="10">
        <v>2.22841572761536</v>
      </c>
      <c r="O7540" s="10">
        <v>0.43204391002655</v>
      </c>
    </row>
    <row r="7541" spans="1:15">
      <c r="A7541" s="8">
        <v>2021</v>
      </c>
      <c r="B7541" s="8" t="s">
        <v>1066</v>
      </c>
      <c r="C7541" s="8">
        <v>632800</v>
      </c>
      <c r="D7541" s="8" t="s">
        <v>27</v>
      </c>
      <c r="E7541" s="8" t="s">
        <v>1045</v>
      </c>
      <c r="F7541" s="9">
        <v>713.78</v>
      </c>
      <c r="G7541" s="9">
        <v>43.49</v>
      </c>
      <c r="H7541" s="9">
        <v>469.3</v>
      </c>
      <c r="I7541" s="9">
        <v>200.99</v>
      </c>
      <c r="J7541" s="10">
        <v>0.0609291378295833</v>
      </c>
      <c r="K7541" s="10">
        <v>0.657485499733812</v>
      </c>
      <c r="L7541" s="10">
        <v>0.281585362436605</v>
      </c>
      <c r="M7541" s="10">
        <v>0.281585362436605</v>
      </c>
      <c r="N7541" s="10">
        <v>2.22065622460702</v>
      </c>
      <c r="O7541" s="10">
        <v>0.428276155976987</v>
      </c>
    </row>
    <row r="7542" spans="1:15">
      <c r="A7542" s="8">
        <v>2022</v>
      </c>
      <c r="B7542" s="8" t="s">
        <v>1066</v>
      </c>
      <c r="C7542" s="8">
        <v>632800</v>
      </c>
      <c r="D7542" s="8" t="s">
        <v>27</v>
      </c>
      <c r="E7542" s="8" t="s">
        <v>1045</v>
      </c>
      <c r="F7542" s="9">
        <v>713.78</v>
      </c>
      <c r="G7542" s="9">
        <v>48.45</v>
      </c>
      <c r="H7542" s="9">
        <v>589.89</v>
      </c>
      <c r="I7542" s="9">
        <v>204.22</v>
      </c>
      <c r="J7542" s="10">
        <v>0.0678780576648267</v>
      </c>
      <c r="K7542" s="10">
        <v>0.826431113228166</v>
      </c>
      <c r="L7542" s="10">
        <v>0.286110566280927</v>
      </c>
      <c r="M7542" s="10">
        <v>0.286110566280927</v>
      </c>
      <c r="N7542" s="10">
        <v>2.57907198296394</v>
      </c>
      <c r="O7542" s="10">
        <v>0.346200139008968</v>
      </c>
    </row>
    <row r="7543" spans="1:15">
      <c r="A7543" s="1">
        <v>2023</v>
      </c>
      <c r="B7543" s="1" t="s">
        <v>1066</v>
      </c>
      <c r="C7543" s="1">
        <v>632800</v>
      </c>
      <c r="D7543" s="1" t="s">
        <v>27</v>
      </c>
      <c r="E7543" s="1" t="s">
        <v>1045</v>
      </c>
      <c r="F7543" s="14" t="s">
        <v>1067</v>
      </c>
      <c r="G7543" s="14">
        <v>51.92</v>
      </c>
      <c r="H7543" s="14" t="s">
        <v>1068</v>
      </c>
      <c r="I7543" s="14">
        <v>230.62</v>
      </c>
      <c r="J7543" s="18">
        <f>G7543/F7543</f>
        <v>0.0626909284101474</v>
      </c>
      <c r="K7543" s="18">
        <f>H7543/F7543</f>
        <v>0.658846399980681</v>
      </c>
      <c r="L7543" s="18">
        <f>I7543/F7543</f>
        <v>0.278462671609172</v>
      </c>
      <c r="M7543" s="18">
        <f>I7543/F7543</f>
        <v>0.278462671609172</v>
      </c>
      <c r="N7543" s="18">
        <f>J7543*1+K7543*2+L7543*3</f>
        <v>2.21577174319902</v>
      </c>
      <c r="O7543" s="18">
        <f>I7543/H7543</f>
        <v>0.422651883075231</v>
      </c>
    </row>
    <row r="7544" spans="1:15">
      <c r="A7544" s="8">
        <v>2000</v>
      </c>
      <c r="B7544" s="8" t="s">
        <v>1069</v>
      </c>
      <c r="C7544" s="8">
        <v>640100</v>
      </c>
      <c r="D7544" s="8" t="s">
        <v>27</v>
      </c>
      <c r="E7544" s="8" t="s">
        <v>1070</v>
      </c>
      <c r="F7544" s="9">
        <v>95.7759</v>
      </c>
      <c r="G7544" s="9">
        <v>10.8078002929687</v>
      </c>
      <c r="H7544" s="9">
        <v>41.9169006347656</v>
      </c>
      <c r="I7544" s="9">
        <v>43.0512008666992</v>
      </c>
      <c r="J7544" s="10">
        <v>0.112844675779343</v>
      </c>
      <c r="K7544" s="10">
        <v>0.437656044960022</v>
      </c>
      <c r="L7544" s="10">
        <v>0.449499309062958</v>
      </c>
      <c r="M7544" s="10">
        <v>0.449499309062958</v>
      </c>
      <c r="N7544" s="10">
        <v>2.33665466308594</v>
      </c>
      <c r="O7544" s="10">
        <v>1.02706074714661</v>
      </c>
    </row>
    <row r="7545" spans="1:15">
      <c r="A7545" s="8">
        <v>2001</v>
      </c>
      <c r="B7545" s="8" t="s">
        <v>1069</v>
      </c>
      <c r="C7545" s="8">
        <v>640100</v>
      </c>
      <c r="D7545" s="8" t="s">
        <v>27</v>
      </c>
      <c r="E7545" s="8" t="s">
        <v>1070</v>
      </c>
      <c r="F7545" s="9">
        <v>104.8208</v>
      </c>
      <c r="G7545" s="9">
        <v>11.4549999237061</v>
      </c>
      <c r="H7545" s="9">
        <v>45.0485992431641</v>
      </c>
      <c r="I7545" s="9">
        <v>48.3171997070313</v>
      </c>
      <c r="J7545" s="10">
        <v>0.109281748533249</v>
      </c>
      <c r="K7545" s="10">
        <v>0.42976775765419</v>
      </c>
      <c r="L7545" s="10">
        <v>0.460950493812561</v>
      </c>
      <c r="M7545" s="10">
        <v>0.460950493812561</v>
      </c>
      <c r="N7545" s="10">
        <v>2.35166883468628</v>
      </c>
      <c r="O7545" s="10">
        <v>1.07255721092224</v>
      </c>
    </row>
    <row r="7546" spans="1:15">
      <c r="A7546" s="8">
        <v>2002</v>
      </c>
      <c r="B7546" s="8" t="s">
        <v>1069</v>
      </c>
      <c r="C7546" s="8">
        <v>640100</v>
      </c>
      <c r="D7546" s="8" t="s">
        <v>27</v>
      </c>
      <c r="E7546" s="8" t="s">
        <v>1070</v>
      </c>
      <c r="F7546" s="9">
        <v>133.9918</v>
      </c>
      <c r="G7546" s="9">
        <v>15.7385997772217</v>
      </c>
      <c r="H7546" s="9">
        <v>59.030200958252</v>
      </c>
      <c r="I7546" s="9">
        <v>59.2229995727539</v>
      </c>
      <c r="J7546" s="10">
        <v>0.117459423840046</v>
      </c>
      <c r="K7546" s="10">
        <v>0.440550833940506</v>
      </c>
      <c r="L7546" s="10">
        <v>0.441989719867706</v>
      </c>
      <c r="M7546" s="10">
        <v>0.441989719867706</v>
      </c>
      <c r="N7546" s="10">
        <v>2.32453036308289</v>
      </c>
      <c r="O7546" s="10">
        <v>1.00326609611511</v>
      </c>
    </row>
    <row r="7547" spans="1:15">
      <c r="A7547" s="8">
        <v>2003</v>
      </c>
      <c r="B7547" s="8" t="s">
        <v>1069</v>
      </c>
      <c r="C7547" s="8">
        <v>640100</v>
      </c>
      <c r="D7547" s="8" t="s">
        <v>27</v>
      </c>
      <c r="E7547" s="8" t="s">
        <v>1070</v>
      </c>
      <c r="F7547" s="9">
        <v>156.7846</v>
      </c>
      <c r="G7547" s="9">
        <v>14.3606996536255</v>
      </c>
      <c r="H7547" s="9">
        <v>74.3940963745117</v>
      </c>
      <c r="I7547" s="9">
        <v>68.0298004150391</v>
      </c>
      <c r="J7547" s="10">
        <v>0.0915950909256935</v>
      </c>
      <c r="K7547" s="10">
        <v>0.474498748779297</v>
      </c>
      <c r="L7547" s="10">
        <v>0.433906137943268</v>
      </c>
      <c r="M7547" s="10">
        <v>0.433906137943268</v>
      </c>
      <c r="N7547" s="10">
        <v>2.34231090545654</v>
      </c>
      <c r="O7547" s="10">
        <v>0.914451599121094</v>
      </c>
    </row>
    <row r="7548" spans="1:15">
      <c r="A7548" s="8">
        <v>2004</v>
      </c>
      <c r="B7548" s="8" t="s">
        <v>1069</v>
      </c>
      <c r="C7548" s="8">
        <v>640100</v>
      </c>
      <c r="D7548" s="8" t="s">
        <v>27</v>
      </c>
      <c r="E7548" s="8" t="s">
        <v>1070</v>
      </c>
      <c r="F7548" s="9">
        <v>188.9677</v>
      </c>
      <c r="G7548" s="9">
        <v>16.9123001098633</v>
      </c>
      <c r="H7548" s="9">
        <v>93.7353973388672</v>
      </c>
      <c r="I7548" s="9">
        <v>78.3199996948242</v>
      </c>
      <c r="J7548" s="10">
        <v>0.0894983634352684</v>
      </c>
      <c r="K7548" s="10">
        <v>0.496039241552353</v>
      </c>
      <c r="L7548" s="10">
        <v>0.414462357759476</v>
      </c>
      <c r="M7548" s="10">
        <v>0.414462357759476</v>
      </c>
      <c r="N7548" s="10">
        <v>2.32496380805969</v>
      </c>
      <c r="O7548" s="10">
        <v>0.83554345369339</v>
      </c>
    </row>
    <row r="7549" spans="1:15">
      <c r="A7549" s="8">
        <v>2005</v>
      </c>
      <c r="B7549" s="8" t="s">
        <v>1069</v>
      </c>
      <c r="C7549" s="8">
        <v>640100</v>
      </c>
      <c r="D7549" s="8" t="s">
        <v>27</v>
      </c>
      <c r="E7549" s="8" t="s">
        <v>1070</v>
      </c>
      <c r="F7549" s="9">
        <v>288.5029</v>
      </c>
      <c r="G7549" s="9">
        <v>19.32200050354</v>
      </c>
      <c r="H7549" s="9">
        <v>130.072402954102</v>
      </c>
      <c r="I7549" s="9">
        <v>139.108505249023</v>
      </c>
      <c r="J7549" s="10">
        <v>0.0669733285903931</v>
      </c>
      <c r="K7549" s="10">
        <v>0.450853019952774</v>
      </c>
      <c r="L7549" s="10">
        <v>0.482173681259155</v>
      </c>
      <c r="M7549" s="10">
        <v>0.482173681259155</v>
      </c>
      <c r="N7549" s="10">
        <v>2.41520047187805</v>
      </c>
      <c r="O7549" s="10">
        <v>1.06946980953217</v>
      </c>
    </row>
    <row r="7550" spans="1:15">
      <c r="A7550" s="8">
        <v>2006</v>
      </c>
      <c r="B7550" s="8" t="s">
        <v>1069</v>
      </c>
      <c r="C7550" s="8">
        <v>640100</v>
      </c>
      <c r="D7550" s="8" t="s">
        <v>27</v>
      </c>
      <c r="E7550" s="8" t="s">
        <v>1070</v>
      </c>
      <c r="F7550" s="9">
        <v>335.3087</v>
      </c>
      <c r="G7550" s="9">
        <v>21.0307998657227</v>
      </c>
      <c r="H7550" s="9">
        <v>156.71809387207</v>
      </c>
      <c r="I7550" s="9">
        <v>157.559799194336</v>
      </c>
      <c r="J7550" s="10">
        <v>0.0627207085490227</v>
      </c>
      <c r="K7550" s="10">
        <v>0.467384517192841</v>
      </c>
      <c r="L7550" s="10">
        <v>0.469894766807556</v>
      </c>
      <c r="M7550" s="10">
        <v>0.469894766807556</v>
      </c>
      <c r="N7550" s="10">
        <v>2.4071741104126</v>
      </c>
      <c r="O7550" s="10">
        <v>1.00537085533142</v>
      </c>
    </row>
    <row r="7551" spans="1:15">
      <c r="A7551" s="8">
        <v>2007</v>
      </c>
      <c r="B7551" s="8" t="s">
        <v>1069</v>
      </c>
      <c r="C7551" s="8">
        <v>640100</v>
      </c>
      <c r="D7551" s="8" t="s">
        <v>27</v>
      </c>
      <c r="E7551" s="8" t="s">
        <v>1070</v>
      </c>
      <c r="F7551" s="9">
        <v>425.7454</v>
      </c>
      <c r="G7551" s="9">
        <v>24.8997173309326</v>
      </c>
      <c r="H7551" s="9">
        <v>202.503204345703</v>
      </c>
      <c r="I7551" s="9">
        <v>198.342468261719</v>
      </c>
      <c r="J7551" s="10">
        <v>0.0584849938750267</v>
      </c>
      <c r="K7551" s="10">
        <v>0.475643903017044</v>
      </c>
      <c r="L7551" s="10">
        <v>0.465871065855026</v>
      </c>
      <c r="M7551" s="10">
        <v>0.465871065855026</v>
      </c>
      <c r="N7551" s="10">
        <v>2.40738606452942</v>
      </c>
      <c r="O7551" s="10">
        <v>0.979453504085541</v>
      </c>
    </row>
    <row r="7552" spans="1:15">
      <c r="A7552" s="8">
        <v>2008</v>
      </c>
      <c r="B7552" s="8" t="s">
        <v>1069</v>
      </c>
      <c r="C7552" s="8">
        <v>640100</v>
      </c>
      <c r="D7552" s="8" t="s">
        <v>27</v>
      </c>
      <c r="E7552" s="8" t="s">
        <v>1070</v>
      </c>
      <c r="F7552" s="9">
        <v>514.1139</v>
      </c>
      <c r="G7552" s="9">
        <v>30.2271995544434</v>
      </c>
      <c r="H7552" s="9">
        <v>250.718002319336</v>
      </c>
      <c r="I7552" s="9">
        <v>233.168701171875</v>
      </c>
      <c r="J7552" s="10">
        <v>0.0587947517633438</v>
      </c>
      <c r="K7552" s="10">
        <v>0.48767015337944</v>
      </c>
      <c r="L7552" s="10">
        <v>0.453535109758377</v>
      </c>
      <c r="M7552" s="10">
        <v>0.453535109758377</v>
      </c>
      <c r="N7552" s="10">
        <v>2.39474034309387</v>
      </c>
      <c r="O7552" s="10">
        <v>0.930003821849823</v>
      </c>
    </row>
    <row r="7553" spans="1:15">
      <c r="A7553" s="8">
        <v>2009</v>
      </c>
      <c r="B7553" s="8" t="s">
        <v>1069</v>
      </c>
      <c r="C7553" s="8">
        <v>640100</v>
      </c>
      <c r="D7553" s="8" t="s">
        <v>27</v>
      </c>
      <c r="E7553" s="8" t="s">
        <v>1070</v>
      </c>
      <c r="F7553" s="9">
        <v>644.2422</v>
      </c>
      <c r="G7553" s="9">
        <v>32.8470993041992</v>
      </c>
      <c r="H7553" s="9">
        <v>314.226287841797</v>
      </c>
      <c r="I7553" s="9">
        <v>297.168701171875</v>
      </c>
      <c r="J7553" s="10">
        <v>0.0509856380522251</v>
      </c>
      <c r="K7553" s="10">
        <v>0.487745583057404</v>
      </c>
      <c r="L7553" s="10">
        <v>0.461268603801727</v>
      </c>
      <c r="M7553" s="10">
        <v>0.461268603801727</v>
      </c>
      <c r="N7553" s="10">
        <v>2.41028261184692</v>
      </c>
      <c r="O7553" s="10">
        <v>0.945715606212616</v>
      </c>
    </row>
    <row r="7554" spans="1:15">
      <c r="A7554" s="8">
        <v>2010</v>
      </c>
      <c r="B7554" s="8" t="s">
        <v>1069</v>
      </c>
      <c r="C7554" s="8">
        <v>640100</v>
      </c>
      <c r="D7554" s="8" t="s">
        <v>27</v>
      </c>
      <c r="E7554" s="8" t="s">
        <v>1070</v>
      </c>
      <c r="F7554" s="9">
        <v>792.614</v>
      </c>
      <c r="G7554" s="9">
        <v>40.2858123779297</v>
      </c>
      <c r="H7554" s="9">
        <v>400.244781494141</v>
      </c>
      <c r="I7554" s="9">
        <v>352.083404541016</v>
      </c>
      <c r="J7554" s="10">
        <v>0.0508265197277069</v>
      </c>
      <c r="K7554" s="10">
        <v>0.504968106746674</v>
      </c>
      <c r="L7554" s="10">
        <v>0.44420537352562</v>
      </c>
      <c r="M7554" s="10">
        <v>0.44420537352562</v>
      </c>
      <c r="N7554" s="10">
        <v>2.39337873458862</v>
      </c>
      <c r="O7554" s="10">
        <v>0.879670202732086</v>
      </c>
    </row>
    <row r="7555" spans="1:15">
      <c r="A7555" s="8">
        <v>2011</v>
      </c>
      <c r="B7555" s="8" t="s">
        <v>1069</v>
      </c>
      <c r="C7555" s="8">
        <v>640100</v>
      </c>
      <c r="D7555" s="8" t="s">
        <v>27</v>
      </c>
      <c r="E7555" s="8" t="s">
        <v>1070</v>
      </c>
      <c r="F7555" s="9">
        <v>986.6761</v>
      </c>
      <c r="G7555" s="9">
        <v>47.0508995056152</v>
      </c>
      <c r="H7555" s="9">
        <v>525.247131347656</v>
      </c>
      <c r="I7555" s="9">
        <v>414.378082275391</v>
      </c>
      <c r="J7555" s="10">
        <v>0.0476862676441669</v>
      </c>
      <c r="K7555" s="10">
        <v>0.532339990139008</v>
      </c>
      <c r="L7555" s="10">
        <v>0.419973760843277</v>
      </c>
      <c r="M7555" s="10">
        <v>0.419973760843277</v>
      </c>
      <c r="N7555" s="10">
        <v>2.37228751182556</v>
      </c>
      <c r="O7555" s="10">
        <v>0.788920223712921</v>
      </c>
    </row>
    <row r="7556" spans="1:15">
      <c r="A7556" s="8">
        <v>2012</v>
      </c>
      <c r="B7556" s="8" t="s">
        <v>1069</v>
      </c>
      <c r="C7556" s="8">
        <v>640100</v>
      </c>
      <c r="D7556" s="8" t="s">
        <v>27</v>
      </c>
      <c r="E7556" s="8" t="s">
        <v>1070</v>
      </c>
      <c r="F7556" s="9">
        <v>1150.9344</v>
      </c>
      <c r="G7556" s="9">
        <v>50.9518089294434</v>
      </c>
      <c r="H7556" s="9">
        <v>619.050109863281</v>
      </c>
      <c r="I7556" s="9">
        <v>480.932434082031</v>
      </c>
      <c r="J7556" s="10">
        <v>0.0442699491977692</v>
      </c>
      <c r="K7556" s="10">
        <v>0.537867426872253</v>
      </c>
      <c r="L7556" s="10">
        <v>0.417862594127655</v>
      </c>
      <c r="M7556" s="10">
        <v>0.417862594127655</v>
      </c>
      <c r="N7556" s="10">
        <v>2.37359261512756</v>
      </c>
      <c r="O7556" s="10">
        <v>0.776887714862823</v>
      </c>
    </row>
    <row r="7557" spans="1:15">
      <c r="A7557" s="8">
        <v>2013</v>
      </c>
      <c r="B7557" s="8" t="s">
        <v>1069</v>
      </c>
      <c r="C7557" s="8">
        <v>640100</v>
      </c>
      <c r="D7557" s="8" t="s">
        <v>27</v>
      </c>
      <c r="E7557" s="8" t="s">
        <v>1070</v>
      </c>
      <c r="F7557" s="9">
        <v>1289.0199</v>
      </c>
      <c r="G7557" s="9">
        <v>55.4240989685059</v>
      </c>
      <c r="H7557" s="9">
        <v>688.59619140625</v>
      </c>
      <c r="I7557" s="9">
        <v>544.999572753906</v>
      </c>
      <c r="J7557" s="10">
        <v>0.0429970845580101</v>
      </c>
      <c r="K7557" s="10">
        <v>0.534201383590698</v>
      </c>
      <c r="L7557" s="10">
        <v>0.422801524400711</v>
      </c>
      <c r="M7557" s="10">
        <v>0.422801524400711</v>
      </c>
      <c r="N7557" s="10">
        <v>2.37980437278748</v>
      </c>
      <c r="O7557" s="10">
        <v>0.791464686393738</v>
      </c>
    </row>
    <row r="7558" spans="1:15">
      <c r="A7558" s="8">
        <v>2014</v>
      </c>
      <c r="B7558" s="8" t="s">
        <v>1069</v>
      </c>
      <c r="C7558" s="8">
        <v>640100</v>
      </c>
      <c r="D7558" s="8" t="s">
        <v>27</v>
      </c>
      <c r="E7558" s="8" t="s">
        <v>1070</v>
      </c>
      <c r="F7558" s="9">
        <v>1388.6244</v>
      </c>
      <c r="G7558" s="9">
        <v>52.798900604248</v>
      </c>
      <c r="H7558" s="9">
        <v>750.1875</v>
      </c>
      <c r="I7558" s="9">
        <v>585.638000488281</v>
      </c>
      <c r="J7558" s="10">
        <v>0.0380224473774433</v>
      </c>
      <c r="K7558" s="10">
        <v>0.540237903594971</v>
      </c>
      <c r="L7558" s="10">
        <v>0.421739667654037</v>
      </c>
      <c r="M7558" s="10">
        <v>0.421739667654037</v>
      </c>
      <c r="N7558" s="10">
        <v>2.38371729850769</v>
      </c>
      <c r="O7558" s="10">
        <v>0.78065550327301</v>
      </c>
    </row>
    <row r="7559" spans="1:15">
      <c r="A7559" s="8">
        <v>2015</v>
      </c>
      <c r="B7559" s="8" t="s">
        <v>1069</v>
      </c>
      <c r="C7559" s="8">
        <v>640100</v>
      </c>
      <c r="D7559" s="8" t="s">
        <v>27</v>
      </c>
      <c r="E7559" s="8" t="s">
        <v>1070</v>
      </c>
      <c r="F7559" s="9">
        <v>1493.859</v>
      </c>
      <c r="G7559" s="9">
        <v>58.6225204467773</v>
      </c>
      <c r="H7559" s="9">
        <v>780.776489257813</v>
      </c>
      <c r="I7559" s="9">
        <v>654.460021972656</v>
      </c>
      <c r="J7559" s="10">
        <v>0.0392423383891582</v>
      </c>
      <c r="K7559" s="10">
        <v>0.52265739440918</v>
      </c>
      <c r="L7559" s="10">
        <v>0.438100278377533</v>
      </c>
      <c r="M7559" s="10">
        <v>0.438100278377533</v>
      </c>
      <c r="N7559" s="10">
        <v>2.39885807037354</v>
      </c>
      <c r="O7559" s="10">
        <v>0.838216841220856</v>
      </c>
    </row>
    <row r="7560" spans="1:15">
      <c r="A7560" s="8">
        <v>2016</v>
      </c>
      <c r="B7560" s="8" t="s">
        <v>1069</v>
      </c>
      <c r="C7560" s="8">
        <v>640100</v>
      </c>
      <c r="D7560" s="8" t="s">
        <v>27</v>
      </c>
      <c r="E7560" s="8" t="s">
        <v>1070</v>
      </c>
      <c r="F7560" s="9">
        <v>1617.7071</v>
      </c>
      <c r="G7560" s="9">
        <v>58.6145210266113</v>
      </c>
      <c r="H7560" s="9">
        <v>825.611328125</v>
      </c>
      <c r="I7560" s="9">
        <v>733.481201171875</v>
      </c>
      <c r="J7560" s="10">
        <v>0.0362330861389637</v>
      </c>
      <c r="K7560" s="10">
        <v>0.510358989238739</v>
      </c>
      <c r="L7560" s="10">
        <v>0.453407913446426</v>
      </c>
      <c r="M7560" s="10">
        <v>0.453407913446426</v>
      </c>
      <c r="N7560" s="10">
        <v>2.41717481613159</v>
      </c>
      <c r="O7560" s="10">
        <v>0.888409793376923</v>
      </c>
    </row>
    <row r="7561" spans="1:15">
      <c r="A7561" s="8">
        <v>2017</v>
      </c>
      <c r="B7561" s="8" t="s">
        <v>1069</v>
      </c>
      <c r="C7561" s="8">
        <v>640100</v>
      </c>
      <c r="D7561" s="8" t="s">
        <v>27</v>
      </c>
      <c r="E7561" s="8" t="s">
        <v>1070</v>
      </c>
      <c r="F7561" s="9">
        <v>1803.2581</v>
      </c>
      <c r="G7561" s="9">
        <v>61.3745002746582</v>
      </c>
      <c r="H7561" s="9">
        <v>904.289672851563</v>
      </c>
      <c r="I7561" s="9">
        <v>837.593872070313</v>
      </c>
      <c r="J7561" s="10">
        <v>0.0340353399515152</v>
      </c>
      <c r="K7561" s="10">
        <v>0.50147545337677</v>
      </c>
      <c r="L7561" s="10">
        <v>0.464489191770554</v>
      </c>
      <c r="M7561" s="10">
        <v>0.464489191770554</v>
      </c>
      <c r="N7561" s="10">
        <v>2.43045377731323</v>
      </c>
      <c r="O7561" s="10">
        <v>0.926245093345642</v>
      </c>
    </row>
    <row r="7562" spans="1:15">
      <c r="A7562" s="8">
        <v>2018</v>
      </c>
      <c r="B7562" s="8" t="s">
        <v>1069</v>
      </c>
      <c r="C7562" s="8">
        <v>640100</v>
      </c>
      <c r="D7562" s="8" t="s">
        <v>27</v>
      </c>
      <c r="E7562" s="8" t="s">
        <v>1070</v>
      </c>
      <c r="F7562" s="9">
        <v>1901.4824</v>
      </c>
      <c r="G7562" s="9">
        <v>67.314697265625</v>
      </c>
      <c r="H7562" s="9">
        <v>867.332580566406</v>
      </c>
      <c r="I7562" s="9">
        <v>966.835083007813</v>
      </c>
      <c r="J7562" s="10">
        <v>0.0354011692106724</v>
      </c>
      <c r="K7562" s="10">
        <v>0.45613494515419</v>
      </c>
      <c r="L7562" s="10">
        <v>0.508463859558105</v>
      </c>
      <c r="M7562" s="10">
        <v>0.508463859558105</v>
      </c>
      <c r="N7562" s="10">
        <v>2.47306275367737</v>
      </c>
      <c r="O7562" s="10">
        <v>1.11472249031067</v>
      </c>
    </row>
    <row r="7563" spans="1:15">
      <c r="A7563" s="8">
        <v>2019</v>
      </c>
      <c r="B7563" s="8" t="s">
        <v>1069</v>
      </c>
      <c r="C7563" s="8">
        <v>640100</v>
      </c>
      <c r="D7563" s="8" t="s">
        <v>27</v>
      </c>
      <c r="E7563" s="8" t="s">
        <v>1070</v>
      </c>
      <c r="F7563" s="9">
        <v>1896.7883</v>
      </c>
      <c r="G7563" s="9">
        <v>64.7121963500977</v>
      </c>
      <c r="H7563" s="9">
        <v>828.819580078125</v>
      </c>
      <c r="I7563" s="9">
        <v>1003.25640869141</v>
      </c>
      <c r="J7563" s="10">
        <v>0.0341167189180851</v>
      </c>
      <c r="K7563" s="10">
        <v>0.436959445476532</v>
      </c>
      <c r="L7563" s="10">
        <v>0.528923749923706</v>
      </c>
      <c r="M7563" s="10">
        <v>0.528923749923706</v>
      </c>
      <c r="N7563" s="10">
        <v>2.49480676651001</v>
      </c>
      <c r="O7563" s="10">
        <v>1.21046411991119</v>
      </c>
    </row>
    <row r="7564" spans="1:15">
      <c r="A7564" s="8">
        <v>2020</v>
      </c>
      <c r="B7564" s="8" t="s">
        <v>1069</v>
      </c>
      <c r="C7564" s="8">
        <v>640100</v>
      </c>
      <c r="D7564" s="8" t="s">
        <v>27</v>
      </c>
      <c r="E7564" s="8" t="s">
        <v>1070</v>
      </c>
      <c r="F7564" s="9">
        <v>1964.3676</v>
      </c>
      <c r="G7564" s="9">
        <v>75.7220001220703</v>
      </c>
      <c r="H7564" s="9">
        <v>832.616088867188</v>
      </c>
      <c r="I7564" s="9">
        <v>1056.02954101562</v>
      </c>
      <c r="J7564" s="10">
        <v>0.0385477766394615</v>
      </c>
      <c r="K7564" s="10">
        <v>0.423859626054764</v>
      </c>
      <c r="L7564" s="10">
        <v>0.537592649459839</v>
      </c>
      <c r="M7564" s="10">
        <v>0.537592649459839</v>
      </c>
      <c r="N7564" s="10">
        <v>2.49904489517212</v>
      </c>
      <c r="O7564" s="10">
        <v>1.26832711696625</v>
      </c>
    </row>
    <row r="7565" spans="1:15">
      <c r="A7565" s="8">
        <v>2021</v>
      </c>
      <c r="B7565" s="8" t="s">
        <v>1069</v>
      </c>
      <c r="C7565" s="8">
        <v>640100</v>
      </c>
      <c r="D7565" s="8" t="s">
        <v>27</v>
      </c>
      <c r="E7565" s="8" t="s">
        <v>1070</v>
      </c>
      <c r="F7565" s="9">
        <v>2262.9522</v>
      </c>
      <c r="G7565" s="9">
        <v>83.8256988525391</v>
      </c>
      <c r="H7565" s="9">
        <v>1028.3212890625</v>
      </c>
      <c r="I7565" s="9">
        <v>1150.80505371094</v>
      </c>
      <c r="J7565" s="10">
        <v>0.0370426289737225</v>
      </c>
      <c r="K7565" s="10">
        <v>0.454415827989578</v>
      </c>
      <c r="L7565" s="10">
        <v>0.508541464805603</v>
      </c>
      <c r="M7565" s="10">
        <v>0.508541464805603</v>
      </c>
      <c r="N7565" s="10">
        <v>2.47149872779846</v>
      </c>
      <c r="O7565" s="10">
        <v>1.11911034584045</v>
      </c>
    </row>
    <row r="7566" spans="1:15">
      <c r="A7566" s="8">
        <v>2022</v>
      </c>
      <c r="B7566" s="8" t="s">
        <v>1069</v>
      </c>
      <c r="C7566" s="8">
        <v>640100</v>
      </c>
      <c r="D7566" s="8" t="s">
        <v>27</v>
      </c>
      <c r="E7566" s="8" t="s">
        <v>1070</v>
      </c>
      <c r="F7566" s="9">
        <v>2536</v>
      </c>
      <c r="G7566" s="9">
        <v>92</v>
      </c>
      <c r="H7566" s="9">
        <v>1262</v>
      </c>
      <c r="I7566" s="9">
        <v>1182</v>
      </c>
      <c r="J7566" s="10">
        <v>0.0362776025236593</v>
      </c>
      <c r="K7566" s="10">
        <v>0.497634069400631</v>
      </c>
      <c r="L7566" s="10">
        <v>0.46608832807571</v>
      </c>
      <c r="M7566" s="10">
        <v>0.46608832807571</v>
      </c>
      <c r="N7566" s="10">
        <v>2.42981072555205</v>
      </c>
      <c r="O7566" s="10">
        <v>0.936608557844691</v>
      </c>
    </row>
    <row r="7567" spans="1:15">
      <c r="A7567" s="1">
        <v>2023</v>
      </c>
      <c r="B7567" s="1" t="s">
        <v>1069</v>
      </c>
      <c r="C7567" s="1">
        <v>640100</v>
      </c>
      <c r="D7567" s="1" t="s">
        <v>27</v>
      </c>
      <c r="E7567" s="1" t="s">
        <v>1070</v>
      </c>
      <c r="F7567" s="14" t="s">
        <v>1071</v>
      </c>
      <c r="G7567" s="14">
        <v>99.47</v>
      </c>
      <c r="H7567" s="14" t="s">
        <v>1072</v>
      </c>
      <c r="I7567" s="14">
        <v>1283.26</v>
      </c>
      <c r="J7567" s="18">
        <f>G7567/F7567</f>
        <v>0.0370378644861727</v>
      </c>
      <c r="K7567" s="18">
        <f>H7567/F7567</f>
        <v>0.485137565487428</v>
      </c>
      <c r="L7567" s="18">
        <f>I7567/F7567</f>
        <v>0.4778245700264</v>
      </c>
      <c r="M7567" s="18">
        <f>I7567/F7567</f>
        <v>0.4778245700264</v>
      </c>
      <c r="N7567" s="18">
        <f>J7567*1+K7567*2+L7567*3</f>
        <v>2.44078670554023</v>
      </c>
      <c r="O7567" s="18">
        <f>I7567/H7567</f>
        <v>0.98492593445391</v>
      </c>
    </row>
    <row r="7568" spans="1:15">
      <c r="A7568" s="8">
        <v>2000</v>
      </c>
      <c r="B7568" s="8" t="s">
        <v>1073</v>
      </c>
      <c r="C7568" s="8">
        <v>640200</v>
      </c>
      <c r="D7568" s="8" t="s">
        <v>27</v>
      </c>
      <c r="E7568" s="8" t="s">
        <v>1070</v>
      </c>
      <c r="F7568" s="9">
        <v>50.4353</v>
      </c>
      <c r="G7568" s="9">
        <v>6.69029998779297</v>
      </c>
      <c r="H7568" s="9">
        <v>29.4866008758545</v>
      </c>
      <c r="I7568" s="9">
        <v>14.2583999633789</v>
      </c>
      <c r="J7568" s="10">
        <v>0.132651135325432</v>
      </c>
      <c r="K7568" s="10">
        <v>0.584642112255096</v>
      </c>
      <c r="L7568" s="10">
        <v>0.282706767320633</v>
      </c>
      <c r="M7568" s="10">
        <v>0.282706767320633</v>
      </c>
      <c r="N7568" s="10">
        <v>2.15005564689636</v>
      </c>
      <c r="O7568" s="10">
        <v>0.483555227518082</v>
      </c>
    </row>
    <row r="7569" spans="1:15">
      <c r="A7569" s="8">
        <v>2001</v>
      </c>
      <c r="B7569" s="8" t="s">
        <v>1073</v>
      </c>
      <c r="C7569" s="8">
        <v>640200</v>
      </c>
      <c r="D7569" s="8" t="s">
        <v>27</v>
      </c>
      <c r="E7569" s="8" t="s">
        <v>1070</v>
      </c>
      <c r="F7569" s="9">
        <v>55.2472</v>
      </c>
      <c r="G7569" s="9">
        <v>6.7039999961853</v>
      </c>
      <c r="H7569" s="9">
        <v>31.1695003509521</v>
      </c>
      <c r="I7569" s="9">
        <v>17.3736991882324</v>
      </c>
      <c r="J7569" s="10">
        <v>0.121345512568951</v>
      </c>
      <c r="K7569" s="10">
        <v>0.564182460308075</v>
      </c>
      <c r="L7569" s="10">
        <v>0.314472019672394</v>
      </c>
      <c r="M7569" s="10">
        <v>0.314472019672394</v>
      </c>
      <c r="N7569" s="10">
        <v>2.19312644004822</v>
      </c>
      <c r="O7569" s="10">
        <v>0.557394206523895</v>
      </c>
    </row>
    <row r="7570" spans="1:15">
      <c r="A7570" s="8">
        <v>2002</v>
      </c>
      <c r="B7570" s="8" t="s">
        <v>1073</v>
      </c>
      <c r="C7570" s="8">
        <v>640200</v>
      </c>
      <c r="D7570" s="8" t="s">
        <v>27</v>
      </c>
      <c r="E7570" s="8" t="s">
        <v>1070</v>
      </c>
      <c r="F7570" s="9">
        <v>57.8598</v>
      </c>
      <c r="G7570" s="9">
        <v>6.90850019454956</v>
      </c>
      <c r="H7570" s="9">
        <v>30.7600002288818</v>
      </c>
      <c r="I7570" s="9">
        <v>20.1905002593994</v>
      </c>
      <c r="J7570" s="10">
        <v>0.119400694966316</v>
      </c>
      <c r="K7570" s="10">
        <v>0.531629920005798</v>
      </c>
      <c r="L7570" s="10">
        <v>0.348955571651459</v>
      </c>
      <c r="M7570" s="10">
        <v>0.348955571651459</v>
      </c>
      <c r="N7570" s="10">
        <v>2.22952723503113</v>
      </c>
      <c r="O7570" s="10">
        <v>0.656388163566589</v>
      </c>
    </row>
    <row r="7571" spans="1:15">
      <c r="A7571" s="8">
        <v>2003</v>
      </c>
      <c r="B7571" s="8" t="s">
        <v>1073</v>
      </c>
      <c r="C7571" s="8">
        <v>640200</v>
      </c>
      <c r="D7571" s="8" t="s">
        <v>27</v>
      </c>
      <c r="E7571" s="8" t="s">
        <v>1070</v>
      </c>
      <c r="F7571" s="9">
        <v>69.0817</v>
      </c>
      <c r="G7571" s="9">
        <v>7.04899978637695</v>
      </c>
      <c r="H7571" s="9">
        <v>39.9631996154785</v>
      </c>
      <c r="I7571" s="9">
        <v>22.0694999694824</v>
      </c>
      <c r="J7571" s="10">
        <v>0.102038599550724</v>
      </c>
      <c r="K7571" s="10">
        <v>0.578491866588593</v>
      </c>
      <c r="L7571" s="10">
        <v>0.319469541311264</v>
      </c>
      <c r="M7571" s="10">
        <v>0.319469541311264</v>
      </c>
      <c r="N7571" s="10">
        <v>2.21743106842041</v>
      </c>
      <c r="O7571" s="10">
        <v>0.552245557308197</v>
      </c>
    </row>
    <row r="7572" spans="1:15">
      <c r="A7572" s="8">
        <v>2004</v>
      </c>
      <c r="B7572" s="8" t="s">
        <v>1073</v>
      </c>
      <c r="C7572" s="8">
        <v>640200</v>
      </c>
      <c r="D7572" s="8" t="s">
        <v>27</v>
      </c>
      <c r="E7572" s="8" t="s">
        <v>1070</v>
      </c>
      <c r="F7572" s="9">
        <v>89.8094</v>
      </c>
      <c r="G7572" s="9">
        <v>8.11830043792725</v>
      </c>
      <c r="H7572" s="9">
        <v>56.7729988098145</v>
      </c>
      <c r="I7572" s="9">
        <v>24.9181003570557</v>
      </c>
      <c r="J7572" s="10">
        <v>0.0903947725892067</v>
      </c>
      <c r="K7572" s="10">
        <v>0.632149875164032</v>
      </c>
      <c r="L7572" s="10">
        <v>0.277455359697342</v>
      </c>
      <c r="M7572" s="10">
        <v>0.277455359697342</v>
      </c>
      <c r="N7572" s="10">
        <v>2.18706059455872</v>
      </c>
      <c r="O7572" s="10">
        <v>0.438907593488693</v>
      </c>
    </row>
    <row r="7573" spans="1:15">
      <c r="A7573" s="8">
        <v>2005</v>
      </c>
      <c r="B7573" s="8" t="s">
        <v>1073</v>
      </c>
      <c r="C7573" s="8">
        <v>640200</v>
      </c>
      <c r="D7573" s="8" t="s">
        <v>27</v>
      </c>
      <c r="E7573" s="8" t="s">
        <v>1070</v>
      </c>
      <c r="F7573" s="9">
        <v>109.0554</v>
      </c>
      <c r="G7573" s="9">
        <v>8.68000030517578</v>
      </c>
      <c r="H7573" s="9">
        <v>68.4438018798828</v>
      </c>
      <c r="I7573" s="9">
        <v>31.9316005706787</v>
      </c>
      <c r="J7573" s="10">
        <v>0.0795925781130791</v>
      </c>
      <c r="K7573" s="10">
        <v>0.627605795860291</v>
      </c>
      <c r="L7573" s="10">
        <v>0.292801648378372</v>
      </c>
      <c r="M7573" s="10">
        <v>0.292801648378372</v>
      </c>
      <c r="N7573" s="10">
        <v>2.21320915222168</v>
      </c>
      <c r="O7573" s="10">
        <v>0.46653750538826</v>
      </c>
    </row>
    <row r="7574" spans="1:15">
      <c r="A7574" s="8">
        <v>2006</v>
      </c>
      <c r="B7574" s="8" t="s">
        <v>1073</v>
      </c>
      <c r="C7574" s="8">
        <v>640200</v>
      </c>
      <c r="D7574" s="8" t="s">
        <v>27</v>
      </c>
      <c r="E7574" s="8" t="s">
        <v>1070</v>
      </c>
      <c r="F7574" s="9">
        <v>129.7701</v>
      </c>
      <c r="G7574" s="9">
        <v>9.39669990539551</v>
      </c>
      <c r="H7574" s="9">
        <v>84.200798034668</v>
      </c>
      <c r="I7574" s="9">
        <v>36.1725997924805</v>
      </c>
      <c r="J7574" s="10">
        <v>0.0724103599786758</v>
      </c>
      <c r="K7574" s="10">
        <v>0.648845911026001</v>
      </c>
      <c r="L7574" s="10">
        <v>0.278743714094162</v>
      </c>
      <c r="M7574" s="10">
        <v>0.278743714094162</v>
      </c>
      <c r="N7574" s="10">
        <v>2.20633339881897</v>
      </c>
      <c r="O7574" s="10">
        <v>0.42959925532341</v>
      </c>
    </row>
    <row r="7575" spans="1:15">
      <c r="A7575" s="8">
        <v>2007</v>
      </c>
      <c r="B7575" s="8" t="s">
        <v>1073</v>
      </c>
      <c r="C7575" s="8">
        <v>640200</v>
      </c>
      <c r="D7575" s="8" t="s">
        <v>27</v>
      </c>
      <c r="E7575" s="8" t="s">
        <v>1070</v>
      </c>
      <c r="F7575" s="9">
        <v>169.1192</v>
      </c>
      <c r="G7575" s="9">
        <v>11.2022714614868</v>
      </c>
      <c r="H7575" s="9">
        <v>115.263496398926</v>
      </c>
      <c r="I7575" s="9">
        <v>42.6534004211426</v>
      </c>
      <c r="J7575" s="10">
        <v>0.0662389099597931</v>
      </c>
      <c r="K7575" s="10">
        <v>0.681551814079285</v>
      </c>
      <c r="L7575" s="10">
        <v>0.252209097146988</v>
      </c>
      <c r="M7575" s="10">
        <v>0.252209097146988</v>
      </c>
      <c r="N7575" s="10">
        <v>2.18596982955933</v>
      </c>
      <c r="O7575" s="10">
        <v>0.370051234960556</v>
      </c>
    </row>
    <row r="7576" spans="1:15">
      <c r="A7576" s="8">
        <v>2008</v>
      </c>
      <c r="B7576" s="8" t="s">
        <v>1073</v>
      </c>
      <c r="C7576" s="8">
        <v>640200</v>
      </c>
      <c r="D7576" s="8" t="s">
        <v>27</v>
      </c>
      <c r="E7576" s="8" t="s">
        <v>1070</v>
      </c>
      <c r="F7576" s="9">
        <v>236.4385</v>
      </c>
      <c r="G7576" s="9">
        <v>13.6681003570557</v>
      </c>
      <c r="H7576" s="9">
        <v>171.214706420898</v>
      </c>
      <c r="I7576" s="9">
        <v>51.5556983947754</v>
      </c>
      <c r="J7576" s="10">
        <v>0.057808268815279</v>
      </c>
      <c r="K7576" s="10">
        <v>0.724140524864197</v>
      </c>
      <c r="L7576" s="10">
        <v>0.218051195144653</v>
      </c>
      <c r="M7576" s="10">
        <v>0.218051195144653</v>
      </c>
      <c r="N7576" s="10">
        <v>2.16024279594421</v>
      </c>
      <c r="O7576" s="10">
        <v>0.301117241382599</v>
      </c>
    </row>
    <row r="7577" spans="1:15">
      <c r="A7577" s="8">
        <v>2009</v>
      </c>
      <c r="B7577" s="8" t="s">
        <v>1073</v>
      </c>
      <c r="C7577" s="8">
        <v>640200</v>
      </c>
      <c r="D7577" s="8" t="s">
        <v>27</v>
      </c>
      <c r="E7577" s="8" t="s">
        <v>1070</v>
      </c>
      <c r="F7577" s="9">
        <v>270.7801</v>
      </c>
      <c r="G7577" s="9">
        <v>14.6002998352051</v>
      </c>
      <c r="H7577" s="9">
        <v>177.625793457031</v>
      </c>
      <c r="I7577" s="9">
        <v>78.5540008544922</v>
      </c>
      <c r="J7577" s="10">
        <v>0.0539193972945213</v>
      </c>
      <c r="K7577" s="10">
        <v>0.65597802400589</v>
      </c>
      <c r="L7577" s="10">
        <v>0.290102571249008</v>
      </c>
      <c r="M7577" s="10">
        <v>0.290102571249008</v>
      </c>
      <c r="N7577" s="10">
        <v>2.23618316650391</v>
      </c>
      <c r="O7577" s="10">
        <v>0.442244321107864</v>
      </c>
    </row>
    <row r="7578" spans="1:15">
      <c r="A7578" s="8">
        <v>2010</v>
      </c>
      <c r="B7578" s="8" t="s">
        <v>1073</v>
      </c>
      <c r="C7578" s="8">
        <v>640200</v>
      </c>
      <c r="D7578" s="8" t="s">
        <v>27</v>
      </c>
      <c r="E7578" s="8" t="s">
        <v>1070</v>
      </c>
      <c r="F7578" s="9">
        <v>298.5969</v>
      </c>
      <c r="G7578" s="9">
        <v>17.9877090454102</v>
      </c>
      <c r="H7578" s="9">
        <v>187.048294067383</v>
      </c>
      <c r="I7578" s="9">
        <v>93.5608825683594</v>
      </c>
      <c r="J7578" s="10">
        <v>0.060240775346756</v>
      </c>
      <c r="K7578" s="10">
        <v>0.626424074172974</v>
      </c>
      <c r="L7578" s="10">
        <v>0.313335090875626</v>
      </c>
      <c r="M7578" s="10">
        <v>0.313335090875626</v>
      </c>
      <c r="N7578" s="10">
        <v>2.25309419631958</v>
      </c>
      <c r="O7578" s="10">
        <v>0.500196397304535</v>
      </c>
    </row>
    <row r="7579" spans="1:15">
      <c r="A7579" s="8">
        <v>2011</v>
      </c>
      <c r="B7579" s="8" t="s">
        <v>1073</v>
      </c>
      <c r="C7579" s="8">
        <v>640200</v>
      </c>
      <c r="D7579" s="8" t="s">
        <v>27</v>
      </c>
      <c r="E7579" s="8" t="s">
        <v>1070</v>
      </c>
      <c r="F7579" s="9">
        <v>368.0209</v>
      </c>
      <c r="G7579" s="9">
        <v>20.9508495330811</v>
      </c>
      <c r="H7579" s="9">
        <v>236.909622192383</v>
      </c>
      <c r="I7579" s="9">
        <v>110.16040802002</v>
      </c>
      <c r="J7579" s="10">
        <v>0.0569284223020077</v>
      </c>
      <c r="K7579" s="10">
        <v>0.643739581108093</v>
      </c>
      <c r="L7579" s="10">
        <v>0.299331933259964</v>
      </c>
      <c r="M7579" s="10">
        <v>0.299331933259964</v>
      </c>
      <c r="N7579" s="10">
        <v>2.24240326881409</v>
      </c>
      <c r="O7579" s="10">
        <v>0.46498915553093</v>
      </c>
    </row>
    <row r="7580" spans="1:15">
      <c r="A7580" s="8">
        <v>2012</v>
      </c>
      <c r="B7580" s="8" t="s">
        <v>1073</v>
      </c>
      <c r="C7580" s="8">
        <v>640200</v>
      </c>
      <c r="D7580" s="8" t="s">
        <v>27</v>
      </c>
      <c r="E7580" s="8" t="s">
        <v>1070</v>
      </c>
      <c r="F7580" s="9">
        <v>409.9688</v>
      </c>
      <c r="G7580" s="9">
        <v>22.37380027771</v>
      </c>
      <c r="H7580" s="9">
        <v>264.946807861328</v>
      </c>
      <c r="I7580" s="9">
        <v>122.648170471191</v>
      </c>
      <c r="J7580" s="10">
        <v>0.0545743964612484</v>
      </c>
      <c r="K7580" s="10">
        <v>0.646260917186737</v>
      </c>
      <c r="L7580" s="10">
        <v>0.299164652824402</v>
      </c>
      <c r="M7580" s="10">
        <v>0.299164652824402</v>
      </c>
      <c r="N7580" s="10">
        <v>2.24459028244019</v>
      </c>
      <c r="O7580" s="10">
        <v>0.462916195392609</v>
      </c>
    </row>
    <row r="7581" spans="1:15">
      <c r="A7581" s="8">
        <v>2013</v>
      </c>
      <c r="B7581" s="8" t="s">
        <v>1073</v>
      </c>
      <c r="C7581" s="8">
        <v>640200</v>
      </c>
      <c r="D7581" s="8" t="s">
        <v>27</v>
      </c>
      <c r="E7581" s="8" t="s">
        <v>1070</v>
      </c>
      <c r="F7581" s="9">
        <v>446.3454</v>
      </c>
      <c r="G7581" s="9">
        <v>24.255500793457</v>
      </c>
      <c r="H7581" s="9">
        <v>287.421295166016</v>
      </c>
      <c r="I7581" s="9">
        <v>134.668594360352</v>
      </c>
      <c r="J7581" s="10">
        <v>0.054342444986105</v>
      </c>
      <c r="K7581" s="10">
        <v>0.643943667411804</v>
      </c>
      <c r="L7581" s="10">
        <v>0.301713854074478</v>
      </c>
      <c r="M7581" s="10">
        <v>0.301713854074478</v>
      </c>
      <c r="N7581" s="10">
        <v>2.24737143516541</v>
      </c>
      <c r="O7581" s="10">
        <v>0.468540757894516</v>
      </c>
    </row>
    <row r="7582" spans="1:15">
      <c r="A7582" s="8">
        <v>2014</v>
      </c>
      <c r="B7582" s="8" t="s">
        <v>1073</v>
      </c>
      <c r="C7582" s="8">
        <v>640200</v>
      </c>
      <c r="D7582" s="8" t="s">
        <v>27</v>
      </c>
      <c r="E7582" s="8" t="s">
        <v>1070</v>
      </c>
      <c r="F7582" s="9">
        <v>467.2622</v>
      </c>
      <c r="G7582" s="9">
        <v>23.9123992919922</v>
      </c>
      <c r="H7582" s="9">
        <v>303.615203857422</v>
      </c>
      <c r="I7582" s="9">
        <v>139.734603881836</v>
      </c>
      <c r="J7582" s="10">
        <v>0.0511755496263504</v>
      </c>
      <c r="K7582" s="10">
        <v>0.649774789810181</v>
      </c>
      <c r="L7582" s="10">
        <v>0.29904967546463</v>
      </c>
      <c r="M7582" s="10">
        <v>0.29904967546463</v>
      </c>
      <c r="N7582" s="10">
        <v>2.24787425994873</v>
      </c>
      <c r="O7582" s="10">
        <v>0.460235863924026</v>
      </c>
    </row>
    <row r="7583" spans="1:15">
      <c r="A7583" s="8">
        <v>2015</v>
      </c>
      <c r="B7583" s="8" t="s">
        <v>1073</v>
      </c>
      <c r="C7583" s="8">
        <v>640200</v>
      </c>
      <c r="D7583" s="8" t="s">
        <v>27</v>
      </c>
      <c r="E7583" s="8" t="s">
        <v>1070</v>
      </c>
      <c r="F7583" s="9">
        <v>482.6008</v>
      </c>
      <c r="G7583" s="9">
        <v>26.2437305450439</v>
      </c>
      <c r="H7583" s="9">
        <v>308.3291015625</v>
      </c>
      <c r="I7583" s="9">
        <v>148.027923583984</v>
      </c>
      <c r="J7583" s="10">
        <v>0.054379791021347</v>
      </c>
      <c r="K7583" s="10">
        <v>0.638890564441681</v>
      </c>
      <c r="L7583" s="10">
        <v>0.306729555130005</v>
      </c>
      <c r="M7583" s="10">
        <v>0.306729555130005</v>
      </c>
      <c r="N7583" s="10">
        <v>2.25234961509705</v>
      </c>
      <c r="O7583" s="10">
        <v>0.480097144842148</v>
      </c>
    </row>
    <row r="7584" spans="1:15">
      <c r="A7584" s="8">
        <v>2016</v>
      </c>
      <c r="B7584" s="8" t="s">
        <v>1073</v>
      </c>
      <c r="C7584" s="8">
        <v>640200</v>
      </c>
      <c r="D7584" s="8" t="s">
        <v>27</v>
      </c>
      <c r="E7584" s="8" t="s">
        <v>1070</v>
      </c>
      <c r="F7584" s="9">
        <v>513.5744</v>
      </c>
      <c r="G7584" s="9">
        <v>26.0900993347168</v>
      </c>
      <c r="H7584" s="9">
        <v>323.564697265625</v>
      </c>
      <c r="I7584" s="9">
        <v>163.919647216797</v>
      </c>
      <c r="J7584" s="10">
        <v>0.0508010126650333</v>
      </c>
      <c r="K7584" s="10">
        <v>0.630024969577789</v>
      </c>
      <c r="L7584" s="10">
        <v>0.319174110889435</v>
      </c>
      <c r="M7584" s="10">
        <v>0.319174110889435</v>
      </c>
      <c r="N7584" s="10">
        <v>2.2683732509613</v>
      </c>
      <c r="O7584" s="10">
        <v>0.506605446338654</v>
      </c>
    </row>
    <row r="7585" spans="1:15">
      <c r="A7585" s="8">
        <v>2017</v>
      </c>
      <c r="B7585" s="8" t="s">
        <v>1073</v>
      </c>
      <c r="C7585" s="8">
        <v>640200</v>
      </c>
      <c r="D7585" s="8" t="s">
        <v>27</v>
      </c>
      <c r="E7585" s="8" t="s">
        <v>1070</v>
      </c>
      <c r="F7585" s="9">
        <v>535.0118</v>
      </c>
      <c r="G7585" s="9">
        <v>27.7024993896484</v>
      </c>
      <c r="H7585" s="9">
        <v>323.268310546875</v>
      </c>
      <c r="I7585" s="9">
        <v>184.041000366211</v>
      </c>
      <c r="J7585" s="10">
        <v>0.0517792291939259</v>
      </c>
      <c r="K7585" s="10">
        <v>0.604226529598236</v>
      </c>
      <c r="L7585" s="10">
        <v>0.343994289636612</v>
      </c>
      <c r="M7585" s="10">
        <v>0.343994289636612</v>
      </c>
      <c r="N7585" s="10">
        <v>2.29221510887146</v>
      </c>
      <c r="O7585" s="10">
        <v>0.56931346654892</v>
      </c>
    </row>
    <row r="7586" spans="1:15">
      <c r="A7586" s="8">
        <v>2018</v>
      </c>
      <c r="B7586" s="8" t="s">
        <v>1073</v>
      </c>
      <c r="C7586" s="8">
        <v>640200</v>
      </c>
      <c r="D7586" s="8" t="s">
        <v>27</v>
      </c>
      <c r="E7586" s="8" t="s">
        <v>1070</v>
      </c>
      <c r="F7586" s="9">
        <v>605.9184</v>
      </c>
      <c r="G7586" s="9">
        <v>31.4412002563477</v>
      </c>
      <c r="H7586" s="9">
        <v>366.473297119141</v>
      </c>
      <c r="I7586" s="9">
        <v>208.00390625</v>
      </c>
      <c r="J7586" s="10">
        <v>0.0518901571631432</v>
      </c>
      <c r="K7586" s="10">
        <v>0.604822874069214</v>
      </c>
      <c r="L7586" s="10">
        <v>0.343286991119385</v>
      </c>
      <c r="M7586" s="10">
        <v>0.343286991119385</v>
      </c>
      <c r="N7586" s="10">
        <v>2.29139685630798</v>
      </c>
      <c r="O7586" s="10">
        <v>0.567582726478577</v>
      </c>
    </row>
    <row r="7587" spans="1:15">
      <c r="A7587" s="8">
        <v>2019</v>
      </c>
      <c r="B7587" s="8" t="s">
        <v>1073</v>
      </c>
      <c r="C7587" s="8">
        <v>640200</v>
      </c>
      <c r="D7587" s="8" t="s">
        <v>27</v>
      </c>
      <c r="E7587" s="8" t="s">
        <v>1070</v>
      </c>
      <c r="F7587" s="9">
        <v>511.2429</v>
      </c>
      <c r="G7587" s="9">
        <v>28.6935997009277</v>
      </c>
      <c r="H7587" s="9">
        <v>249.014694213867</v>
      </c>
      <c r="I7587" s="9">
        <v>233.534606933594</v>
      </c>
      <c r="J7587" s="10">
        <v>0.0561251789331436</v>
      </c>
      <c r="K7587" s="10">
        <v>0.487077057361603</v>
      </c>
      <c r="L7587" s="10">
        <v>0.456797748804092</v>
      </c>
      <c r="M7587" s="10">
        <v>0.456797748804092</v>
      </c>
      <c r="N7587" s="10">
        <v>2.4006724357605</v>
      </c>
      <c r="O7587" s="10">
        <v>0.937834620475769</v>
      </c>
    </row>
    <row r="7588" spans="1:15">
      <c r="A7588" s="8">
        <v>2020</v>
      </c>
      <c r="B7588" s="8" t="s">
        <v>1073</v>
      </c>
      <c r="C7588" s="8">
        <v>640200</v>
      </c>
      <c r="D7588" s="8" t="s">
        <v>27</v>
      </c>
      <c r="E7588" s="8" t="s">
        <v>1070</v>
      </c>
      <c r="F7588" s="9">
        <v>541.6236</v>
      </c>
      <c r="G7588" s="9">
        <v>37.2703018188477</v>
      </c>
      <c r="H7588" s="9">
        <v>259.210906982422</v>
      </c>
      <c r="I7588" s="9">
        <v>245.142395019531</v>
      </c>
      <c r="J7588" s="10">
        <v>0.068812184035778</v>
      </c>
      <c r="K7588" s="10">
        <v>0.478581249713898</v>
      </c>
      <c r="L7588" s="10">
        <v>0.452606558799744</v>
      </c>
      <c r="M7588" s="10">
        <v>0.452606558799744</v>
      </c>
      <c r="N7588" s="10">
        <v>2.38379430770874</v>
      </c>
      <c r="O7588" s="10">
        <v>0.945725619792938</v>
      </c>
    </row>
    <row r="7589" spans="1:15">
      <c r="A7589" s="8">
        <v>2021</v>
      </c>
      <c r="B7589" s="8" t="s">
        <v>1073</v>
      </c>
      <c r="C7589" s="8">
        <v>640200</v>
      </c>
      <c r="D7589" s="8" t="s">
        <v>27</v>
      </c>
      <c r="E7589" s="8" t="s">
        <v>1070</v>
      </c>
      <c r="F7589" s="9">
        <v>617.0318</v>
      </c>
      <c r="G7589" s="9">
        <v>37.5910987854004</v>
      </c>
      <c r="H7589" s="9">
        <v>321.540588378906</v>
      </c>
      <c r="I7589" s="9">
        <v>257.900085449219</v>
      </c>
      <c r="J7589" s="10">
        <v>0.0609224662184715</v>
      </c>
      <c r="K7589" s="10">
        <v>0.521108627319336</v>
      </c>
      <c r="L7589" s="10">
        <v>0.41796886920929</v>
      </c>
      <c r="M7589" s="10">
        <v>0.41796886920929</v>
      </c>
      <c r="N7589" s="10">
        <v>2.35704636573791</v>
      </c>
      <c r="O7589" s="10">
        <v>0.802076280117035</v>
      </c>
    </row>
    <row r="7590" spans="1:15">
      <c r="A7590" s="8">
        <v>2022</v>
      </c>
      <c r="B7590" s="8" t="s">
        <v>1073</v>
      </c>
      <c r="C7590" s="8">
        <v>640200</v>
      </c>
      <c r="D7590" s="8" t="s">
        <v>27</v>
      </c>
      <c r="E7590" s="8" t="s">
        <v>1070</v>
      </c>
      <c r="F7590" s="9">
        <v>693.34</v>
      </c>
      <c r="G7590" s="9">
        <v>40.93</v>
      </c>
      <c r="H7590" s="9">
        <v>383.17</v>
      </c>
      <c r="I7590" s="9">
        <v>269.24</v>
      </c>
      <c r="J7590" s="10">
        <v>0.0590330862203248</v>
      </c>
      <c r="K7590" s="10">
        <v>0.552643724579571</v>
      </c>
      <c r="L7590" s="10">
        <v>0.388323189200104</v>
      </c>
      <c r="M7590" s="10">
        <v>0.388323189200104</v>
      </c>
      <c r="N7590" s="10">
        <v>2.32929010297978</v>
      </c>
      <c r="O7590" s="10">
        <v>0.702664613617976</v>
      </c>
    </row>
    <row r="7591" spans="1:15">
      <c r="A7591" s="1">
        <v>2023</v>
      </c>
      <c r="B7591" s="1" t="s">
        <v>1073</v>
      </c>
      <c r="C7591" s="1">
        <v>640200</v>
      </c>
      <c r="D7591" s="1" t="s">
        <v>27</v>
      </c>
      <c r="E7591" s="1" t="s">
        <v>1070</v>
      </c>
      <c r="F7591" s="14" t="s">
        <v>1074</v>
      </c>
      <c r="G7591" s="14">
        <v>42.53</v>
      </c>
      <c r="H7591" s="14" t="s">
        <v>1075</v>
      </c>
      <c r="I7591" s="14">
        <v>284.62</v>
      </c>
      <c r="J7591" s="18">
        <f>G7591/F7591</f>
        <v>0.060845803885662</v>
      </c>
      <c r="K7591" s="18">
        <f>H7591/F7591</f>
        <v>0.531960857249134</v>
      </c>
      <c r="L7591" s="18">
        <f>I7591/F7591</f>
        <v>0.407193338865204</v>
      </c>
      <c r="M7591" s="18">
        <f>I7591/F7591</f>
        <v>0.407193338865204</v>
      </c>
      <c r="N7591" s="18">
        <f>J7591*1+K7591*2+L7591*3</f>
        <v>2.34634753497954</v>
      </c>
      <c r="O7591" s="18">
        <f>I7591/H7591</f>
        <v>0.765457332652018</v>
      </c>
    </row>
    <row r="7592" spans="1:15">
      <c r="A7592" s="8">
        <v>2000</v>
      </c>
      <c r="B7592" s="8" t="s">
        <v>1076</v>
      </c>
      <c r="C7592" s="8">
        <v>640300</v>
      </c>
      <c r="D7592" s="8" t="s">
        <v>27</v>
      </c>
      <c r="E7592" s="8" t="s">
        <v>1070</v>
      </c>
      <c r="F7592" s="9">
        <v>94.7835</v>
      </c>
      <c r="G7592" s="9">
        <v>21.9097003936768</v>
      </c>
      <c r="H7592" s="9">
        <v>46.3768997192383</v>
      </c>
      <c r="I7592" s="9">
        <v>26.4969005584717</v>
      </c>
      <c r="J7592" s="10">
        <v>0.231155216693878</v>
      </c>
      <c r="K7592" s="10">
        <v>0.489292979240417</v>
      </c>
      <c r="L7592" s="10">
        <v>0.279551833868027</v>
      </c>
      <c r="M7592" s="10">
        <v>0.279551833868027</v>
      </c>
      <c r="N7592" s="10">
        <v>2.04839658737183</v>
      </c>
      <c r="O7592" s="10">
        <v>0.571338355541229</v>
      </c>
    </row>
    <row r="7593" spans="1:15">
      <c r="A7593" s="8">
        <v>2001</v>
      </c>
      <c r="B7593" s="8" t="s">
        <v>1076</v>
      </c>
      <c r="C7593" s="8">
        <v>640300</v>
      </c>
      <c r="D7593" s="8" t="s">
        <v>27</v>
      </c>
      <c r="E7593" s="8" t="s">
        <v>1070</v>
      </c>
      <c r="F7593" s="9">
        <v>105.8694</v>
      </c>
      <c r="G7593" s="9">
        <v>23.3432998657227</v>
      </c>
      <c r="H7593" s="9">
        <v>52.3714981079102</v>
      </c>
      <c r="I7593" s="9">
        <v>30.1546001434326</v>
      </c>
      <c r="J7593" s="10">
        <v>0.220491468906403</v>
      </c>
      <c r="K7593" s="10">
        <v>0.494680225849152</v>
      </c>
      <c r="L7593" s="10">
        <v>0.284828275442123</v>
      </c>
      <c r="M7593" s="10">
        <v>0.284828275442123</v>
      </c>
      <c r="N7593" s="10">
        <v>2.0643367767334</v>
      </c>
      <c r="O7593" s="10">
        <v>0.575782656669617</v>
      </c>
    </row>
    <row r="7594" spans="1:15">
      <c r="A7594" s="8">
        <v>2002</v>
      </c>
      <c r="B7594" s="8" t="s">
        <v>1076</v>
      </c>
      <c r="C7594" s="8">
        <v>640300</v>
      </c>
      <c r="D7594" s="8" t="s">
        <v>27</v>
      </c>
      <c r="E7594" s="8" t="s">
        <v>1070</v>
      </c>
      <c r="F7594" s="9">
        <v>102.0264</v>
      </c>
      <c r="G7594" s="9">
        <v>21.2467002868652</v>
      </c>
      <c r="H7594" s="9">
        <v>50.6987991333008</v>
      </c>
      <c r="I7594" s="9">
        <v>30.0809001922607</v>
      </c>
      <c r="J7594" s="10">
        <v>0.20824708044529</v>
      </c>
      <c r="K7594" s="10">
        <v>0.496918439865112</v>
      </c>
      <c r="L7594" s="10">
        <v>0.294834464788437</v>
      </c>
      <c r="M7594" s="10">
        <v>0.294834464788437</v>
      </c>
      <c r="N7594" s="10">
        <v>2.08658742904663</v>
      </c>
      <c r="O7594" s="10">
        <v>0.593325674533844</v>
      </c>
    </row>
    <row r="7595" spans="1:15">
      <c r="A7595" s="8">
        <v>2003</v>
      </c>
      <c r="B7595" s="8" t="s">
        <v>1076</v>
      </c>
      <c r="C7595" s="8">
        <v>640300</v>
      </c>
      <c r="D7595" s="8" t="s">
        <v>27</v>
      </c>
      <c r="E7595" s="8" t="s">
        <v>1070</v>
      </c>
      <c r="F7595" s="9">
        <v>126.7868</v>
      </c>
      <c r="G7595" s="9">
        <v>22.0004005432129</v>
      </c>
      <c r="H7595" s="9">
        <v>69.3636016845703</v>
      </c>
      <c r="I7595" s="9">
        <v>35.4227981567383</v>
      </c>
      <c r="J7595" s="10">
        <v>0.173522800207138</v>
      </c>
      <c r="K7595" s="10">
        <v>0.547088503837585</v>
      </c>
      <c r="L7595" s="10">
        <v>0.279388695955276</v>
      </c>
      <c r="M7595" s="10">
        <v>0.279388695955276</v>
      </c>
      <c r="N7595" s="10">
        <v>2.10586595535278</v>
      </c>
      <c r="O7595" s="10">
        <v>0.510682821273804</v>
      </c>
    </row>
    <row r="7596" spans="1:15">
      <c r="A7596" s="8">
        <v>2004</v>
      </c>
      <c r="B7596" s="8" t="s">
        <v>1076</v>
      </c>
      <c r="C7596" s="8">
        <v>640300</v>
      </c>
      <c r="D7596" s="8" t="s">
        <v>27</v>
      </c>
      <c r="E7596" s="8" t="s">
        <v>1070</v>
      </c>
      <c r="F7596" s="9">
        <v>105.541</v>
      </c>
      <c r="G7596" s="9">
        <v>15.7665004730225</v>
      </c>
      <c r="H7596" s="9">
        <v>62.6782989501953</v>
      </c>
      <c r="I7596" s="9">
        <v>27.0962009429932</v>
      </c>
      <c r="J7596" s="10">
        <v>0.149387449026108</v>
      </c>
      <c r="K7596" s="10">
        <v>0.593876302242279</v>
      </c>
      <c r="L7596" s="10">
        <v>0.256736248731613</v>
      </c>
      <c r="M7596" s="10">
        <v>0.256736248731613</v>
      </c>
      <c r="N7596" s="10">
        <v>2.10734891891479</v>
      </c>
      <c r="O7596" s="10">
        <v>0.432305932044983</v>
      </c>
    </row>
    <row r="7597" spans="1:15">
      <c r="A7597" s="8">
        <v>2005</v>
      </c>
      <c r="B7597" s="8" t="s">
        <v>1076</v>
      </c>
      <c r="C7597" s="8">
        <v>640300</v>
      </c>
      <c r="D7597" s="8" t="s">
        <v>27</v>
      </c>
      <c r="E7597" s="8" t="s">
        <v>1070</v>
      </c>
      <c r="F7597" s="9">
        <v>97.9561</v>
      </c>
      <c r="G7597" s="9">
        <v>16.0223007202148</v>
      </c>
      <c r="H7597" s="9">
        <v>49.7995986938477</v>
      </c>
      <c r="I7597" s="9">
        <v>32.1351013183594</v>
      </c>
      <c r="J7597" s="10">
        <v>0.163566142320633</v>
      </c>
      <c r="K7597" s="10">
        <v>0.5083869099617</v>
      </c>
      <c r="L7597" s="10">
        <v>0.328056156635284</v>
      </c>
      <c r="M7597" s="10">
        <v>0.328056156635284</v>
      </c>
      <c r="N7597" s="10">
        <v>2.16450834274292</v>
      </c>
      <c r="O7597" s="10">
        <v>0.645288348197937</v>
      </c>
    </row>
    <row r="7598" spans="1:15">
      <c r="A7598" s="8">
        <v>2006</v>
      </c>
      <c r="B7598" s="8" t="s">
        <v>1076</v>
      </c>
      <c r="C7598" s="8">
        <v>640300</v>
      </c>
      <c r="D7598" s="8" t="s">
        <v>27</v>
      </c>
      <c r="E7598" s="8" t="s">
        <v>1070</v>
      </c>
      <c r="F7598" s="9">
        <v>117.5646</v>
      </c>
      <c r="G7598" s="9">
        <v>17.6208000183105</v>
      </c>
      <c r="H7598" s="9">
        <v>64.5158996582031</v>
      </c>
      <c r="I7598" s="9">
        <v>35.4278984069824</v>
      </c>
      <c r="J7598" s="10">
        <v>0.149881854653358</v>
      </c>
      <c r="K7598" s="10">
        <v>0.548769772052765</v>
      </c>
      <c r="L7598" s="10">
        <v>0.301348358392715</v>
      </c>
      <c r="M7598" s="10">
        <v>0.301348358392715</v>
      </c>
      <c r="N7598" s="10">
        <v>2.15146636962891</v>
      </c>
      <c r="O7598" s="10">
        <v>0.549134373664856</v>
      </c>
    </row>
    <row r="7599" spans="1:15">
      <c r="A7599" s="8">
        <v>2007</v>
      </c>
      <c r="B7599" s="8" t="s">
        <v>1076</v>
      </c>
      <c r="C7599" s="8">
        <v>640300</v>
      </c>
      <c r="D7599" s="8" t="s">
        <v>27</v>
      </c>
      <c r="E7599" s="8" t="s">
        <v>1070</v>
      </c>
      <c r="F7599" s="9">
        <v>134.1933</v>
      </c>
      <c r="G7599" s="9">
        <v>21.501989364624</v>
      </c>
      <c r="H7599" s="9">
        <v>72.9810028076172</v>
      </c>
      <c r="I7599" s="9">
        <v>39.7103042602539</v>
      </c>
      <c r="J7599" s="10">
        <v>0.160231471061707</v>
      </c>
      <c r="K7599" s="10">
        <v>0.54384982585907</v>
      </c>
      <c r="L7599" s="10">
        <v>0.295918673276901</v>
      </c>
      <c r="M7599" s="10">
        <v>0.295918673276901</v>
      </c>
      <c r="N7599" s="10">
        <v>2.13568711280823</v>
      </c>
      <c r="O7599" s="10">
        <v>0.544118344783783</v>
      </c>
    </row>
    <row r="7600" spans="1:15">
      <c r="A7600" s="8">
        <v>2008</v>
      </c>
      <c r="B7600" s="8" t="s">
        <v>1076</v>
      </c>
      <c r="C7600" s="8">
        <v>640300</v>
      </c>
      <c r="D7600" s="8" t="s">
        <v>27</v>
      </c>
      <c r="E7600" s="8" t="s">
        <v>1070</v>
      </c>
      <c r="F7600" s="9">
        <v>167.9686</v>
      </c>
      <c r="G7600" s="9">
        <v>25.6580009460449</v>
      </c>
      <c r="H7600" s="9">
        <v>94.2481994628906</v>
      </c>
      <c r="I7600" s="9">
        <v>48.0624008178711</v>
      </c>
      <c r="J7600" s="10">
        <v>0.152754753828049</v>
      </c>
      <c r="K7600" s="10">
        <v>0.561106085777283</v>
      </c>
      <c r="L7600" s="10">
        <v>0.286139190196991</v>
      </c>
      <c r="M7600" s="10">
        <v>0.286139190196991</v>
      </c>
      <c r="N7600" s="10">
        <v>2.13338446617126</v>
      </c>
      <c r="O7600" s="10">
        <v>0.509955644607544</v>
      </c>
    </row>
    <row r="7601" spans="1:15">
      <c r="A7601" s="8">
        <v>2009</v>
      </c>
      <c r="B7601" s="8" t="s">
        <v>1076</v>
      </c>
      <c r="C7601" s="8">
        <v>640300</v>
      </c>
      <c r="D7601" s="8" t="s">
        <v>27</v>
      </c>
      <c r="E7601" s="8" t="s">
        <v>1070</v>
      </c>
      <c r="F7601" s="9">
        <v>190.2328</v>
      </c>
      <c r="G7601" s="9">
        <v>30.0790996551514</v>
      </c>
      <c r="H7601" s="9">
        <v>99.4793014526367</v>
      </c>
      <c r="I7601" s="9">
        <v>60.6744003295898</v>
      </c>
      <c r="J7601" s="10">
        <v>0.158117309212685</v>
      </c>
      <c r="K7601" s="10">
        <v>0.522934556007385</v>
      </c>
      <c r="L7601" s="10">
        <v>0.318948149681091</v>
      </c>
      <c r="M7601" s="10">
        <v>0.318948149681091</v>
      </c>
      <c r="N7601" s="10">
        <v>2.16083097457886</v>
      </c>
      <c r="O7601" s="10">
        <v>0.609919846057892</v>
      </c>
    </row>
    <row r="7602" spans="1:15">
      <c r="A7602" s="8">
        <v>2010</v>
      </c>
      <c r="B7602" s="8" t="s">
        <v>1076</v>
      </c>
      <c r="C7602" s="8">
        <v>640300</v>
      </c>
      <c r="D7602" s="8" t="s">
        <v>27</v>
      </c>
      <c r="E7602" s="8" t="s">
        <v>1070</v>
      </c>
      <c r="F7602" s="9">
        <v>217.1604</v>
      </c>
      <c r="G7602" s="9">
        <v>37.1847801208496</v>
      </c>
      <c r="H7602" s="9">
        <v>110.643943786621</v>
      </c>
      <c r="I7602" s="9">
        <v>69.3316955566406</v>
      </c>
      <c r="J7602" s="10">
        <v>0.171231865882874</v>
      </c>
      <c r="K7602" s="10">
        <v>0.509503304958344</v>
      </c>
      <c r="L7602" s="10">
        <v>0.31926491856575</v>
      </c>
      <c r="M7602" s="10">
        <v>0.31926491856575</v>
      </c>
      <c r="N7602" s="10">
        <v>2.14803314208984</v>
      </c>
      <c r="O7602" s="10">
        <v>0.626619875431061</v>
      </c>
    </row>
    <row r="7603" spans="1:15">
      <c r="A7603" s="8">
        <v>2011</v>
      </c>
      <c r="B7603" s="8" t="s">
        <v>1076</v>
      </c>
      <c r="C7603" s="8">
        <v>640300</v>
      </c>
      <c r="D7603" s="8" t="s">
        <v>27</v>
      </c>
      <c r="E7603" s="8" t="s">
        <v>1070</v>
      </c>
      <c r="F7603" s="9">
        <v>271.9592</v>
      </c>
      <c r="G7603" s="9">
        <v>43.1997108459473</v>
      </c>
      <c r="H7603" s="9">
        <v>145.113845825195</v>
      </c>
      <c r="I7603" s="9">
        <v>83.6456298828125</v>
      </c>
      <c r="J7603" s="10">
        <v>0.158846288919449</v>
      </c>
      <c r="K7603" s="10">
        <v>0.533586800098419</v>
      </c>
      <c r="L7603" s="10">
        <v>0.307566821575165</v>
      </c>
      <c r="M7603" s="10">
        <v>0.307566821575165</v>
      </c>
      <c r="N7603" s="10">
        <v>2.14872026443481</v>
      </c>
      <c r="O7603" s="10">
        <v>0.576413869857788</v>
      </c>
    </row>
    <row r="7604" spans="1:15">
      <c r="A7604" s="8">
        <v>2012</v>
      </c>
      <c r="B7604" s="8" t="s">
        <v>1076</v>
      </c>
      <c r="C7604" s="8">
        <v>640300</v>
      </c>
      <c r="D7604" s="8" t="s">
        <v>27</v>
      </c>
      <c r="E7604" s="8" t="s">
        <v>1070</v>
      </c>
      <c r="F7604" s="9">
        <v>315.0281</v>
      </c>
      <c r="G7604" s="9">
        <v>46.8909111022949</v>
      </c>
      <c r="H7604" s="9">
        <v>171.007614135742</v>
      </c>
      <c r="I7604" s="9">
        <v>97.1296081542969</v>
      </c>
      <c r="J7604" s="10">
        <v>0.148846760392189</v>
      </c>
      <c r="K7604" s="10">
        <v>0.542832911014557</v>
      </c>
      <c r="L7604" s="10">
        <v>0.308320462703705</v>
      </c>
      <c r="M7604" s="10">
        <v>0.308320462703705</v>
      </c>
      <c r="N7604" s="10">
        <v>2.15947389602661</v>
      </c>
      <c r="O7604" s="10">
        <v>0.567984104156494</v>
      </c>
    </row>
    <row r="7605" spans="1:15">
      <c r="A7605" s="8">
        <v>2013</v>
      </c>
      <c r="B7605" s="8" t="s">
        <v>1076</v>
      </c>
      <c r="C7605" s="8">
        <v>640300</v>
      </c>
      <c r="D7605" s="8" t="s">
        <v>27</v>
      </c>
      <c r="E7605" s="8" t="s">
        <v>1070</v>
      </c>
      <c r="F7605" s="9">
        <v>351.9106</v>
      </c>
      <c r="G7605" s="9">
        <v>51.7865982055664</v>
      </c>
      <c r="H7605" s="9">
        <v>191.065994262695</v>
      </c>
      <c r="I7605" s="9">
        <v>109.057998657227</v>
      </c>
      <c r="J7605" s="10">
        <v>0.147158399224281</v>
      </c>
      <c r="K7605" s="10">
        <v>0.542939007282257</v>
      </c>
      <c r="L7605" s="10">
        <v>0.3099025785923</v>
      </c>
      <c r="M7605" s="10">
        <v>0.3099025785923</v>
      </c>
      <c r="N7605" s="10">
        <v>2.16274404525757</v>
      </c>
      <c r="O7605" s="10">
        <v>0.570787072181702</v>
      </c>
    </row>
    <row r="7606" spans="1:15">
      <c r="A7606" s="8">
        <v>2014</v>
      </c>
      <c r="B7606" s="8" t="s">
        <v>1076</v>
      </c>
      <c r="C7606" s="8">
        <v>640300</v>
      </c>
      <c r="D7606" s="8" t="s">
        <v>27</v>
      </c>
      <c r="E7606" s="8" t="s">
        <v>1070</v>
      </c>
      <c r="F7606" s="9">
        <v>385.7</v>
      </c>
      <c r="G7606" s="9">
        <v>51.2671012878418</v>
      </c>
      <c r="H7606" s="9">
        <v>218.898696899414</v>
      </c>
      <c r="I7606" s="9">
        <v>115.534202575684</v>
      </c>
      <c r="J7606" s="10">
        <v>0.132919624447823</v>
      </c>
      <c r="K7606" s="10">
        <v>0.567536175251007</v>
      </c>
      <c r="L7606" s="10">
        <v>0.299544215202332</v>
      </c>
      <c r="M7606" s="10">
        <v>0.299544215202332</v>
      </c>
      <c r="N7606" s="10">
        <v>2.16662454605103</v>
      </c>
      <c r="O7606" s="10">
        <v>0.52779757976532</v>
      </c>
    </row>
    <row r="7607" spans="1:15">
      <c r="A7607" s="8">
        <v>2015</v>
      </c>
      <c r="B7607" s="8" t="s">
        <v>1076</v>
      </c>
      <c r="C7607" s="8">
        <v>640300</v>
      </c>
      <c r="D7607" s="8" t="s">
        <v>27</v>
      </c>
      <c r="E7607" s="8" t="s">
        <v>1070</v>
      </c>
      <c r="F7607" s="9">
        <v>405.5982</v>
      </c>
      <c r="G7607" s="9">
        <v>54.9047393798828</v>
      </c>
      <c r="H7607" s="9">
        <v>226.945404052734</v>
      </c>
      <c r="I7607" s="9">
        <v>123.748039245605</v>
      </c>
      <c r="J7607" s="10">
        <v>0.135367318987846</v>
      </c>
      <c r="K7607" s="10">
        <v>0.559532582759857</v>
      </c>
      <c r="L7607" s="10">
        <v>0.305100083351135</v>
      </c>
      <c r="M7607" s="10">
        <v>0.305100083351135</v>
      </c>
      <c r="N7607" s="10">
        <v>2.16973280906677</v>
      </c>
      <c r="O7607" s="10">
        <v>0.545276701450348</v>
      </c>
    </row>
    <row r="7608" spans="1:15">
      <c r="A7608" s="8">
        <v>2016</v>
      </c>
      <c r="B7608" s="8" t="s">
        <v>1076</v>
      </c>
      <c r="C7608" s="8">
        <v>640300</v>
      </c>
      <c r="D7608" s="8" t="s">
        <v>27</v>
      </c>
      <c r="E7608" s="8" t="s">
        <v>1070</v>
      </c>
      <c r="F7608" s="9">
        <v>442.4283</v>
      </c>
      <c r="G7608" s="9">
        <v>55.337028503418</v>
      </c>
      <c r="H7608" s="9">
        <v>250.495040893555</v>
      </c>
      <c r="I7608" s="9">
        <v>136.596221923828</v>
      </c>
      <c r="J7608" s="10">
        <v>0.125075697898865</v>
      </c>
      <c r="K7608" s="10">
        <v>0.566182255744934</v>
      </c>
      <c r="L7608" s="10">
        <v>0.308742046356201</v>
      </c>
      <c r="M7608" s="10">
        <v>0.308742046356201</v>
      </c>
      <c r="N7608" s="10">
        <v>2.18366622924805</v>
      </c>
      <c r="O7608" s="10">
        <v>0.545305073261261</v>
      </c>
    </row>
    <row r="7609" spans="1:15">
      <c r="A7609" s="8">
        <v>2017</v>
      </c>
      <c r="B7609" s="8" t="s">
        <v>1076</v>
      </c>
      <c r="C7609" s="8">
        <v>640300</v>
      </c>
      <c r="D7609" s="8" t="s">
        <v>27</v>
      </c>
      <c r="E7609" s="8" t="s">
        <v>1070</v>
      </c>
      <c r="F7609" s="9">
        <v>508.1146</v>
      </c>
      <c r="G7609" s="9">
        <v>57.8026008605957</v>
      </c>
      <c r="H7609" s="9">
        <v>299.017913818359</v>
      </c>
      <c r="I7609" s="9">
        <v>151.294097900391</v>
      </c>
      <c r="J7609" s="10">
        <v>0.113758981227875</v>
      </c>
      <c r="K7609" s="10">
        <v>0.588485181331635</v>
      </c>
      <c r="L7609" s="10">
        <v>0.297755867242813</v>
      </c>
      <c r="M7609" s="10">
        <v>0.297755867242813</v>
      </c>
      <c r="N7609" s="10">
        <v>2.18399691581726</v>
      </c>
      <c r="O7609" s="10">
        <v>0.505970001220703</v>
      </c>
    </row>
    <row r="7610" spans="1:15">
      <c r="A7610" s="8">
        <v>2018</v>
      </c>
      <c r="B7610" s="8" t="s">
        <v>1076</v>
      </c>
      <c r="C7610" s="8">
        <v>640300</v>
      </c>
      <c r="D7610" s="8" t="s">
        <v>27</v>
      </c>
      <c r="E7610" s="8" t="s">
        <v>1070</v>
      </c>
      <c r="F7610" s="9">
        <v>534.5336</v>
      </c>
      <c r="G7610" s="9">
        <v>66.5467987060547</v>
      </c>
      <c r="H7610" s="9">
        <v>302.691101074219</v>
      </c>
      <c r="I7610" s="9">
        <v>165.295700073242</v>
      </c>
      <c r="J7610" s="10">
        <v>0.124495074152946</v>
      </c>
      <c r="K7610" s="10">
        <v>0.566271424293518</v>
      </c>
      <c r="L7610" s="10">
        <v>0.309233516454697</v>
      </c>
      <c r="M7610" s="10">
        <v>0.309233516454697</v>
      </c>
      <c r="N7610" s="10">
        <v>2.18473839759827</v>
      </c>
      <c r="O7610" s="10">
        <v>0.546087086200714</v>
      </c>
    </row>
    <row r="7611" spans="1:15">
      <c r="A7611" s="8">
        <v>2019</v>
      </c>
      <c r="B7611" s="8" t="s">
        <v>1076</v>
      </c>
      <c r="C7611" s="8">
        <v>640300</v>
      </c>
      <c r="D7611" s="8" t="s">
        <v>27</v>
      </c>
      <c r="E7611" s="8" t="s">
        <v>1070</v>
      </c>
      <c r="F7611" s="9">
        <v>580.1885</v>
      </c>
      <c r="G7611" s="9">
        <v>70.2120971679687</v>
      </c>
      <c r="H7611" s="9">
        <v>257.150299072266</v>
      </c>
      <c r="I7611" s="9">
        <v>252.826095581055</v>
      </c>
      <c r="J7611" s="10">
        <v>0.121016010642052</v>
      </c>
      <c r="K7611" s="10">
        <v>0.443218529224396</v>
      </c>
      <c r="L7611" s="10">
        <v>0.435765445232391</v>
      </c>
      <c r="M7611" s="10">
        <v>0.435765445232391</v>
      </c>
      <c r="N7611" s="10">
        <v>2.31474947929382</v>
      </c>
      <c r="O7611" s="10">
        <v>0.983184158802032</v>
      </c>
    </row>
    <row r="7612" spans="1:15">
      <c r="A7612" s="8">
        <v>2020</v>
      </c>
      <c r="B7612" s="8" t="s">
        <v>1076</v>
      </c>
      <c r="C7612" s="8">
        <v>640300</v>
      </c>
      <c r="D7612" s="8" t="s">
        <v>27</v>
      </c>
      <c r="E7612" s="8" t="s">
        <v>1070</v>
      </c>
      <c r="F7612" s="9">
        <v>621.7735</v>
      </c>
      <c r="G7612" s="9">
        <v>85.1046981811523</v>
      </c>
      <c r="H7612" s="9">
        <v>273.023590087891</v>
      </c>
      <c r="I7612" s="9">
        <v>263.645202636719</v>
      </c>
      <c r="J7612" s="10">
        <v>0.136874109506607</v>
      </c>
      <c r="K7612" s="10">
        <v>0.439104586839676</v>
      </c>
      <c r="L7612" s="10">
        <v>0.424021303653717</v>
      </c>
      <c r="M7612" s="10">
        <v>0.424021303653717</v>
      </c>
      <c r="N7612" s="10">
        <v>2.28714728355408</v>
      </c>
      <c r="O7612" s="10">
        <v>0.965649902820587</v>
      </c>
    </row>
    <row r="7613" spans="1:15">
      <c r="A7613" s="8">
        <v>2021</v>
      </c>
      <c r="B7613" s="8" t="s">
        <v>1076</v>
      </c>
      <c r="C7613" s="8">
        <v>640300</v>
      </c>
      <c r="D7613" s="8" t="s">
        <v>27</v>
      </c>
      <c r="E7613" s="8" t="s">
        <v>1070</v>
      </c>
      <c r="F7613" s="9">
        <v>762.4669</v>
      </c>
      <c r="G7613" s="9">
        <v>103.80770111084</v>
      </c>
      <c r="H7613" s="9">
        <v>374.980010986328</v>
      </c>
      <c r="I7613" s="9">
        <v>283.67919921875</v>
      </c>
      <c r="J7613" s="10">
        <v>0.136147156357765</v>
      </c>
      <c r="K7613" s="10">
        <v>0.491798400878906</v>
      </c>
      <c r="L7613" s="10">
        <v>0.37205445766449</v>
      </c>
      <c r="M7613" s="10">
        <v>0.37205445766449</v>
      </c>
      <c r="N7613" s="10">
        <v>2.23590731620789</v>
      </c>
      <c r="O7613" s="10">
        <v>0.756518185138702</v>
      </c>
    </row>
    <row r="7614" spans="1:15">
      <c r="A7614" s="8">
        <v>2022</v>
      </c>
      <c r="B7614" s="8" t="s">
        <v>1076</v>
      </c>
      <c r="C7614" s="8">
        <v>640300</v>
      </c>
      <c r="D7614" s="8" t="s">
        <v>27</v>
      </c>
      <c r="E7614" s="8" t="s">
        <v>1070</v>
      </c>
      <c r="F7614" s="9">
        <v>867.03</v>
      </c>
      <c r="G7614" s="9">
        <v>120.13</v>
      </c>
      <c r="H7614" s="9">
        <v>451.34</v>
      </c>
      <c r="I7614" s="9">
        <v>295.56</v>
      </c>
      <c r="J7614" s="10">
        <v>0.138553452591029</v>
      </c>
      <c r="K7614" s="10">
        <v>0.520558688857364</v>
      </c>
      <c r="L7614" s="10">
        <v>0.340887858551607</v>
      </c>
      <c r="M7614" s="10">
        <v>0.340887858551607</v>
      </c>
      <c r="N7614" s="10">
        <v>2.20233440596058</v>
      </c>
      <c r="O7614" s="10">
        <v>0.654850002215625</v>
      </c>
    </row>
    <row r="7615" spans="1:15">
      <c r="A7615" s="1">
        <v>2023</v>
      </c>
      <c r="B7615" s="1" t="s">
        <v>1076</v>
      </c>
      <c r="C7615" s="1">
        <v>640300</v>
      </c>
      <c r="D7615" s="1" t="s">
        <v>27</v>
      </c>
      <c r="E7615" s="1" t="s">
        <v>1070</v>
      </c>
      <c r="F7615" s="14" t="s">
        <v>1077</v>
      </c>
      <c r="G7615" s="14">
        <v>123.71</v>
      </c>
      <c r="H7615" s="14" t="s">
        <v>1078</v>
      </c>
      <c r="I7615" s="14">
        <v>328.06</v>
      </c>
      <c r="J7615" s="18">
        <f>G7615/F7615</f>
        <v>0.137083905855237</v>
      </c>
      <c r="K7615" s="18">
        <f>H7615/F7615</f>
        <v>0.499390541199415</v>
      </c>
      <c r="L7615" s="18">
        <f>I7615/F7615</f>
        <v>0.363525552945348</v>
      </c>
      <c r="M7615" s="18">
        <f>I7615/F7615</f>
        <v>0.363525552945348</v>
      </c>
      <c r="N7615" s="18">
        <f>J7615*1+K7615*2+L7615*3</f>
        <v>2.22644164709011</v>
      </c>
      <c r="O7615" s="18">
        <f>I7615/H7615</f>
        <v>0.727938402822464</v>
      </c>
    </row>
    <row r="7616" spans="1:15">
      <c r="A7616" s="8">
        <v>2000</v>
      </c>
      <c r="B7616" s="8" t="s">
        <v>1079</v>
      </c>
      <c r="C7616" s="8">
        <v>640400</v>
      </c>
      <c r="D7616" s="8" t="s">
        <v>27</v>
      </c>
      <c r="E7616" s="8" t="s">
        <v>1070</v>
      </c>
      <c r="F7616" s="9">
        <v>21.6638</v>
      </c>
      <c r="G7616" s="9">
        <v>6.33799982070923</v>
      </c>
      <c r="H7616" s="9">
        <v>6.24700021743774</v>
      </c>
      <c r="I7616" s="9">
        <v>9.07880020141602</v>
      </c>
      <c r="J7616" s="10">
        <v>0.292561769485474</v>
      </c>
      <c r="K7616" s="10">
        <v>0.288361251354218</v>
      </c>
      <c r="L7616" s="10">
        <v>0.419077008962631</v>
      </c>
      <c r="M7616" s="10">
        <v>0.419077008962631</v>
      </c>
      <c r="N7616" s="10">
        <v>2.12651538848877</v>
      </c>
      <c r="O7616" s="10">
        <v>1.45330560207367</v>
      </c>
    </row>
    <row r="7617" spans="1:15">
      <c r="A7617" s="8">
        <v>2001</v>
      </c>
      <c r="B7617" s="8" t="s">
        <v>1079</v>
      </c>
      <c r="C7617" s="8">
        <v>640400</v>
      </c>
      <c r="D7617" s="8" t="s">
        <v>27</v>
      </c>
      <c r="E7617" s="8" t="s">
        <v>1070</v>
      </c>
      <c r="F7617" s="9">
        <v>26.2228</v>
      </c>
      <c r="G7617" s="9">
        <v>7.75150012969971</v>
      </c>
      <c r="H7617" s="9">
        <v>6.96929979324341</v>
      </c>
      <c r="I7617" s="9">
        <v>11.5019998550415</v>
      </c>
      <c r="J7617" s="10">
        <v>0.295601546764374</v>
      </c>
      <c r="K7617" s="10">
        <v>0.265772521495819</v>
      </c>
      <c r="L7617" s="10">
        <v>0.438625931739807</v>
      </c>
      <c r="M7617" s="10">
        <v>0.438625931739807</v>
      </c>
      <c r="N7617" s="10">
        <v>2.14302444458008</v>
      </c>
      <c r="O7617" s="10">
        <v>1.65038096904755</v>
      </c>
    </row>
    <row r="7618" spans="1:15">
      <c r="A7618" s="8">
        <v>2002</v>
      </c>
      <c r="B7618" s="8" t="s">
        <v>1079</v>
      </c>
      <c r="C7618" s="8">
        <v>640400</v>
      </c>
      <c r="D7618" s="8" t="s">
        <v>27</v>
      </c>
      <c r="E7618" s="8" t="s">
        <v>1070</v>
      </c>
      <c r="F7618" s="9">
        <v>31.3059</v>
      </c>
      <c r="G7618" s="9">
        <v>10.2665996551514</v>
      </c>
      <c r="H7618" s="9">
        <v>8.16670036315918</v>
      </c>
      <c r="I7618" s="9">
        <v>12.8725996017456</v>
      </c>
      <c r="J7618" s="10">
        <v>0.327944546937943</v>
      </c>
      <c r="K7618" s="10">
        <v>0.260867774486542</v>
      </c>
      <c r="L7618" s="10">
        <v>0.411187648773193</v>
      </c>
      <c r="M7618" s="10">
        <v>0.411187648773193</v>
      </c>
      <c r="N7618" s="10">
        <v>2.08324313163757</v>
      </c>
      <c r="O7618" s="10">
        <v>1.57623016834259</v>
      </c>
    </row>
    <row r="7619" spans="1:15">
      <c r="A7619" s="8">
        <v>2003</v>
      </c>
      <c r="B7619" s="8" t="s">
        <v>1079</v>
      </c>
      <c r="C7619" s="8">
        <v>640400</v>
      </c>
      <c r="D7619" s="8" t="s">
        <v>27</v>
      </c>
      <c r="E7619" s="8" t="s">
        <v>1070</v>
      </c>
      <c r="F7619" s="9">
        <v>37.568</v>
      </c>
      <c r="G7619" s="9">
        <v>11.2061996459961</v>
      </c>
      <c r="H7619" s="9">
        <v>11.4659996032715</v>
      </c>
      <c r="I7619" s="9">
        <v>14.8957996368408</v>
      </c>
      <c r="J7619" s="10">
        <v>0.298291087150574</v>
      </c>
      <c r="K7619" s="10">
        <v>0.305206537246704</v>
      </c>
      <c r="L7619" s="10">
        <v>0.3965023458004</v>
      </c>
      <c r="M7619" s="10">
        <v>0.3965023458004</v>
      </c>
      <c r="N7619" s="10">
        <v>2.09821128845215</v>
      </c>
      <c r="O7619" s="10">
        <v>1.29912781715393</v>
      </c>
    </row>
    <row r="7620" spans="1:15">
      <c r="A7620" s="8">
        <v>2004</v>
      </c>
      <c r="B7620" s="8" t="s">
        <v>1079</v>
      </c>
      <c r="C7620" s="8">
        <v>640400</v>
      </c>
      <c r="D7620" s="8" t="s">
        <v>27</v>
      </c>
      <c r="E7620" s="8" t="s">
        <v>1070</v>
      </c>
      <c r="F7620" s="9">
        <v>35.8573</v>
      </c>
      <c r="G7620" s="9">
        <v>11.4252004623413</v>
      </c>
      <c r="H7620" s="9">
        <v>10.121600151062</v>
      </c>
      <c r="I7620" s="9">
        <v>14.3105001449585</v>
      </c>
      <c r="J7620" s="10">
        <v>0.318629682064056</v>
      </c>
      <c r="K7620" s="10">
        <v>0.282274454832077</v>
      </c>
      <c r="L7620" s="10">
        <v>0.399095863103867</v>
      </c>
      <c r="M7620" s="10">
        <v>0.399095863103867</v>
      </c>
      <c r="N7620" s="10">
        <v>2.08046627044678</v>
      </c>
      <c r="O7620" s="10">
        <v>1.41385746002197</v>
      </c>
    </row>
    <row r="7621" spans="1:15">
      <c r="A7621" s="8">
        <v>2005</v>
      </c>
      <c r="B7621" s="8" t="s">
        <v>1079</v>
      </c>
      <c r="C7621" s="8">
        <v>640400</v>
      </c>
      <c r="D7621" s="8" t="s">
        <v>27</v>
      </c>
      <c r="E7621" s="8" t="s">
        <v>1070</v>
      </c>
      <c r="F7621" s="9">
        <v>44.8478</v>
      </c>
      <c r="G7621" s="9">
        <v>12.7936000823975</v>
      </c>
      <c r="H7621" s="9">
        <v>8.60050010681152</v>
      </c>
      <c r="I7621" s="9">
        <v>23.4536991119385</v>
      </c>
      <c r="J7621" s="10">
        <v>0.285267055034637</v>
      </c>
      <c r="K7621" s="10">
        <v>0.19177083671093</v>
      </c>
      <c r="L7621" s="10">
        <v>0.522962093353271</v>
      </c>
      <c r="M7621" s="10">
        <v>0.522962093353271</v>
      </c>
      <c r="N7621" s="10">
        <v>2.23769497871399</v>
      </c>
      <c r="O7621" s="10">
        <v>2.72701573371887</v>
      </c>
    </row>
    <row r="7622" spans="1:15">
      <c r="A7622" s="8">
        <v>2006</v>
      </c>
      <c r="B7622" s="8" t="s">
        <v>1079</v>
      </c>
      <c r="C7622" s="8">
        <v>640400</v>
      </c>
      <c r="D7622" s="8" t="s">
        <v>27</v>
      </c>
      <c r="E7622" s="8" t="s">
        <v>1070</v>
      </c>
      <c r="F7622" s="9">
        <v>51.945</v>
      </c>
      <c r="G7622" s="9">
        <v>14.0228996276855</v>
      </c>
      <c r="H7622" s="9">
        <v>10.7283000946045</v>
      </c>
      <c r="I7622" s="9">
        <v>27.1937999725342</v>
      </c>
      <c r="J7622" s="10">
        <v>0.269956678152084</v>
      </c>
      <c r="K7622" s="10">
        <v>0.206531912088394</v>
      </c>
      <c r="L7622" s="10">
        <v>0.523511409759521</v>
      </c>
      <c r="M7622" s="10">
        <v>0.523511409759521</v>
      </c>
      <c r="N7622" s="10">
        <v>2.2535548210144</v>
      </c>
      <c r="O7622" s="10">
        <v>2.53477239608765</v>
      </c>
    </row>
    <row r="7623" spans="1:15">
      <c r="A7623" s="8">
        <v>2007</v>
      </c>
      <c r="B7623" s="8" t="s">
        <v>1079</v>
      </c>
      <c r="C7623" s="8">
        <v>640400</v>
      </c>
      <c r="D7623" s="8" t="s">
        <v>27</v>
      </c>
      <c r="E7623" s="8" t="s">
        <v>1070</v>
      </c>
      <c r="F7623" s="9">
        <v>63.5202</v>
      </c>
      <c r="G7623" s="9">
        <v>19.0697002410889</v>
      </c>
      <c r="H7623" s="9">
        <v>12.4561004638672</v>
      </c>
      <c r="I7623" s="9">
        <v>31.9944000244141</v>
      </c>
      <c r="J7623" s="10">
        <v>0.300214737653732</v>
      </c>
      <c r="K7623" s="10">
        <v>0.196096688508987</v>
      </c>
      <c r="L7623" s="10">
        <v>0.50368857383728</v>
      </c>
      <c r="M7623" s="10">
        <v>0.50368857383728</v>
      </c>
      <c r="N7623" s="10">
        <v>2.20347380638123</v>
      </c>
      <c r="O7623" s="10">
        <v>2.5685727596283</v>
      </c>
    </row>
    <row r="7624" spans="1:15">
      <c r="A7624" s="8">
        <v>2008</v>
      </c>
      <c r="B7624" s="8" t="s">
        <v>1079</v>
      </c>
      <c r="C7624" s="8">
        <v>640400</v>
      </c>
      <c r="D7624" s="8" t="s">
        <v>27</v>
      </c>
      <c r="E7624" s="8" t="s">
        <v>1070</v>
      </c>
      <c r="F7624" s="9">
        <v>75.7928</v>
      </c>
      <c r="G7624" s="9">
        <v>21.1874008178711</v>
      </c>
      <c r="H7624" s="9">
        <v>15.8868999481201</v>
      </c>
      <c r="I7624" s="9">
        <v>38.7184982299805</v>
      </c>
      <c r="J7624" s="10">
        <v>0.279543727636337</v>
      </c>
      <c r="K7624" s="10">
        <v>0.209609612822533</v>
      </c>
      <c r="L7624" s="10">
        <v>0.510846674442291</v>
      </c>
      <c r="M7624" s="10">
        <v>0.510846674442291</v>
      </c>
      <c r="N7624" s="10">
        <v>2.23130297660828</v>
      </c>
      <c r="O7624" s="10">
        <v>2.43713355064392</v>
      </c>
    </row>
    <row r="7625" spans="1:15">
      <c r="A7625" s="8">
        <v>2009</v>
      </c>
      <c r="B7625" s="8" t="s">
        <v>1079</v>
      </c>
      <c r="C7625" s="8">
        <v>640400</v>
      </c>
      <c r="D7625" s="8" t="s">
        <v>27</v>
      </c>
      <c r="E7625" s="8" t="s">
        <v>1070</v>
      </c>
      <c r="F7625" s="9">
        <v>89.7724</v>
      </c>
      <c r="G7625" s="9">
        <v>23.8010005950928</v>
      </c>
      <c r="H7625" s="9">
        <v>19.5891990661621</v>
      </c>
      <c r="I7625" s="9">
        <v>46.3821983337402</v>
      </c>
      <c r="J7625" s="10">
        <v>0.265126049518585</v>
      </c>
      <c r="K7625" s="10">
        <v>0.218209594488144</v>
      </c>
      <c r="L7625" s="10">
        <v>0.516664326190948</v>
      </c>
      <c r="M7625" s="10">
        <v>0.516664326190948</v>
      </c>
      <c r="N7625" s="10">
        <v>2.25153827667236</v>
      </c>
      <c r="O7625" s="10">
        <v>2.36774349212646</v>
      </c>
    </row>
    <row r="7626" spans="1:15">
      <c r="A7626" s="8">
        <v>2010</v>
      </c>
      <c r="B7626" s="8" t="s">
        <v>1079</v>
      </c>
      <c r="C7626" s="8">
        <v>640400</v>
      </c>
      <c r="D7626" s="8" t="s">
        <v>27</v>
      </c>
      <c r="E7626" s="8" t="s">
        <v>1070</v>
      </c>
      <c r="F7626" s="9">
        <v>105.8014</v>
      </c>
      <c r="G7626" s="9">
        <v>30.8621997833252</v>
      </c>
      <c r="H7626" s="9">
        <v>22.6821994781494</v>
      </c>
      <c r="I7626" s="9">
        <v>52.2569999694824</v>
      </c>
      <c r="J7626" s="10">
        <v>0.291699349880219</v>
      </c>
      <c r="K7626" s="10">
        <v>0.21438467502594</v>
      </c>
      <c r="L7626" s="10">
        <v>0.493915945291519</v>
      </c>
      <c r="M7626" s="10">
        <v>0.493915945291519</v>
      </c>
      <c r="N7626" s="10">
        <v>2.20221662521362</v>
      </c>
      <c r="O7626" s="10">
        <v>2.30387711524963</v>
      </c>
    </row>
    <row r="7627" spans="1:15">
      <c r="A7627" s="8">
        <v>2011</v>
      </c>
      <c r="B7627" s="8" t="s">
        <v>1079</v>
      </c>
      <c r="C7627" s="8">
        <v>640400</v>
      </c>
      <c r="D7627" s="8" t="s">
        <v>27</v>
      </c>
      <c r="E7627" s="8" t="s">
        <v>1070</v>
      </c>
      <c r="F7627" s="9">
        <v>134.1812</v>
      </c>
      <c r="G7627" s="9">
        <v>34.0977096557617</v>
      </c>
      <c r="H7627" s="9">
        <v>36.1703987121582</v>
      </c>
      <c r="I7627" s="9">
        <v>63.9131126403809</v>
      </c>
      <c r="J7627" s="10">
        <v>0.254116892814636</v>
      </c>
      <c r="K7627" s="10">
        <v>0.26956382393837</v>
      </c>
      <c r="L7627" s="10">
        <v>0.476319432258606</v>
      </c>
      <c r="M7627" s="10">
        <v>0.476319432258606</v>
      </c>
      <c r="N7627" s="10">
        <v>2.22220277786255</v>
      </c>
      <c r="O7627" s="10">
        <v>1.76700055599213</v>
      </c>
    </row>
    <row r="7628" spans="1:15">
      <c r="A7628" s="8">
        <v>2012</v>
      </c>
      <c r="B7628" s="8" t="s">
        <v>1079</v>
      </c>
      <c r="C7628" s="8">
        <v>640400</v>
      </c>
      <c r="D7628" s="8" t="s">
        <v>27</v>
      </c>
      <c r="E7628" s="8" t="s">
        <v>1070</v>
      </c>
      <c r="F7628" s="9">
        <v>158.4545</v>
      </c>
      <c r="G7628" s="9">
        <v>38.1208381652832</v>
      </c>
      <c r="H7628" s="9">
        <v>42.2858009338379</v>
      </c>
      <c r="I7628" s="9">
        <v>78.0478363037109</v>
      </c>
      <c r="J7628" s="10">
        <v>0.240579083561897</v>
      </c>
      <c r="K7628" s="10">
        <v>0.266864001750946</v>
      </c>
      <c r="L7628" s="10">
        <v>0.492556780576706</v>
      </c>
      <c r="M7628" s="10">
        <v>0.492556780576706</v>
      </c>
      <c r="N7628" s="10">
        <v>2.25197744369507</v>
      </c>
      <c r="O7628" s="10">
        <v>1.84572207927704</v>
      </c>
    </row>
    <row r="7629" spans="1:15">
      <c r="A7629" s="8">
        <v>2013</v>
      </c>
      <c r="B7629" s="8" t="s">
        <v>1079</v>
      </c>
      <c r="C7629" s="8">
        <v>640400</v>
      </c>
      <c r="D7629" s="8" t="s">
        <v>27</v>
      </c>
      <c r="E7629" s="8" t="s">
        <v>1070</v>
      </c>
      <c r="F7629" s="9">
        <v>184.5843</v>
      </c>
      <c r="G7629" s="9">
        <v>45.3918418884277</v>
      </c>
      <c r="H7629" s="9">
        <v>48.2299995422363</v>
      </c>
      <c r="I7629" s="9">
        <v>90.9625015258789</v>
      </c>
      <c r="J7629" s="10">
        <v>0.245913878083229</v>
      </c>
      <c r="K7629" s="10">
        <v>0.261289834976196</v>
      </c>
      <c r="L7629" s="10">
        <v>0.492796510457993</v>
      </c>
      <c r="M7629" s="10">
        <v>0.492796510457993</v>
      </c>
      <c r="N7629" s="10">
        <v>2.24688315391541</v>
      </c>
      <c r="O7629" s="10">
        <v>1.88601493835449</v>
      </c>
    </row>
    <row r="7630" spans="1:15">
      <c r="A7630" s="8">
        <v>2014</v>
      </c>
      <c r="B7630" s="8" t="s">
        <v>1079</v>
      </c>
      <c r="C7630" s="8">
        <v>640400</v>
      </c>
      <c r="D7630" s="8" t="s">
        <v>27</v>
      </c>
      <c r="E7630" s="8" t="s">
        <v>1070</v>
      </c>
      <c r="F7630" s="9">
        <v>201.029</v>
      </c>
      <c r="G7630" s="9">
        <v>43.8288993835449</v>
      </c>
      <c r="H7630" s="9">
        <v>55.2556991577148</v>
      </c>
      <c r="I7630" s="9">
        <v>101.94450378418</v>
      </c>
      <c r="J7630" s="10">
        <v>0.218022763729095</v>
      </c>
      <c r="K7630" s="10">
        <v>0.274864315986633</v>
      </c>
      <c r="L7630" s="10">
        <v>0.507113397121429</v>
      </c>
      <c r="M7630" s="10">
        <v>0.507113397121429</v>
      </c>
      <c r="N7630" s="10">
        <v>2.28909158706665</v>
      </c>
      <c r="O7630" s="10">
        <v>1.84495902061462</v>
      </c>
    </row>
    <row r="7631" spans="1:15">
      <c r="A7631" s="8">
        <v>2015</v>
      </c>
      <c r="B7631" s="8" t="s">
        <v>1079</v>
      </c>
      <c r="C7631" s="8">
        <v>640400</v>
      </c>
      <c r="D7631" s="8" t="s">
        <v>27</v>
      </c>
      <c r="E7631" s="8" t="s">
        <v>1070</v>
      </c>
      <c r="F7631" s="9">
        <v>217.3181</v>
      </c>
      <c r="G7631" s="9">
        <v>45.2737617492676</v>
      </c>
      <c r="H7631" s="9">
        <v>57.198600769043</v>
      </c>
      <c r="I7631" s="9">
        <v>114.845726013184</v>
      </c>
      <c r="J7631" s="10">
        <v>0.208329454064369</v>
      </c>
      <c r="K7631" s="10">
        <v>0.26320219039917</v>
      </c>
      <c r="L7631" s="10">
        <v>0.528468310832977</v>
      </c>
      <c r="M7631" s="10">
        <v>0.528468310832977</v>
      </c>
      <c r="N7631" s="10">
        <v>2.32013869285583</v>
      </c>
      <c r="O7631" s="10">
        <v>2.00784158706665</v>
      </c>
    </row>
    <row r="7632" spans="1:15">
      <c r="A7632" s="8">
        <v>2016</v>
      </c>
      <c r="B7632" s="8" t="s">
        <v>1079</v>
      </c>
      <c r="C7632" s="8">
        <v>640400</v>
      </c>
      <c r="D7632" s="8" t="s">
        <v>27</v>
      </c>
      <c r="E7632" s="8" t="s">
        <v>1070</v>
      </c>
      <c r="F7632" s="9">
        <v>239.8058</v>
      </c>
      <c r="G7632" s="9">
        <v>49.091609954834</v>
      </c>
      <c r="H7632" s="9">
        <v>61.1317596435547</v>
      </c>
      <c r="I7632" s="9">
        <v>129.582458496094</v>
      </c>
      <c r="J7632" s="10">
        <v>0.204714015126228</v>
      </c>
      <c r="K7632" s="10">
        <v>0.254921942949295</v>
      </c>
      <c r="L7632" s="10">
        <v>0.540364146232605</v>
      </c>
      <c r="M7632" s="10">
        <v>0.540364146232605</v>
      </c>
      <c r="N7632" s="10">
        <v>2.33565044403076</v>
      </c>
      <c r="O7632" s="10">
        <v>2.11972403526306</v>
      </c>
    </row>
    <row r="7633" spans="1:15">
      <c r="A7633" s="8">
        <v>2017</v>
      </c>
      <c r="B7633" s="8" t="s">
        <v>1079</v>
      </c>
      <c r="C7633" s="8">
        <v>640400</v>
      </c>
      <c r="D7633" s="8" t="s">
        <v>27</v>
      </c>
      <c r="E7633" s="8" t="s">
        <v>1070</v>
      </c>
      <c r="F7633" s="9">
        <v>270.0952</v>
      </c>
      <c r="G7633" s="9">
        <v>51.0210990905762</v>
      </c>
      <c r="H7633" s="9">
        <v>73.6356964111328</v>
      </c>
      <c r="I7633" s="9">
        <v>145.438400268555</v>
      </c>
      <c r="J7633" s="10">
        <v>0.188900426030159</v>
      </c>
      <c r="K7633" s="10">
        <v>0.272628664970398</v>
      </c>
      <c r="L7633" s="10">
        <v>0.538470864295959</v>
      </c>
      <c r="M7633" s="10">
        <v>0.538470864295959</v>
      </c>
      <c r="N7633" s="10">
        <v>2.34957027435303</v>
      </c>
      <c r="O7633" s="10">
        <v>1.97510731220245</v>
      </c>
    </row>
    <row r="7634" spans="1:15">
      <c r="A7634" s="8">
        <v>2018</v>
      </c>
      <c r="B7634" s="8" t="s">
        <v>1079</v>
      </c>
      <c r="C7634" s="8">
        <v>640400</v>
      </c>
      <c r="D7634" s="8" t="s">
        <v>27</v>
      </c>
      <c r="E7634" s="8" t="s">
        <v>1070</v>
      </c>
      <c r="F7634" s="9">
        <v>303.1944</v>
      </c>
      <c r="G7634" s="9">
        <v>57.8188018798828</v>
      </c>
      <c r="H7634" s="9">
        <v>84.5600967407227</v>
      </c>
      <c r="I7634" s="9">
        <v>160.815505981445</v>
      </c>
      <c r="J7634" s="10">
        <v>0.190698772668839</v>
      </c>
      <c r="K7634" s="10">
        <v>0.278897285461426</v>
      </c>
      <c r="L7634" s="10">
        <v>0.530403971672058</v>
      </c>
      <c r="M7634" s="10">
        <v>0.530403971672058</v>
      </c>
      <c r="N7634" s="10">
        <v>2.33970522880554</v>
      </c>
      <c r="O7634" s="10">
        <v>1.90178954601288</v>
      </c>
    </row>
    <row r="7635" spans="1:15">
      <c r="A7635" s="8">
        <v>2019</v>
      </c>
      <c r="B7635" s="8" t="s">
        <v>1079</v>
      </c>
      <c r="C7635" s="8">
        <v>640400</v>
      </c>
      <c r="D7635" s="8" t="s">
        <v>27</v>
      </c>
      <c r="E7635" s="8" t="s">
        <v>1070</v>
      </c>
      <c r="F7635" s="9">
        <v>322.6589</v>
      </c>
      <c r="G7635" s="9">
        <v>56.7962989807129</v>
      </c>
      <c r="H7635" s="9">
        <v>62.6263008117676</v>
      </c>
      <c r="I7635" s="9">
        <v>203.236206054687</v>
      </c>
      <c r="J7635" s="10">
        <v>0.176025822758675</v>
      </c>
      <c r="K7635" s="10">
        <v>0.194094449281693</v>
      </c>
      <c r="L7635" s="10">
        <v>0.629879415035248</v>
      </c>
      <c r="M7635" s="10">
        <v>0.629879415035248</v>
      </c>
      <c r="N7635" s="10">
        <v>2.453852891922</v>
      </c>
      <c r="O7635" s="10">
        <v>3.24522137641907</v>
      </c>
    </row>
    <row r="7636" spans="1:15">
      <c r="A7636" s="8">
        <v>2020</v>
      </c>
      <c r="B7636" s="8" t="s">
        <v>1079</v>
      </c>
      <c r="C7636" s="8">
        <v>640400</v>
      </c>
      <c r="D7636" s="8" t="s">
        <v>27</v>
      </c>
      <c r="E7636" s="8" t="s">
        <v>1070</v>
      </c>
      <c r="F7636" s="9">
        <v>352.4627</v>
      </c>
      <c r="G7636" s="9">
        <v>71.9514007568359</v>
      </c>
      <c r="H7636" s="9">
        <v>69.1298980712891</v>
      </c>
      <c r="I7636" s="9">
        <v>211.381393432617</v>
      </c>
      <c r="J7636" s="10">
        <v>0.204139053821564</v>
      </c>
      <c r="K7636" s="10">
        <v>0.196133941411972</v>
      </c>
      <c r="L7636" s="10">
        <v>0.599726974964142</v>
      </c>
      <c r="M7636" s="10">
        <v>0.599726974964142</v>
      </c>
      <c r="N7636" s="10">
        <v>2.39558792114258</v>
      </c>
      <c r="O7636" s="10">
        <v>3.05774211883545</v>
      </c>
    </row>
    <row r="7637" spans="1:15">
      <c r="A7637" s="8">
        <v>2021</v>
      </c>
      <c r="B7637" s="8" t="s">
        <v>1079</v>
      </c>
      <c r="C7637" s="8">
        <v>640400</v>
      </c>
      <c r="D7637" s="8" t="s">
        <v>27</v>
      </c>
      <c r="E7637" s="8" t="s">
        <v>1070</v>
      </c>
      <c r="F7637" s="9">
        <v>375.1255</v>
      </c>
      <c r="G7637" s="9">
        <v>64.2085037231445</v>
      </c>
      <c r="H7637" s="9">
        <v>80.6516036987305</v>
      </c>
      <c r="I7637" s="9">
        <v>230.265396118164</v>
      </c>
      <c r="J7637" s="10">
        <v>0.171165391802788</v>
      </c>
      <c r="K7637" s="10">
        <v>0.214998990297318</v>
      </c>
      <c r="L7637" s="10">
        <v>0.613835632801056</v>
      </c>
      <c r="M7637" s="10">
        <v>0.613835632801056</v>
      </c>
      <c r="N7637" s="10">
        <v>2.4426703453064</v>
      </c>
      <c r="O7637" s="10">
        <v>2.85506272315979</v>
      </c>
    </row>
    <row r="7638" spans="1:15">
      <c r="A7638" s="8">
        <v>2022</v>
      </c>
      <c r="B7638" s="8" t="s">
        <v>1079</v>
      </c>
      <c r="C7638" s="8">
        <v>640400</v>
      </c>
      <c r="D7638" s="8" t="s">
        <v>27</v>
      </c>
      <c r="E7638" s="8" t="s">
        <v>1070</v>
      </c>
      <c r="F7638" s="9">
        <v>409.68</v>
      </c>
      <c r="G7638" s="9">
        <v>74.79</v>
      </c>
      <c r="H7638" s="9">
        <v>90.01</v>
      </c>
      <c r="I7638" s="9">
        <v>244.88</v>
      </c>
      <c r="J7638" s="10">
        <v>0.182557117750439</v>
      </c>
      <c r="K7638" s="10">
        <v>0.219708064831088</v>
      </c>
      <c r="L7638" s="10">
        <v>0.597734817418473</v>
      </c>
      <c r="M7638" s="10">
        <v>0.597734817418473</v>
      </c>
      <c r="N7638" s="10">
        <v>2.41517769966803</v>
      </c>
      <c r="O7638" s="10">
        <v>2.72058660148872</v>
      </c>
    </row>
    <row r="7639" spans="1:15">
      <c r="A7639" s="1">
        <v>2023</v>
      </c>
      <c r="B7639" s="1" t="s">
        <v>1079</v>
      </c>
      <c r="C7639" s="1">
        <v>640400</v>
      </c>
      <c r="D7639" s="1" t="s">
        <v>27</v>
      </c>
      <c r="E7639" s="1" t="s">
        <v>1070</v>
      </c>
      <c r="F7639" s="14" t="s">
        <v>1080</v>
      </c>
      <c r="G7639" s="14">
        <v>80.51</v>
      </c>
      <c r="H7639" s="14" t="s">
        <v>1081</v>
      </c>
      <c r="I7639" s="14">
        <v>264.28</v>
      </c>
      <c r="J7639" s="18">
        <f>G7639/F7639</f>
        <v>0.184182833089312</v>
      </c>
      <c r="K7639" s="18">
        <f>H7639/F7639</f>
        <v>0.211223462664714</v>
      </c>
      <c r="L7639" s="18">
        <f>I7639/F7639</f>
        <v>0.604593704245974</v>
      </c>
      <c r="M7639" s="18">
        <f>I7639/F7639</f>
        <v>0.604593704245974</v>
      </c>
      <c r="N7639" s="18">
        <f>J7639*1+K7639*2+L7639*3</f>
        <v>2.42041087115666</v>
      </c>
      <c r="O7639" s="18">
        <f>I7639/H7639</f>
        <v>2.86234160077981</v>
      </c>
    </row>
    <row r="7640" spans="1:15">
      <c r="A7640" s="8">
        <v>2004</v>
      </c>
      <c r="B7640" s="8" t="s">
        <v>1082</v>
      </c>
      <c r="C7640" s="8">
        <v>640500</v>
      </c>
      <c r="D7640" s="8" t="s">
        <v>27</v>
      </c>
      <c r="E7640" s="8" t="s">
        <v>1070</v>
      </c>
      <c r="F7640" s="9">
        <v>50.4901</v>
      </c>
      <c r="G7640" s="9">
        <v>12.9146003723145</v>
      </c>
      <c r="H7640" s="9">
        <v>22.4452991485596</v>
      </c>
      <c r="I7640" s="9">
        <v>15.1302003860474</v>
      </c>
      <c r="J7640" s="10">
        <v>0.255784809589386</v>
      </c>
      <c r="K7640" s="10">
        <v>0.444548517465591</v>
      </c>
      <c r="L7640" s="10">
        <v>0.299666672945023</v>
      </c>
      <c r="M7640" s="10">
        <v>0.299666672945023</v>
      </c>
      <c r="N7640" s="10">
        <v>2.04388189315796</v>
      </c>
      <c r="O7640" s="10">
        <v>0.674092173576355</v>
      </c>
    </row>
    <row r="7641" spans="1:15">
      <c r="A7641" s="8">
        <v>2005</v>
      </c>
      <c r="B7641" s="8" t="s">
        <v>1082</v>
      </c>
      <c r="C7641" s="8">
        <v>640500</v>
      </c>
      <c r="D7641" s="8" t="s">
        <v>27</v>
      </c>
      <c r="E7641" s="8" t="s">
        <v>1070</v>
      </c>
      <c r="F7641" s="9">
        <v>66.542</v>
      </c>
      <c r="G7641" s="9">
        <v>14.0081996917725</v>
      </c>
      <c r="H7641" s="9">
        <v>24.0900993347168</v>
      </c>
      <c r="I7641" s="9">
        <v>28.4437007904053</v>
      </c>
      <c r="J7641" s="10">
        <v>0.210516661405563</v>
      </c>
      <c r="K7641" s="10">
        <v>0.362028479576111</v>
      </c>
      <c r="L7641" s="10">
        <v>0.427454859018326</v>
      </c>
      <c r="M7641" s="10">
        <v>0.427454859018326</v>
      </c>
      <c r="N7641" s="10">
        <v>2.21693825721741</v>
      </c>
      <c r="O7641" s="10">
        <v>1.18072164058685</v>
      </c>
    </row>
    <row r="7642" spans="1:15">
      <c r="A7642" s="8">
        <v>2006</v>
      </c>
      <c r="B7642" s="8" t="s">
        <v>1082</v>
      </c>
      <c r="C7642" s="8">
        <v>640500</v>
      </c>
      <c r="D7642" s="8" t="s">
        <v>27</v>
      </c>
      <c r="E7642" s="8" t="s">
        <v>1070</v>
      </c>
      <c r="F7642" s="9">
        <v>76.0771</v>
      </c>
      <c r="G7642" s="9">
        <v>15.2778997421265</v>
      </c>
      <c r="H7642" s="9">
        <v>28.5499000549316</v>
      </c>
      <c r="I7642" s="9">
        <v>32.2492980957031</v>
      </c>
      <c r="J7642" s="10">
        <v>0.20082126557827</v>
      </c>
      <c r="K7642" s="10">
        <v>0.375275880098343</v>
      </c>
      <c r="L7642" s="10">
        <v>0.423902839422226</v>
      </c>
      <c r="M7642" s="10">
        <v>0.423902839422226</v>
      </c>
      <c r="N7642" s="10">
        <v>2.22308158874512</v>
      </c>
      <c r="O7642" s="10">
        <v>1.12957656383514</v>
      </c>
    </row>
    <row r="7643" spans="1:15">
      <c r="A7643" s="8">
        <v>2007</v>
      </c>
      <c r="B7643" s="8" t="s">
        <v>1082</v>
      </c>
      <c r="C7643" s="8">
        <v>640500</v>
      </c>
      <c r="D7643" s="8" t="s">
        <v>27</v>
      </c>
      <c r="E7643" s="8" t="s">
        <v>1070</v>
      </c>
      <c r="F7643" s="9">
        <v>91.6389</v>
      </c>
      <c r="G7643" s="9">
        <v>19.2318992614746</v>
      </c>
      <c r="H7643" s="9">
        <v>35.7883987426758</v>
      </c>
      <c r="I7643" s="9">
        <v>36.6185989379883</v>
      </c>
      <c r="J7643" s="10">
        <v>0.209866106510162</v>
      </c>
      <c r="K7643" s="10">
        <v>0.390537202358246</v>
      </c>
      <c r="L7643" s="10">
        <v>0.399596661329269</v>
      </c>
      <c r="M7643" s="10">
        <v>0.399596661329269</v>
      </c>
      <c r="N7643" s="10">
        <v>2.18973040580749</v>
      </c>
      <c r="O7643" s="10">
        <v>1.02319741249084</v>
      </c>
    </row>
    <row r="7644" spans="1:15">
      <c r="A7644" s="8">
        <v>2008</v>
      </c>
      <c r="B7644" s="8" t="s">
        <v>1082</v>
      </c>
      <c r="C7644" s="8">
        <v>640500</v>
      </c>
      <c r="D7644" s="8" t="s">
        <v>27</v>
      </c>
      <c r="E7644" s="8" t="s">
        <v>1070</v>
      </c>
      <c r="F7644" s="9">
        <v>119.1009</v>
      </c>
      <c r="G7644" s="9">
        <v>25.2954998016357</v>
      </c>
      <c r="H7644" s="9">
        <v>49.4281997680664</v>
      </c>
      <c r="I7644" s="9">
        <v>44.3772010803223</v>
      </c>
      <c r="J7644" s="10">
        <v>0.212387144565582</v>
      </c>
      <c r="K7644" s="10">
        <v>0.415011137723923</v>
      </c>
      <c r="L7644" s="10">
        <v>0.372601717710495</v>
      </c>
      <c r="M7644" s="10">
        <v>0.372601717710495</v>
      </c>
      <c r="N7644" s="10">
        <v>2.16021466255188</v>
      </c>
      <c r="O7644" s="10">
        <v>0.897811412811279</v>
      </c>
    </row>
    <row r="7645" spans="1:15">
      <c r="A7645" s="8">
        <v>2009</v>
      </c>
      <c r="B7645" s="8" t="s">
        <v>1082</v>
      </c>
      <c r="C7645" s="8">
        <v>640500</v>
      </c>
      <c r="D7645" s="8" t="s">
        <v>27</v>
      </c>
      <c r="E7645" s="8" t="s">
        <v>1070</v>
      </c>
      <c r="F7645" s="9">
        <v>142.9824</v>
      </c>
      <c r="G7645" s="9">
        <v>25.9326000213623</v>
      </c>
      <c r="H7645" s="9">
        <v>58.1360015869141</v>
      </c>
      <c r="I7645" s="9">
        <v>58.9137992858887</v>
      </c>
      <c r="J7645" s="10">
        <v>0.181369170546532</v>
      </c>
      <c r="K7645" s="10">
        <v>0.406595498323441</v>
      </c>
      <c r="L7645" s="10">
        <v>0.412035316228867</v>
      </c>
      <c r="M7645" s="10">
        <v>0.412035316228867</v>
      </c>
      <c r="N7645" s="10">
        <v>2.2306661605835</v>
      </c>
      <c r="O7645" s="10">
        <v>1.01337897777557</v>
      </c>
    </row>
    <row r="7646" spans="1:15">
      <c r="A7646" s="8">
        <v>2010</v>
      </c>
      <c r="B7646" s="8" t="s">
        <v>1082</v>
      </c>
      <c r="C7646" s="8">
        <v>640500</v>
      </c>
      <c r="D7646" s="8" t="s">
        <v>27</v>
      </c>
      <c r="E7646" s="8" t="s">
        <v>1070</v>
      </c>
      <c r="F7646" s="9">
        <v>173.1892</v>
      </c>
      <c r="G7646" s="9">
        <v>32.9697875976563</v>
      </c>
      <c r="H7646" s="9">
        <v>70.6621627807617</v>
      </c>
      <c r="I7646" s="9">
        <v>69.5572280883789</v>
      </c>
      <c r="J7646" s="10">
        <v>0.190368607640266</v>
      </c>
      <c r="K7646" s="10">
        <v>0.408005595207214</v>
      </c>
      <c r="L7646" s="10">
        <v>0.401625663042068</v>
      </c>
      <c r="M7646" s="10">
        <v>0.401625663042068</v>
      </c>
      <c r="N7646" s="10">
        <v>2.21125674247742</v>
      </c>
      <c r="O7646" s="10">
        <v>0.98436313867569</v>
      </c>
    </row>
    <row r="7647" spans="1:15">
      <c r="A7647" s="8">
        <v>2011</v>
      </c>
      <c r="B7647" s="8" t="s">
        <v>1082</v>
      </c>
      <c r="C7647" s="8">
        <v>640500</v>
      </c>
      <c r="D7647" s="8" t="s">
        <v>27</v>
      </c>
      <c r="E7647" s="8" t="s">
        <v>1070</v>
      </c>
      <c r="F7647" s="9">
        <v>221.5901</v>
      </c>
      <c r="G7647" s="9">
        <v>38.8376007080078</v>
      </c>
      <c r="H7647" s="9">
        <v>97.0809173583984</v>
      </c>
      <c r="I7647" s="9">
        <v>85.6715545654297</v>
      </c>
      <c r="J7647" s="10">
        <v>0.17526775598526</v>
      </c>
      <c r="K7647" s="10">
        <v>0.4381103515625</v>
      </c>
      <c r="L7647" s="10">
        <v>0.38662177324295</v>
      </c>
      <c r="M7647" s="10">
        <v>0.38662177324295</v>
      </c>
      <c r="N7647" s="10">
        <v>2.21135377883911</v>
      </c>
      <c r="O7647" s="10">
        <v>0.882475733757019</v>
      </c>
    </row>
    <row r="7648" spans="1:15">
      <c r="A7648" s="8">
        <v>2012</v>
      </c>
      <c r="B7648" s="8" t="s">
        <v>1082</v>
      </c>
      <c r="C7648" s="8">
        <v>640500</v>
      </c>
      <c r="D7648" s="8" t="s">
        <v>27</v>
      </c>
      <c r="E7648" s="8" t="s">
        <v>1070</v>
      </c>
      <c r="F7648" s="9">
        <v>250.5881</v>
      </c>
      <c r="G7648" s="9">
        <v>41.0665588378906</v>
      </c>
      <c r="H7648" s="9">
        <v>111.056945800781</v>
      </c>
      <c r="I7648" s="9">
        <v>98.4645538330078</v>
      </c>
      <c r="J7648" s="10">
        <v>0.163880720734596</v>
      </c>
      <c r="K7648" s="10">
        <v>0.443185240030289</v>
      </c>
      <c r="L7648" s="10">
        <v>0.392933875322342</v>
      </c>
      <c r="M7648" s="10">
        <v>0.392933875322342</v>
      </c>
      <c r="N7648" s="10">
        <v>2.22905278205872</v>
      </c>
      <c r="O7648" s="10">
        <v>0.886613190174103</v>
      </c>
    </row>
    <row r="7649" spans="1:15">
      <c r="A7649" s="8">
        <v>2013</v>
      </c>
      <c r="B7649" s="8" t="s">
        <v>1082</v>
      </c>
      <c r="C7649" s="8">
        <v>640500</v>
      </c>
      <c r="D7649" s="8" t="s">
        <v>27</v>
      </c>
      <c r="E7649" s="8" t="s">
        <v>1070</v>
      </c>
      <c r="F7649" s="9">
        <v>287.4801</v>
      </c>
      <c r="G7649" s="9">
        <v>45.7318000793457</v>
      </c>
      <c r="H7649" s="9">
        <v>129.283203125</v>
      </c>
      <c r="I7649" s="9">
        <v>112.465103149414</v>
      </c>
      <c r="J7649" s="10">
        <v>0.159078136086464</v>
      </c>
      <c r="K7649" s="10">
        <v>0.449711829423904</v>
      </c>
      <c r="L7649" s="10">
        <v>0.391210049390793</v>
      </c>
      <c r="M7649" s="10">
        <v>0.391210049390793</v>
      </c>
      <c r="N7649" s="10">
        <v>2.23213195800781</v>
      </c>
      <c r="O7649" s="10">
        <v>0.86991274356842</v>
      </c>
    </row>
    <row r="7650" spans="1:15">
      <c r="A7650" s="8">
        <v>2014</v>
      </c>
      <c r="B7650" s="8" t="s">
        <v>1082</v>
      </c>
      <c r="C7650" s="8">
        <v>640500</v>
      </c>
      <c r="D7650" s="8" t="s">
        <v>27</v>
      </c>
      <c r="E7650" s="8" t="s">
        <v>1070</v>
      </c>
      <c r="F7650" s="9">
        <v>297.5704</v>
      </c>
      <c r="G7650" s="9">
        <v>45.8158988952637</v>
      </c>
      <c r="H7650" s="9">
        <v>137.354507446289</v>
      </c>
      <c r="I7650" s="9">
        <v>114.400001525879</v>
      </c>
      <c r="J7650" s="10">
        <v>0.153966590762138</v>
      </c>
      <c r="K7650" s="10">
        <v>0.461586594581604</v>
      </c>
      <c r="L7650" s="10">
        <v>0.384446859359741</v>
      </c>
      <c r="M7650" s="10">
        <v>0.384446859359741</v>
      </c>
      <c r="N7650" s="10">
        <v>2.23048043251038</v>
      </c>
      <c r="O7650" s="10">
        <v>0.832881331443787</v>
      </c>
    </row>
    <row r="7651" spans="1:15">
      <c r="A7651" s="8">
        <v>2015</v>
      </c>
      <c r="B7651" s="8" t="s">
        <v>1082</v>
      </c>
      <c r="C7651" s="8">
        <v>640500</v>
      </c>
      <c r="D7651" s="8" t="s">
        <v>27</v>
      </c>
      <c r="E7651" s="8" t="s">
        <v>1070</v>
      </c>
      <c r="F7651" s="9">
        <v>316.8907</v>
      </c>
      <c r="G7651" s="9">
        <v>52.7348098754883</v>
      </c>
      <c r="H7651" s="9">
        <v>141.103485107422</v>
      </c>
      <c r="I7651" s="9">
        <v>123.052360534668</v>
      </c>
      <c r="J7651" s="10">
        <v>0.166413247585297</v>
      </c>
      <c r="K7651" s="10">
        <v>0.445274919271469</v>
      </c>
      <c r="L7651" s="10">
        <v>0.388311684131622</v>
      </c>
      <c r="M7651" s="10">
        <v>0.388311684131622</v>
      </c>
      <c r="N7651" s="10">
        <v>2.22189807891846</v>
      </c>
      <c r="O7651" s="10">
        <v>0.872071743011475</v>
      </c>
    </row>
    <row r="7652" spans="1:15">
      <c r="A7652" s="8">
        <v>2016</v>
      </c>
      <c r="B7652" s="8" t="s">
        <v>1082</v>
      </c>
      <c r="C7652" s="8">
        <v>640500</v>
      </c>
      <c r="D7652" s="8" t="s">
        <v>27</v>
      </c>
      <c r="E7652" s="8" t="s">
        <v>1070</v>
      </c>
      <c r="F7652" s="9">
        <v>339.1289</v>
      </c>
      <c r="G7652" s="9">
        <v>52.4905204772949</v>
      </c>
      <c r="H7652" s="9">
        <v>149.107666015625</v>
      </c>
      <c r="I7652" s="9">
        <v>137.530731201172</v>
      </c>
      <c r="J7652" s="10">
        <v>0.154780447483063</v>
      </c>
      <c r="K7652" s="10">
        <v>0.439678430557251</v>
      </c>
      <c r="L7652" s="10">
        <v>0.405541181564331</v>
      </c>
      <c r="M7652" s="10">
        <v>0.405541181564331</v>
      </c>
      <c r="N7652" s="10">
        <v>2.25076079368591</v>
      </c>
      <c r="O7652" s="10">
        <v>0.922358572483063</v>
      </c>
    </row>
    <row r="7653" spans="1:15">
      <c r="A7653" s="8">
        <v>2017</v>
      </c>
      <c r="B7653" s="8" t="s">
        <v>1082</v>
      </c>
      <c r="C7653" s="8">
        <v>640500</v>
      </c>
      <c r="D7653" s="8" t="s">
        <v>27</v>
      </c>
      <c r="E7653" s="8" t="s">
        <v>1070</v>
      </c>
      <c r="F7653" s="9">
        <v>374.1277</v>
      </c>
      <c r="G7653" s="9">
        <v>52.8058013916016</v>
      </c>
      <c r="H7653" s="9">
        <v>167.154693603516</v>
      </c>
      <c r="I7653" s="9">
        <v>154.167205810547</v>
      </c>
      <c r="J7653" s="10">
        <v>0.141143783926964</v>
      </c>
      <c r="K7653" s="10">
        <v>0.446785122156143</v>
      </c>
      <c r="L7653" s="10">
        <v>0.412071079015732</v>
      </c>
      <c r="M7653" s="10">
        <v>0.412071079015732</v>
      </c>
      <c r="N7653" s="10">
        <v>2.27092719078064</v>
      </c>
      <c r="O7653" s="10">
        <v>0.922302603721619</v>
      </c>
    </row>
    <row r="7654" spans="1:15">
      <c r="A7654" s="8">
        <v>2018</v>
      </c>
      <c r="B7654" s="8" t="s">
        <v>1082</v>
      </c>
      <c r="C7654" s="8">
        <v>640500</v>
      </c>
      <c r="D7654" s="8" t="s">
        <v>27</v>
      </c>
      <c r="E7654" s="8" t="s">
        <v>1070</v>
      </c>
      <c r="F7654" s="9">
        <v>402.9947</v>
      </c>
      <c r="G7654" s="9">
        <v>57.7215003967285</v>
      </c>
      <c r="H7654" s="9">
        <v>175.368499755859</v>
      </c>
      <c r="I7654" s="9">
        <v>169.904693603516</v>
      </c>
      <c r="J7654" s="10">
        <v>0.143231406807899</v>
      </c>
      <c r="K7654" s="10">
        <v>0.435163289308548</v>
      </c>
      <c r="L7654" s="10">
        <v>0.421605288982391</v>
      </c>
      <c r="M7654" s="10">
        <v>0.421605288982391</v>
      </c>
      <c r="N7654" s="10">
        <v>2.2783739566803</v>
      </c>
      <c r="O7654" s="10">
        <v>0.968843877315521</v>
      </c>
    </row>
    <row r="7655" spans="1:15">
      <c r="A7655" s="8">
        <v>2019</v>
      </c>
      <c r="B7655" s="8" t="s">
        <v>1082</v>
      </c>
      <c r="C7655" s="8">
        <v>640500</v>
      </c>
      <c r="D7655" s="8" t="s">
        <v>27</v>
      </c>
      <c r="E7655" s="8" t="s">
        <v>1070</v>
      </c>
      <c r="F7655" s="9">
        <v>437.6463</v>
      </c>
      <c r="G7655" s="9">
        <v>60.1842002868652</v>
      </c>
      <c r="H7655" s="9">
        <v>187.111297607422</v>
      </c>
      <c r="I7655" s="9">
        <v>190.350799560547</v>
      </c>
      <c r="J7655" s="10">
        <v>0.137517899274826</v>
      </c>
      <c r="K7655" s="10">
        <v>0.427540004253387</v>
      </c>
      <c r="L7655" s="10">
        <v>0.434942096471786</v>
      </c>
      <c r="M7655" s="10">
        <v>0.434942096471786</v>
      </c>
      <c r="N7655" s="10">
        <v>2.29742431640625</v>
      </c>
      <c r="O7655" s="10">
        <v>1.01731324195862</v>
      </c>
    </row>
    <row r="7656" spans="1:15">
      <c r="A7656" s="8">
        <v>2020</v>
      </c>
      <c r="B7656" s="8" t="s">
        <v>1082</v>
      </c>
      <c r="C7656" s="8">
        <v>640500</v>
      </c>
      <c r="D7656" s="8" t="s">
        <v>27</v>
      </c>
      <c r="E7656" s="8" t="s">
        <v>1070</v>
      </c>
      <c r="F7656" s="9">
        <v>440.3233</v>
      </c>
      <c r="G7656" s="9">
        <v>67.9617004394531</v>
      </c>
      <c r="H7656" s="9">
        <v>174.984405517578</v>
      </c>
      <c r="I7656" s="9">
        <v>197.377197265625</v>
      </c>
      <c r="J7656" s="10">
        <v>0.154345005750656</v>
      </c>
      <c r="K7656" s="10">
        <v>0.397399842739105</v>
      </c>
      <c r="L7656" s="10">
        <v>0.448255181312561</v>
      </c>
      <c r="M7656" s="10">
        <v>0.448255181312561</v>
      </c>
      <c r="N7656" s="10">
        <v>2.29391026496887</v>
      </c>
      <c r="O7656" s="10">
        <v>1.12797021865845</v>
      </c>
    </row>
    <row r="7657" spans="1:15">
      <c r="A7657" s="8">
        <v>2021</v>
      </c>
      <c r="B7657" s="8" t="s">
        <v>1082</v>
      </c>
      <c r="C7657" s="8">
        <v>640500</v>
      </c>
      <c r="D7657" s="8" t="s">
        <v>27</v>
      </c>
      <c r="E7657" s="8" t="s">
        <v>1070</v>
      </c>
      <c r="F7657" s="9">
        <v>504.7324</v>
      </c>
      <c r="G7657" s="9">
        <v>75.0444030761719</v>
      </c>
      <c r="H7657" s="9">
        <v>216.059204101562</v>
      </c>
      <c r="I7657" s="9">
        <v>213.62890625</v>
      </c>
      <c r="J7657" s="10">
        <v>0.148681566119194</v>
      </c>
      <c r="K7657" s="10">
        <v>0.428066849708557</v>
      </c>
      <c r="L7657" s="10">
        <v>0.423251807689667</v>
      </c>
      <c r="M7657" s="10">
        <v>0.423251807689667</v>
      </c>
      <c r="N7657" s="10">
        <v>2.27457070350647</v>
      </c>
      <c r="O7657" s="10">
        <v>0.988751709461212</v>
      </c>
    </row>
    <row r="7658" spans="1:15">
      <c r="A7658" s="8">
        <v>2022</v>
      </c>
      <c r="B7658" s="8" t="s">
        <v>1082</v>
      </c>
      <c r="C7658" s="8">
        <v>640500</v>
      </c>
      <c r="D7658" s="8" t="s">
        <v>27</v>
      </c>
      <c r="E7658" s="8" t="s">
        <v>1070</v>
      </c>
      <c r="F7658" s="9">
        <v>563.89</v>
      </c>
      <c r="G7658" s="9">
        <v>79.81</v>
      </c>
      <c r="H7658" s="9">
        <v>262.88</v>
      </c>
      <c r="I7658" s="9">
        <v>221.19</v>
      </c>
      <c r="J7658" s="10">
        <v>0.141534696483357</v>
      </c>
      <c r="K7658" s="10">
        <v>0.466190214403518</v>
      </c>
      <c r="L7658" s="10">
        <v>0.392257355157921</v>
      </c>
      <c r="M7658" s="10">
        <v>0.392257355157921</v>
      </c>
      <c r="N7658" s="10">
        <v>2.25068719076416</v>
      </c>
      <c r="O7658" s="10">
        <v>0.841410529519172</v>
      </c>
    </row>
    <row r="7659" spans="1:15">
      <c r="A7659" s="1">
        <v>2023</v>
      </c>
      <c r="B7659" s="1" t="s">
        <v>1082</v>
      </c>
      <c r="C7659" s="1">
        <v>640500</v>
      </c>
      <c r="D7659" s="1" t="s">
        <v>27</v>
      </c>
      <c r="E7659" s="1" t="s">
        <v>1070</v>
      </c>
      <c r="F7659" s="14" t="s">
        <v>1083</v>
      </c>
      <c r="G7659" s="14">
        <v>81.88</v>
      </c>
      <c r="H7659" s="14" t="s">
        <v>1084</v>
      </c>
      <c r="I7659" s="14">
        <v>239.39</v>
      </c>
      <c r="J7659" s="18">
        <f>G7659/F7659</f>
        <v>0.138596431835878</v>
      </c>
      <c r="K7659" s="18">
        <f>H7659/F7659</f>
        <v>0.456193506889197</v>
      </c>
      <c r="L7659" s="18">
        <f>I7659/F7659</f>
        <v>0.405210061274925</v>
      </c>
      <c r="M7659" s="18">
        <f>I7659/F7659</f>
        <v>0.405210061274925</v>
      </c>
      <c r="N7659" s="18">
        <f>J7659*1+K7659*2+L7659*3</f>
        <v>2.26661362943905</v>
      </c>
      <c r="O7659" s="18">
        <f>I7659/H7659</f>
        <v>0.888241623687433</v>
      </c>
    </row>
    <row r="7660" spans="1:15">
      <c r="A7660" s="8">
        <v>2000</v>
      </c>
      <c r="B7660" s="8" t="s">
        <v>1085</v>
      </c>
      <c r="C7660" s="8">
        <v>650100</v>
      </c>
      <c r="D7660" s="8" t="s">
        <v>27</v>
      </c>
      <c r="E7660" s="8" t="s">
        <v>1086</v>
      </c>
      <c r="F7660" s="9">
        <v>279.0547</v>
      </c>
      <c r="G7660" s="9">
        <v>3.96479988098145</v>
      </c>
      <c r="H7660" s="9">
        <v>102.32740020752</v>
      </c>
      <c r="I7660" s="9">
        <v>172.762496948242</v>
      </c>
      <c r="J7660" s="10">
        <v>0.0142079666256905</v>
      </c>
      <c r="K7660" s="10">
        <v>0.366692990064621</v>
      </c>
      <c r="L7660" s="10">
        <v>0.619099020957947</v>
      </c>
      <c r="M7660" s="10">
        <v>0.619099020957947</v>
      </c>
      <c r="N7660" s="10">
        <v>2.60489106178284</v>
      </c>
      <c r="O7660" s="10">
        <v>1.68833076953888</v>
      </c>
    </row>
    <row r="7661" spans="1:15">
      <c r="A7661" s="8">
        <v>2001</v>
      </c>
      <c r="B7661" s="8" t="s">
        <v>1085</v>
      </c>
      <c r="C7661" s="8">
        <v>650100</v>
      </c>
      <c r="D7661" s="8" t="s">
        <v>27</v>
      </c>
      <c r="E7661" s="8" t="s">
        <v>1086</v>
      </c>
      <c r="F7661" s="9">
        <v>314.8593</v>
      </c>
      <c r="G7661" s="9">
        <v>3.99569988250732</v>
      </c>
      <c r="H7661" s="9">
        <v>114.075103759766</v>
      </c>
      <c r="I7661" s="9">
        <v>196.788497924805</v>
      </c>
      <c r="J7661" s="10">
        <v>0.0126904295757413</v>
      </c>
      <c r="K7661" s="10">
        <v>0.362305015325546</v>
      </c>
      <c r="L7661" s="10">
        <v>0.625004529953003</v>
      </c>
      <c r="M7661" s="10">
        <v>0.625004529953003</v>
      </c>
      <c r="N7661" s="10">
        <v>2.61231398582458</v>
      </c>
      <c r="O7661" s="10">
        <v>1.72507846355438</v>
      </c>
    </row>
    <row r="7662" spans="1:15">
      <c r="A7662" s="8">
        <v>2002</v>
      </c>
      <c r="B7662" s="8" t="s">
        <v>1085</v>
      </c>
      <c r="C7662" s="8">
        <v>650100</v>
      </c>
      <c r="D7662" s="8" t="s">
        <v>27</v>
      </c>
      <c r="E7662" s="8" t="s">
        <v>1086</v>
      </c>
      <c r="F7662" s="9">
        <v>352.2269</v>
      </c>
      <c r="G7662" s="9">
        <v>5.02740001678467</v>
      </c>
      <c r="H7662" s="9">
        <v>119.95240020752</v>
      </c>
      <c r="I7662" s="9">
        <v>227.247100830078</v>
      </c>
      <c r="J7662" s="10">
        <v>0.0142731862142682</v>
      </c>
      <c r="K7662" s="10">
        <v>0.340554356575012</v>
      </c>
      <c r="L7662" s="10">
        <v>0.645172476768494</v>
      </c>
      <c r="M7662" s="10">
        <v>0.645172476768494</v>
      </c>
      <c r="N7662" s="10">
        <v>2.63089942932129</v>
      </c>
      <c r="O7662" s="10">
        <v>1.89447736740112</v>
      </c>
    </row>
    <row r="7663" spans="1:15">
      <c r="A7663" s="8">
        <v>2003</v>
      </c>
      <c r="B7663" s="8" t="s">
        <v>1085</v>
      </c>
      <c r="C7663" s="8">
        <v>650100</v>
      </c>
      <c r="D7663" s="8" t="s">
        <v>27</v>
      </c>
      <c r="E7663" s="8" t="s">
        <v>1086</v>
      </c>
      <c r="F7663" s="9">
        <v>408.5834</v>
      </c>
      <c r="G7663" s="9">
        <v>6.06629991531372</v>
      </c>
      <c r="H7663" s="9">
        <v>144.940505981445</v>
      </c>
      <c r="I7663" s="9">
        <v>257.576599121094</v>
      </c>
      <c r="J7663" s="10">
        <v>0.0148471519351006</v>
      </c>
      <c r="K7663" s="10">
        <v>0.354739099740982</v>
      </c>
      <c r="L7663" s="10">
        <v>0.630413770675659</v>
      </c>
      <c r="M7663" s="10">
        <v>0.630413770675659</v>
      </c>
      <c r="N7663" s="10">
        <v>2.61556673049927</v>
      </c>
      <c r="O7663" s="10">
        <v>1.77711951732635</v>
      </c>
    </row>
    <row r="7664" spans="1:15">
      <c r="A7664" s="8">
        <v>2004</v>
      </c>
      <c r="B7664" s="8" t="s">
        <v>1085</v>
      </c>
      <c r="C7664" s="8">
        <v>650100</v>
      </c>
      <c r="D7664" s="8" t="s">
        <v>27</v>
      </c>
      <c r="E7664" s="8" t="s">
        <v>1086</v>
      </c>
      <c r="F7664" s="9">
        <v>484.2599</v>
      </c>
      <c r="G7664" s="9">
        <v>7.08739995956421</v>
      </c>
      <c r="H7664" s="9">
        <v>186.870697021484</v>
      </c>
      <c r="I7664" s="9">
        <v>290.301788330078</v>
      </c>
      <c r="J7664" s="10">
        <v>0.0146355293691158</v>
      </c>
      <c r="K7664" s="10">
        <v>0.385889261960983</v>
      </c>
      <c r="L7664" s="10">
        <v>0.599475145339966</v>
      </c>
      <c r="M7664" s="10">
        <v>0.599475145339966</v>
      </c>
      <c r="N7664" s="10">
        <v>2.58483958244324</v>
      </c>
      <c r="O7664" s="10">
        <v>1.55349016189575</v>
      </c>
    </row>
    <row r="7665" spans="1:15">
      <c r="A7665" s="8">
        <v>2005</v>
      </c>
      <c r="B7665" s="8" t="s">
        <v>1085</v>
      </c>
      <c r="C7665" s="8">
        <v>650100</v>
      </c>
      <c r="D7665" s="8" t="s">
        <v>27</v>
      </c>
      <c r="E7665" s="8" t="s">
        <v>1086</v>
      </c>
      <c r="F7665" s="9">
        <v>562.5007</v>
      </c>
      <c r="G7665" s="9">
        <v>8.23320007324219</v>
      </c>
      <c r="H7665" s="9">
        <v>208.751907348633</v>
      </c>
      <c r="I7665" s="9">
        <v>345.515594482422</v>
      </c>
      <c r="J7665" s="10">
        <v>0.0146367819979787</v>
      </c>
      <c r="K7665" s="10">
        <v>0.371114045381546</v>
      </c>
      <c r="L7665" s="10">
        <v>0.614249169826508</v>
      </c>
      <c r="M7665" s="10">
        <v>0.614249169826508</v>
      </c>
      <c r="N7665" s="10">
        <v>2.59961247444153</v>
      </c>
      <c r="O7665" s="10">
        <v>1.65514945983887</v>
      </c>
    </row>
    <row r="7666" spans="1:15">
      <c r="A7666" s="8">
        <v>2006</v>
      </c>
      <c r="B7666" s="8" t="s">
        <v>1085</v>
      </c>
      <c r="C7666" s="8">
        <v>650100</v>
      </c>
      <c r="D7666" s="8" t="s">
        <v>27</v>
      </c>
      <c r="E7666" s="8" t="s">
        <v>1086</v>
      </c>
      <c r="F7666" s="9">
        <v>654.3023</v>
      </c>
      <c r="G7666" s="9">
        <v>8.79500007629395</v>
      </c>
      <c r="H7666" s="9">
        <v>245.333602905273</v>
      </c>
      <c r="I7666" s="9">
        <v>400.173706054688</v>
      </c>
      <c r="J7666" s="10">
        <v>0.0134417992085218</v>
      </c>
      <c r="K7666" s="10">
        <v>0.374954521656036</v>
      </c>
      <c r="L7666" s="10">
        <v>0.611603677272797</v>
      </c>
      <c r="M7666" s="10">
        <v>0.611603677272797</v>
      </c>
      <c r="N7666" s="10">
        <v>2.59816193580627</v>
      </c>
      <c r="O7666" s="10">
        <v>1.63114106655121</v>
      </c>
    </row>
    <row r="7667" spans="1:15">
      <c r="A7667" s="8">
        <v>2007</v>
      </c>
      <c r="B7667" s="8" t="s">
        <v>1085</v>
      </c>
      <c r="C7667" s="8">
        <v>650100</v>
      </c>
      <c r="D7667" s="8" t="s">
        <v>27</v>
      </c>
      <c r="E7667" s="8" t="s">
        <v>1086</v>
      </c>
      <c r="F7667" s="9">
        <v>820.28</v>
      </c>
      <c r="G7667" s="9">
        <v>16.2658996582031</v>
      </c>
      <c r="H7667" s="9">
        <v>316.585693359375</v>
      </c>
      <c r="I7667" s="9">
        <v>487.428405761719</v>
      </c>
      <c r="J7667" s="10">
        <v>0.0198296923190355</v>
      </c>
      <c r="K7667" s="10">
        <v>0.385948330163956</v>
      </c>
      <c r="L7667" s="10">
        <v>0.594222009181976</v>
      </c>
      <c r="M7667" s="10">
        <v>0.594222009181976</v>
      </c>
      <c r="N7667" s="10">
        <v>2.57439231872559</v>
      </c>
      <c r="O7667" s="10">
        <v>1.53964126110077</v>
      </c>
    </row>
    <row r="7668" spans="1:15">
      <c r="A7668" s="8">
        <v>2008</v>
      </c>
      <c r="B7668" s="8" t="s">
        <v>1085</v>
      </c>
      <c r="C7668" s="8">
        <v>650100</v>
      </c>
      <c r="D7668" s="8" t="s">
        <v>27</v>
      </c>
      <c r="E7668" s="8" t="s">
        <v>1086</v>
      </c>
      <c r="F7668" s="9">
        <v>1020.3488</v>
      </c>
      <c r="G7668" s="9">
        <v>17.8999996185303</v>
      </c>
      <c r="H7668" s="9">
        <v>425.529510498047</v>
      </c>
      <c r="I7668" s="9">
        <v>576.919311523438</v>
      </c>
      <c r="J7668" s="10">
        <v>0.0175430197268724</v>
      </c>
      <c r="K7668" s="10">
        <v>0.417043179273605</v>
      </c>
      <c r="L7668" s="10">
        <v>0.56541383266449</v>
      </c>
      <c r="M7668" s="10">
        <v>0.56541383266449</v>
      </c>
      <c r="N7668" s="10">
        <v>2.54787087440491</v>
      </c>
      <c r="O7668" s="10">
        <v>1.35576808452606</v>
      </c>
    </row>
    <row r="7669" spans="1:15">
      <c r="A7669" s="8">
        <v>2009</v>
      </c>
      <c r="B7669" s="8" t="s">
        <v>1085</v>
      </c>
      <c r="C7669" s="8">
        <v>650100</v>
      </c>
      <c r="D7669" s="8" t="s">
        <v>27</v>
      </c>
      <c r="E7669" s="8" t="s">
        <v>1086</v>
      </c>
      <c r="F7669" s="9">
        <v>1087.5036</v>
      </c>
      <c r="G7669" s="9">
        <v>16.6306991577148</v>
      </c>
      <c r="H7669" s="9">
        <v>466.884887695313</v>
      </c>
      <c r="I7669" s="9">
        <v>603.987976074219</v>
      </c>
      <c r="J7669" s="10">
        <v>0.0152925467118621</v>
      </c>
      <c r="K7669" s="10">
        <v>0.429318010807037</v>
      </c>
      <c r="L7669" s="10">
        <v>0.555389404296875</v>
      </c>
      <c r="M7669" s="10">
        <v>0.555389404296875</v>
      </c>
      <c r="N7669" s="10">
        <v>2.54009675979614</v>
      </c>
      <c r="O7669" s="10">
        <v>1.29365503787994</v>
      </c>
    </row>
    <row r="7670" spans="1:15">
      <c r="A7670" s="8">
        <v>2010</v>
      </c>
      <c r="B7670" s="8" t="s">
        <v>1085</v>
      </c>
      <c r="C7670" s="8">
        <v>650100</v>
      </c>
      <c r="D7670" s="8" t="s">
        <v>27</v>
      </c>
      <c r="E7670" s="8" t="s">
        <v>1086</v>
      </c>
      <c r="F7670" s="9">
        <v>1338.5172</v>
      </c>
      <c r="G7670" s="9">
        <v>19.9423999786377</v>
      </c>
      <c r="H7670" s="9">
        <v>600.406616210938</v>
      </c>
      <c r="I7670" s="9">
        <v>718.168212890625</v>
      </c>
      <c r="J7670" s="10">
        <v>0.014898874796927</v>
      </c>
      <c r="K7670" s="10">
        <v>0.448561012744904</v>
      </c>
      <c r="L7670" s="10">
        <v>0.536540150642395</v>
      </c>
      <c r="M7670" s="10">
        <v>0.536540150642395</v>
      </c>
      <c r="N7670" s="10">
        <v>2.52164125442505</v>
      </c>
      <c r="O7670" s="10">
        <v>1.19613635540009</v>
      </c>
    </row>
    <row r="7671" spans="1:15">
      <c r="A7671" s="8">
        <v>2011</v>
      </c>
      <c r="B7671" s="8" t="s">
        <v>1085</v>
      </c>
      <c r="C7671" s="8">
        <v>650100</v>
      </c>
      <c r="D7671" s="8" t="s">
        <v>27</v>
      </c>
      <c r="E7671" s="8" t="s">
        <v>1086</v>
      </c>
      <c r="F7671" s="9">
        <v>1690.0347</v>
      </c>
      <c r="G7671" s="9">
        <v>22.0550003051758</v>
      </c>
      <c r="H7671" s="9">
        <v>759.060729980469</v>
      </c>
      <c r="I7671" s="9">
        <v>908.919128417969</v>
      </c>
      <c r="J7671" s="10">
        <v>0.0130500281229615</v>
      </c>
      <c r="K7671" s="10">
        <v>0.449139147996902</v>
      </c>
      <c r="L7671" s="10">
        <v>0.537810921669006</v>
      </c>
      <c r="M7671" s="10">
        <v>0.537810921669006</v>
      </c>
      <c r="N7671" s="10">
        <v>2.52476119995117</v>
      </c>
      <c r="O7671" s="10">
        <v>1.19742608070374</v>
      </c>
    </row>
    <row r="7672" spans="1:15">
      <c r="A7672" s="8">
        <v>2012</v>
      </c>
      <c r="B7672" s="8" t="s">
        <v>1085</v>
      </c>
      <c r="C7672" s="8">
        <v>650100</v>
      </c>
      <c r="D7672" s="8" t="s">
        <v>27</v>
      </c>
      <c r="E7672" s="8" t="s">
        <v>1086</v>
      </c>
      <c r="F7672" s="9">
        <v>2001.7386</v>
      </c>
      <c r="G7672" s="9">
        <v>25.0217990875244</v>
      </c>
      <c r="H7672" s="9">
        <v>829.009887695313</v>
      </c>
      <c r="I7672" s="9">
        <v>1147.70690917969</v>
      </c>
      <c r="J7672" s="10">
        <v>0.0125000337138772</v>
      </c>
      <c r="K7672" s="10">
        <v>0.414144933223724</v>
      </c>
      <c r="L7672" s="10">
        <v>0.57335501909256</v>
      </c>
      <c r="M7672" s="10">
        <v>0.57335501909256</v>
      </c>
      <c r="N7672" s="10">
        <v>2.5608549118042</v>
      </c>
      <c r="O7672" s="10">
        <v>1.38443088531494</v>
      </c>
    </row>
    <row r="7673" spans="1:15">
      <c r="A7673" s="8">
        <v>2013</v>
      </c>
      <c r="B7673" s="8" t="s">
        <v>1085</v>
      </c>
      <c r="C7673" s="8">
        <v>650100</v>
      </c>
      <c r="D7673" s="8" t="s">
        <v>27</v>
      </c>
      <c r="E7673" s="8" t="s">
        <v>1086</v>
      </c>
      <c r="F7673" s="9">
        <v>2202.8545</v>
      </c>
      <c r="G7673" s="9">
        <v>26.3064994812012</v>
      </c>
      <c r="H7673" s="9">
        <v>875.103210449219</v>
      </c>
      <c r="I7673" s="9">
        <v>1301.44482421875</v>
      </c>
      <c r="J7673" s="10">
        <v>0.0119420047849417</v>
      </c>
      <c r="K7673" s="10">
        <v>0.397258728742599</v>
      </c>
      <c r="L7673" s="10">
        <v>0.590799272060394</v>
      </c>
      <c r="M7673" s="10">
        <v>0.590799272060394</v>
      </c>
      <c r="N7673" s="10">
        <v>2.57885718345642</v>
      </c>
      <c r="O7673" s="10">
        <v>1.48719012737274</v>
      </c>
    </row>
    <row r="7674" spans="1:15">
      <c r="A7674" s="8">
        <v>2014</v>
      </c>
      <c r="B7674" s="8" t="s">
        <v>1085</v>
      </c>
      <c r="C7674" s="8">
        <v>650100</v>
      </c>
      <c r="D7674" s="8" t="s">
        <v>27</v>
      </c>
      <c r="E7674" s="8" t="s">
        <v>1086</v>
      </c>
      <c r="F7674" s="9">
        <v>2461.4698</v>
      </c>
      <c r="G7674" s="9">
        <v>27.4274997711182</v>
      </c>
      <c r="H7674" s="9">
        <v>906.01318359375</v>
      </c>
      <c r="I7674" s="9">
        <v>1528.02917480469</v>
      </c>
      <c r="J7674" s="10">
        <v>0.0111427325755358</v>
      </c>
      <c r="K7674" s="10">
        <v>0.368078112602234</v>
      </c>
      <c r="L7674" s="10">
        <v>0.620779156684875</v>
      </c>
      <c r="M7674" s="10">
        <v>0.620779156684875</v>
      </c>
      <c r="N7674" s="10">
        <v>2.60963654518127</v>
      </c>
      <c r="O7674" s="10">
        <v>1.68654191493988</v>
      </c>
    </row>
    <row r="7675" spans="1:15">
      <c r="A7675" s="8">
        <v>2015</v>
      </c>
      <c r="B7675" s="8" t="s">
        <v>1085</v>
      </c>
      <c r="C7675" s="8">
        <v>650100</v>
      </c>
      <c r="D7675" s="8" t="s">
        <v>27</v>
      </c>
      <c r="E7675" s="8" t="s">
        <v>1086</v>
      </c>
      <c r="F7675" s="9">
        <v>2631.6398</v>
      </c>
      <c r="G7675" s="9">
        <v>31.6438999176025</v>
      </c>
      <c r="H7675" s="9">
        <v>787.374877929688</v>
      </c>
      <c r="I7675" s="9">
        <v>1812.62097167969</v>
      </c>
      <c r="J7675" s="10">
        <v>0.0120244035497308</v>
      </c>
      <c r="K7675" s="10">
        <v>0.299195528030396</v>
      </c>
      <c r="L7675" s="10">
        <v>0.688780069351196</v>
      </c>
      <c r="M7675" s="10">
        <v>0.688780069351196</v>
      </c>
      <c r="N7675" s="10">
        <v>2.67675566673279</v>
      </c>
      <c r="O7675" s="10">
        <v>2.30210661888123</v>
      </c>
    </row>
    <row r="7676" spans="1:15">
      <c r="A7676" s="8">
        <v>2016</v>
      </c>
      <c r="B7676" s="8" t="s">
        <v>1085</v>
      </c>
      <c r="C7676" s="8">
        <v>650100</v>
      </c>
      <c r="D7676" s="8" t="s">
        <v>27</v>
      </c>
      <c r="E7676" s="8" t="s">
        <v>1086</v>
      </c>
      <c r="F7676" s="9">
        <v>2458.9766</v>
      </c>
      <c r="G7676" s="9">
        <v>28.1352996826172</v>
      </c>
      <c r="H7676" s="9">
        <v>704.083679199219</v>
      </c>
      <c r="I7676" s="9">
        <v>1726.75756835937</v>
      </c>
      <c r="J7676" s="10">
        <v>0.0114418733865023</v>
      </c>
      <c r="K7676" s="10">
        <v>0.286332011222839</v>
      </c>
      <c r="L7676" s="10">
        <v>0.702226102352142</v>
      </c>
      <c r="M7676" s="10">
        <v>0.702226102352142</v>
      </c>
      <c r="N7676" s="10">
        <v>2.69078421592712</v>
      </c>
      <c r="O7676" s="10">
        <v>2.45248913764954</v>
      </c>
    </row>
    <row r="7677" spans="1:15">
      <c r="A7677" s="8">
        <v>2017</v>
      </c>
      <c r="B7677" s="8" t="s">
        <v>1085</v>
      </c>
      <c r="C7677" s="8">
        <v>650100</v>
      </c>
      <c r="D7677" s="8" t="s">
        <v>27</v>
      </c>
      <c r="E7677" s="8" t="s">
        <v>1086</v>
      </c>
      <c r="F7677" s="9">
        <v>2730.6455</v>
      </c>
      <c r="G7677" s="9">
        <v>25.0020999908447</v>
      </c>
      <c r="H7677" s="9">
        <v>823.798095703125</v>
      </c>
      <c r="I7677" s="9">
        <v>1881.84533691406</v>
      </c>
      <c r="J7677" s="10">
        <v>0.0091561134904623</v>
      </c>
      <c r="K7677" s="10">
        <v>0.301686197519302</v>
      </c>
      <c r="L7677" s="10">
        <v>0.689157664775848</v>
      </c>
      <c r="M7677" s="10">
        <v>0.689157664775848</v>
      </c>
      <c r="N7677" s="10">
        <v>2.68000149726868</v>
      </c>
      <c r="O7677" s="10">
        <v>2.28435254096985</v>
      </c>
    </row>
    <row r="7678" spans="1:15">
      <c r="A7678" s="8">
        <v>2018</v>
      </c>
      <c r="B7678" s="8" t="s">
        <v>1085</v>
      </c>
      <c r="C7678" s="8">
        <v>650100</v>
      </c>
      <c r="D7678" s="8" t="s">
        <v>27</v>
      </c>
      <c r="E7678" s="8" t="s">
        <v>1086</v>
      </c>
      <c r="F7678" s="9">
        <v>3099.7659</v>
      </c>
      <c r="G7678" s="9">
        <v>25.3201999664307</v>
      </c>
      <c r="H7678" s="9">
        <v>948.180908203125</v>
      </c>
      <c r="I7678" s="9">
        <v>2126.26489257813</v>
      </c>
      <c r="J7678" s="10">
        <v>0.0081684235483408</v>
      </c>
      <c r="K7678" s="10">
        <v>0.305887907743454</v>
      </c>
      <c r="L7678" s="10">
        <v>0.685943722724915</v>
      </c>
      <c r="M7678" s="10">
        <v>0.685943722724915</v>
      </c>
      <c r="N7678" s="10">
        <v>2.67777538299561</v>
      </c>
      <c r="O7678" s="10">
        <v>2.24246764183044</v>
      </c>
    </row>
    <row r="7679" spans="1:15">
      <c r="A7679" s="8">
        <v>2019</v>
      </c>
      <c r="B7679" s="8" t="s">
        <v>1085</v>
      </c>
      <c r="C7679" s="8">
        <v>650100</v>
      </c>
      <c r="D7679" s="8" t="s">
        <v>27</v>
      </c>
      <c r="E7679" s="8" t="s">
        <v>1086</v>
      </c>
      <c r="F7679" s="9">
        <v>3413.2587</v>
      </c>
      <c r="G7679" s="9">
        <v>27.699800491333</v>
      </c>
      <c r="H7679" s="9">
        <v>906.13818359375</v>
      </c>
      <c r="I7679" s="9">
        <v>2479.42065429688</v>
      </c>
      <c r="J7679" s="10">
        <v>0.00811535306274891</v>
      </c>
      <c r="K7679" s="10">
        <v>0.265475988388062</v>
      </c>
      <c r="L7679" s="10">
        <v>0.726408660411835</v>
      </c>
      <c r="M7679" s="10">
        <v>0.726408660411835</v>
      </c>
      <c r="N7679" s="10">
        <v>2.71829342842102</v>
      </c>
      <c r="O7679" s="10">
        <v>2.73625016212463</v>
      </c>
    </row>
    <row r="7680" spans="1:15">
      <c r="A7680" s="8">
        <v>2020</v>
      </c>
      <c r="B7680" s="8" t="s">
        <v>1085</v>
      </c>
      <c r="C7680" s="8">
        <v>650100</v>
      </c>
      <c r="D7680" s="8" t="s">
        <v>27</v>
      </c>
      <c r="E7680" s="8" t="s">
        <v>1086</v>
      </c>
      <c r="F7680" s="9">
        <v>3337.32</v>
      </c>
      <c r="G7680" s="9">
        <v>27.0491008758545</v>
      </c>
      <c r="H7680" s="9">
        <v>907.892883300781</v>
      </c>
      <c r="I7680" s="9">
        <v>2402.3779296875</v>
      </c>
      <c r="J7680" s="10">
        <v>0.00810503680258989</v>
      </c>
      <c r="K7680" s="10">
        <v>0.272042512893677</v>
      </c>
      <c r="L7680" s="10">
        <v>0.719852447509766</v>
      </c>
      <c r="M7680" s="10">
        <v>0.719852447509766</v>
      </c>
      <c r="N7680" s="10">
        <v>2.71174740791321</v>
      </c>
      <c r="O7680" s="10">
        <v>2.64610290527344</v>
      </c>
    </row>
    <row r="7681" spans="1:15">
      <c r="A7681" s="8">
        <v>2021</v>
      </c>
      <c r="B7681" s="8" t="s">
        <v>1085</v>
      </c>
      <c r="C7681" s="8">
        <v>650100</v>
      </c>
      <c r="D7681" s="8" t="s">
        <v>27</v>
      </c>
      <c r="E7681" s="8" t="s">
        <v>1086</v>
      </c>
      <c r="F7681" s="9">
        <v>3692</v>
      </c>
      <c r="G7681" s="9">
        <v>28.1</v>
      </c>
      <c r="H7681" s="9">
        <v>1039.76</v>
      </c>
      <c r="I7681" s="9">
        <v>2623.71</v>
      </c>
      <c r="J7681" s="10">
        <v>0.00761105092091008</v>
      </c>
      <c r="K7681" s="10">
        <v>0.281625135427952</v>
      </c>
      <c r="L7681" s="10">
        <v>0.710647345612134</v>
      </c>
      <c r="M7681" s="10">
        <v>0.710647345612134</v>
      </c>
      <c r="N7681" s="10">
        <v>2.70280335861322</v>
      </c>
      <c r="O7681" s="10">
        <v>2.52338039547588</v>
      </c>
    </row>
    <row r="7682" spans="1:15">
      <c r="A7682" s="8">
        <v>2022</v>
      </c>
      <c r="B7682" s="8" t="s">
        <v>1085</v>
      </c>
      <c r="C7682" s="8">
        <v>650100</v>
      </c>
      <c r="D7682" s="8" t="s">
        <v>27</v>
      </c>
      <c r="E7682" s="8" t="s">
        <v>1086</v>
      </c>
      <c r="F7682" s="9">
        <v>3893</v>
      </c>
      <c r="G7682" s="9">
        <v>31</v>
      </c>
      <c r="H7682" s="9">
        <v>1133</v>
      </c>
      <c r="I7682" s="9">
        <v>2729</v>
      </c>
      <c r="J7682" s="10">
        <v>0.00796301053172361</v>
      </c>
      <c r="K7682" s="10">
        <v>0.291035191369124</v>
      </c>
      <c r="L7682" s="10">
        <v>0.701001798099152</v>
      </c>
      <c r="M7682" s="10">
        <v>0.701001798099152</v>
      </c>
      <c r="N7682" s="10">
        <v>2.69303878756743</v>
      </c>
      <c r="O7682" s="10">
        <v>2.40864960282436</v>
      </c>
    </row>
    <row r="7683" spans="1:15">
      <c r="A7683" s="1">
        <v>2023</v>
      </c>
      <c r="B7683" s="1" t="s">
        <v>1085</v>
      </c>
      <c r="C7683" s="1">
        <v>650100</v>
      </c>
      <c r="D7683" s="1" t="s">
        <v>27</v>
      </c>
      <c r="E7683" s="1" t="s">
        <v>1086</v>
      </c>
      <c r="F7683" s="14" t="s">
        <v>1087</v>
      </c>
      <c r="G7683" s="14">
        <v>33.12</v>
      </c>
      <c r="H7683" s="14" t="s">
        <v>1088</v>
      </c>
      <c r="I7683" s="14">
        <v>2988.6</v>
      </c>
      <c r="J7683" s="18">
        <f>G7683/F7683</f>
        <v>0.0079453803083153</v>
      </c>
      <c r="K7683" s="18">
        <f>H7683/F7683</f>
        <v>0.27509919730548</v>
      </c>
      <c r="L7683" s="18">
        <f>I7683/F7683</f>
        <v>0.716955422386205</v>
      </c>
      <c r="M7683" s="18">
        <f>I7683/F7683</f>
        <v>0.716955422386205</v>
      </c>
      <c r="N7683" s="18">
        <f>J7683*1+K7683*2+L7683*3</f>
        <v>2.70901004207789</v>
      </c>
      <c r="O7683" s="18">
        <f>I7683/H7683</f>
        <v>2.60617053560528</v>
      </c>
    </row>
    <row r="7684" spans="1:15">
      <c r="A7684" s="8">
        <v>2000</v>
      </c>
      <c r="B7684" s="8" t="s">
        <v>1089</v>
      </c>
      <c r="C7684" s="8">
        <v>650200</v>
      </c>
      <c r="D7684" s="8" t="s">
        <v>27</v>
      </c>
      <c r="E7684" s="8" t="s">
        <v>1086</v>
      </c>
      <c r="F7684" s="9">
        <v>138.5871</v>
      </c>
      <c r="G7684" s="9">
        <v>0.519400000572205</v>
      </c>
      <c r="H7684" s="9">
        <v>116.587303161621</v>
      </c>
      <c r="I7684" s="9">
        <v>21.4804000854492</v>
      </c>
      <c r="J7684" s="10">
        <v>0.00374782364815474</v>
      </c>
      <c r="K7684" s="10">
        <v>0.841256558895111</v>
      </c>
      <c r="L7684" s="10">
        <v>0.154995664954185</v>
      </c>
      <c r="M7684" s="10">
        <v>0.154995664954185</v>
      </c>
      <c r="N7684" s="10">
        <v>2.15124797821045</v>
      </c>
      <c r="O7684" s="10">
        <v>0.184243053197861</v>
      </c>
    </row>
    <row r="7685" spans="1:15">
      <c r="A7685" s="8">
        <v>2001</v>
      </c>
      <c r="B7685" s="8" t="s">
        <v>1089</v>
      </c>
      <c r="C7685" s="8">
        <v>650200</v>
      </c>
      <c r="D7685" s="8" t="s">
        <v>27</v>
      </c>
      <c r="E7685" s="8" t="s">
        <v>1086</v>
      </c>
      <c r="F7685" s="9">
        <v>167.5526</v>
      </c>
      <c r="G7685" s="9">
        <v>0.499700009822845</v>
      </c>
      <c r="H7685" s="9">
        <v>142.35009765625</v>
      </c>
      <c r="I7685" s="9">
        <v>24.7028007507324</v>
      </c>
      <c r="J7685" s="10">
        <v>0.00298234703950584</v>
      </c>
      <c r="K7685" s="10">
        <v>0.849584519863129</v>
      </c>
      <c r="L7685" s="10">
        <v>0.14743310213089</v>
      </c>
      <c r="M7685" s="10">
        <v>0.14743310213089</v>
      </c>
      <c r="N7685" s="10">
        <v>2.14445066452026</v>
      </c>
      <c r="O7685" s="10">
        <v>0.173535540699959</v>
      </c>
    </row>
    <row r="7686" spans="1:15">
      <c r="A7686" s="8">
        <v>2002</v>
      </c>
      <c r="B7686" s="8" t="s">
        <v>1089</v>
      </c>
      <c r="C7686" s="8">
        <v>650200</v>
      </c>
      <c r="D7686" s="8" t="s">
        <v>27</v>
      </c>
      <c r="E7686" s="8" t="s">
        <v>1086</v>
      </c>
      <c r="F7686" s="9">
        <v>170.4788</v>
      </c>
      <c r="G7686" s="9">
        <v>0.547500014305115</v>
      </c>
      <c r="H7686" s="9">
        <v>142.535705566406</v>
      </c>
      <c r="I7686" s="9">
        <v>27.3955993652344</v>
      </c>
      <c r="J7686" s="10">
        <v>0.00321154319681227</v>
      </c>
      <c r="K7686" s="10">
        <v>0.836090505123138</v>
      </c>
      <c r="L7686" s="10">
        <v>0.160697981715202</v>
      </c>
      <c r="M7686" s="10">
        <v>0.160697981715202</v>
      </c>
      <c r="N7686" s="10">
        <v>2.15748643875122</v>
      </c>
      <c r="O7686" s="10">
        <v>0.192201659083366</v>
      </c>
    </row>
    <row r="7687" spans="1:15">
      <c r="A7687" s="8">
        <v>2003</v>
      </c>
      <c r="B7687" s="8" t="s">
        <v>1089</v>
      </c>
      <c r="C7687" s="8">
        <v>650200</v>
      </c>
      <c r="D7687" s="8" t="s">
        <v>27</v>
      </c>
      <c r="E7687" s="8" t="s">
        <v>1086</v>
      </c>
      <c r="F7687" s="9">
        <v>216.2707</v>
      </c>
      <c r="G7687" s="9">
        <v>0.850300014019012</v>
      </c>
      <c r="H7687" s="9">
        <v>184.654998779297</v>
      </c>
      <c r="I7687" s="9">
        <v>30.7653999328613</v>
      </c>
      <c r="J7687" s="10">
        <v>0.00393164670094848</v>
      </c>
      <c r="K7687" s="10">
        <v>0.853814244270325</v>
      </c>
      <c r="L7687" s="10">
        <v>0.142254129052162</v>
      </c>
      <c r="M7687" s="10">
        <v>0.142254129052162</v>
      </c>
      <c r="N7687" s="10">
        <v>2.13832259178162</v>
      </c>
      <c r="O7687" s="10">
        <v>0.166610166430473</v>
      </c>
    </row>
    <row r="7688" spans="1:15">
      <c r="A7688" s="8">
        <v>2004</v>
      </c>
      <c r="B7688" s="8" t="s">
        <v>1089</v>
      </c>
      <c r="C7688" s="8">
        <v>650200</v>
      </c>
      <c r="D7688" s="8" t="s">
        <v>27</v>
      </c>
      <c r="E7688" s="8" t="s">
        <v>1086</v>
      </c>
      <c r="F7688" s="9">
        <v>296.2019</v>
      </c>
      <c r="G7688" s="9">
        <v>0.837400019168854</v>
      </c>
      <c r="H7688" s="9">
        <v>259.181091308594</v>
      </c>
      <c r="I7688" s="9">
        <v>36.1833992004395</v>
      </c>
      <c r="J7688" s="10">
        <v>0.00282712583430111</v>
      </c>
      <c r="K7688" s="10">
        <v>0.875014960765839</v>
      </c>
      <c r="L7688" s="10">
        <v>0.122157886624336</v>
      </c>
      <c r="M7688" s="10">
        <v>0.122157886624336</v>
      </c>
      <c r="N7688" s="10">
        <v>2.11933064460754</v>
      </c>
      <c r="O7688" s="10">
        <v>0.13960662484169</v>
      </c>
    </row>
    <row r="7689" spans="1:15">
      <c r="A7689" s="8">
        <v>2005</v>
      </c>
      <c r="B7689" s="8" t="s">
        <v>1089</v>
      </c>
      <c r="C7689" s="8">
        <v>650200</v>
      </c>
      <c r="D7689" s="8" t="s">
        <v>27</v>
      </c>
      <c r="E7689" s="8" t="s">
        <v>1086</v>
      </c>
      <c r="F7689" s="9">
        <v>385.7256</v>
      </c>
      <c r="G7689" s="9">
        <v>1.58860003948212</v>
      </c>
      <c r="H7689" s="9">
        <v>341.223693847656</v>
      </c>
      <c r="I7689" s="9">
        <v>42.9132995605469</v>
      </c>
      <c r="J7689" s="10">
        <v>0.00411847187206149</v>
      </c>
      <c r="K7689" s="10">
        <v>0.884628057479858</v>
      </c>
      <c r="L7689" s="10">
        <v>0.111253440380096</v>
      </c>
      <c r="M7689" s="10">
        <v>0.111253440380096</v>
      </c>
      <c r="N7689" s="10">
        <v>2.10713481903076</v>
      </c>
      <c r="O7689" s="10">
        <v>0.125762954354286</v>
      </c>
    </row>
    <row r="7690" spans="1:15">
      <c r="A7690" s="8">
        <v>2006</v>
      </c>
      <c r="B7690" s="8" t="s">
        <v>1089</v>
      </c>
      <c r="C7690" s="8">
        <v>650200</v>
      </c>
      <c r="D7690" s="8" t="s">
        <v>27</v>
      </c>
      <c r="E7690" s="8" t="s">
        <v>1086</v>
      </c>
      <c r="F7690" s="9">
        <v>473.2562</v>
      </c>
      <c r="G7690" s="9">
        <v>1.98070001602173</v>
      </c>
      <c r="H7690" s="9">
        <v>424.585784912109</v>
      </c>
      <c r="I7690" s="9">
        <v>46.6897010803223</v>
      </c>
      <c r="J7690" s="10">
        <v>0.0041852593421936</v>
      </c>
      <c r="K7690" s="10">
        <v>0.897158443927765</v>
      </c>
      <c r="L7690" s="10">
        <v>0.0986562892794609</v>
      </c>
      <c r="M7690" s="10">
        <v>0.0986562892794609</v>
      </c>
      <c r="N7690" s="10">
        <v>2.0944709777832</v>
      </c>
      <c r="O7690" s="10">
        <v>0.109965294599533</v>
      </c>
    </row>
    <row r="7691" spans="1:15">
      <c r="A7691" s="8">
        <v>2007</v>
      </c>
      <c r="B7691" s="8" t="s">
        <v>1089</v>
      </c>
      <c r="C7691" s="8">
        <v>650200</v>
      </c>
      <c r="D7691" s="8" t="s">
        <v>27</v>
      </c>
      <c r="E7691" s="8" t="s">
        <v>1086</v>
      </c>
      <c r="F7691" s="9">
        <v>515.1297</v>
      </c>
      <c r="G7691" s="9">
        <v>2.54450011253357</v>
      </c>
      <c r="H7691" s="9">
        <v>461.505615234375</v>
      </c>
      <c r="I7691" s="9">
        <v>51.0796012878418</v>
      </c>
      <c r="J7691" s="10">
        <v>0.00493953283876181</v>
      </c>
      <c r="K7691" s="10">
        <v>0.895901799201965</v>
      </c>
      <c r="L7691" s="10">
        <v>0.0991587191820145</v>
      </c>
      <c r="M7691" s="10">
        <v>0.0991587191820145</v>
      </c>
      <c r="N7691" s="10">
        <v>2.09421920776367</v>
      </c>
      <c r="O7691" s="10">
        <v>0.110680349171162</v>
      </c>
    </row>
    <row r="7692" spans="1:15">
      <c r="A7692" s="8">
        <v>2008</v>
      </c>
      <c r="B7692" s="8" t="s">
        <v>1089</v>
      </c>
      <c r="C7692" s="8">
        <v>650200</v>
      </c>
      <c r="D7692" s="8" t="s">
        <v>27</v>
      </c>
      <c r="E7692" s="8" t="s">
        <v>1086</v>
      </c>
      <c r="F7692" s="9">
        <v>661.2062</v>
      </c>
      <c r="G7692" s="9">
        <v>2.98950004577637</v>
      </c>
      <c r="H7692" s="9">
        <v>601.513916015625</v>
      </c>
      <c r="I7692" s="9">
        <v>56.7028007507324</v>
      </c>
      <c r="J7692" s="10">
        <v>0.00452128238976002</v>
      </c>
      <c r="K7692" s="10">
        <v>0.909722149372101</v>
      </c>
      <c r="L7692" s="10">
        <v>0.0857566073536873</v>
      </c>
      <c r="M7692" s="10">
        <v>0.0857566073536873</v>
      </c>
      <c r="N7692" s="10">
        <v>2.08123540878296</v>
      </c>
      <c r="O7692" s="10">
        <v>0.0942668145174874</v>
      </c>
    </row>
    <row r="7693" spans="1:15">
      <c r="A7693" s="8">
        <v>2009</v>
      </c>
      <c r="B7693" s="8" t="s">
        <v>1089</v>
      </c>
      <c r="C7693" s="8">
        <v>650200</v>
      </c>
      <c r="D7693" s="8" t="s">
        <v>27</v>
      </c>
      <c r="E7693" s="8" t="s">
        <v>1086</v>
      </c>
      <c r="F7693" s="9">
        <v>480.2909</v>
      </c>
      <c r="G7693" s="9">
        <v>3.15109992027283</v>
      </c>
      <c r="H7693" s="9">
        <v>416.2998046875</v>
      </c>
      <c r="I7693" s="9">
        <v>60.8400001525879</v>
      </c>
      <c r="J7693" s="10">
        <v>0.00656081549823284</v>
      </c>
      <c r="K7693" s="10">
        <v>0.866765975952148</v>
      </c>
      <c r="L7693" s="10">
        <v>0.126673236489296</v>
      </c>
      <c r="M7693" s="10">
        <v>0.126673236489296</v>
      </c>
      <c r="N7693" s="10">
        <v>2.12011241912842</v>
      </c>
      <c r="O7693" s="10">
        <v>0.146144673228264</v>
      </c>
    </row>
    <row r="7694" spans="1:15">
      <c r="A7694" s="8">
        <v>2010</v>
      </c>
      <c r="B7694" s="8" t="s">
        <v>1089</v>
      </c>
      <c r="C7694" s="8">
        <v>650200</v>
      </c>
      <c r="D7694" s="8" t="s">
        <v>27</v>
      </c>
      <c r="E7694" s="8" t="s">
        <v>1086</v>
      </c>
      <c r="F7694" s="9">
        <v>711.3532</v>
      </c>
      <c r="G7694" s="9">
        <v>3.5171000957489</v>
      </c>
      <c r="H7694" s="9">
        <v>638.420471191406</v>
      </c>
      <c r="I7694" s="9">
        <v>69.4156036376953</v>
      </c>
      <c r="J7694" s="10">
        <v>0.00494423881173134</v>
      </c>
      <c r="K7694" s="10">
        <v>0.897473275661469</v>
      </c>
      <c r="L7694" s="10">
        <v>0.0975824743509293</v>
      </c>
      <c r="M7694" s="10">
        <v>0.0975824743509293</v>
      </c>
      <c r="N7694" s="10">
        <v>2.09263825416565</v>
      </c>
      <c r="O7694" s="10">
        <v>0.108730226755142</v>
      </c>
    </row>
    <row r="7695" spans="1:15">
      <c r="A7695" s="8">
        <v>2011</v>
      </c>
      <c r="B7695" s="8" t="s">
        <v>1089</v>
      </c>
      <c r="C7695" s="8">
        <v>650200</v>
      </c>
      <c r="D7695" s="8" t="s">
        <v>27</v>
      </c>
      <c r="E7695" s="8" t="s">
        <v>1086</v>
      </c>
      <c r="F7695" s="9">
        <v>801.6856</v>
      </c>
      <c r="G7695" s="9">
        <v>4.15089988708496</v>
      </c>
      <c r="H7695" s="9">
        <v>716.201110839844</v>
      </c>
      <c r="I7695" s="9">
        <v>81.3335037231445</v>
      </c>
      <c r="J7695" s="10">
        <v>0.0051777153275907</v>
      </c>
      <c r="K7695" s="10">
        <v>0.893369078636169</v>
      </c>
      <c r="L7695" s="10">
        <v>0.101453118026257</v>
      </c>
      <c r="M7695" s="10">
        <v>0.101453118026257</v>
      </c>
      <c r="N7695" s="10">
        <v>2.09627532958984</v>
      </c>
      <c r="O7695" s="10">
        <v>0.113562382757664</v>
      </c>
    </row>
    <row r="7696" spans="1:15">
      <c r="A7696" s="8">
        <v>2012</v>
      </c>
      <c r="B7696" s="8" t="s">
        <v>1089</v>
      </c>
      <c r="C7696" s="8">
        <v>650200</v>
      </c>
      <c r="D7696" s="8" t="s">
        <v>27</v>
      </c>
      <c r="E7696" s="8" t="s">
        <v>1086</v>
      </c>
      <c r="F7696" s="9">
        <v>810.7054</v>
      </c>
      <c r="G7696" s="9">
        <v>4.62449979782104</v>
      </c>
      <c r="H7696" s="9">
        <v>713.073608398438</v>
      </c>
      <c r="I7696" s="9">
        <v>93.0073013305664</v>
      </c>
      <c r="J7696" s="10">
        <v>0.00570429116487503</v>
      </c>
      <c r="K7696" s="10">
        <v>0.879571795463562</v>
      </c>
      <c r="L7696" s="10">
        <v>0.114723920822144</v>
      </c>
      <c r="M7696" s="10">
        <v>0.114723920822144</v>
      </c>
      <c r="N7696" s="10">
        <v>2.10901975631714</v>
      </c>
      <c r="O7696" s="10">
        <v>0.130431562662125</v>
      </c>
    </row>
    <row r="7697" spans="1:15">
      <c r="A7697" s="8">
        <v>2013</v>
      </c>
      <c r="B7697" s="8" t="s">
        <v>1089</v>
      </c>
      <c r="C7697" s="8">
        <v>650200</v>
      </c>
      <c r="D7697" s="8" t="s">
        <v>27</v>
      </c>
      <c r="E7697" s="8" t="s">
        <v>1086</v>
      </c>
      <c r="F7697" s="9">
        <v>853.1091</v>
      </c>
      <c r="G7697" s="9">
        <v>5.00930023193359</v>
      </c>
      <c r="H7697" s="9">
        <v>739.027770996094</v>
      </c>
      <c r="I7697" s="9">
        <v>109.071998596191</v>
      </c>
      <c r="J7697" s="10">
        <v>0.00587181653827429</v>
      </c>
      <c r="K7697" s="10">
        <v>0.866275787353516</v>
      </c>
      <c r="L7697" s="10">
        <v>0.127852350473404</v>
      </c>
      <c r="M7697" s="10">
        <v>0.127852350473404</v>
      </c>
      <c r="N7697" s="10">
        <v>2.12198042869568</v>
      </c>
      <c r="O7697" s="10">
        <v>0.147588491439819</v>
      </c>
    </row>
    <row r="7698" spans="1:15">
      <c r="A7698" s="8">
        <v>2014</v>
      </c>
      <c r="B7698" s="8" t="s">
        <v>1089</v>
      </c>
      <c r="C7698" s="8">
        <v>650200</v>
      </c>
      <c r="D7698" s="8" t="s">
        <v>27</v>
      </c>
      <c r="E7698" s="8" t="s">
        <v>1086</v>
      </c>
      <c r="F7698" s="9">
        <v>847.6725</v>
      </c>
      <c r="G7698" s="9">
        <v>5.14499998092651</v>
      </c>
      <c r="H7698" s="9">
        <v>639.890686035156</v>
      </c>
      <c r="I7698" s="9">
        <v>202.636795043945</v>
      </c>
      <c r="J7698" s="10">
        <v>0.00606956100091338</v>
      </c>
      <c r="K7698" s="10">
        <v>0.754879593849182</v>
      </c>
      <c r="L7698" s="10">
        <v>0.239050805568695</v>
      </c>
      <c r="M7698" s="10">
        <v>0.239050805568695</v>
      </c>
      <c r="N7698" s="10">
        <v>2.23298120498657</v>
      </c>
      <c r="O7698" s="10">
        <v>0.316674083471298</v>
      </c>
    </row>
    <row r="7699" spans="1:15">
      <c r="A7699" s="8">
        <v>2015</v>
      </c>
      <c r="B7699" s="8" t="s">
        <v>1089</v>
      </c>
      <c r="C7699" s="8">
        <v>650200</v>
      </c>
      <c r="D7699" s="8" t="s">
        <v>27</v>
      </c>
      <c r="E7699" s="8" t="s">
        <v>1086</v>
      </c>
      <c r="F7699" s="9">
        <v>629.4299</v>
      </c>
      <c r="G7699" s="9">
        <v>5.14359998703003</v>
      </c>
      <c r="H7699" s="9">
        <v>410.530914306641</v>
      </c>
      <c r="I7699" s="9">
        <v>213.755401611328</v>
      </c>
      <c r="J7699" s="10">
        <v>0.00817183963954449</v>
      </c>
      <c r="K7699" s="10">
        <v>0.652226567268372</v>
      </c>
      <c r="L7699" s="10">
        <v>0.3396016061306</v>
      </c>
      <c r="M7699" s="10">
        <v>0.3396016061306</v>
      </c>
      <c r="N7699" s="10">
        <v>2.33142971992493</v>
      </c>
      <c r="O7699" s="10">
        <v>0.52068042755127</v>
      </c>
    </row>
    <row r="7700" spans="1:15">
      <c r="A7700" s="8">
        <v>2016</v>
      </c>
      <c r="B7700" s="8" t="s">
        <v>1089</v>
      </c>
      <c r="C7700" s="8">
        <v>650200</v>
      </c>
      <c r="D7700" s="8" t="s">
        <v>27</v>
      </c>
      <c r="E7700" s="8" t="s">
        <v>1086</v>
      </c>
      <c r="F7700" s="9">
        <v>620.9989</v>
      </c>
      <c r="G7700" s="9">
        <v>5.32089996337891</v>
      </c>
      <c r="H7700" s="9">
        <v>431.924896240234</v>
      </c>
      <c r="I7700" s="9">
        <v>183.75309753418</v>
      </c>
      <c r="J7700" s="10">
        <v>0.0085682924836874</v>
      </c>
      <c r="K7700" s="10">
        <v>0.695532441139221</v>
      </c>
      <c r="L7700" s="10">
        <v>0.295899242162704</v>
      </c>
      <c r="M7700" s="10">
        <v>0.295899242162704</v>
      </c>
      <c r="N7700" s="10">
        <v>2.28733086585999</v>
      </c>
      <c r="O7700" s="10">
        <v>0.425428360700607</v>
      </c>
    </row>
    <row r="7701" spans="1:15">
      <c r="A7701" s="8">
        <v>2017</v>
      </c>
      <c r="B7701" s="8" t="s">
        <v>1089</v>
      </c>
      <c r="C7701" s="8">
        <v>650200</v>
      </c>
      <c r="D7701" s="8" t="s">
        <v>27</v>
      </c>
      <c r="E7701" s="8" t="s">
        <v>1086</v>
      </c>
      <c r="F7701" s="9">
        <v>744.5034</v>
      </c>
      <c r="G7701" s="9">
        <v>4.94210004806519</v>
      </c>
      <c r="H7701" s="9">
        <v>523.714111328125</v>
      </c>
      <c r="I7701" s="9">
        <v>215.847198486328</v>
      </c>
      <c r="J7701" s="10">
        <v>0.0066381162032485</v>
      </c>
      <c r="K7701" s="10">
        <v>0.703440845012665</v>
      </c>
      <c r="L7701" s="10">
        <v>0.289921045303345</v>
      </c>
      <c r="M7701" s="10">
        <v>0.289921045303345</v>
      </c>
      <c r="N7701" s="10">
        <v>2.283282995224</v>
      </c>
      <c r="O7701" s="10">
        <v>0.412146985530853</v>
      </c>
    </row>
    <row r="7702" spans="1:15">
      <c r="A7702" s="8">
        <v>2018</v>
      </c>
      <c r="B7702" s="8" t="s">
        <v>1089</v>
      </c>
      <c r="C7702" s="8">
        <v>650200</v>
      </c>
      <c r="D7702" s="8" t="s">
        <v>27</v>
      </c>
      <c r="E7702" s="8" t="s">
        <v>1086</v>
      </c>
      <c r="F7702" s="9">
        <v>898.142</v>
      </c>
      <c r="G7702" s="9">
        <v>5.01889991760254</v>
      </c>
      <c r="H7702" s="9">
        <v>654.753784179688</v>
      </c>
      <c r="I7702" s="9">
        <v>238.369293212891</v>
      </c>
      <c r="J7702" s="10">
        <v>0.00558809190988541</v>
      </c>
      <c r="K7702" s="10">
        <v>0.729009211063385</v>
      </c>
      <c r="L7702" s="10">
        <v>0.265402674674988</v>
      </c>
      <c r="M7702" s="10">
        <v>0.265402674674988</v>
      </c>
      <c r="N7702" s="10">
        <v>2.25981450080872</v>
      </c>
      <c r="O7702" s="10">
        <v>0.364059448242187</v>
      </c>
    </row>
    <row r="7703" spans="1:15">
      <c r="A7703" s="8">
        <v>2019</v>
      </c>
      <c r="B7703" s="8" t="s">
        <v>1089</v>
      </c>
      <c r="C7703" s="8">
        <v>650200</v>
      </c>
      <c r="D7703" s="8" t="s">
        <v>27</v>
      </c>
      <c r="E7703" s="8" t="s">
        <v>1086</v>
      </c>
      <c r="F7703" s="9">
        <v>972.9252</v>
      </c>
      <c r="G7703" s="9">
        <v>16.0447998046875</v>
      </c>
      <c r="H7703" s="9">
        <v>669.662902832031</v>
      </c>
      <c r="I7703" s="9">
        <v>287.217498779297</v>
      </c>
      <c r="J7703" s="10">
        <v>0.0164912976324558</v>
      </c>
      <c r="K7703" s="10">
        <v>0.688298463821411</v>
      </c>
      <c r="L7703" s="10">
        <v>0.295210272073746</v>
      </c>
      <c r="M7703" s="10">
        <v>0.295210272073746</v>
      </c>
      <c r="N7703" s="10">
        <v>2.27871894836426</v>
      </c>
      <c r="O7703" s="10">
        <v>0.428898632526398</v>
      </c>
    </row>
    <row r="7704" spans="1:15">
      <c r="A7704" s="8">
        <v>2020</v>
      </c>
      <c r="B7704" s="8" t="s">
        <v>1089</v>
      </c>
      <c r="C7704" s="8">
        <v>650200</v>
      </c>
      <c r="D7704" s="8" t="s">
        <v>27</v>
      </c>
      <c r="E7704" s="8" t="s">
        <v>1086</v>
      </c>
      <c r="F7704" s="9">
        <v>886.8972</v>
      </c>
      <c r="G7704" s="9">
        <v>17.305700302124</v>
      </c>
      <c r="H7704" s="9">
        <v>598.005798339844</v>
      </c>
      <c r="I7704" s="9">
        <v>271.585693359375</v>
      </c>
      <c r="J7704" s="10">
        <v>0.0195126347243786</v>
      </c>
      <c r="K7704" s="10">
        <v>0.674267292022705</v>
      </c>
      <c r="L7704" s="10">
        <v>0.306220024824142</v>
      </c>
      <c r="M7704" s="10">
        <v>0.306220024824142</v>
      </c>
      <c r="N7704" s="10">
        <v>2.28670740127563</v>
      </c>
      <c r="O7704" s="10">
        <v>0.454152286052704</v>
      </c>
    </row>
    <row r="7705" spans="1:15">
      <c r="A7705" s="8">
        <v>2021</v>
      </c>
      <c r="B7705" s="8" t="s">
        <v>1089</v>
      </c>
      <c r="C7705" s="8">
        <v>650200</v>
      </c>
      <c r="D7705" s="8" t="s">
        <v>27</v>
      </c>
      <c r="E7705" s="8" t="s">
        <v>1086</v>
      </c>
      <c r="F7705" s="9">
        <v>1072</v>
      </c>
      <c r="G7705" s="9">
        <v>21.4</v>
      </c>
      <c r="H7705" s="9">
        <v>756.4</v>
      </c>
      <c r="I7705" s="9">
        <v>294.3</v>
      </c>
      <c r="J7705" s="10">
        <v>0.0199626865671642</v>
      </c>
      <c r="K7705" s="10">
        <v>0.705597014925373</v>
      </c>
      <c r="L7705" s="10">
        <v>0.274533582089552</v>
      </c>
      <c r="M7705" s="10">
        <v>0.274533582089552</v>
      </c>
      <c r="N7705" s="10">
        <v>2.25475746268657</v>
      </c>
      <c r="O7705" s="10">
        <v>0.389079851930196</v>
      </c>
    </row>
    <row r="7706" spans="1:15">
      <c r="A7706" s="8">
        <v>2022</v>
      </c>
      <c r="B7706" s="8" t="s">
        <v>1089</v>
      </c>
      <c r="C7706" s="8">
        <v>650200</v>
      </c>
      <c r="D7706" s="8" t="s">
        <v>27</v>
      </c>
      <c r="E7706" s="8" t="s">
        <v>1086</v>
      </c>
      <c r="F7706" s="9">
        <v>1188.1</v>
      </c>
      <c r="G7706" s="9">
        <v>18.5</v>
      </c>
      <c r="H7706" s="9">
        <v>857.3</v>
      </c>
      <c r="I7706" s="9">
        <v>312.4</v>
      </c>
      <c r="J7706" s="10">
        <v>0.0155710798754314</v>
      </c>
      <c r="K7706" s="10">
        <v>0.721572258227422</v>
      </c>
      <c r="L7706" s="10">
        <v>0.262940829896473</v>
      </c>
      <c r="M7706" s="10">
        <v>0.262940829896473</v>
      </c>
      <c r="N7706" s="10">
        <v>2.2475380860197</v>
      </c>
      <c r="O7706" s="10">
        <v>0.364399860025662</v>
      </c>
    </row>
    <row r="7707" spans="1:15">
      <c r="A7707" s="1">
        <v>2023</v>
      </c>
      <c r="B7707" s="1" t="s">
        <v>1089</v>
      </c>
      <c r="C7707" s="1">
        <v>650200</v>
      </c>
      <c r="D7707" s="1" t="s">
        <v>27</v>
      </c>
      <c r="E7707" s="1" t="s">
        <v>1086</v>
      </c>
      <c r="F7707" s="14" t="s">
        <v>1090</v>
      </c>
      <c r="G7707" s="14">
        <v>22.4</v>
      </c>
      <c r="H7707" s="14" t="s">
        <v>1091</v>
      </c>
      <c r="I7707" s="14">
        <v>361.8</v>
      </c>
      <c r="J7707" s="18">
        <f>G7707/F7707</f>
        <v>0.0177707259024197</v>
      </c>
      <c r="K7707" s="18">
        <f>H7707/F7707</f>
        <v>0.695200317334391</v>
      </c>
      <c r="L7707" s="18">
        <f>I7707/F7707</f>
        <v>0.287028956763189</v>
      </c>
      <c r="M7707" s="18">
        <f>I7707/F7707</f>
        <v>0.287028956763189</v>
      </c>
      <c r="N7707" s="18">
        <f>J7707*1+K7707*2+L7707*3</f>
        <v>2.26925823086077</v>
      </c>
      <c r="O7707" s="18">
        <f>I7707/H7707</f>
        <v>0.412872304005478</v>
      </c>
    </row>
    <row r="7708" spans="1:15">
      <c r="A7708" s="8">
        <v>2000</v>
      </c>
      <c r="B7708" s="8" t="s">
        <v>1092</v>
      </c>
      <c r="C7708" s="8">
        <v>652100</v>
      </c>
      <c r="D7708" s="8" t="s">
        <v>27</v>
      </c>
      <c r="E7708" s="8" t="s">
        <v>1086</v>
      </c>
      <c r="F7708" s="9">
        <v>59.84</v>
      </c>
      <c r="G7708" s="9">
        <v>7.46890020370483</v>
      </c>
      <c r="H7708" s="9">
        <v>39.6458015441895</v>
      </c>
      <c r="I7708" s="9">
        <v>12.7252998352051</v>
      </c>
      <c r="J7708" s="10">
        <v>0.124814510345459</v>
      </c>
      <c r="K7708" s="10">
        <v>0.662530124187469</v>
      </c>
      <c r="L7708" s="10">
        <v>0.212655410170555</v>
      </c>
      <c r="M7708" s="10">
        <v>0.212655410170555</v>
      </c>
      <c r="N7708" s="10">
        <v>2.08784103393555</v>
      </c>
      <c r="O7708" s="10">
        <v>0.320974707603455</v>
      </c>
    </row>
    <row r="7709" spans="1:15">
      <c r="A7709" s="8">
        <v>2001</v>
      </c>
      <c r="B7709" s="8" t="s">
        <v>1092</v>
      </c>
      <c r="C7709" s="8">
        <v>652100</v>
      </c>
      <c r="D7709" s="8" t="s">
        <v>27</v>
      </c>
      <c r="E7709" s="8" t="s">
        <v>1086</v>
      </c>
      <c r="F7709" s="9">
        <v>71.2659</v>
      </c>
      <c r="G7709" s="9">
        <v>7.81659984588623</v>
      </c>
      <c r="H7709" s="9">
        <v>48.4795989990234</v>
      </c>
      <c r="I7709" s="9">
        <v>14.9696998596191</v>
      </c>
      <c r="J7709" s="10">
        <v>0.109682187438011</v>
      </c>
      <c r="K7709" s="10">
        <v>0.680263638496399</v>
      </c>
      <c r="L7709" s="10">
        <v>0.21005417406559</v>
      </c>
      <c r="M7709" s="10">
        <v>0.21005417406559</v>
      </c>
      <c r="N7709" s="10">
        <v>2.10037207603455</v>
      </c>
      <c r="O7709" s="10">
        <v>0.308783501386642</v>
      </c>
    </row>
    <row r="7710" spans="1:15">
      <c r="A7710" s="8">
        <v>2002</v>
      </c>
      <c r="B7710" s="8" t="s">
        <v>1092</v>
      </c>
      <c r="C7710" s="8">
        <v>652100</v>
      </c>
      <c r="D7710" s="8" t="s">
        <v>27</v>
      </c>
      <c r="E7710" s="8" t="s">
        <v>1086</v>
      </c>
      <c r="F7710" s="9">
        <v>73.5233</v>
      </c>
      <c r="G7710" s="9">
        <v>8.04370021820068</v>
      </c>
      <c r="H7710" s="9">
        <v>48.2342987060547</v>
      </c>
      <c r="I7710" s="9">
        <v>17.2453002929688</v>
      </c>
      <c r="J7710" s="10">
        <v>0.109403416514397</v>
      </c>
      <c r="K7710" s="10">
        <v>0.656040966510773</v>
      </c>
      <c r="L7710" s="10">
        <v>0.234555587172508</v>
      </c>
      <c r="M7710" s="10">
        <v>0.234555587172508</v>
      </c>
      <c r="N7710" s="10">
        <v>2.12515211105347</v>
      </c>
      <c r="O7710" s="10">
        <v>0.357531905174255</v>
      </c>
    </row>
    <row r="7711" spans="1:15">
      <c r="A7711" s="8">
        <v>2004</v>
      </c>
      <c r="B7711" s="8" t="s">
        <v>1092</v>
      </c>
      <c r="C7711" s="8">
        <v>652100</v>
      </c>
      <c r="D7711" s="8" t="s">
        <v>27</v>
      </c>
      <c r="E7711" s="8" t="s">
        <v>1086</v>
      </c>
      <c r="F7711" s="9">
        <v>97.2095</v>
      </c>
      <c r="G7711" s="9">
        <v>10.9903001785278</v>
      </c>
      <c r="H7711" s="9">
        <v>64.3554992675781</v>
      </c>
      <c r="I7711" s="9">
        <v>21.8637008666992</v>
      </c>
      <c r="J7711" s="10">
        <v>0.113057881593704</v>
      </c>
      <c r="K7711" s="10">
        <v>0.662028908729553</v>
      </c>
      <c r="L7711" s="10">
        <v>0.224913209676743</v>
      </c>
      <c r="M7711" s="10">
        <v>0.224913209676743</v>
      </c>
      <c r="N7711" s="10">
        <v>2.11185526847839</v>
      </c>
      <c r="O7711" s="10">
        <v>0.339733213186264</v>
      </c>
    </row>
    <row r="7712" spans="1:15">
      <c r="A7712" s="8">
        <v>2005</v>
      </c>
      <c r="B7712" s="8" t="s">
        <v>1092</v>
      </c>
      <c r="C7712" s="8">
        <v>652100</v>
      </c>
      <c r="D7712" s="8" t="s">
        <v>27</v>
      </c>
      <c r="E7712" s="8" t="s">
        <v>1086</v>
      </c>
      <c r="F7712" s="9">
        <v>119.7738</v>
      </c>
      <c r="G7712" s="9">
        <v>12.4660997390747</v>
      </c>
      <c r="H7712" s="9">
        <v>79.0078964233398</v>
      </c>
      <c r="I7712" s="9">
        <v>28.2998008728027</v>
      </c>
      <c r="J7712" s="10">
        <v>0.104080356657505</v>
      </c>
      <c r="K7712" s="10">
        <v>0.659642577171326</v>
      </c>
      <c r="L7712" s="10">
        <v>0.236277058720589</v>
      </c>
      <c r="M7712" s="10">
        <v>0.236277058720589</v>
      </c>
      <c r="N7712" s="10">
        <v>2.13219666481018</v>
      </c>
      <c r="O7712" s="10">
        <v>0.358189523220062</v>
      </c>
    </row>
    <row r="7713" spans="1:15">
      <c r="A7713" s="8">
        <v>2006</v>
      </c>
      <c r="B7713" s="8" t="s">
        <v>1092</v>
      </c>
      <c r="C7713" s="8">
        <v>652100</v>
      </c>
      <c r="D7713" s="8" t="s">
        <v>27</v>
      </c>
      <c r="E7713" s="8" t="s">
        <v>1086</v>
      </c>
      <c r="F7713" s="9">
        <v>148.2271</v>
      </c>
      <c r="G7713" s="9">
        <v>13.7803001403809</v>
      </c>
      <c r="H7713" s="9">
        <v>102.050102233887</v>
      </c>
      <c r="I7713" s="9">
        <v>32.3967018127441</v>
      </c>
      <c r="J7713" s="10">
        <v>0.0929674804210663</v>
      </c>
      <c r="K7713" s="10">
        <v>0.688471257686615</v>
      </c>
      <c r="L7713" s="10">
        <v>0.218561261892319</v>
      </c>
      <c r="M7713" s="10">
        <v>0.218561261892319</v>
      </c>
      <c r="N7713" s="10">
        <v>2.12559366226196</v>
      </c>
      <c r="O7713" s="10">
        <v>0.317458778619766</v>
      </c>
    </row>
    <row r="7714" spans="1:15">
      <c r="A7714" s="8">
        <v>2007</v>
      </c>
      <c r="B7714" s="8" t="s">
        <v>1092</v>
      </c>
      <c r="C7714" s="8">
        <v>652100</v>
      </c>
      <c r="D7714" s="8" t="s">
        <v>27</v>
      </c>
      <c r="E7714" s="8" t="s">
        <v>1086</v>
      </c>
      <c r="F7714" s="9">
        <v>172.0268</v>
      </c>
      <c r="G7714" s="9">
        <v>16.4631004333496</v>
      </c>
      <c r="H7714" s="9">
        <v>117.406097412109</v>
      </c>
      <c r="I7714" s="9">
        <v>38.157600402832</v>
      </c>
      <c r="J7714" s="10">
        <v>0.0957007855176926</v>
      </c>
      <c r="K7714" s="10">
        <v>0.68248724937439</v>
      </c>
      <c r="L7714" s="10">
        <v>0.221811950206757</v>
      </c>
      <c r="M7714" s="10">
        <v>0.221811950206757</v>
      </c>
      <c r="N7714" s="10">
        <v>2.12611103057861</v>
      </c>
      <c r="O7714" s="10">
        <v>0.325005263090134</v>
      </c>
    </row>
    <row r="7715" spans="1:15">
      <c r="A7715" s="8">
        <v>2008</v>
      </c>
      <c r="B7715" s="8" t="s">
        <v>1092</v>
      </c>
      <c r="C7715" s="8">
        <v>652100</v>
      </c>
      <c r="D7715" s="8" t="s">
        <v>27</v>
      </c>
      <c r="E7715" s="8" t="s">
        <v>1086</v>
      </c>
      <c r="F7715" s="9">
        <v>201.2271</v>
      </c>
      <c r="G7715" s="9">
        <v>18.6865005493164</v>
      </c>
      <c r="H7715" s="9">
        <v>138.208206176758</v>
      </c>
      <c r="I7715" s="9">
        <v>44.3324012756348</v>
      </c>
      <c r="J7715" s="10">
        <v>0.0928627401590347</v>
      </c>
      <c r="K7715" s="10">
        <v>0.686827003955841</v>
      </c>
      <c r="L7715" s="10">
        <v>0.220310285687447</v>
      </c>
      <c r="M7715" s="10">
        <v>0.220310285687447</v>
      </c>
      <c r="N7715" s="10">
        <v>2.12744760513306</v>
      </c>
      <c r="O7715" s="10">
        <v>0.320765346288681</v>
      </c>
    </row>
    <row r="7716" spans="1:15">
      <c r="A7716" s="8">
        <v>2009</v>
      </c>
      <c r="B7716" s="8" t="s">
        <v>1092</v>
      </c>
      <c r="C7716" s="8">
        <v>652100</v>
      </c>
      <c r="D7716" s="8" t="s">
        <v>27</v>
      </c>
      <c r="E7716" s="8" t="s">
        <v>1086</v>
      </c>
      <c r="F7716" s="9">
        <v>154.5755</v>
      </c>
      <c r="G7716" s="9">
        <v>20.2898998260498</v>
      </c>
      <c r="H7716" s="9">
        <v>96.6108016967773</v>
      </c>
      <c r="I7716" s="9">
        <v>37.6748008728027</v>
      </c>
      <c r="J7716" s="10">
        <v>0.131262063980103</v>
      </c>
      <c r="K7716" s="10">
        <v>0.625007212162018</v>
      </c>
      <c r="L7716" s="10">
        <v>0.243730738759041</v>
      </c>
      <c r="M7716" s="10">
        <v>0.243730738759041</v>
      </c>
      <c r="N7716" s="10">
        <v>2.11246871948242</v>
      </c>
      <c r="O7716" s="10">
        <v>0.389964699745178</v>
      </c>
    </row>
    <row r="7717" spans="1:15">
      <c r="A7717" s="8">
        <v>2010</v>
      </c>
      <c r="B7717" s="8" t="s">
        <v>1092</v>
      </c>
      <c r="C7717" s="8">
        <v>652100</v>
      </c>
      <c r="D7717" s="8" t="s">
        <v>27</v>
      </c>
      <c r="E7717" s="8" t="s">
        <v>1086</v>
      </c>
      <c r="F7717" s="9">
        <v>182.7866</v>
      </c>
      <c r="G7717" s="9">
        <v>24.4123001098633</v>
      </c>
      <c r="H7717" s="9">
        <v>116.134300231934</v>
      </c>
      <c r="I7717" s="9">
        <v>42.2400016784668</v>
      </c>
      <c r="J7717" s="10">
        <v>0.133556291460991</v>
      </c>
      <c r="K7717" s="10">
        <v>0.635354578495026</v>
      </c>
      <c r="L7717" s="10">
        <v>0.231089159846306</v>
      </c>
      <c r="M7717" s="10">
        <v>0.231089159846306</v>
      </c>
      <c r="N7717" s="10">
        <v>2.0975329875946</v>
      </c>
      <c r="O7717" s="10">
        <v>0.363716840744019</v>
      </c>
    </row>
    <row r="7718" spans="1:15">
      <c r="A7718" s="8">
        <v>2011</v>
      </c>
      <c r="B7718" s="8" t="s">
        <v>1092</v>
      </c>
      <c r="C7718" s="8">
        <v>652100</v>
      </c>
      <c r="D7718" s="8" t="s">
        <v>27</v>
      </c>
      <c r="E7718" s="8" t="s">
        <v>1086</v>
      </c>
      <c r="F7718" s="9">
        <v>221.4322</v>
      </c>
      <c r="G7718" s="9">
        <v>26.9967002868652</v>
      </c>
      <c r="H7718" s="9">
        <v>145.453796386719</v>
      </c>
      <c r="I7718" s="9">
        <v>48.9816017150879</v>
      </c>
      <c r="J7718" s="10">
        <v>0.121918581426144</v>
      </c>
      <c r="K7718" s="10">
        <v>0.656877338886261</v>
      </c>
      <c r="L7718" s="10">
        <v>0.221203610301018</v>
      </c>
      <c r="M7718" s="10">
        <v>0.221203610301018</v>
      </c>
      <c r="N7718" s="10">
        <v>2.09928417205811</v>
      </c>
      <c r="O7718" s="10">
        <v>0.336750239133835</v>
      </c>
    </row>
    <row r="7719" spans="1:15">
      <c r="A7719" s="8">
        <v>2012</v>
      </c>
      <c r="B7719" s="8" t="s">
        <v>1092</v>
      </c>
      <c r="C7719" s="8">
        <v>652100</v>
      </c>
      <c r="D7719" s="8" t="s">
        <v>27</v>
      </c>
      <c r="E7719" s="8" t="s">
        <v>1086</v>
      </c>
      <c r="F7719" s="9">
        <v>243.3907</v>
      </c>
      <c r="G7719" s="9">
        <v>33.9059982299805</v>
      </c>
      <c r="H7719" s="9">
        <v>154.255798339844</v>
      </c>
      <c r="I7719" s="9">
        <v>55.2289009094238</v>
      </c>
      <c r="J7719" s="10">
        <v>0.139306873083115</v>
      </c>
      <c r="K7719" s="10">
        <v>0.633778512477875</v>
      </c>
      <c r="L7719" s="10">
        <v>0.226914584636688</v>
      </c>
      <c r="M7719" s="10">
        <v>0.226914584636688</v>
      </c>
      <c r="N7719" s="10">
        <v>2.08760762214661</v>
      </c>
      <c r="O7719" s="10">
        <v>0.358034521341324</v>
      </c>
    </row>
    <row r="7720" spans="1:15">
      <c r="A7720" s="8">
        <v>2013</v>
      </c>
      <c r="B7720" s="8" t="s">
        <v>1092</v>
      </c>
      <c r="C7720" s="8">
        <v>652100</v>
      </c>
      <c r="D7720" s="8" t="s">
        <v>27</v>
      </c>
      <c r="E7720" s="8" t="s">
        <v>1086</v>
      </c>
      <c r="F7720" s="9">
        <v>260.8927</v>
      </c>
      <c r="G7720" s="9">
        <v>39.7771987915039</v>
      </c>
      <c r="H7720" s="9">
        <v>158.576293945312</v>
      </c>
      <c r="I7720" s="9">
        <v>62.5391998291016</v>
      </c>
      <c r="J7720" s="10">
        <v>0.152465745806694</v>
      </c>
      <c r="K7720" s="10">
        <v>0.607821881771088</v>
      </c>
      <c r="L7720" s="10">
        <v>0.239712342619896</v>
      </c>
      <c r="M7720" s="10">
        <v>0.239712342619896</v>
      </c>
      <c r="N7720" s="10">
        <v>2.08724641799927</v>
      </c>
      <c r="O7720" s="10">
        <v>0.394379258155823</v>
      </c>
    </row>
    <row r="7721" spans="1:15">
      <c r="A7721" s="8">
        <v>2014</v>
      </c>
      <c r="B7721" s="8" t="s">
        <v>1092</v>
      </c>
      <c r="C7721" s="8">
        <v>652100</v>
      </c>
      <c r="D7721" s="8" t="s">
        <v>27</v>
      </c>
      <c r="E7721" s="8" t="s">
        <v>1086</v>
      </c>
      <c r="F7721" s="9">
        <v>260.0194</v>
      </c>
      <c r="G7721" s="9">
        <v>42.1996994018555</v>
      </c>
      <c r="H7721" s="9">
        <v>139.963592529297</v>
      </c>
      <c r="I7721" s="9">
        <v>77.8561019897461</v>
      </c>
      <c r="J7721" s="10">
        <v>0.162294432520866</v>
      </c>
      <c r="K7721" s="10">
        <v>0.538281321525574</v>
      </c>
      <c r="L7721" s="10">
        <v>0.299424201250076</v>
      </c>
      <c r="M7721" s="10">
        <v>0.299424201250076</v>
      </c>
      <c r="N7721" s="10">
        <v>2.13712978363037</v>
      </c>
      <c r="O7721" s="10">
        <v>0.55625969171524</v>
      </c>
    </row>
    <row r="7722" spans="1:15">
      <c r="A7722" s="8">
        <v>2015</v>
      </c>
      <c r="B7722" s="8" t="s">
        <v>1092</v>
      </c>
      <c r="C7722" s="8">
        <v>652100</v>
      </c>
      <c r="D7722" s="8" t="s">
        <v>27</v>
      </c>
      <c r="E7722" s="8" t="s">
        <v>1086</v>
      </c>
      <c r="F7722" s="9">
        <v>208.5846</v>
      </c>
      <c r="G7722" s="9">
        <v>45.7902984619141</v>
      </c>
      <c r="H7722" s="9">
        <v>78.5412979125977</v>
      </c>
      <c r="I7722" s="9">
        <v>84.2529983520508</v>
      </c>
      <c r="J7722" s="10">
        <v>0.219528660178185</v>
      </c>
      <c r="K7722" s="10">
        <v>0.376544088125229</v>
      </c>
      <c r="L7722" s="10">
        <v>0.403927236795425</v>
      </c>
      <c r="M7722" s="10">
        <v>0.403927236795425</v>
      </c>
      <c r="N7722" s="10">
        <v>2.18439865112305</v>
      </c>
      <c r="O7722" s="10">
        <v>1.07272231578827</v>
      </c>
    </row>
    <row r="7723" spans="1:15">
      <c r="A7723" s="8">
        <v>2016</v>
      </c>
      <c r="B7723" s="8" t="s">
        <v>1092</v>
      </c>
      <c r="C7723" s="8">
        <v>652100</v>
      </c>
      <c r="D7723" s="8" t="s">
        <v>27</v>
      </c>
      <c r="E7723" s="8" t="s">
        <v>1086</v>
      </c>
      <c r="F7723" s="9">
        <v>221.5653</v>
      </c>
      <c r="G7723" s="9">
        <v>50.0183982849121</v>
      </c>
      <c r="H7723" s="9">
        <v>92.1036987304687</v>
      </c>
      <c r="I7723" s="9">
        <v>79.4431991577148</v>
      </c>
      <c r="J7723" s="10">
        <v>0.225750148296356</v>
      </c>
      <c r="K7723" s="10">
        <v>0.415695488452911</v>
      </c>
      <c r="L7723" s="10">
        <v>0.35855433344841</v>
      </c>
      <c r="M7723" s="10">
        <v>0.35855433344841</v>
      </c>
      <c r="N7723" s="10">
        <v>2.13280415534973</v>
      </c>
      <c r="O7723" s="10">
        <v>0.8625408411026</v>
      </c>
    </row>
    <row r="7724" spans="1:15">
      <c r="A7724" s="8">
        <v>2017</v>
      </c>
      <c r="B7724" s="8" t="s">
        <v>1092</v>
      </c>
      <c r="C7724" s="8">
        <v>652100</v>
      </c>
      <c r="D7724" s="8" t="s">
        <v>27</v>
      </c>
      <c r="E7724" s="8" t="s">
        <v>1086</v>
      </c>
      <c r="F7724" s="9">
        <v>267.1548</v>
      </c>
      <c r="G7724" s="9">
        <v>47.3502006530762</v>
      </c>
      <c r="H7724" s="9">
        <v>127.522796630859</v>
      </c>
      <c r="I7724" s="9">
        <v>92.2817993164062</v>
      </c>
      <c r="J7724" s="10">
        <v>0.177238821983337</v>
      </c>
      <c r="K7724" s="10">
        <v>0.47733673453331</v>
      </c>
      <c r="L7724" s="10">
        <v>0.345424443483353</v>
      </c>
      <c r="M7724" s="10">
        <v>0.345424443483353</v>
      </c>
      <c r="N7724" s="10">
        <v>2.16818571090698</v>
      </c>
      <c r="O7724" s="10">
        <v>0.723649442195892</v>
      </c>
    </row>
    <row r="7725" spans="1:15">
      <c r="A7725" s="8">
        <v>2018</v>
      </c>
      <c r="B7725" s="8" t="s">
        <v>1092</v>
      </c>
      <c r="C7725" s="8">
        <v>652100</v>
      </c>
      <c r="D7725" s="8" t="s">
        <v>27</v>
      </c>
      <c r="E7725" s="8" t="s">
        <v>1086</v>
      </c>
      <c r="F7725" s="9">
        <v>310.5938</v>
      </c>
      <c r="G7725" s="9">
        <v>49.5415992736816</v>
      </c>
      <c r="H7725" s="9">
        <v>157.062805175781</v>
      </c>
      <c r="I7725" s="9">
        <v>103.989402770996</v>
      </c>
      <c r="J7725" s="10">
        <v>0.15950608253479</v>
      </c>
      <c r="K7725" s="10">
        <v>0.505685567855835</v>
      </c>
      <c r="L7725" s="10">
        <v>0.334808379411697</v>
      </c>
      <c r="M7725" s="10">
        <v>0.334808379411697</v>
      </c>
      <c r="N7725" s="10">
        <v>2.17530226707458</v>
      </c>
      <c r="O7725" s="10">
        <v>0.66208803653717</v>
      </c>
    </row>
    <row r="7726" spans="1:15">
      <c r="A7726" s="8">
        <v>2019</v>
      </c>
      <c r="B7726" s="8" t="s">
        <v>1092</v>
      </c>
      <c r="C7726" s="8">
        <v>652100</v>
      </c>
      <c r="D7726" s="8" t="s">
        <v>27</v>
      </c>
      <c r="E7726" s="8" t="s">
        <v>1086</v>
      </c>
      <c r="F7726" s="9">
        <v>384.4809</v>
      </c>
      <c r="G7726" s="9">
        <v>53.9706001281738</v>
      </c>
      <c r="H7726" s="9">
        <v>169.636093139648</v>
      </c>
      <c r="I7726" s="9">
        <v>160.874206542969</v>
      </c>
      <c r="J7726" s="10">
        <v>0.140372648835182</v>
      </c>
      <c r="K7726" s="10">
        <v>0.441208124160767</v>
      </c>
      <c r="L7726" s="10">
        <v>0.418419241905212</v>
      </c>
      <c r="M7726" s="10">
        <v>0.418419241905212</v>
      </c>
      <c r="N7726" s="10">
        <v>2.27804660797119</v>
      </c>
      <c r="O7726" s="10">
        <v>0.948348939418793</v>
      </c>
    </row>
    <row r="7727" spans="1:15">
      <c r="A7727" s="8">
        <v>2020</v>
      </c>
      <c r="B7727" s="8" t="s">
        <v>1092</v>
      </c>
      <c r="C7727" s="8">
        <v>652100</v>
      </c>
      <c r="D7727" s="8" t="s">
        <v>27</v>
      </c>
      <c r="E7727" s="8" t="s">
        <v>1086</v>
      </c>
      <c r="F7727" s="9">
        <v>373.4134</v>
      </c>
      <c r="G7727" s="9">
        <v>60.2252998352051</v>
      </c>
      <c r="H7727" s="9">
        <v>163.623199462891</v>
      </c>
      <c r="I7727" s="9">
        <v>149.564895629883</v>
      </c>
      <c r="J7727" s="10">
        <v>0.161283180117607</v>
      </c>
      <c r="K7727" s="10">
        <v>0.438182443380356</v>
      </c>
      <c r="L7727" s="10">
        <v>0.400534361600876</v>
      </c>
      <c r="M7727" s="10">
        <v>0.400534361600876</v>
      </c>
      <c r="N7727" s="10">
        <v>2.23925113677979</v>
      </c>
      <c r="O7727" s="10">
        <v>0.914081215858459</v>
      </c>
    </row>
    <row r="7728" spans="1:15">
      <c r="A7728" s="1">
        <v>2023</v>
      </c>
      <c r="B7728" s="7" t="s">
        <v>1093</v>
      </c>
      <c r="C7728" s="1">
        <v>652100</v>
      </c>
      <c r="D7728" s="1" t="s">
        <v>27</v>
      </c>
      <c r="E7728" s="1" t="s">
        <v>1086</v>
      </c>
      <c r="F7728" s="14">
        <v>588.11</v>
      </c>
      <c r="G7728" s="14">
        <v>80.13</v>
      </c>
      <c r="H7728" s="14">
        <v>317.8</v>
      </c>
      <c r="I7728" s="14">
        <v>190.18</v>
      </c>
      <c r="J7728" s="18">
        <f>G7728/F7728</f>
        <v>0.136250021254527</v>
      </c>
      <c r="K7728" s="18">
        <f>H7728/F7728</f>
        <v>0.540375099896278</v>
      </c>
      <c r="L7728" s="18">
        <f>I7728/F7728</f>
        <v>0.323374878849195</v>
      </c>
      <c r="M7728" s="18">
        <f>I7728/F7728</f>
        <v>0.323374878849195</v>
      </c>
      <c r="N7728" s="18">
        <f>J7728*1+K7728*2+L7728*3</f>
        <v>2.18712485759467</v>
      </c>
      <c r="O7728" s="18">
        <f>I7728/H7728</f>
        <v>0.59842668344871</v>
      </c>
    </row>
    <row r="7729" spans="1:15">
      <c r="A7729" s="8">
        <v>2000</v>
      </c>
      <c r="B7729" s="8" t="s">
        <v>1094</v>
      </c>
      <c r="C7729" s="8">
        <v>652200</v>
      </c>
      <c r="D7729" s="8" t="s">
        <v>27</v>
      </c>
      <c r="E7729" s="8" t="s">
        <v>1086</v>
      </c>
      <c r="F7729" s="9">
        <v>33.8199</v>
      </c>
      <c r="G7729" s="9">
        <v>6.65950012207031</v>
      </c>
      <c r="H7729" s="9">
        <v>12.1224002838135</v>
      </c>
      <c r="I7729" s="9">
        <v>15.0380001068115</v>
      </c>
      <c r="J7729" s="10">
        <v>0.196910694241524</v>
      </c>
      <c r="K7729" s="10">
        <v>0.358439862728119</v>
      </c>
      <c r="L7729" s="10">
        <v>0.444649457931519</v>
      </c>
      <c r="M7729" s="10">
        <v>0.444649457931519</v>
      </c>
      <c r="N7729" s="10">
        <v>2.2477388381958</v>
      </c>
      <c r="O7729" s="10">
        <v>1.24051344394684</v>
      </c>
    </row>
    <row r="7730" spans="1:15">
      <c r="A7730" s="8">
        <v>2001</v>
      </c>
      <c r="B7730" s="8" t="s">
        <v>1094</v>
      </c>
      <c r="C7730" s="8">
        <v>652200</v>
      </c>
      <c r="D7730" s="8" t="s">
        <v>27</v>
      </c>
      <c r="E7730" s="8" t="s">
        <v>1086</v>
      </c>
      <c r="F7730" s="9">
        <v>37.0581</v>
      </c>
      <c r="G7730" s="9">
        <v>6.5443000793457</v>
      </c>
      <c r="H7730" s="9">
        <v>12.9161996841431</v>
      </c>
      <c r="I7730" s="9">
        <v>17.5976009368896</v>
      </c>
      <c r="J7730" s="10">
        <v>0.17659567296505</v>
      </c>
      <c r="K7730" s="10">
        <v>0.348539173603058</v>
      </c>
      <c r="L7730" s="10">
        <v>0.474865168333054</v>
      </c>
      <c r="M7730" s="10">
        <v>0.474865168333054</v>
      </c>
      <c r="N7730" s="10">
        <v>2.29826951026916</v>
      </c>
      <c r="O7730" s="10">
        <v>1.36244416236877</v>
      </c>
    </row>
    <row r="7731" spans="1:15">
      <c r="A7731" s="8">
        <v>2002</v>
      </c>
      <c r="B7731" s="8" t="s">
        <v>1094</v>
      </c>
      <c r="C7731" s="8">
        <v>652200</v>
      </c>
      <c r="D7731" s="8" t="s">
        <v>27</v>
      </c>
      <c r="E7731" s="8" t="s">
        <v>1086</v>
      </c>
      <c r="F7731" s="9">
        <v>40.2917</v>
      </c>
      <c r="G7731" s="9">
        <v>6.65320014953613</v>
      </c>
      <c r="H7731" s="9">
        <v>14.4921998977661</v>
      </c>
      <c r="I7731" s="9">
        <v>19.1462993621826</v>
      </c>
      <c r="J7731" s="10">
        <v>0.165125817060471</v>
      </c>
      <c r="K7731" s="10">
        <v>0.359682023525238</v>
      </c>
      <c r="L7731" s="10">
        <v>0.475192159414291</v>
      </c>
      <c r="M7731" s="10">
        <v>0.475192159414291</v>
      </c>
      <c r="N7731" s="10">
        <v>2.31006622314453</v>
      </c>
      <c r="O7731" s="10">
        <v>1.32114517688751</v>
      </c>
    </row>
    <row r="7732" spans="1:15">
      <c r="A7732" s="8">
        <v>2004</v>
      </c>
      <c r="B7732" s="8" t="s">
        <v>1094</v>
      </c>
      <c r="C7732" s="8">
        <v>652200</v>
      </c>
      <c r="D7732" s="8" t="s">
        <v>27</v>
      </c>
      <c r="E7732" s="8" t="s">
        <v>1086</v>
      </c>
      <c r="F7732" s="9">
        <v>52.3636</v>
      </c>
      <c r="G7732" s="9">
        <v>9.30970001220703</v>
      </c>
      <c r="H7732" s="9">
        <v>19.0361995697021</v>
      </c>
      <c r="I7732" s="9">
        <v>24.0177001953125</v>
      </c>
      <c r="J7732" s="10">
        <v>0.17778953909874</v>
      </c>
      <c r="K7732" s="10">
        <v>0.363538771867752</v>
      </c>
      <c r="L7732" s="10">
        <v>0.458671689033508</v>
      </c>
      <c r="M7732" s="10">
        <v>0.458671689033508</v>
      </c>
      <c r="N7732" s="10">
        <v>2.28088212013245</v>
      </c>
      <c r="O7732" s="10">
        <v>1.2616856098175</v>
      </c>
    </row>
    <row r="7733" spans="1:15">
      <c r="A7733" s="8">
        <v>2005</v>
      </c>
      <c r="B7733" s="8" t="s">
        <v>1094</v>
      </c>
      <c r="C7733" s="8">
        <v>652200</v>
      </c>
      <c r="D7733" s="8" t="s">
        <v>27</v>
      </c>
      <c r="E7733" s="8" t="s">
        <v>1086</v>
      </c>
      <c r="F7733" s="9">
        <v>68.5715</v>
      </c>
      <c r="G7733" s="9">
        <v>10.9923000335693</v>
      </c>
      <c r="H7733" s="9">
        <v>21.8817005157471</v>
      </c>
      <c r="I7733" s="9">
        <v>35.6974983215332</v>
      </c>
      <c r="J7733" s="10">
        <v>0.160304203629494</v>
      </c>
      <c r="K7733" s="10">
        <v>0.319107800722122</v>
      </c>
      <c r="L7733" s="10">
        <v>0.520587980747223</v>
      </c>
      <c r="M7733" s="10">
        <v>0.520587980747223</v>
      </c>
      <c r="N7733" s="10">
        <v>2.36028385162354</v>
      </c>
      <c r="O7733" s="10">
        <v>1.63138592243195</v>
      </c>
    </row>
    <row r="7734" spans="1:15">
      <c r="A7734" s="8">
        <v>2006</v>
      </c>
      <c r="B7734" s="8" t="s">
        <v>1094</v>
      </c>
      <c r="C7734" s="8">
        <v>652200</v>
      </c>
      <c r="D7734" s="8" t="s">
        <v>27</v>
      </c>
      <c r="E7734" s="8" t="s">
        <v>1086</v>
      </c>
      <c r="F7734" s="9">
        <v>77.6355</v>
      </c>
      <c r="G7734" s="9">
        <v>11.809700012207</v>
      </c>
      <c r="H7734" s="9">
        <v>25.8523998260498</v>
      </c>
      <c r="I7734" s="9">
        <v>39.9734001159668</v>
      </c>
      <c r="J7734" s="10">
        <v>0.152117267251015</v>
      </c>
      <c r="K7734" s="10">
        <v>0.332997143268585</v>
      </c>
      <c r="L7734" s="10">
        <v>0.514885604381561</v>
      </c>
      <c r="M7734" s="10">
        <v>0.514885604381561</v>
      </c>
      <c r="N7734" s="10">
        <v>2.36276841163635</v>
      </c>
      <c r="O7734" s="10">
        <v>1.54621624946594</v>
      </c>
    </row>
    <row r="7735" spans="1:15">
      <c r="A7735" s="8">
        <v>2007</v>
      </c>
      <c r="B7735" s="8" t="s">
        <v>1094</v>
      </c>
      <c r="C7735" s="8">
        <v>652200</v>
      </c>
      <c r="D7735" s="8" t="s">
        <v>27</v>
      </c>
      <c r="E7735" s="8" t="s">
        <v>1086</v>
      </c>
      <c r="F7735" s="9">
        <v>91.9912</v>
      </c>
      <c r="G7735" s="9">
        <v>14.2196998596191</v>
      </c>
      <c r="H7735" s="9">
        <v>31.8519992828369</v>
      </c>
      <c r="I7735" s="9">
        <v>45.9194984436035</v>
      </c>
      <c r="J7735" s="10">
        <v>0.154576733708382</v>
      </c>
      <c r="K7735" s="10">
        <v>0.346250504255295</v>
      </c>
      <c r="L7735" s="10">
        <v>0.49917271733284</v>
      </c>
      <c r="M7735" s="10">
        <v>0.49917271733284</v>
      </c>
      <c r="N7735" s="10">
        <v>2.34459590911865</v>
      </c>
      <c r="O7735" s="10">
        <v>1.44165194034576</v>
      </c>
    </row>
    <row r="7736" spans="1:15">
      <c r="A7736" s="8">
        <v>2008</v>
      </c>
      <c r="B7736" s="8" t="s">
        <v>1094</v>
      </c>
      <c r="C7736" s="8">
        <v>652200</v>
      </c>
      <c r="D7736" s="8" t="s">
        <v>27</v>
      </c>
      <c r="E7736" s="8" t="s">
        <v>1086</v>
      </c>
      <c r="F7736" s="9">
        <v>126.8961</v>
      </c>
      <c r="G7736" s="9">
        <v>17.6700992584229</v>
      </c>
      <c r="H7736" s="9">
        <v>58.6556015014648</v>
      </c>
      <c r="I7736" s="9">
        <v>50.5704002380371</v>
      </c>
      <c r="J7736" s="10">
        <v>0.139248564839363</v>
      </c>
      <c r="K7736" s="10">
        <v>0.462233275175095</v>
      </c>
      <c r="L7736" s="10">
        <v>0.398518145084381</v>
      </c>
      <c r="M7736" s="10">
        <v>0.398518145084381</v>
      </c>
      <c r="N7736" s="10">
        <v>2.25926947593689</v>
      </c>
      <c r="O7736" s="10">
        <v>0.862158060073853</v>
      </c>
    </row>
    <row r="7737" spans="1:15">
      <c r="A7737" s="8">
        <v>2009</v>
      </c>
      <c r="B7737" s="8" t="s">
        <v>1094</v>
      </c>
      <c r="C7737" s="8">
        <v>652200</v>
      </c>
      <c r="D7737" s="8" t="s">
        <v>27</v>
      </c>
      <c r="E7737" s="8" t="s">
        <v>1086</v>
      </c>
      <c r="F7737" s="9">
        <v>130.3156</v>
      </c>
      <c r="G7737" s="9">
        <v>20.1347007751465</v>
      </c>
      <c r="H7737" s="9">
        <v>51.3577003479004</v>
      </c>
      <c r="I7737" s="9">
        <v>58.8232002258301</v>
      </c>
      <c r="J7737" s="10">
        <v>0.154507219791412</v>
      </c>
      <c r="K7737" s="10">
        <v>0.394102483987808</v>
      </c>
      <c r="L7737" s="10">
        <v>0.451390326023102</v>
      </c>
      <c r="M7737" s="10">
        <v>0.451390326023102</v>
      </c>
      <c r="N7737" s="10">
        <v>2.29688310623169</v>
      </c>
      <c r="O7737" s="10">
        <v>1.14536285400391</v>
      </c>
    </row>
    <row r="7738" spans="1:15">
      <c r="A7738" s="8">
        <v>2010</v>
      </c>
      <c r="B7738" s="8" t="s">
        <v>1094</v>
      </c>
      <c r="C7738" s="8">
        <v>652200</v>
      </c>
      <c r="D7738" s="8" t="s">
        <v>27</v>
      </c>
      <c r="E7738" s="8" t="s">
        <v>1086</v>
      </c>
      <c r="F7738" s="9">
        <v>167.3848</v>
      </c>
      <c r="G7738" s="9">
        <v>24.0307998657227</v>
      </c>
      <c r="H7738" s="9">
        <v>75.0045013427734</v>
      </c>
      <c r="I7738" s="9">
        <v>68.3495025634766</v>
      </c>
      <c r="J7738" s="10">
        <v>0.143566206097603</v>
      </c>
      <c r="K7738" s="10">
        <v>0.448096245527267</v>
      </c>
      <c r="L7738" s="10">
        <v>0.408337563276291</v>
      </c>
      <c r="M7738" s="10">
        <v>0.408337563276291</v>
      </c>
      <c r="N7738" s="10">
        <v>2.26477146148682</v>
      </c>
      <c r="O7738" s="10">
        <v>0.911271989345551</v>
      </c>
    </row>
    <row r="7739" spans="1:15">
      <c r="A7739" s="8">
        <v>2011</v>
      </c>
      <c r="B7739" s="8" t="s">
        <v>1094</v>
      </c>
      <c r="C7739" s="8">
        <v>652200</v>
      </c>
      <c r="D7739" s="8" t="s">
        <v>27</v>
      </c>
      <c r="E7739" s="8" t="s">
        <v>1086</v>
      </c>
      <c r="F7739" s="9">
        <v>220.9185</v>
      </c>
      <c r="G7739" s="9">
        <v>29.0925006866455</v>
      </c>
      <c r="H7739" s="9">
        <v>108.83570098877</v>
      </c>
      <c r="I7739" s="9">
        <v>82.9903030395508</v>
      </c>
      <c r="J7739" s="10">
        <v>0.131688833236694</v>
      </c>
      <c r="K7739" s="10">
        <v>0.492650926113129</v>
      </c>
      <c r="L7739" s="10">
        <v>0.375660270452499</v>
      </c>
      <c r="M7739" s="10">
        <v>0.375660270452499</v>
      </c>
      <c r="N7739" s="10">
        <v>2.24397158622742</v>
      </c>
      <c r="O7739" s="10">
        <v>0.762528300285339</v>
      </c>
    </row>
    <row r="7740" spans="1:15">
      <c r="A7740" s="8">
        <v>2012</v>
      </c>
      <c r="B7740" s="8" t="s">
        <v>1094</v>
      </c>
      <c r="C7740" s="8">
        <v>652200</v>
      </c>
      <c r="D7740" s="8" t="s">
        <v>27</v>
      </c>
      <c r="E7740" s="8" t="s">
        <v>1086</v>
      </c>
      <c r="F7740" s="9">
        <v>268.2518</v>
      </c>
      <c r="G7740" s="9">
        <v>33.1153984069824</v>
      </c>
      <c r="H7740" s="9">
        <v>133.770004272461</v>
      </c>
      <c r="I7740" s="9">
        <v>101.366401672363</v>
      </c>
      <c r="J7740" s="10">
        <v>0.123448930680752</v>
      </c>
      <c r="K7740" s="10">
        <v>0.498673290014267</v>
      </c>
      <c r="L7740" s="10">
        <v>0.377877801656723</v>
      </c>
      <c r="M7740" s="10">
        <v>0.377877801656723</v>
      </c>
      <c r="N7740" s="10">
        <v>2.25442886352539</v>
      </c>
      <c r="O7740" s="10">
        <v>0.757766306400299</v>
      </c>
    </row>
    <row r="7741" spans="1:15">
      <c r="A7741" s="8">
        <v>2013</v>
      </c>
      <c r="B7741" s="8" t="s">
        <v>1094</v>
      </c>
      <c r="C7741" s="8">
        <v>652200</v>
      </c>
      <c r="D7741" s="8" t="s">
        <v>27</v>
      </c>
      <c r="E7741" s="8" t="s">
        <v>1086</v>
      </c>
      <c r="F7741" s="9">
        <v>333.931</v>
      </c>
      <c r="G7741" s="9">
        <v>37.3129997253418</v>
      </c>
      <c r="H7741" s="9">
        <v>172.240203857422</v>
      </c>
      <c r="I7741" s="9">
        <v>124.377799987793</v>
      </c>
      <c r="J7741" s="10">
        <v>0.111738651990891</v>
      </c>
      <c r="K7741" s="10">
        <v>0.515795767307281</v>
      </c>
      <c r="L7741" s="10">
        <v>0.372465580701828</v>
      </c>
      <c r="M7741" s="10">
        <v>0.372465580701828</v>
      </c>
      <c r="N7741" s="10">
        <v>2.26072692871094</v>
      </c>
      <c r="O7741" s="10">
        <v>0.722118258476257</v>
      </c>
    </row>
    <row r="7742" spans="1:15">
      <c r="A7742" s="8">
        <v>2014</v>
      </c>
      <c r="B7742" s="8" t="s">
        <v>1094</v>
      </c>
      <c r="C7742" s="8">
        <v>652200</v>
      </c>
      <c r="D7742" s="8" t="s">
        <v>27</v>
      </c>
      <c r="E7742" s="8" t="s">
        <v>1086</v>
      </c>
      <c r="F7742" s="9">
        <v>402.1829</v>
      </c>
      <c r="G7742" s="9">
        <v>38.0309982299805</v>
      </c>
      <c r="H7742" s="9">
        <v>225.473602294922</v>
      </c>
      <c r="I7742" s="9">
        <v>138.678298950195</v>
      </c>
      <c r="J7742" s="10">
        <v>0.0945614501833916</v>
      </c>
      <c r="K7742" s="10">
        <v>0.560624539852142</v>
      </c>
      <c r="L7742" s="10">
        <v>0.344814002513885</v>
      </c>
      <c r="M7742" s="10">
        <v>0.344814002513885</v>
      </c>
      <c r="N7742" s="10">
        <v>2.25025248527527</v>
      </c>
      <c r="O7742" s="10">
        <v>0.615053355693817</v>
      </c>
    </row>
    <row r="7743" spans="1:15">
      <c r="A7743" s="8">
        <v>2015</v>
      </c>
      <c r="B7743" s="8" t="s">
        <v>1094</v>
      </c>
      <c r="C7743" s="8">
        <v>652200</v>
      </c>
      <c r="D7743" s="8" t="s">
        <v>27</v>
      </c>
      <c r="E7743" s="8" t="s">
        <v>1086</v>
      </c>
      <c r="F7743" s="9">
        <v>423.5687</v>
      </c>
      <c r="G7743" s="9">
        <v>39.4772987365723</v>
      </c>
      <c r="H7743" s="9">
        <v>228.292602539062</v>
      </c>
      <c r="I7743" s="9">
        <v>155.798797607422</v>
      </c>
      <c r="J7743" s="10">
        <v>0.093201644718647</v>
      </c>
      <c r="K7743" s="10">
        <v>0.538974225521088</v>
      </c>
      <c r="L7743" s="10">
        <v>0.367824137210846</v>
      </c>
      <c r="M7743" s="10">
        <v>0.367824137210846</v>
      </c>
      <c r="N7743" s="10">
        <v>2.27462244033813</v>
      </c>
      <c r="O7743" s="10">
        <v>0.682452261447906</v>
      </c>
    </row>
    <row r="7744" spans="1:15">
      <c r="A7744" s="8">
        <v>2016</v>
      </c>
      <c r="B7744" s="8" t="s">
        <v>1094</v>
      </c>
      <c r="C7744" s="8">
        <v>652200</v>
      </c>
      <c r="D7744" s="8" t="s">
        <v>27</v>
      </c>
      <c r="E7744" s="8" t="s">
        <v>1086</v>
      </c>
      <c r="F7744" s="9">
        <v>403.6811</v>
      </c>
      <c r="G7744" s="9">
        <v>38.837100982666</v>
      </c>
      <c r="H7744" s="9">
        <v>215.162506103516</v>
      </c>
      <c r="I7744" s="9">
        <v>149.681503295898</v>
      </c>
      <c r="J7744" s="10">
        <v>0.0962073802947998</v>
      </c>
      <c r="K7744" s="10">
        <v>0.533001184463501</v>
      </c>
      <c r="L7744" s="10">
        <v>0.370791465044022</v>
      </c>
      <c r="M7744" s="10">
        <v>0.370791465044022</v>
      </c>
      <c r="N7744" s="10">
        <v>2.2745840549469</v>
      </c>
      <c r="O7744" s="10">
        <v>0.695667207241058</v>
      </c>
    </row>
    <row r="7745" spans="1:15">
      <c r="A7745" s="8">
        <v>2017</v>
      </c>
      <c r="B7745" s="7" t="s">
        <v>1095</v>
      </c>
      <c r="C7745" s="8">
        <v>650500</v>
      </c>
      <c r="D7745" s="8" t="s">
        <v>27</v>
      </c>
      <c r="E7745" s="8" t="s">
        <v>1086</v>
      </c>
      <c r="F7745" s="9">
        <v>480.0119</v>
      </c>
      <c r="G7745" s="9">
        <v>38.8778991699219</v>
      </c>
      <c r="H7745" s="9">
        <v>280.444793701172</v>
      </c>
      <c r="I7745" s="9">
        <v>160.689193725586</v>
      </c>
      <c r="J7745" s="10">
        <v>0.080993615090847</v>
      </c>
      <c r="K7745" s="10">
        <v>0.584245502948761</v>
      </c>
      <c r="L7745" s="10">
        <v>0.334760844707489</v>
      </c>
      <c r="M7745" s="10">
        <v>0.334760844707489</v>
      </c>
      <c r="N7745" s="10">
        <v>2.25376725196838</v>
      </c>
      <c r="O7745" s="10">
        <v>0.572979748249054</v>
      </c>
    </row>
    <row r="7746" spans="1:15">
      <c r="A7746" s="8">
        <v>2018</v>
      </c>
      <c r="B7746" s="7" t="s">
        <v>1095</v>
      </c>
      <c r="C7746" s="8">
        <v>650500</v>
      </c>
      <c r="D7746" s="8" t="s">
        <v>27</v>
      </c>
      <c r="E7746" s="8" t="s">
        <v>1086</v>
      </c>
      <c r="F7746" s="9">
        <v>536.6085</v>
      </c>
      <c r="G7746" s="9">
        <v>40.5844993591309</v>
      </c>
      <c r="H7746" s="9">
        <v>322.352386474609</v>
      </c>
      <c r="I7746" s="9">
        <v>173.671600341797</v>
      </c>
      <c r="J7746" s="10">
        <v>0.0756314843893051</v>
      </c>
      <c r="K7746" s="10">
        <v>0.600721716880798</v>
      </c>
      <c r="L7746" s="10">
        <v>0.323646754026413</v>
      </c>
      <c r="M7746" s="10">
        <v>0.323646754026413</v>
      </c>
      <c r="N7746" s="10">
        <v>2.24801516532898</v>
      </c>
      <c r="O7746" s="10">
        <v>0.538763165473938</v>
      </c>
    </row>
    <row r="7747" spans="1:15">
      <c r="A7747" s="8">
        <v>2019</v>
      </c>
      <c r="B7747" s="7" t="s">
        <v>1095</v>
      </c>
      <c r="C7747" s="8">
        <v>650500</v>
      </c>
      <c r="D7747" s="8" t="s">
        <v>27</v>
      </c>
      <c r="E7747" s="8" t="s">
        <v>1086</v>
      </c>
      <c r="F7747" s="9">
        <v>604.8153</v>
      </c>
      <c r="G7747" s="9">
        <v>41.2690010070801</v>
      </c>
      <c r="H7747" s="9">
        <v>341.148406982422</v>
      </c>
      <c r="I7747" s="9">
        <v>222.397903442383</v>
      </c>
      <c r="J7747" s="10">
        <v>0.0682340562343597</v>
      </c>
      <c r="K7747" s="10">
        <v>0.564053893089294</v>
      </c>
      <c r="L7747" s="10">
        <v>0.367712110280991</v>
      </c>
      <c r="M7747" s="10">
        <v>0.367712110280991</v>
      </c>
      <c r="N7747" s="10">
        <v>2.29947805404663</v>
      </c>
      <c r="O7747" s="10">
        <v>0.651909530162811</v>
      </c>
    </row>
    <row r="7748" spans="1:15">
      <c r="A7748" s="8">
        <v>2020</v>
      </c>
      <c r="B7748" s="7" t="s">
        <v>1095</v>
      </c>
      <c r="C7748" s="8">
        <v>650500</v>
      </c>
      <c r="D7748" s="8" t="s">
        <v>27</v>
      </c>
      <c r="E7748" s="8" t="s">
        <v>1086</v>
      </c>
      <c r="F7748" s="9">
        <v>607.9111</v>
      </c>
      <c r="G7748" s="9">
        <v>44.9099006652832</v>
      </c>
      <c r="H7748" s="9">
        <v>352.602508544922</v>
      </c>
      <c r="I7748" s="9">
        <v>210.398696899414</v>
      </c>
      <c r="J7748" s="10">
        <v>0.0738757699728012</v>
      </c>
      <c r="K7748" s="10">
        <v>0.580023169517517</v>
      </c>
      <c r="L7748" s="10">
        <v>0.346101105213165</v>
      </c>
      <c r="M7748" s="10">
        <v>0.346101105213165</v>
      </c>
      <c r="N7748" s="10">
        <v>2.27222537994385</v>
      </c>
      <c r="O7748" s="10">
        <v>0.596702218055725</v>
      </c>
    </row>
    <row r="7749" spans="1:15">
      <c r="A7749" s="1">
        <v>2023</v>
      </c>
      <c r="B7749" s="7" t="s">
        <v>1095</v>
      </c>
      <c r="C7749" s="1">
        <v>650500</v>
      </c>
      <c r="D7749" s="1" t="s">
        <v>27</v>
      </c>
      <c r="E7749" s="1" t="s">
        <v>1086</v>
      </c>
      <c r="F7749" s="14">
        <v>982.7</v>
      </c>
      <c r="G7749" s="14">
        <v>48.5</v>
      </c>
      <c r="H7749" s="14">
        <v>663.3</v>
      </c>
      <c r="I7749" s="14">
        <v>270.8</v>
      </c>
      <c r="J7749" s="18">
        <f>G7749/F7749</f>
        <v>0.0493538211051186</v>
      </c>
      <c r="K7749" s="18">
        <f>H7749/F7749</f>
        <v>0.674977103897425</v>
      </c>
      <c r="L7749" s="18">
        <f>I7749/F7749</f>
        <v>0.275567314541569</v>
      </c>
      <c r="M7749" s="18">
        <f>I7749/F7749</f>
        <v>0.275567314541569</v>
      </c>
      <c r="N7749" s="18">
        <f>J7749*1+K7749*2+L7749*3</f>
        <v>2.22600997252468</v>
      </c>
      <c r="O7749" s="18">
        <f>I7749/H7749</f>
        <v>0.408261721694558</v>
      </c>
    </row>
    <row r="7750" spans="1:15">
      <c r="A7750" s="8">
        <v>2000</v>
      </c>
      <c r="B7750" s="8" t="s">
        <v>1096</v>
      </c>
      <c r="C7750" s="8">
        <v>652300</v>
      </c>
      <c r="D7750" s="8" t="s">
        <v>27</v>
      </c>
      <c r="E7750" s="8" t="s">
        <v>1086</v>
      </c>
      <c r="F7750" s="9">
        <v>119.8195</v>
      </c>
      <c r="G7750" s="9">
        <v>43.2439002990723</v>
      </c>
      <c r="H7750" s="9">
        <v>41.8227005004883</v>
      </c>
      <c r="I7750" s="9">
        <v>34.7528991699219</v>
      </c>
      <c r="J7750" s="10">
        <v>0.360908716917038</v>
      </c>
      <c r="K7750" s="10">
        <v>0.349047541618347</v>
      </c>
      <c r="L7750" s="10">
        <v>0.290043771266937</v>
      </c>
      <c r="M7750" s="10">
        <v>0.290043771266937</v>
      </c>
      <c r="N7750" s="10">
        <v>1.92913508415222</v>
      </c>
      <c r="O7750" s="10">
        <v>0.830957770347595</v>
      </c>
    </row>
    <row r="7751" spans="1:15">
      <c r="A7751" s="8">
        <v>2001</v>
      </c>
      <c r="B7751" s="8" t="s">
        <v>1096</v>
      </c>
      <c r="C7751" s="8">
        <v>652300</v>
      </c>
      <c r="D7751" s="8" t="s">
        <v>27</v>
      </c>
      <c r="E7751" s="8" t="s">
        <v>1086</v>
      </c>
      <c r="F7751" s="9">
        <v>133.734</v>
      </c>
      <c r="G7751" s="9">
        <v>43.0284996032715</v>
      </c>
      <c r="H7751" s="9">
        <v>51.1278991699219</v>
      </c>
      <c r="I7751" s="9">
        <v>39.5775985717773</v>
      </c>
      <c r="J7751" s="10">
        <v>0.32174688577652</v>
      </c>
      <c r="K7751" s="10">
        <v>0.382310390472412</v>
      </c>
      <c r="L7751" s="10">
        <v>0.295942693948746</v>
      </c>
      <c r="M7751" s="10">
        <v>0.295942693948746</v>
      </c>
      <c r="N7751" s="10">
        <v>1.97419571876526</v>
      </c>
      <c r="O7751" s="10">
        <v>0.774090051651001</v>
      </c>
    </row>
    <row r="7752" spans="1:15">
      <c r="A7752" s="8">
        <v>2002</v>
      </c>
      <c r="B7752" s="8" t="s">
        <v>1096</v>
      </c>
      <c r="C7752" s="8">
        <v>652300</v>
      </c>
      <c r="D7752" s="8" t="s">
        <v>27</v>
      </c>
      <c r="E7752" s="8" t="s">
        <v>1086</v>
      </c>
      <c r="F7752" s="9">
        <v>150.0348</v>
      </c>
      <c r="G7752" s="9">
        <v>47.869800567627</v>
      </c>
      <c r="H7752" s="9">
        <v>58.69580078125</v>
      </c>
      <c r="I7752" s="9">
        <v>43.4692001342773</v>
      </c>
      <c r="J7752" s="10">
        <v>0.31905797123909</v>
      </c>
      <c r="K7752" s="10">
        <v>0.391214579343796</v>
      </c>
      <c r="L7752" s="10">
        <v>0.289727449417114</v>
      </c>
      <c r="M7752" s="10">
        <v>0.289727449417114</v>
      </c>
      <c r="N7752" s="10">
        <v>1.97066950798035</v>
      </c>
      <c r="O7752" s="10">
        <v>0.740584492683411</v>
      </c>
    </row>
    <row r="7753" spans="1:15">
      <c r="A7753" s="8">
        <v>2004</v>
      </c>
      <c r="B7753" s="8" t="s">
        <v>1096</v>
      </c>
      <c r="C7753" s="8">
        <v>652300</v>
      </c>
      <c r="D7753" s="8" t="s">
        <v>27</v>
      </c>
      <c r="E7753" s="8" t="s">
        <v>1086</v>
      </c>
      <c r="F7753" s="9">
        <v>211.9163</v>
      </c>
      <c r="G7753" s="9">
        <v>64.3207015991211</v>
      </c>
      <c r="H7753" s="9">
        <v>88.0995025634766</v>
      </c>
      <c r="I7753" s="9">
        <v>59.4961013793945</v>
      </c>
      <c r="J7753" s="10">
        <v>0.303519368171692</v>
      </c>
      <c r="K7753" s="10">
        <v>0.415727823972702</v>
      </c>
      <c r="L7753" s="10">
        <v>0.280752837657928</v>
      </c>
      <c r="M7753" s="10">
        <v>0.280752837657928</v>
      </c>
      <c r="N7753" s="10">
        <v>1.97723352909088</v>
      </c>
      <c r="O7753" s="10">
        <v>0.675328433513641</v>
      </c>
    </row>
    <row r="7754" spans="1:15">
      <c r="A7754" s="8">
        <v>2005</v>
      </c>
      <c r="B7754" s="8" t="s">
        <v>1096</v>
      </c>
      <c r="C7754" s="8">
        <v>652300</v>
      </c>
      <c r="D7754" s="8" t="s">
        <v>27</v>
      </c>
      <c r="E7754" s="8" t="s">
        <v>1086</v>
      </c>
      <c r="F7754" s="9">
        <v>251.6925</v>
      </c>
      <c r="G7754" s="9">
        <v>79.3240966796875</v>
      </c>
      <c r="H7754" s="9">
        <v>93.9487991333008</v>
      </c>
      <c r="I7754" s="9">
        <v>78.4196014404297</v>
      </c>
      <c r="J7754" s="10">
        <v>0.315162748098373</v>
      </c>
      <c r="K7754" s="10">
        <v>0.373268157243729</v>
      </c>
      <c r="L7754" s="10">
        <v>0.311569094657898</v>
      </c>
      <c r="M7754" s="10">
        <v>0.311569094657898</v>
      </c>
      <c r="N7754" s="10">
        <v>1.9964063167572</v>
      </c>
      <c r="O7754" s="10">
        <v>0.834705710411072</v>
      </c>
    </row>
    <row r="7755" spans="1:15">
      <c r="A7755" s="8">
        <v>2006</v>
      </c>
      <c r="B7755" s="8" t="s">
        <v>1096</v>
      </c>
      <c r="C7755" s="8">
        <v>652300</v>
      </c>
      <c r="D7755" s="8" t="s">
        <v>27</v>
      </c>
      <c r="E7755" s="8" t="s">
        <v>1086</v>
      </c>
      <c r="F7755" s="9">
        <v>295.9704</v>
      </c>
      <c r="G7755" s="9">
        <v>88.7931976318359</v>
      </c>
      <c r="H7755" s="9">
        <v>115.670799255371</v>
      </c>
      <c r="I7755" s="9">
        <v>91.5064010620117</v>
      </c>
      <c r="J7755" s="10">
        <v>0.30000701546669</v>
      </c>
      <c r="K7755" s="10">
        <v>0.390818804502487</v>
      </c>
      <c r="L7755" s="10">
        <v>0.3091741502285</v>
      </c>
      <c r="M7755" s="10">
        <v>0.3091741502285</v>
      </c>
      <c r="N7755" s="10">
        <v>2.00916719436645</v>
      </c>
      <c r="O7755" s="10">
        <v>0.791093349456787</v>
      </c>
    </row>
    <row r="7756" spans="1:15">
      <c r="A7756" s="8">
        <v>2007</v>
      </c>
      <c r="B7756" s="8" t="s">
        <v>1096</v>
      </c>
      <c r="C7756" s="8">
        <v>652300</v>
      </c>
      <c r="D7756" s="8" t="s">
        <v>27</v>
      </c>
      <c r="E7756" s="8" t="s">
        <v>1086</v>
      </c>
      <c r="F7756" s="9">
        <v>313.1995</v>
      </c>
      <c r="G7756" s="9">
        <v>97.3960037231445</v>
      </c>
      <c r="H7756" s="9">
        <v>119.673400878906</v>
      </c>
      <c r="I7756" s="9">
        <v>96.1300964355469</v>
      </c>
      <c r="J7756" s="10">
        <v>0.310971140861511</v>
      </c>
      <c r="K7756" s="10">
        <v>0.382099598646164</v>
      </c>
      <c r="L7756" s="10">
        <v>0.306929290294647</v>
      </c>
      <c r="M7756" s="10">
        <v>0.306929290294647</v>
      </c>
      <c r="N7756" s="10">
        <v>1.99595820903778</v>
      </c>
      <c r="O7756" s="10">
        <v>0.80327033996582</v>
      </c>
    </row>
    <row r="7757" spans="1:15">
      <c r="A7757" s="8">
        <v>2008</v>
      </c>
      <c r="B7757" s="8" t="s">
        <v>1096</v>
      </c>
      <c r="C7757" s="8">
        <v>652300</v>
      </c>
      <c r="D7757" s="8" t="s">
        <v>27</v>
      </c>
      <c r="E7757" s="8" t="s">
        <v>1086</v>
      </c>
      <c r="F7757" s="9">
        <v>388.1499</v>
      </c>
      <c r="G7757" s="9">
        <v>116.78099822998</v>
      </c>
      <c r="H7757" s="9">
        <v>154.512603759766</v>
      </c>
      <c r="I7757" s="9">
        <v>116.856300354004</v>
      </c>
      <c r="J7757" s="10">
        <v>0.300865709781647</v>
      </c>
      <c r="K7757" s="10">
        <v>0.398074567317963</v>
      </c>
      <c r="L7757" s="10">
        <v>0.301059722900391</v>
      </c>
      <c r="M7757" s="10">
        <v>0.301059722900391</v>
      </c>
      <c r="N7757" s="10">
        <v>2.00019407272339</v>
      </c>
      <c r="O7757" s="10">
        <v>0.756289780139923</v>
      </c>
    </row>
    <row r="7758" spans="1:15">
      <c r="A7758" s="8">
        <v>2009</v>
      </c>
      <c r="B7758" s="8" t="s">
        <v>1096</v>
      </c>
      <c r="C7758" s="8">
        <v>652300</v>
      </c>
      <c r="D7758" s="8" t="s">
        <v>27</v>
      </c>
      <c r="E7758" s="8" t="s">
        <v>1086</v>
      </c>
      <c r="F7758" s="9">
        <v>444.7133</v>
      </c>
      <c r="G7758" s="9">
        <v>132.437103271484</v>
      </c>
      <c r="H7758" s="9">
        <v>175.205993652344</v>
      </c>
      <c r="I7758" s="9">
        <v>137.070205688477</v>
      </c>
      <c r="J7758" s="10">
        <v>0.297803342342377</v>
      </c>
      <c r="K7758" s="10">
        <v>0.393975168466568</v>
      </c>
      <c r="L7758" s="10">
        <v>0.308221518993378</v>
      </c>
      <c r="M7758" s="10">
        <v>0.308221518993378</v>
      </c>
      <c r="N7758" s="10">
        <v>2.010418176651</v>
      </c>
      <c r="O7758" s="10">
        <v>0.782337427139282</v>
      </c>
    </row>
    <row r="7759" spans="1:15">
      <c r="A7759" s="8">
        <v>2010</v>
      </c>
      <c r="B7759" s="8" t="s">
        <v>1096</v>
      </c>
      <c r="C7759" s="8">
        <v>652300</v>
      </c>
      <c r="D7759" s="8" t="s">
        <v>27</v>
      </c>
      <c r="E7759" s="8" t="s">
        <v>1086</v>
      </c>
      <c r="F7759" s="9">
        <v>557.9917</v>
      </c>
      <c r="G7759" s="9">
        <v>166.266693115234</v>
      </c>
      <c r="H7759" s="9">
        <v>234.141998291016</v>
      </c>
      <c r="I7759" s="9">
        <v>157.582992553711</v>
      </c>
      <c r="J7759" s="10">
        <v>0.297973424196243</v>
      </c>
      <c r="K7759" s="10">
        <v>0.419615566730499</v>
      </c>
      <c r="L7759" s="10">
        <v>0.282411009073257</v>
      </c>
      <c r="M7759" s="10">
        <v>0.282411009073257</v>
      </c>
      <c r="N7759" s="10">
        <v>1.98443758487701</v>
      </c>
      <c r="O7759" s="10">
        <v>0.673023164272308</v>
      </c>
    </row>
    <row r="7760" spans="1:15">
      <c r="A7760" s="8">
        <v>2011</v>
      </c>
      <c r="B7760" s="8" t="s">
        <v>1096</v>
      </c>
      <c r="C7760" s="8">
        <v>652300</v>
      </c>
      <c r="D7760" s="8" t="s">
        <v>27</v>
      </c>
      <c r="E7760" s="8" t="s">
        <v>1086</v>
      </c>
      <c r="F7760" s="9">
        <v>702.9369</v>
      </c>
      <c r="G7760" s="9">
        <v>190.341400146484</v>
      </c>
      <c r="H7760" s="9">
        <v>331.109497070313</v>
      </c>
      <c r="I7760" s="9">
        <v>181.485900878906</v>
      </c>
      <c r="J7760" s="10">
        <v>0.270780205726624</v>
      </c>
      <c r="K7760" s="10">
        <v>0.471037298440933</v>
      </c>
      <c r="L7760" s="10">
        <v>0.258182346820831</v>
      </c>
      <c r="M7760" s="10">
        <v>0.258182346820831</v>
      </c>
      <c r="N7760" s="10">
        <v>1.98740184307098</v>
      </c>
      <c r="O7760" s="10">
        <v>0.548114478588104</v>
      </c>
    </row>
    <row r="7761" spans="1:15">
      <c r="A7761" s="8">
        <v>2012</v>
      </c>
      <c r="B7761" s="8" t="s">
        <v>1096</v>
      </c>
      <c r="C7761" s="8">
        <v>652300</v>
      </c>
      <c r="D7761" s="8" t="s">
        <v>27</v>
      </c>
      <c r="E7761" s="8" t="s">
        <v>1086</v>
      </c>
      <c r="F7761" s="9">
        <v>818.5631</v>
      </c>
      <c r="G7761" s="9">
        <v>216.720001220703</v>
      </c>
      <c r="H7761" s="9">
        <v>388.773986816406</v>
      </c>
      <c r="I7761" s="9">
        <v>213.069107055664</v>
      </c>
      <c r="J7761" s="10">
        <v>0.264756619930267</v>
      </c>
      <c r="K7761" s="10">
        <v>0.474946886301041</v>
      </c>
      <c r="L7761" s="10">
        <v>0.260296493768692</v>
      </c>
      <c r="M7761" s="10">
        <v>0.260296493768692</v>
      </c>
      <c r="N7761" s="10">
        <v>1.99553990364075</v>
      </c>
      <c r="O7761" s="10">
        <v>0.548053920269012</v>
      </c>
    </row>
    <row r="7762" spans="1:15">
      <c r="A7762" s="8">
        <v>2013</v>
      </c>
      <c r="B7762" s="8" t="s">
        <v>1096</v>
      </c>
      <c r="C7762" s="8">
        <v>652300</v>
      </c>
      <c r="D7762" s="8" t="s">
        <v>27</v>
      </c>
      <c r="E7762" s="8" t="s">
        <v>1086</v>
      </c>
      <c r="F7762" s="9">
        <v>937.3116</v>
      </c>
      <c r="G7762" s="9">
        <v>238.783096313477</v>
      </c>
      <c r="H7762" s="9">
        <v>451.458190917969</v>
      </c>
      <c r="I7762" s="9">
        <v>247.070297241211</v>
      </c>
      <c r="J7762" s="10">
        <v>0.254753172397614</v>
      </c>
      <c r="K7762" s="10">
        <v>0.481652200222015</v>
      </c>
      <c r="L7762" s="10">
        <v>0.263594627380371</v>
      </c>
      <c r="M7762" s="10">
        <v>0.263594627380371</v>
      </c>
      <c r="N7762" s="10">
        <v>2.0088415145874</v>
      </c>
      <c r="O7762" s="10">
        <v>0.547271728515625</v>
      </c>
    </row>
    <row r="7763" spans="1:15">
      <c r="A7763" s="8">
        <v>2014</v>
      </c>
      <c r="B7763" s="8" t="s">
        <v>1096</v>
      </c>
      <c r="C7763" s="8">
        <v>652300</v>
      </c>
      <c r="D7763" s="8" t="s">
        <v>27</v>
      </c>
      <c r="E7763" s="8" t="s">
        <v>1086</v>
      </c>
      <c r="F7763" s="9">
        <v>1060.8714</v>
      </c>
      <c r="G7763" s="9">
        <v>241.110595703125</v>
      </c>
      <c r="H7763" s="9">
        <v>517.609497070313</v>
      </c>
      <c r="I7763" s="9">
        <v>302.151306152344</v>
      </c>
      <c r="J7763" s="10">
        <v>0.227275982499123</v>
      </c>
      <c r="K7763" s="10">
        <v>0.487909734249115</v>
      </c>
      <c r="L7763" s="10">
        <v>0.284814268350601</v>
      </c>
      <c r="M7763" s="10">
        <v>0.284814268350601</v>
      </c>
      <c r="N7763" s="10">
        <v>2.05753827095032</v>
      </c>
      <c r="O7763" s="10">
        <v>0.583743751049042</v>
      </c>
    </row>
    <row r="7764" spans="1:15">
      <c r="A7764" s="8">
        <v>2015</v>
      </c>
      <c r="B7764" s="8" t="s">
        <v>1096</v>
      </c>
      <c r="C7764" s="8">
        <v>652300</v>
      </c>
      <c r="D7764" s="8" t="s">
        <v>27</v>
      </c>
      <c r="E7764" s="8" t="s">
        <v>1086</v>
      </c>
      <c r="F7764" s="9">
        <v>1140.0132</v>
      </c>
      <c r="G7764" s="9">
        <v>249.146194458008</v>
      </c>
      <c r="H7764" s="9">
        <v>539.962219238281</v>
      </c>
      <c r="I7764" s="9">
        <v>350.90478515625</v>
      </c>
      <c r="J7764" s="10">
        <v>0.218546763062477</v>
      </c>
      <c r="K7764" s="10">
        <v>0.473645597696304</v>
      </c>
      <c r="L7764" s="10">
        <v>0.30780765414238</v>
      </c>
      <c r="M7764" s="10">
        <v>0.30780765414238</v>
      </c>
      <c r="N7764" s="10">
        <v>2.0892608165741</v>
      </c>
      <c r="O7764" s="10">
        <v>0.64986914396286</v>
      </c>
    </row>
    <row r="7765" spans="1:15">
      <c r="A7765" s="8">
        <v>2016</v>
      </c>
      <c r="B7765" s="8" t="s">
        <v>1096</v>
      </c>
      <c r="C7765" s="8">
        <v>652300</v>
      </c>
      <c r="D7765" s="8" t="s">
        <v>27</v>
      </c>
      <c r="E7765" s="8" t="s">
        <v>1086</v>
      </c>
      <c r="F7765" s="9">
        <v>1118.2439</v>
      </c>
      <c r="G7765" s="9">
        <v>223.236801147461</v>
      </c>
      <c r="H7765" s="9">
        <v>544.283874511719</v>
      </c>
      <c r="I7765" s="9">
        <v>350.723205566406</v>
      </c>
      <c r="J7765" s="10">
        <v>0.199631586670876</v>
      </c>
      <c r="K7765" s="10">
        <v>0.48673090338707</v>
      </c>
      <c r="L7765" s="10">
        <v>0.313637495040894</v>
      </c>
      <c r="M7765" s="10">
        <v>0.313637495040894</v>
      </c>
      <c r="N7765" s="10">
        <v>2.11400580406189</v>
      </c>
      <c r="O7765" s="10">
        <v>0.644375503063202</v>
      </c>
    </row>
    <row r="7766" spans="1:15">
      <c r="A7766" s="8">
        <v>2017</v>
      </c>
      <c r="B7766" s="8" t="s">
        <v>1096</v>
      </c>
      <c r="C7766" s="8">
        <v>652300</v>
      </c>
      <c r="D7766" s="8" t="s">
        <v>27</v>
      </c>
      <c r="E7766" s="8" t="s">
        <v>1086</v>
      </c>
      <c r="F7766" s="9">
        <v>1191.3438</v>
      </c>
      <c r="G7766" s="9">
        <v>209.620300292969</v>
      </c>
      <c r="H7766" s="9">
        <v>584.089294433594</v>
      </c>
      <c r="I7766" s="9">
        <v>397.634185791016</v>
      </c>
      <c r="J7766" s="10">
        <v>0.175952821969986</v>
      </c>
      <c r="K7766" s="10">
        <v>0.490277707576752</v>
      </c>
      <c r="L7766" s="10">
        <v>0.333769470453262</v>
      </c>
      <c r="M7766" s="10">
        <v>0.333769470453262</v>
      </c>
      <c r="N7766" s="10">
        <v>2.15781664848328</v>
      </c>
      <c r="O7766" s="10">
        <v>0.680776357650757</v>
      </c>
    </row>
    <row r="7767" spans="1:15">
      <c r="A7767" s="8">
        <v>2018</v>
      </c>
      <c r="B7767" s="8" t="s">
        <v>1096</v>
      </c>
      <c r="C7767" s="8">
        <v>652300</v>
      </c>
      <c r="D7767" s="8" t="s">
        <v>27</v>
      </c>
      <c r="E7767" s="8" t="s">
        <v>1086</v>
      </c>
      <c r="F7767" s="9">
        <v>1367.3032</v>
      </c>
      <c r="G7767" s="9">
        <v>226.194396972656</v>
      </c>
      <c r="H7767" s="9">
        <v>700.971496582031</v>
      </c>
      <c r="I7767" s="9">
        <v>440.137298583984</v>
      </c>
      <c r="J7767" s="10">
        <v>0.165431037545204</v>
      </c>
      <c r="K7767" s="10">
        <v>0.512667179107666</v>
      </c>
      <c r="L7767" s="10">
        <v>0.321901768445969</v>
      </c>
      <c r="M7767" s="10">
        <v>0.321901768445969</v>
      </c>
      <c r="N7767" s="10">
        <v>2.15647077560425</v>
      </c>
      <c r="O7767" s="10">
        <v>0.627896130084991</v>
      </c>
    </row>
    <row r="7768" spans="1:15">
      <c r="A7768" s="8">
        <v>2019</v>
      </c>
      <c r="B7768" s="8" t="s">
        <v>1096</v>
      </c>
      <c r="C7768" s="8">
        <v>652300</v>
      </c>
      <c r="D7768" s="8" t="s">
        <v>27</v>
      </c>
      <c r="E7768" s="8" t="s">
        <v>1086</v>
      </c>
      <c r="F7768" s="9">
        <v>1324.74</v>
      </c>
      <c r="G7768" s="9">
        <v>215.072006225586</v>
      </c>
      <c r="H7768" s="9">
        <v>554.083374023438</v>
      </c>
      <c r="I7768" s="9">
        <v>555.584594726563</v>
      </c>
      <c r="J7768" s="10">
        <v>0.162350356578827</v>
      </c>
      <c r="K7768" s="10">
        <v>0.418258190155029</v>
      </c>
      <c r="L7768" s="10">
        <v>0.419391423463821</v>
      </c>
      <c r="M7768" s="10">
        <v>0.419391423463821</v>
      </c>
      <c r="N7768" s="10">
        <v>2.25704097747803</v>
      </c>
      <c r="O7768" s="10">
        <v>1.00270938873291</v>
      </c>
    </row>
    <row r="7769" spans="1:15">
      <c r="A7769" s="8">
        <v>2020</v>
      </c>
      <c r="B7769" s="8" t="s">
        <v>1096</v>
      </c>
      <c r="C7769" s="8">
        <v>652300</v>
      </c>
      <c r="D7769" s="8" t="s">
        <v>27</v>
      </c>
      <c r="E7769" s="8" t="s">
        <v>1086</v>
      </c>
      <c r="F7769" s="9">
        <v>1387.2484</v>
      </c>
      <c r="G7769" s="9">
        <v>242.454406738281</v>
      </c>
      <c r="H7769" s="9">
        <v>581.281982421875</v>
      </c>
      <c r="I7769" s="9">
        <v>563.512023925781</v>
      </c>
      <c r="J7769" s="10">
        <v>0.17477360367775</v>
      </c>
      <c r="K7769" s="10">
        <v>0.419017940759659</v>
      </c>
      <c r="L7769" s="10">
        <v>0.406208455562592</v>
      </c>
      <c r="M7769" s="10">
        <v>0.406208455562592</v>
      </c>
      <c r="N7769" s="10">
        <v>2.23143482208252</v>
      </c>
      <c r="O7769" s="10">
        <v>0.969429731369019</v>
      </c>
    </row>
    <row r="7770" spans="1:15">
      <c r="A7770" s="8">
        <v>2021</v>
      </c>
      <c r="B7770" s="8" t="s">
        <v>1096</v>
      </c>
      <c r="C7770" s="8">
        <v>652300</v>
      </c>
      <c r="D7770" s="8" t="s">
        <v>27</v>
      </c>
      <c r="E7770" s="8" t="s">
        <v>1086</v>
      </c>
      <c r="F7770" s="9">
        <v>1698.21</v>
      </c>
      <c r="G7770" s="9">
        <v>277.05</v>
      </c>
      <c r="H7770" s="9">
        <v>812.72</v>
      </c>
      <c r="I7770" s="9">
        <v>608.44</v>
      </c>
      <c r="J7770" s="10">
        <v>0.163142367551716</v>
      </c>
      <c r="K7770" s="10">
        <v>0.478574499031333</v>
      </c>
      <c r="L7770" s="10">
        <v>0.358283133416951</v>
      </c>
      <c r="M7770" s="10">
        <v>0.358283133416951</v>
      </c>
      <c r="N7770" s="10">
        <v>2.19514076586523</v>
      </c>
      <c r="O7770" s="10">
        <v>0.748646520326804</v>
      </c>
    </row>
    <row r="7771" spans="1:15">
      <c r="A7771" s="8">
        <v>2022</v>
      </c>
      <c r="B7771" s="8" t="s">
        <v>1096</v>
      </c>
      <c r="C7771" s="8">
        <v>652300</v>
      </c>
      <c r="D7771" s="8" t="s">
        <v>27</v>
      </c>
      <c r="E7771" s="8" t="s">
        <v>1086</v>
      </c>
      <c r="F7771" s="9">
        <v>1698.21</v>
      </c>
      <c r="G7771" s="9">
        <v>298.81</v>
      </c>
      <c r="H7771" s="9">
        <v>1227.18</v>
      </c>
      <c r="I7771" s="9">
        <v>643.53</v>
      </c>
      <c r="J7771" s="10">
        <v>0.175955859404903</v>
      </c>
      <c r="K7771" s="10">
        <v>0.722631476672496</v>
      </c>
      <c r="L7771" s="10">
        <v>0.378946066740862</v>
      </c>
      <c r="M7771" s="10">
        <v>0.378946066740862</v>
      </c>
      <c r="N7771" s="10">
        <v>2.75805701297248</v>
      </c>
      <c r="O7771" s="10">
        <v>0.524397398914585</v>
      </c>
    </row>
    <row r="7772" spans="1:15">
      <c r="A7772" s="1">
        <v>2023</v>
      </c>
      <c r="B7772" s="1" t="s">
        <v>1096</v>
      </c>
      <c r="C7772" s="1">
        <v>652300</v>
      </c>
      <c r="D7772" s="1" t="s">
        <v>27</v>
      </c>
      <c r="E7772" s="1" t="s">
        <v>1086</v>
      </c>
      <c r="F7772" s="14" t="s">
        <v>1097</v>
      </c>
      <c r="G7772" s="14">
        <v>295.55</v>
      </c>
      <c r="H7772" s="14" t="s">
        <v>1098</v>
      </c>
      <c r="I7772" s="14">
        <v>704.11</v>
      </c>
      <c r="J7772" s="18">
        <f>G7772/F7772</f>
        <v>0.126871630207081</v>
      </c>
      <c r="K7772" s="18">
        <f>H7772/F7772</f>
        <v>0.570872969538789</v>
      </c>
      <c r="L7772" s="18">
        <f>I7772/F7772</f>
        <v>0.30225540025413</v>
      </c>
      <c r="M7772" s="18">
        <f>I7772/F7772</f>
        <v>0.30225540025413</v>
      </c>
      <c r="N7772" s="18">
        <f>J7772*1+K7772*2+L7772*3</f>
        <v>2.17538377004705</v>
      </c>
      <c r="O7772" s="18">
        <f>I7772/H7772</f>
        <v>0.529461747853157</v>
      </c>
    </row>
    <row r="7773" spans="1:15">
      <c r="A7773" s="8">
        <v>2000</v>
      </c>
      <c r="B7773" s="8" t="s">
        <v>1099</v>
      </c>
      <c r="C7773" s="8">
        <v>652700</v>
      </c>
      <c r="D7773" s="8" t="s">
        <v>27</v>
      </c>
      <c r="E7773" s="8" t="s">
        <v>1086</v>
      </c>
      <c r="F7773" s="9">
        <v>22.4333</v>
      </c>
      <c r="G7773" s="9">
        <v>9.54209995269775</v>
      </c>
      <c r="H7773" s="9">
        <v>4.90119981765747</v>
      </c>
      <c r="I7773" s="9">
        <v>7.98999977111816</v>
      </c>
      <c r="J7773" s="10">
        <v>0.425354272127151</v>
      </c>
      <c r="K7773" s="10">
        <v>0.21847876906395</v>
      </c>
      <c r="L7773" s="10">
        <v>0.356166929006577</v>
      </c>
      <c r="M7773" s="10">
        <v>0.356166929006577</v>
      </c>
      <c r="N7773" s="10">
        <v>1.93081259727478</v>
      </c>
      <c r="O7773" s="10">
        <v>1.63021302223206</v>
      </c>
    </row>
    <row r="7774" spans="1:15">
      <c r="A7774" s="8">
        <v>2001</v>
      </c>
      <c r="B7774" s="8" t="s">
        <v>1099</v>
      </c>
      <c r="C7774" s="8">
        <v>652700</v>
      </c>
      <c r="D7774" s="8" t="s">
        <v>27</v>
      </c>
      <c r="E7774" s="8" t="s">
        <v>1086</v>
      </c>
      <c r="F7774" s="9">
        <v>24.5519</v>
      </c>
      <c r="G7774" s="9">
        <v>9.73579978942871</v>
      </c>
      <c r="H7774" s="9">
        <v>5.88800001144409</v>
      </c>
      <c r="I7774" s="9">
        <v>8.92809963226318</v>
      </c>
      <c r="J7774" s="10">
        <v>0.396539568901062</v>
      </c>
      <c r="K7774" s="10">
        <v>0.239818513393402</v>
      </c>
      <c r="L7774" s="10">
        <v>0.363641887903214</v>
      </c>
      <c r="M7774" s="10">
        <v>0.363641887903214</v>
      </c>
      <c r="N7774" s="10">
        <v>1.96710228919983</v>
      </c>
      <c r="O7774" s="10">
        <v>1.51632130146027</v>
      </c>
    </row>
    <row r="7775" spans="1:15">
      <c r="A7775" s="8">
        <v>2002</v>
      </c>
      <c r="B7775" s="8" t="s">
        <v>1099</v>
      </c>
      <c r="C7775" s="8">
        <v>652700</v>
      </c>
      <c r="D7775" s="8" t="s">
        <v>27</v>
      </c>
      <c r="E7775" s="8" t="s">
        <v>1086</v>
      </c>
      <c r="F7775" s="9">
        <v>27.378</v>
      </c>
      <c r="G7775" s="9">
        <v>10.4706001281738</v>
      </c>
      <c r="H7775" s="9">
        <v>6.60989999771118</v>
      </c>
      <c r="I7775" s="9">
        <v>10.2974996566772</v>
      </c>
      <c r="J7775" s="10">
        <v>0.382445752620697</v>
      </c>
      <c r="K7775" s="10">
        <v>0.241431072354317</v>
      </c>
      <c r="L7775" s="10">
        <v>0.376123160123825</v>
      </c>
      <c r="M7775" s="10">
        <v>0.376123160123825</v>
      </c>
      <c r="N7775" s="10">
        <v>1.99367737770081</v>
      </c>
      <c r="O7775" s="10">
        <v>1.55789041519165</v>
      </c>
    </row>
    <row r="7776" spans="1:15">
      <c r="A7776" s="8">
        <v>2004</v>
      </c>
      <c r="B7776" s="8" t="s">
        <v>1099</v>
      </c>
      <c r="C7776" s="8">
        <v>652700</v>
      </c>
      <c r="D7776" s="8" t="s">
        <v>27</v>
      </c>
      <c r="E7776" s="8" t="s">
        <v>1086</v>
      </c>
      <c r="F7776" s="9">
        <v>38.6626</v>
      </c>
      <c r="G7776" s="9">
        <v>15.706000328064</v>
      </c>
      <c r="H7776" s="9">
        <v>7.91949987411499</v>
      </c>
      <c r="I7776" s="9">
        <v>15.0370998382568</v>
      </c>
      <c r="J7776" s="10">
        <v>0.406232386827469</v>
      </c>
      <c r="K7776" s="10">
        <v>0.204836189746857</v>
      </c>
      <c r="L7776" s="10">
        <v>0.388931423425674</v>
      </c>
      <c r="M7776" s="10">
        <v>0.388931423425674</v>
      </c>
      <c r="N7776" s="10">
        <v>1.98269903659821</v>
      </c>
      <c r="O7776" s="10">
        <v>1.89874362945557</v>
      </c>
    </row>
    <row r="7777" spans="1:15">
      <c r="A7777" s="8">
        <v>2005</v>
      </c>
      <c r="B7777" s="8" t="s">
        <v>1099</v>
      </c>
      <c r="C7777" s="8">
        <v>652700</v>
      </c>
      <c r="D7777" s="8" t="s">
        <v>27</v>
      </c>
      <c r="E7777" s="8" t="s">
        <v>1086</v>
      </c>
      <c r="F7777" s="9">
        <v>55.4598</v>
      </c>
      <c r="G7777" s="9">
        <v>17.156099319458</v>
      </c>
      <c r="H7777" s="9">
        <v>7.4640998840332</v>
      </c>
      <c r="I7777" s="9">
        <v>30.839599609375</v>
      </c>
      <c r="J7777" s="10">
        <v>0.309342980384827</v>
      </c>
      <c r="K7777" s="10">
        <v>0.13458576798439</v>
      </c>
      <c r="L7777" s="10">
        <v>0.556071221828461</v>
      </c>
      <c r="M7777" s="10">
        <v>0.556071221828461</v>
      </c>
      <c r="N7777" s="10">
        <v>2.24672818183899</v>
      </c>
      <c r="O7777" s="10">
        <v>4.13172388076782</v>
      </c>
    </row>
    <row r="7778" spans="1:15">
      <c r="A7778" s="8">
        <v>2006</v>
      </c>
      <c r="B7778" s="8" t="s">
        <v>1099</v>
      </c>
      <c r="C7778" s="8">
        <v>652700</v>
      </c>
      <c r="D7778" s="8" t="s">
        <v>27</v>
      </c>
      <c r="E7778" s="8" t="s">
        <v>1086</v>
      </c>
      <c r="F7778" s="9">
        <v>63.1628</v>
      </c>
      <c r="G7778" s="9">
        <v>19.0806999206543</v>
      </c>
      <c r="H7778" s="9">
        <v>8.64900016784668</v>
      </c>
      <c r="I7778" s="9">
        <v>35.4331016540527</v>
      </c>
      <c r="J7778" s="10">
        <v>0.302087634801865</v>
      </c>
      <c r="K7778" s="10">
        <v>0.136931866407394</v>
      </c>
      <c r="L7778" s="10">
        <v>0.560980558395386</v>
      </c>
      <c r="M7778" s="10">
        <v>0.560980558395386</v>
      </c>
      <c r="N7778" s="10">
        <v>2.25889301300049</v>
      </c>
      <c r="O7778" s="10">
        <v>4.09678602218628</v>
      </c>
    </row>
    <row r="7779" spans="1:15">
      <c r="A7779" s="8">
        <v>2007</v>
      </c>
      <c r="B7779" s="8" t="s">
        <v>1099</v>
      </c>
      <c r="C7779" s="8">
        <v>652700</v>
      </c>
      <c r="D7779" s="8" t="s">
        <v>27</v>
      </c>
      <c r="E7779" s="8" t="s">
        <v>1086</v>
      </c>
      <c r="F7779" s="9">
        <v>77.0414</v>
      </c>
      <c r="G7779" s="9">
        <v>24.6438999176025</v>
      </c>
      <c r="H7779" s="9">
        <v>10.4095001220703</v>
      </c>
      <c r="I7779" s="9">
        <v>41.9879989624023</v>
      </c>
      <c r="J7779" s="10">
        <v>0.319878667593002</v>
      </c>
      <c r="K7779" s="10">
        <v>0.135115668177605</v>
      </c>
      <c r="L7779" s="10">
        <v>0.545005679130554</v>
      </c>
      <c r="M7779" s="10">
        <v>0.545005679130554</v>
      </c>
      <c r="N7779" s="10">
        <v>2.22512698173523</v>
      </c>
      <c r="O7779" s="10">
        <v>4.03362321853638</v>
      </c>
    </row>
    <row r="7780" spans="1:15">
      <c r="A7780" s="8">
        <v>2008</v>
      </c>
      <c r="B7780" s="8" t="s">
        <v>1099</v>
      </c>
      <c r="C7780" s="8">
        <v>652700</v>
      </c>
      <c r="D7780" s="8" t="s">
        <v>27</v>
      </c>
      <c r="E7780" s="8" t="s">
        <v>1086</v>
      </c>
      <c r="F7780" s="9">
        <v>88.2206</v>
      </c>
      <c r="G7780" s="9">
        <v>25.6417999267578</v>
      </c>
      <c r="H7780" s="9">
        <v>13.6667995452881</v>
      </c>
      <c r="I7780" s="9">
        <v>48.9119987487793</v>
      </c>
      <c r="J7780" s="10">
        <v>0.290655463933945</v>
      </c>
      <c r="K7780" s="10">
        <v>0.154916197061539</v>
      </c>
      <c r="L7780" s="10">
        <v>0.554428339004517</v>
      </c>
      <c r="M7780" s="10">
        <v>0.554428339004517</v>
      </c>
      <c r="N7780" s="10">
        <v>2.26377296447754</v>
      </c>
      <c r="O7780" s="10">
        <v>3.57889199256897</v>
      </c>
    </row>
    <row r="7781" spans="1:15">
      <c r="A7781" s="8">
        <v>2009</v>
      </c>
      <c r="B7781" s="8" t="s">
        <v>1099</v>
      </c>
      <c r="C7781" s="8">
        <v>652700</v>
      </c>
      <c r="D7781" s="8" t="s">
        <v>27</v>
      </c>
      <c r="E7781" s="8" t="s">
        <v>1086</v>
      </c>
      <c r="F7781" s="9">
        <v>100.9585</v>
      </c>
      <c r="G7781" s="9">
        <v>30.3964004516602</v>
      </c>
      <c r="H7781" s="9">
        <v>18.6170997619629</v>
      </c>
      <c r="I7781" s="9">
        <v>51.9449996948242</v>
      </c>
      <c r="J7781" s="10">
        <v>0.301078170537949</v>
      </c>
      <c r="K7781" s="10">
        <v>0.184403494000435</v>
      </c>
      <c r="L7781" s="10">
        <v>0.514518320560455</v>
      </c>
      <c r="M7781" s="10">
        <v>0.514518320560455</v>
      </c>
      <c r="N7781" s="10">
        <v>2.21344017982483</v>
      </c>
      <c r="O7781" s="10">
        <v>2.79017686843872</v>
      </c>
    </row>
    <row r="7782" spans="1:15">
      <c r="A7782" s="8">
        <v>2010</v>
      </c>
      <c r="B7782" s="8" t="s">
        <v>1099</v>
      </c>
      <c r="C7782" s="8">
        <v>652700</v>
      </c>
      <c r="D7782" s="8" t="s">
        <v>27</v>
      </c>
      <c r="E7782" s="8" t="s">
        <v>1086</v>
      </c>
      <c r="F7782" s="9">
        <v>131.45</v>
      </c>
      <c r="G7782" s="9">
        <v>49.4740982055664</v>
      </c>
      <c r="H7782" s="9">
        <v>25.7796001434326</v>
      </c>
      <c r="I7782" s="9">
        <v>56.1963005065918</v>
      </c>
      <c r="J7782" s="10">
        <v>0.37637197971344</v>
      </c>
      <c r="K7782" s="10">
        <v>0.196117162704468</v>
      </c>
      <c r="L7782" s="10">
        <v>0.427510857582092</v>
      </c>
      <c r="M7782" s="10">
        <v>0.427510857582092</v>
      </c>
      <c r="N7782" s="10">
        <v>2.05113887786865</v>
      </c>
      <c r="O7782" s="10">
        <v>2.17987489700317</v>
      </c>
    </row>
    <row r="7783" spans="1:15">
      <c r="A7783" s="8">
        <v>2011</v>
      </c>
      <c r="B7783" s="8" t="s">
        <v>1099</v>
      </c>
      <c r="C7783" s="8">
        <v>652700</v>
      </c>
      <c r="D7783" s="8" t="s">
        <v>27</v>
      </c>
      <c r="E7783" s="8" t="s">
        <v>1086</v>
      </c>
      <c r="F7783" s="9">
        <v>151.3225</v>
      </c>
      <c r="G7783" s="9">
        <v>52.4492988586426</v>
      </c>
      <c r="H7783" s="9">
        <v>32.1491012573242</v>
      </c>
      <c r="I7783" s="9">
        <v>66.7240982055664</v>
      </c>
      <c r="J7783" s="10">
        <v>0.346606075763702</v>
      </c>
      <c r="K7783" s="10">
        <v>0.212454199790955</v>
      </c>
      <c r="L7783" s="10">
        <v>0.440939694643021</v>
      </c>
      <c r="M7783" s="10">
        <v>0.440939694643021</v>
      </c>
      <c r="N7783" s="10">
        <v>2.09433364868164</v>
      </c>
      <c r="O7783" s="10">
        <v>2.07545757293701</v>
      </c>
    </row>
    <row r="7784" spans="1:15">
      <c r="A7784" s="8">
        <v>2012</v>
      </c>
      <c r="B7784" s="8" t="s">
        <v>1099</v>
      </c>
      <c r="C7784" s="8">
        <v>652700</v>
      </c>
      <c r="D7784" s="8" t="s">
        <v>27</v>
      </c>
      <c r="E7784" s="8" t="s">
        <v>1086</v>
      </c>
      <c r="F7784" s="9">
        <v>185.4011</v>
      </c>
      <c r="G7784" s="9">
        <v>57.0228004455566</v>
      </c>
      <c r="H7784" s="9">
        <v>42.7975997924805</v>
      </c>
      <c r="I7784" s="9">
        <v>85.5808029174805</v>
      </c>
      <c r="J7784" s="10">
        <v>0.307564526796341</v>
      </c>
      <c r="K7784" s="10">
        <v>0.230837896466255</v>
      </c>
      <c r="L7784" s="10">
        <v>0.461598128080368</v>
      </c>
      <c r="M7784" s="10">
        <v>0.461598128080368</v>
      </c>
      <c r="N7784" s="10">
        <v>2.15403461456299</v>
      </c>
      <c r="O7784" s="10">
        <v>1.99966359138489</v>
      </c>
    </row>
    <row r="7785" spans="1:15">
      <c r="A7785" s="8">
        <v>2013</v>
      </c>
      <c r="B7785" s="8" t="s">
        <v>1099</v>
      </c>
      <c r="C7785" s="8">
        <v>652700</v>
      </c>
      <c r="D7785" s="8" t="s">
        <v>27</v>
      </c>
      <c r="E7785" s="8" t="s">
        <v>1086</v>
      </c>
      <c r="F7785" s="9">
        <v>222.1707</v>
      </c>
      <c r="G7785" s="9">
        <v>60.255199432373</v>
      </c>
      <c r="H7785" s="9">
        <v>57.5415000915527</v>
      </c>
      <c r="I7785" s="9">
        <v>104.374000549316</v>
      </c>
      <c r="J7785" s="10">
        <v>0.271211266517639</v>
      </c>
      <c r="K7785" s="10">
        <v>0.258996784687042</v>
      </c>
      <c r="L7785" s="10">
        <v>0.469791918992996</v>
      </c>
      <c r="M7785" s="10">
        <v>0.469791918992996</v>
      </c>
      <c r="N7785" s="10">
        <v>2.19858050346374</v>
      </c>
      <c r="O7785" s="10">
        <v>1.81389081478119</v>
      </c>
    </row>
    <row r="7786" spans="1:15">
      <c r="A7786" s="8">
        <v>2014</v>
      </c>
      <c r="B7786" s="8" t="s">
        <v>1099</v>
      </c>
      <c r="C7786" s="8">
        <v>652700</v>
      </c>
      <c r="D7786" s="8" t="s">
        <v>27</v>
      </c>
      <c r="E7786" s="8" t="s">
        <v>1086</v>
      </c>
      <c r="F7786" s="9">
        <v>258.1125</v>
      </c>
      <c r="G7786" s="9">
        <v>62.0013008117676</v>
      </c>
      <c r="H7786" s="9">
        <v>71.3917999267578</v>
      </c>
      <c r="I7786" s="9">
        <v>124.719497680664</v>
      </c>
      <c r="J7786" s="10">
        <v>0.240210369229317</v>
      </c>
      <c r="K7786" s="10">
        <v>0.276591807603836</v>
      </c>
      <c r="L7786" s="10">
        <v>0.483198195695877</v>
      </c>
      <c r="M7786" s="10">
        <v>0.483198195695877</v>
      </c>
      <c r="N7786" s="10">
        <v>2.24298858642578</v>
      </c>
      <c r="O7786" s="10">
        <v>1.74697232246399</v>
      </c>
    </row>
    <row r="7787" spans="1:15">
      <c r="A7787" s="8">
        <v>2015</v>
      </c>
      <c r="B7787" s="8" t="s">
        <v>1099</v>
      </c>
      <c r="C7787" s="8">
        <v>652700</v>
      </c>
      <c r="D7787" s="8" t="s">
        <v>27</v>
      </c>
      <c r="E7787" s="8" t="s">
        <v>1086</v>
      </c>
      <c r="F7787" s="9">
        <v>287.2055</v>
      </c>
      <c r="G7787" s="9">
        <v>63.6151008605957</v>
      </c>
      <c r="H7787" s="9">
        <v>81.7767028808594</v>
      </c>
      <c r="I7787" s="9">
        <v>141.813705444336</v>
      </c>
      <c r="J7787" s="10">
        <v>0.221496805548668</v>
      </c>
      <c r="K7787" s="10">
        <v>0.28473237156868</v>
      </c>
      <c r="L7787" s="10">
        <v>0.493770867586136</v>
      </c>
      <c r="M7787" s="10">
        <v>0.493770867586136</v>
      </c>
      <c r="N7787" s="10">
        <v>2.27227425575256</v>
      </c>
      <c r="O7787" s="10">
        <v>1.73415780067444</v>
      </c>
    </row>
    <row r="7788" spans="1:15">
      <c r="A7788" s="8">
        <v>2016</v>
      </c>
      <c r="B7788" s="8" t="s">
        <v>1099</v>
      </c>
      <c r="C7788" s="8">
        <v>652700</v>
      </c>
      <c r="D7788" s="8" t="s">
        <v>27</v>
      </c>
      <c r="E7788" s="8" t="s">
        <v>1086</v>
      </c>
      <c r="F7788" s="9">
        <v>277.5471</v>
      </c>
      <c r="G7788" s="9">
        <v>61.6100997924805</v>
      </c>
      <c r="H7788" s="9">
        <v>79.5497970581055</v>
      </c>
      <c r="I7788" s="9">
        <v>136.38720703125</v>
      </c>
      <c r="J7788" s="10">
        <v>0.221980705857277</v>
      </c>
      <c r="K7788" s="10">
        <v>0.286617279052734</v>
      </c>
      <c r="L7788" s="10">
        <v>0.49140202999115</v>
      </c>
      <c r="M7788" s="10">
        <v>0.49140202999115</v>
      </c>
      <c r="N7788" s="10">
        <v>2.26942133903503</v>
      </c>
      <c r="O7788" s="10">
        <v>1.71448838710785</v>
      </c>
    </row>
    <row r="7789" spans="1:15">
      <c r="A7789" s="8">
        <v>2017</v>
      </c>
      <c r="B7789" s="8" t="s">
        <v>1099</v>
      </c>
      <c r="C7789" s="8">
        <v>652700</v>
      </c>
      <c r="D7789" s="8" t="s">
        <v>27</v>
      </c>
      <c r="E7789" s="8" t="s">
        <v>1086</v>
      </c>
      <c r="F7789" s="9">
        <v>313.0944</v>
      </c>
      <c r="G7789" s="9">
        <v>57.5</v>
      </c>
      <c r="H7789" s="9">
        <v>95.3183975219727</v>
      </c>
      <c r="I7789" s="9">
        <v>160.276000976562</v>
      </c>
      <c r="J7789" s="10">
        <v>0.183650687336922</v>
      </c>
      <c r="K7789" s="10">
        <v>0.304439812898636</v>
      </c>
      <c r="L7789" s="10">
        <v>0.511909484863281</v>
      </c>
      <c r="M7789" s="10">
        <v>0.511909484863281</v>
      </c>
      <c r="N7789" s="10">
        <v>2.32825875282288</v>
      </c>
      <c r="O7789" s="10">
        <v>1.68148028850555</v>
      </c>
    </row>
    <row r="7790" spans="1:15">
      <c r="A7790" s="8">
        <v>2018</v>
      </c>
      <c r="B7790" s="8" t="s">
        <v>1099</v>
      </c>
      <c r="C7790" s="8">
        <v>652700</v>
      </c>
      <c r="D7790" s="8" t="s">
        <v>27</v>
      </c>
      <c r="E7790" s="8" t="s">
        <v>1086</v>
      </c>
      <c r="F7790" s="9">
        <v>330.335</v>
      </c>
      <c r="G7790" s="9">
        <v>63.8515014648438</v>
      </c>
      <c r="H7790" s="9">
        <v>88.5671005249023</v>
      </c>
      <c r="I7790" s="9">
        <v>177.916397094727</v>
      </c>
      <c r="J7790" s="10">
        <v>0.193293169140816</v>
      </c>
      <c r="K7790" s="10">
        <v>0.268112987279892</v>
      </c>
      <c r="L7790" s="10">
        <v>0.538593828678131</v>
      </c>
      <c r="M7790" s="10">
        <v>0.538593828678131</v>
      </c>
      <c r="N7790" s="10">
        <v>2.34530067443848</v>
      </c>
      <c r="O7790" s="10">
        <v>2.00883173942566</v>
      </c>
    </row>
    <row r="7791" spans="1:15">
      <c r="A7791" s="8">
        <v>2019</v>
      </c>
      <c r="B7791" s="8" t="s">
        <v>1099</v>
      </c>
      <c r="C7791" s="8">
        <v>652700</v>
      </c>
      <c r="D7791" s="8" t="s">
        <v>27</v>
      </c>
      <c r="E7791" s="8" t="s">
        <v>1086</v>
      </c>
      <c r="F7791" s="9">
        <v>354.2918</v>
      </c>
      <c r="G7791" s="9">
        <v>68.3078994750977</v>
      </c>
      <c r="H7791" s="9">
        <v>89.6054000854492</v>
      </c>
      <c r="I7791" s="9">
        <v>196.378601074219</v>
      </c>
      <c r="J7791" s="10">
        <v>0.192801237106323</v>
      </c>
      <c r="K7791" s="10">
        <v>0.252914130687714</v>
      </c>
      <c r="L7791" s="10">
        <v>0.554284930229187</v>
      </c>
      <c r="M7791" s="10">
        <v>0.554284930229187</v>
      </c>
      <c r="N7791" s="10">
        <v>2.36148428916931</v>
      </c>
      <c r="O7791" s="10">
        <v>2.19159340858459</v>
      </c>
    </row>
    <row r="7792" spans="1:15">
      <c r="A7792" s="8">
        <v>2020</v>
      </c>
      <c r="B7792" s="8" t="s">
        <v>1099</v>
      </c>
      <c r="C7792" s="8">
        <v>652700</v>
      </c>
      <c r="D7792" s="8" t="s">
        <v>27</v>
      </c>
      <c r="E7792" s="8" t="s">
        <v>1086</v>
      </c>
      <c r="F7792" s="9">
        <v>377.1371</v>
      </c>
      <c r="G7792" s="9">
        <v>82.2460021972656</v>
      </c>
      <c r="H7792" s="9">
        <v>101.313598632812</v>
      </c>
      <c r="I7792" s="9">
        <v>193.577499389648</v>
      </c>
      <c r="J7792" s="10">
        <v>0.218079850077629</v>
      </c>
      <c r="K7792" s="10">
        <v>0.268638640642166</v>
      </c>
      <c r="L7792" s="10">
        <v>0.513281524181366</v>
      </c>
      <c r="M7792" s="10">
        <v>0.513281524181366</v>
      </c>
      <c r="N7792" s="10">
        <v>2.29520177841187</v>
      </c>
      <c r="O7792" s="10">
        <v>1.91067636013031</v>
      </c>
    </row>
    <row r="7793" spans="1:15">
      <c r="A7793" s="8">
        <v>2021</v>
      </c>
      <c r="B7793" s="8" t="s">
        <v>1099</v>
      </c>
      <c r="C7793" s="8">
        <v>652700</v>
      </c>
      <c r="D7793" s="8" t="s">
        <v>27</v>
      </c>
      <c r="E7793" s="8" t="s">
        <v>1086</v>
      </c>
      <c r="F7793" s="9">
        <v>448.03</v>
      </c>
      <c r="G7793" s="9">
        <v>101.67</v>
      </c>
      <c r="H7793" s="9">
        <v>135.75</v>
      </c>
      <c r="I7793" s="9">
        <v>210.61</v>
      </c>
      <c r="J7793" s="10">
        <v>0.226926768296766</v>
      </c>
      <c r="K7793" s="10">
        <v>0.302993103140415</v>
      </c>
      <c r="L7793" s="10">
        <v>0.470080128562819</v>
      </c>
      <c r="M7793" s="10">
        <v>0.470080128562819</v>
      </c>
      <c r="N7793" s="10">
        <v>2.24315336026605</v>
      </c>
      <c r="O7793" s="10">
        <v>1.55145488029466</v>
      </c>
    </row>
    <row r="7794" spans="1:15">
      <c r="A7794" s="8">
        <v>2022</v>
      </c>
      <c r="B7794" s="8" t="s">
        <v>1099</v>
      </c>
      <c r="C7794" s="8">
        <v>652700</v>
      </c>
      <c r="D7794" s="8" t="s">
        <v>27</v>
      </c>
      <c r="E7794" s="8" t="s">
        <v>1086</v>
      </c>
      <c r="F7794" s="9">
        <v>448.03</v>
      </c>
      <c r="G7794" s="9">
        <v>101.82</v>
      </c>
      <c r="H7794" s="9">
        <v>155.5</v>
      </c>
      <c r="I7794" s="9">
        <v>224.34</v>
      </c>
      <c r="J7794" s="10">
        <v>0.227261567305761</v>
      </c>
      <c r="K7794" s="10">
        <v>0.347074972658081</v>
      </c>
      <c r="L7794" s="10">
        <v>0.500725397852822</v>
      </c>
      <c r="M7794" s="10">
        <v>0.500725397852822</v>
      </c>
      <c r="N7794" s="10">
        <v>2.42358770618039</v>
      </c>
      <c r="O7794" s="10">
        <v>1.44270096463023</v>
      </c>
    </row>
    <row r="7795" spans="1:15">
      <c r="A7795" s="1">
        <v>2023</v>
      </c>
      <c r="B7795" s="1" t="s">
        <v>1099</v>
      </c>
      <c r="C7795" s="1">
        <v>652700</v>
      </c>
      <c r="D7795" s="1" t="s">
        <v>27</v>
      </c>
      <c r="E7795" s="1" t="s">
        <v>1086</v>
      </c>
      <c r="F7795" s="14" t="s">
        <v>1100</v>
      </c>
      <c r="G7795" s="14">
        <v>113.15</v>
      </c>
      <c r="H7795" s="14" t="s">
        <v>1101</v>
      </c>
      <c r="I7795" s="14">
        <v>245.92</v>
      </c>
      <c r="J7795" s="18">
        <f>G7795/F7795</f>
        <v>0.220685754407864</v>
      </c>
      <c r="K7795" s="18">
        <f>H7795/F7795</f>
        <v>0.299676236542362</v>
      </c>
      <c r="L7795" s="18">
        <f>I7795/F7795</f>
        <v>0.479638009049774</v>
      </c>
      <c r="M7795" s="18">
        <f>I7795/F7795</f>
        <v>0.479638009049774</v>
      </c>
      <c r="N7795" s="18">
        <f>J7795*1+K7795*2+L7795*3</f>
        <v>2.25895225464191</v>
      </c>
      <c r="O7795" s="18">
        <f>I7795/H7795</f>
        <v>1.6005206638464</v>
      </c>
    </row>
    <row r="7796" spans="1:15">
      <c r="A7796" s="8">
        <v>2000</v>
      </c>
      <c r="B7796" s="8" t="s">
        <v>1102</v>
      </c>
      <c r="C7796" s="8">
        <v>652800</v>
      </c>
      <c r="D7796" s="8" t="s">
        <v>27</v>
      </c>
      <c r="E7796" s="8" t="s">
        <v>1086</v>
      </c>
      <c r="F7796" s="9">
        <v>134.8986</v>
      </c>
      <c r="G7796" s="9">
        <v>23.6361999511719</v>
      </c>
      <c r="H7796" s="9">
        <v>83.6776962280273</v>
      </c>
      <c r="I7796" s="9">
        <v>27.5846996307373</v>
      </c>
      <c r="J7796" s="10">
        <v>0.175214573740959</v>
      </c>
      <c r="K7796" s="10">
        <v>0.620300710201263</v>
      </c>
      <c r="L7796" s="10">
        <v>0.204484701156616</v>
      </c>
      <c r="M7796" s="10">
        <v>0.204484701156616</v>
      </c>
      <c r="N7796" s="10">
        <v>2.02927017211914</v>
      </c>
      <c r="O7796" s="10">
        <v>0.329654157161713</v>
      </c>
    </row>
    <row r="7797" spans="1:15">
      <c r="A7797" s="8">
        <v>2001</v>
      </c>
      <c r="B7797" s="8" t="s">
        <v>1102</v>
      </c>
      <c r="C7797" s="8">
        <v>652800</v>
      </c>
      <c r="D7797" s="8" t="s">
        <v>27</v>
      </c>
      <c r="E7797" s="8" t="s">
        <v>1086</v>
      </c>
      <c r="F7797" s="9">
        <v>141.3574</v>
      </c>
      <c r="G7797" s="9">
        <v>25.0912990570068</v>
      </c>
      <c r="H7797" s="9">
        <v>85.177001953125</v>
      </c>
      <c r="I7797" s="9">
        <v>31.0890998840332</v>
      </c>
      <c r="J7797" s="10">
        <v>0.177502557635307</v>
      </c>
      <c r="K7797" s="10">
        <v>0.602564871311188</v>
      </c>
      <c r="L7797" s="10">
        <v>0.219932600855827</v>
      </c>
      <c r="M7797" s="10">
        <v>0.219932600855827</v>
      </c>
      <c r="N7797" s="10">
        <v>2.04243016242981</v>
      </c>
      <c r="O7797" s="10">
        <v>0.364994049072266</v>
      </c>
    </row>
    <row r="7798" spans="1:15">
      <c r="A7798" s="8">
        <v>2002</v>
      </c>
      <c r="B7798" s="8" t="s">
        <v>1102</v>
      </c>
      <c r="C7798" s="8">
        <v>652800</v>
      </c>
      <c r="D7798" s="8" t="s">
        <v>27</v>
      </c>
      <c r="E7798" s="8" t="s">
        <v>1086</v>
      </c>
      <c r="F7798" s="9">
        <v>149.8344</v>
      </c>
      <c r="G7798" s="9">
        <v>26.6826000213623</v>
      </c>
      <c r="H7798" s="9">
        <v>88.6556015014648</v>
      </c>
      <c r="I7798" s="9">
        <v>34.4962005615234</v>
      </c>
      <c r="J7798" s="10">
        <v>0.178080603480339</v>
      </c>
      <c r="K7798" s="10">
        <v>0.591690540313721</v>
      </c>
      <c r="L7798" s="10">
        <v>0.230228841304779</v>
      </c>
      <c r="M7798" s="10">
        <v>0.230228841304779</v>
      </c>
      <c r="N7798" s="10">
        <v>2.05214810371399</v>
      </c>
      <c r="O7798" s="10">
        <v>0.389103442430496</v>
      </c>
    </row>
    <row r="7799" spans="1:15">
      <c r="A7799" s="8">
        <v>2004</v>
      </c>
      <c r="B7799" s="8" t="s">
        <v>1102</v>
      </c>
      <c r="C7799" s="8">
        <v>652800</v>
      </c>
      <c r="D7799" s="8" t="s">
        <v>27</v>
      </c>
      <c r="E7799" s="8" t="s">
        <v>1086</v>
      </c>
      <c r="F7799" s="9">
        <v>229.4733</v>
      </c>
      <c r="G7799" s="9">
        <v>40.3317985534668</v>
      </c>
      <c r="H7799" s="9">
        <v>145.001693725586</v>
      </c>
      <c r="I7799" s="9">
        <v>44.1398010253906</v>
      </c>
      <c r="J7799" s="10">
        <v>0.175758138298988</v>
      </c>
      <c r="K7799" s="10">
        <v>0.631889164447784</v>
      </c>
      <c r="L7799" s="10">
        <v>0.192352667450905</v>
      </c>
      <c r="M7799" s="10">
        <v>0.192352667450905</v>
      </c>
      <c r="N7799" s="10">
        <v>2.01659440994263</v>
      </c>
      <c r="O7799" s="10">
        <v>0.304408878087997</v>
      </c>
    </row>
    <row r="7800" spans="1:15">
      <c r="A7800" s="8">
        <v>2005</v>
      </c>
      <c r="B7800" s="8" t="s">
        <v>1102</v>
      </c>
      <c r="C7800" s="8">
        <v>652800</v>
      </c>
      <c r="D7800" s="8" t="s">
        <v>27</v>
      </c>
      <c r="E7800" s="8" t="s">
        <v>1086</v>
      </c>
      <c r="F7800" s="9">
        <v>325.6885</v>
      </c>
      <c r="G7800" s="9">
        <v>49.6391983032227</v>
      </c>
      <c r="H7800" s="9">
        <v>215.000396728516</v>
      </c>
      <c r="I7800" s="9">
        <v>61.048900604248</v>
      </c>
      <c r="J7800" s="10">
        <v>0.152413114905357</v>
      </c>
      <c r="K7800" s="10">
        <v>0.660141170024872</v>
      </c>
      <c r="L7800" s="10">
        <v>0.187445670366287</v>
      </c>
      <c r="M7800" s="10">
        <v>0.187445670366287</v>
      </c>
      <c r="N7800" s="10">
        <v>2.03503251075745</v>
      </c>
      <c r="O7800" s="10">
        <v>0.283947855234146</v>
      </c>
    </row>
    <row r="7801" spans="1:15">
      <c r="A7801" s="8">
        <v>2006</v>
      </c>
      <c r="B7801" s="8" t="s">
        <v>1102</v>
      </c>
      <c r="C7801" s="8">
        <v>652800</v>
      </c>
      <c r="D7801" s="8" t="s">
        <v>27</v>
      </c>
      <c r="E7801" s="8" t="s">
        <v>1086</v>
      </c>
      <c r="F7801" s="9">
        <v>409.7582</v>
      </c>
      <c r="G7801" s="9">
        <v>56.1544990539551</v>
      </c>
      <c r="H7801" s="9">
        <v>283.938507080078</v>
      </c>
      <c r="I7801" s="9">
        <v>69.6651992797852</v>
      </c>
      <c r="J7801" s="10">
        <v>0.137043014168739</v>
      </c>
      <c r="K7801" s="10">
        <v>0.692941606044769</v>
      </c>
      <c r="L7801" s="10">
        <v>0.170015394687653</v>
      </c>
      <c r="M7801" s="10">
        <v>0.170015394687653</v>
      </c>
      <c r="N7801" s="10">
        <v>2.03297233581543</v>
      </c>
      <c r="O7801" s="10">
        <v>0.245353117585182</v>
      </c>
    </row>
    <row r="7802" spans="1:15">
      <c r="A7802" s="8">
        <v>2007</v>
      </c>
      <c r="B7802" s="8" t="s">
        <v>1102</v>
      </c>
      <c r="C7802" s="8">
        <v>652800</v>
      </c>
      <c r="D7802" s="8" t="s">
        <v>27</v>
      </c>
      <c r="E7802" s="8" t="s">
        <v>1086</v>
      </c>
      <c r="F7802" s="9">
        <v>469.0028</v>
      </c>
      <c r="G7802" s="9">
        <v>68.8644027709961</v>
      </c>
      <c r="H7802" s="9">
        <v>318.490509033203</v>
      </c>
      <c r="I7802" s="9">
        <v>81.6479034423828</v>
      </c>
      <c r="J7802" s="10">
        <v>0.146831542253494</v>
      </c>
      <c r="K7802" s="10">
        <v>0.679080188274384</v>
      </c>
      <c r="L7802" s="10">
        <v>0.174088314175606</v>
      </c>
      <c r="M7802" s="10">
        <v>0.174088314175606</v>
      </c>
      <c r="N7802" s="10">
        <v>2.02725696563721</v>
      </c>
      <c r="O7802" s="10">
        <v>0.256358981132507</v>
      </c>
    </row>
    <row r="7803" spans="1:15">
      <c r="A7803" s="8">
        <v>2008</v>
      </c>
      <c r="B7803" s="8" t="s">
        <v>1102</v>
      </c>
      <c r="C7803" s="8">
        <v>652800</v>
      </c>
      <c r="D7803" s="8" t="s">
        <v>27</v>
      </c>
      <c r="E7803" s="8" t="s">
        <v>1086</v>
      </c>
      <c r="F7803" s="9">
        <v>585.7551</v>
      </c>
      <c r="G7803" s="9">
        <v>72.3022994995117</v>
      </c>
      <c r="H7803" s="9">
        <v>415.841796875</v>
      </c>
      <c r="I7803" s="9">
        <v>97.6110000610352</v>
      </c>
      <c r="J7803" s="10">
        <v>0.123434349894524</v>
      </c>
      <c r="K7803" s="10">
        <v>0.709924340248108</v>
      </c>
      <c r="L7803" s="10">
        <v>0.166641309857368</v>
      </c>
      <c r="M7803" s="10">
        <v>0.166641309857368</v>
      </c>
      <c r="N7803" s="10">
        <v>2.04320693016052</v>
      </c>
      <c r="O7803" s="10">
        <v>0.234731093049049</v>
      </c>
    </row>
    <row r="7804" spans="1:15">
      <c r="A7804" s="8">
        <v>2009</v>
      </c>
      <c r="B7804" s="8" t="s">
        <v>1102</v>
      </c>
      <c r="C7804" s="8">
        <v>652800</v>
      </c>
      <c r="D7804" s="8" t="s">
        <v>27</v>
      </c>
      <c r="E7804" s="8" t="s">
        <v>1086</v>
      </c>
      <c r="F7804" s="9">
        <v>525.9359</v>
      </c>
      <c r="G7804" s="9">
        <v>84.1376037597656</v>
      </c>
      <c r="H7804" s="9">
        <v>336.059692382813</v>
      </c>
      <c r="I7804" s="9">
        <v>105.73860168457</v>
      </c>
      <c r="J7804" s="10">
        <v>0.159976914525032</v>
      </c>
      <c r="K7804" s="10">
        <v>0.638974606990814</v>
      </c>
      <c r="L7804" s="10">
        <v>0.201048463582993</v>
      </c>
      <c r="M7804" s="10">
        <v>0.201048463582993</v>
      </c>
      <c r="N7804" s="10">
        <v>2.04107141494751</v>
      </c>
      <c r="O7804" s="10">
        <v>0.314642310142517</v>
      </c>
    </row>
    <row r="7805" spans="1:15">
      <c r="A7805" s="8">
        <v>2010</v>
      </c>
      <c r="B7805" s="8" t="s">
        <v>1102</v>
      </c>
      <c r="C7805" s="8">
        <v>652800</v>
      </c>
      <c r="D7805" s="8" t="s">
        <v>27</v>
      </c>
      <c r="E7805" s="8" t="s">
        <v>1086</v>
      </c>
      <c r="F7805" s="9">
        <v>640.1378</v>
      </c>
      <c r="G7805" s="9">
        <v>108.154296875</v>
      </c>
      <c r="H7805" s="9">
        <v>413.170684814453</v>
      </c>
      <c r="I7805" s="9">
        <v>118.812797546387</v>
      </c>
      <c r="J7805" s="10">
        <v>0.168954715132713</v>
      </c>
      <c r="K7805" s="10">
        <v>0.645440220832825</v>
      </c>
      <c r="L7805" s="10">
        <v>0.18560503423214</v>
      </c>
      <c r="M7805" s="10">
        <v>0.18560503423214</v>
      </c>
      <c r="N7805" s="10">
        <v>2.01665019989014</v>
      </c>
      <c r="O7805" s="10">
        <v>0.287563472986221</v>
      </c>
    </row>
    <row r="7806" spans="1:15">
      <c r="A7806" s="8">
        <v>2011</v>
      </c>
      <c r="B7806" s="8" t="s">
        <v>1102</v>
      </c>
      <c r="C7806" s="8">
        <v>652800</v>
      </c>
      <c r="D7806" s="8" t="s">
        <v>27</v>
      </c>
      <c r="E7806" s="8" t="s">
        <v>1086</v>
      </c>
      <c r="F7806" s="9">
        <v>799.8671</v>
      </c>
      <c r="G7806" s="9">
        <v>130.1123046875</v>
      </c>
      <c r="H7806" s="9">
        <v>527.918273925781</v>
      </c>
      <c r="I7806" s="9">
        <v>141.836502075195</v>
      </c>
      <c r="J7806" s="10">
        <v>0.162667408585548</v>
      </c>
      <c r="K7806" s="10">
        <v>0.660007476806641</v>
      </c>
      <c r="L7806" s="10">
        <v>0.177325084805489</v>
      </c>
      <c r="M7806" s="10">
        <v>0.177325084805489</v>
      </c>
      <c r="N7806" s="10">
        <v>2.01465749740601</v>
      </c>
      <c r="O7806" s="10">
        <v>0.268671333789825</v>
      </c>
    </row>
    <row r="7807" spans="1:15">
      <c r="A7807" s="8">
        <v>2012</v>
      </c>
      <c r="B7807" s="8" t="s">
        <v>1102</v>
      </c>
      <c r="C7807" s="8">
        <v>652800</v>
      </c>
      <c r="D7807" s="8" t="s">
        <v>27</v>
      </c>
      <c r="E7807" s="8" t="s">
        <v>1086</v>
      </c>
      <c r="F7807" s="9">
        <v>907.5401</v>
      </c>
      <c r="G7807" s="9">
        <v>155.444595336914</v>
      </c>
      <c r="H7807" s="9">
        <v>583.904296875</v>
      </c>
      <c r="I7807" s="9">
        <v>168.191192626953</v>
      </c>
      <c r="J7807" s="10">
        <v>0.17128124833107</v>
      </c>
      <c r="K7807" s="10">
        <v>0.643392264842987</v>
      </c>
      <c r="L7807" s="10">
        <v>0.185326457023621</v>
      </c>
      <c r="M7807" s="10">
        <v>0.185326457023621</v>
      </c>
      <c r="N7807" s="10">
        <v>2.01404523849487</v>
      </c>
      <c r="O7807" s="10">
        <v>0.288045823574066</v>
      </c>
    </row>
    <row r="7808" spans="1:15">
      <c r="A7808" s="8">
        <v>2013</v>
      </c>
      <c r="B7808" s="8" t="s">
        <v>1102</v>
      </c>
      <c r="C7808" s="8">
        <v>652800</v>
      </c>
      <c r="D7808" s="8" t="s">
        <v>27</v>
      </c>
      <c r="E7808" s="8" t="s">
        <v>1086</v>
      </c>
      <c r="F7808" s="9">
        <v>1016.9959</v>
      </c>
      <c r="G7808" s="9">
        <v>176.624404907227</v>
      </c>
      <c r="H7808" s="9">
        <v>640.213500976563</v>
      </c>
      <c r="I7808" s="9">
        <v>200.158004760742</v>
      </c>
      <c r="J7808" s="10">
        <v>0.173672676086426</v>
      </c>
      <c r="K7808" s="10">
        <v>0.629514336585999</v>
      </c>
      <c r="L7808" s="10">
        <v>0.196812987327576</v>
      </c>
      <c r="M7808" s="10">
        <v>0.196812987327576</v>
      </c>
      <c r="N7808" s="10">
        <v>2.02314043045044</v>
      </c>
      <c r="O7808" s="10">
        <v>0.312642574310303</v>
      </c>
    </row>
    <row r="7809" spans="1:15">
      <c r="A7809" s="8">
        <v>2014</v>
      </c>
      <c r="B7809" s="8" t="s">
        <v>1102</v>
      </c>
      <c r="C7809" s="8">
        <v>652800</v>
      </c>
      <c r="D7809" s="8" t="s">
        <v>27</v>
      </c>
      <c r="E7809" s="8" t="s">
        <v>1086</v>
      </c>
      <c r="F7809" s="9">
        <v>1118.7864</v>
      </c>
      <c r="G7809" s="9">
        <v>184.693496704102</v>
      </c>
      <c r="H7809" s="9">
        <v>684.315612792969</v>
      </c>
      <c r="I7809" s="9">
        <v>249.777297973633</v>
      </c>
      <c r="J7809" s="10">
        <v>0.165083780884743</v>
      </c>
      <c r="K7809" s="10">
        <v>0.611658871173859</v>
      </c>
      <c r="L7809" s="10">
        <v>0.22325736284256</v>
      </c>
      <c r="M7809" s="10">
        <v>0.22325736284256</v>
      </c>
      <c r="N7809" s="10">
        <v>2.05817365646362</v>
      </c>
      <c r="O7809" s="10">
        <v>0.365003079175949</v>
      </c>
    </row>
    <row r="7810" spans="1:15">
      <c r="A7810" s="8">
        <v>2015</v>
      </c>
      <c r="B7810" s="8" t="s">
        <v>1102</v>
      </c>
      <c r="C7810" s="8">
        <v>652800</v>
      </c>
      <c r="D7810" s="8" t="s">
        <v>27</v>
      </c>
      <c r="E7810" s="8" t="s">
        <v>1086</v>
      </c>
      <c r="F7810" s="9">
        <v>1039.0002</v>
      </c>
      <c r="G7810" s="9">
        <v>181.433898925781</v>
      </c>
      <c r="H7810" s="9">
        <v>584.653686523438</v>
      </c>
      <c r="I7810" s="9">
        <v>272.91259765625</v>
      </c>
      <c r="J7810" s="10">
        <v>0.174623548984528</v>
      </c>
      <c r="K7810" s="10">
        <v>0.562707960605621</v>
      </c>
      <c r="L7810" s="10">
        <v>0.262668460607529</v>
      </c>
      <c r="M7810" s="10">
        <v>0.262668460607529</v>
      </c>
      <c r="N7810" s="10">
        <v>2.08804488182068</v>
      </c>
      <c r="O7810" s="10">
        <v>0.466793596744537</v>
      </c>
    </row>
    <row r="7811" spans="1:15">
      <c r="A7811" s="8">
        <v>2016</v>
      </c>
      <c r="B7811" s="8" t="s">
        <v>1102</v>
      </c>
      <c r="C7811" s="8">
        <v>652800</v>
      </c>
      <c r="D7811" s="8" t="s">
        <v>27</v>
      </c>
      <c r="E7811" s="8" t="s">
        <v>1086</v>
      </c>
      <c r="F7811" s="9">
        <v>904.8867</v>
      </c>
      <c r="G7811" s="9">
        <v>199.276901245117</v>
      </c>
      <c r="H7811" s="9">
        <v>440.246490478516</v>
      </c>
      <c r="I7811" s="9">
        <v>265.363311767578</v>
      </c>
      <c r="J7811" s="10">
        <v>0.220223039388657</v>
      </c>
      <c r="K7811" s="10">
        <v>0.486521124839783</v>
      </c>
      <c r="L7811" s="10">
        <v>0.293255835771561</v>
      </c>
      <c r="M7811" s="10">
        <v>0.293255835771561</v>
      </c>
      <c r="N7811" s="10">
        <v>2.07303285598755</v>
      </c>
      <c r="O7811" s="10">
        <v>0.602760791778564</v>
      </c>
    </row>
    <row r="7812" spans="1:15">
      <c r="A7812" s="8">
        <v>2017</v>
      </c>
      <c r="B7812" s="8" t="s">
        <v>1102</v>
      </c>
      <c r="C7812" s="8">
        <v>652800</v>
      </c>
      <c r="D7812" s="8" t="s">
        <v>27</v>
      </c>
      <c r="E7812" s="8" t="s">
        <v>1086</v>
      </c>
      <c r="F7812" s="9">
        <v>976.3655</v>
      </c>
      <c r="G7812" s="9">
        <v>178.489807128906</v>
      </c>
      <c r="H7812" s="9">
        <v>505.895690917969</v>
      </c>
      <c r="I7812" s="9">
        <v>291.980010986328</v>
      </c>
      <c r="J7812" s="10">
        <v>0.182810440659523</v>
      </c>
      <c r="K7812" s="10">
        <v>0.518141686916351</v>
      </c>
      <c r="L7812" s="10">
        <v>0.299047857522964</v>
      </c>
      <c r="M7812" s="10">
        <v>0.299047857522964</v>
      </c>
      <c r="N7812" s="10">
        <v>2.11623740196228</v>
      </c>
      <c r="O7812" s="10">
        <v>0.577154576778412</v>
      </c>
    </row>
    <row r="7813" spans="1:15">
      <c r="A7813" s="8">
        <v>2018</v>
      </c>
      <c r="B7813" s="8" t="s">
        <v>1102</v>
      </c>
      <c r="C7813" s="8">
        <v>652800</v>
      </c>
      <c r="D7813" s="8" t="s">
        <v>27</v>
      </c>
      <c r="E7813" s="8" t="s">
        <v>1086</v>
      </c>
      <c r="F7813" s="9">
        <v>1027.5027</v>
      </c>
      <c r="G7813" s="9">
        <v>155.306701660156</v>
      </c>
      <c r="H7813" s="9">
        <v>560.080505371094</v>
      </c>
      <c r="I7813" s="9">
        <v>312.115509033203</v>
      </c>
      <c r="J7813" s="10">
        <v>0.151149675250053</v>
      </c>
      <c r="K7813" s="10">
        <v>0.545089066028595</v>
      </c>
      <c r="L7813" s="10">
        <v>0.30376124382019</v>
      </c>
      <c r="M7813" s="10">
        <v>0.30376124382019</v>
      </c>
      <c r="N7813" s="10">
        <v>2.15261149406433</v>
      </c>
      <c r="O7813" s="10">
        <v>0.557269036769867</v>
      </c>
    </row>
    <row r="7814" spans="1:15">
      <c r="A7814" s="8">
        <v>2019</v>
      </c>
      <c r="B7814" s="8" t="s">
        <v>1102</v>
      </c>
      <c r="C7814" s="8">
        <v>652800</v>
      </c>
      <c r="D7814" s="8" t="s">
        <v>27</v>
      </c>
      <c r="E7814" s="8" t="s">
        <v>1086</v>
      </c>
      <c r="F7814" s="9">
        <v>1149.3419</v>
      </c>
      <c r="G7814" s="9">
        <v>174.311401367187</v>
      </c>
      <c r="H7814" s="9">
        <v>614.074401855469</v>
      </c>
      <c r="I7814" s="9">
        <v>360.956085205078</v>
      </c>
      <c r="J7814" s="10">
        <v>0.151661917567253</v>
      </c>
      <c r="K7814" s="10">
        <v>0.534283518791199</v>
      </c>
      <c r="L7814" s="10">
        <v>0.314054578542709</v>
      </c>
      <c r="M7814" s="10">
        <v>0.314054578542709</v>
      </c>
      <c r="N7814" s="10">
        <v>2.16239261627197</v>
      </c>
      <c r="O7814" s="10">
        <v>0.587805151939392</v>
      </c>
    </row>
    <row r="7815" spans="1:15">
      <c r="A7815" s="8">
        <v>2020</v>
      </c>
      <c r="B7815" s="8" t="s">
        <v>1102</v>
      </c>
      <c r="C7815" s="8">
        <v>652800</v>
      </c>
      <c r="D7815" s="8" t="s">
        <v>27</v>
      </c>
      <c r="E7815" s="8" t="s">
        <v>1086</v>
      </c>
      <c r="F7815" s="9">
        <v>1106.2937</v>
      </c>
      <c r="G7815" s="9">
        <v>178.974594116211</v>
      </c>
      <c r="H7815" s="9">
        <v>546.987121582031</v>
      </c>
      <c r="I7815" s="9">
        <v>380.332000732422</v>
      </c>
      <c r="J7815" s="10">
        <v>0.161778554320335</v>
      </c>
      <c r="K7815" s="10">
        <v>0.494432091712952</v>
      </c>
      <c r="L7815" s="10">
        <v>0.343789368867874</v>
      </c>
      <c r="M7815" s="10">
        <v>0.343789368867874</v>
      </c>
      <c r="N7815" s="10">
        <v>2.18201088905334</v>
      </c>
      <c r="O7815" s="10">
        <v>0.695321679115295</v>
      </c>
    </row>
    <row r="7816" spans="1:15">
      <c r="A7816" s="8">
        <v>2021</v>
      </c>
      <c r="B7816" s="8" t="s">
        <v>1102</v>
      </c>
      <c r="C7816" s="8">
        <v>652800</v>
      </c>
      <c r="D7816" s="8" t="s">
        <v>27</v>
      </c>
      <c r="E7816" s="8" t="s">
        <v>1086</v>
      </c>
      <c r="F7816" s="9">
        <v>1298.87</v>
      </c>
      <c r="G7816" s="9">
        <v>204.16</v>
      </c>
      <c r="H7816" s="9">
        <v>683.76</v>
      </c>
      <c r="I7816" s="9">
        <v>410.95</v>
      </c>
      <c r="J7816" s="10">
        <v>0.157182781956624</v>
      </c>
      <c r="K7816" s="10">
        <v>0.526426817156451</v>
      </c>
      <c r="L7816" s="10">
        <v>0.316390400886925</v>
      </c>
      <c r="M7816" s="10">
        <v>0.316390400886925</v>
      </c>
      <c r="N7816" s="10">
        <v>2.1592076189303</v>
      </c>
      <c r="O7816" s="10">
        <v>0.601014976014976</v>
      </c>
    </row>
    <row r="7817" spans="1:15">
      <c r="A7817" s="8">
        <v>2022</v>
      </c>
      <c r="B7817" s="8" t="s">
        <v>1102</v>
      </c>
      <c r="C7817" s="8">
        <v>652800</v>
      </c>
      <c r="D7817" s="8" t="s">
        <v>27</v>
      </c>
      <c r="E7817" s="8" t="s">
        <v>1086</v>
      </c>
      <c r="F7817" s="9">
        <v>1298.87</v>
      </c>
      <c r="G7817" s="9">
        <v>217.87</v>
      </c>
      <c r="H7817" s="9">
        <v>882.79</v>
      </c>
      <c r="I7817" s="9">
        <v>419.18</v>
      </c>
      <c r="J7817" s="10">
        <v>0.167738110819405</v>
      </c>
      <c r="K7817" s="10">
        <v>0.67966001216442</v>
      </c>
      <c r="L7817" s="10">
        <v>0.322726677804553</v>
      </c>
      <c r="M7817" s="10">
        <v>0.322726677804553</v>
      </c>
      <c r="N7817" s="10">
        <v>2.4952381685619</v>
      </c>
      <c r="O7817" s="10">
        <v>0.474835464833086</v>
      </c>
    </row>
    <row r="7818" spans="1:15">
      <c r="A7818" s="1">
        <v>2023</v>
      </c>
      <c r="B7818" s="1" t="s">
        <v>1102</v>
      </c>
      <c r="C7818" s="1">
        <v>652800</v>
      </c>
      <c r="D7818" s="1" t="s">
        <v>27</v>
      </c>
      <c r="E7818" s="1" t="s">
        <v>1086</v>
      </c>
      <c r="F7818" s="14" t="s">
        <v>1103</v>
      </c>
      <c r="G7818" s="14">
        <v>231.7</v>
      </c>
      <c r="H7818" s="14" t="s">
        <v>1104</v>
      </c>
      <c r="I7818" s="14">
        <v>463.79</v>
      </c>
      <c r="J7818" s="18">
        <f>G7818/F7818</f>
        <v>0.144703972020984</v>
      </c>
      <c r="K7818" s="18">
        <f>H7818/F7818</f>
        <v>0.565644516612541</v>
      </c>
      <c r="L7818" s="18">
        <f>I7818/F7818</f>
        <v>0.289651511366475</v>
      </c>
      <c r="M7818" s="18">
        <f>I7818/F7818</f>
        <v>0.289651511366475</v>
      </c>
      <c r="N7818" s="18">
        <f>J7818*1+K7818*2+L7818*3</f>
        <v>2.14494753934549</v>
      </c>
      <c r="O7818" s="18">
        <f>I7818/H7818</f>
        <v>0.512073400978238</v>
      </c>
    </row>
    <row r="7819" spans="1:15">
      <c r="A7819" s="8">
        <v>2000</v>
      </c>
      <c r="B7819" s="8" t="s">
        <v>1105</v>
      </c>
      <c r="C7819" s="8">
        <v>652900</v>
      </c>
      <c r="D7819" s="8" t="s">
        <v>27</v>
      </c>
      <c r="E7819" s="8" t="s">
        <v>1086</v>
      </c>
      <c r="F7819" s="9">
        <v>93.5339</v>
      </c>
      <c r="G7819" s="9">
        <v>43.1240005493164</v>
      </c>
      <c r="H7819" s="9">
        <v>20.2532997131348</v>
      </c>
      <c r="I7819" s="9">
        <v>30.1566009521484</v>
      </c>
      <c r="J7819" s="10">
        <v>0.461052089929581</v>
      </c>
      <c r="K7819" s="10">
        <v>0.216534316539764</v>
      </c>
      <c r="L7819" s="10">
        <v>0.322413593530655</v>
      </c>
      <c r="M7819" s="10">
        <v>0.322413593530655</v>
      </c>
      <c r="N7819" s="10">
        <v>1.86136150360107</v>
      </c>
      <c r="O7819" s="10">
        <v>1.48897218704224</v>
      </c>
    </row>
    <row r="7820" spans="1:15">
      <c r="A7820" s="8">
        <v>2001</v>
      </c>
      <c r="B7820" s="8" t="s">
        <v>1105</v>
      </c>
      <c r="C7820" s="8">
        <v>652900</v>
      </c>
      <c r="D7820" s="8" t="s">
        <v>27</v>
      </c>
      <c r="E7820" s="8" t="s">
        <v>1086</v>
      </c>
      <c r="F7820" s="9">
        <v>103.635</v>
      </c>
      <c r="G7820" s="9">
        <v>44.0485992431641</v>
      </c>
      <c r="H7820" s="9">
        <v>22.8997993469238</v>
      </c>
      <c r="I7820" s="9">
        <v>36.6865997314453</v>
      </c>
      <c r="J7820" s="10">
        <v>0.425035923719406</v>
      </c>
      <c r="K7820" s="10">
        <v>0.220965877175331</v>
      </c>
      <c r="L7820" s="10">
        <v>0.353998154401779</v>
      </c>
      <c r="M7820" s="10">
        <v>0.353998154401779</v>
      </c>
      <c r="N7820" s="10">
        <v>1.92896211147308</v>
      </c>
      <c r="O7820" s="10">
        <v>1.60204899311066</v>
      </c>
    </row>
    <row r="7821" spans="1:15">
      <c r="A7821" s="8">
        <v>2002</v>
      </c>
      <c r="B7821" s="8" t="s">
        <v>1105</v>
      </c>
      <c r="C7821" s="8">
        <v>652900</v>
      </c>
      <c r="D7821" s="8" t="s">
        <v>27</v>
      </c>
      <c r="E7821" s="8" t="s">
        <v>1086</v>
      </c>
      <c r="F7821" s="9">
        <v>116.95</v>
      </c>
      <c r="G7821" s="9">
        <v>48.3144989013672</v>
      </c>
      <c r="H7821" s="9">
        <v>26.2600994110107</v>
      </c>
      <c r="I7821" s="9">
        <v>42.3754005432129</v>
      </c>
      <c r="J7821" s="10">
        <v>0.413120985031128</v>
      </c>
      <c r="K7821" s="10">
        <v>0.224541246891022</v>
      </c>
      <c r="L7821" s="10">
        <v>0.36233776807785</v>
      </c>
      <c r="M7821" s="10">
        <v>0.36233776807785</v>
      </c>
      <c r="N7821" s="10">
        <v>1.94921684265137</v>
      </c>
      <c r="O7821" s="10">
        <v>1.61368012428284</v>
      </c>
    </row>
    <row r="7822" spans="1:15">
      <c r="A7822" s="8">
        <v>2004</v>
      </c>
      <c r="B7822" s="8" t="s">
        <v>1105</v>
      </c>
      <c r="C7822" s="8">
        <v>652900</v>
      </c>
      <c r="D7822" s="8" t="s">
        <v>27</v>
      </c>
      <c r="E7822" s="8" t="s">
        <v>1086</v>
      </c>
      <c r="F7822" s="9">
        <v>153.5741</v>
      </c>
      <c r="G7822" s="9">
        <v>58.0374984741211</v>
      </c>
      <c r="H7822" s="9">
        <v>37.3414993286133</v>
      </c>
      <c r="I7822" s="9">
        <v>58.1950988769531</v>
      </c>
      <c r="J7822" s="10">
        <v>0.377912014722824</v>
      </c>
      <c r="K7822" s="10">
        <v>0.24314971268177</v>
      </c>
      <c r="L7822" s="10">
        <v>0.378938227891922</v>
      </c>
      <c r="M7822" s="10">
        <v>0.378938227891922</v>
      </c>
      <c r="N7822" s="10">
        <v>2.00102615356445</v>
      </c>
      <c r="O7822" s="10">
        <v>1.55845642089844</v>
      </c>
    </row>
    <row r="7823" spans="1:15">
      <c r="A7823" s="8">
        <v>2005</v>
      </c>
      <c r="B7823" s="8" t="s">
        <v>1105</v>
      </c>
      <c r="C7823" s="8">
        <v>652900</v>
      </c>
      <c r="D7823" s="8" t="s">
        <v>27</v>
      </c>
      <c r="E7823" s="8" t="s">
        <v>1086</v>
      </c>
      <c r="F7823" s="9">
        <v>170.4286</v>
      </c>
      <c r="G7823" s="9">
        <v>67.4296035766602</v>
      </c>
      <c r="H7823" s="9">
        <v>41.8107986450195</v>
      </c>
      <c r="I7823" s="9">
        <v>61.1882019042969</v>
      </c>
      <c r="J7823" s="10">
        <v>0.39564722776413</v>
      </c>
      <c r="K7823" s="10">
        <v>0.245327353477478</v>
      </c>
      <c r="L7823" s="10">
        <v>0.359025418758392</v>
      </c>
      <c r="M7823" s="10">
        <v>0.359025418758392</v>
      </c>
      <c r="N7823" s="10">
        <v>1.96337819099426</v>
      </c>
      <c r="O7823" s="10">
        <v>1.46345448493958</v>
      </c>
    </row>
    <row r="7824" spans="1:15">
      <c r="A7824" s="8">
        <v>2006</v>
      </c>
      <c r="B7824" s="8" t="s">
        <v>1105</v>
      </c>
      <c r="C7824" s="8">
        <v>652900</v>
      </c>
      <c r="D7824" s="8" t="s">
        <v>27</v>
      </c>
      <c r="E7824" s="8" t="s">
        <v>1086</v>
      </c>
      <c r="F7824" s="9">
        <v>193.7736</v>
      </c>
      <c r="G7824" s="9">
        <v>74.4952011108398</v>
      </c>
      <c r="H7824" s="9">
        <v>48.2863006591797</v>
      </c>
      <c r="I7824" s="9">
        <v>70.9921035766602</v>
      </c>
      <c r="J7824" s="10">
        <v>0.384444534778595</v>
      </c>
      <c r="K7824" s="10">
        <v>0.249189257621765</v>
      </c>
      <c r="L7824" s="10">
        <v>0.366366237401962</v>
      </c>
      <c r="M7824" s="10">
        <v>0.366366237401962</v>
      </c>
      <c r="N7824" s="10">
        <v>1.98192179203033</v>
      </c>
      <c r="O7824" s="10">
        <v>1.47023284435272</v>
      </c>
    </row>
    <row r="7825" spans="1:15">
      <c r="A7825" s="8">
        <v>2007</v>
      </c>
      <c r="B7825" s="8" t="s">
        <v>1105</v>
      </c>
      <c r="C7825" s="8">
        <v>652900</v>
      </c>
      <c r="D7825" s="8" t="s">
        <v>27</v>
      </c>
      <c r="E7825" s="8" t="s">
        <v>1086</v>
      </c>
      <c r="F7825" s="9">
        <v>231.5179</v>
      </c>
      <c r="G7825" s="9">
        <v>85.0624008178711</v>
      </c>
      <c r="H7825" s="9">
        <v>61.8046989440918</v>
      </c>
      <c r="I7825" s="9">
        <v>84.6508026123047</v>
      </c>
      <c r="J7825" s="10">
        <v>0.367411762475967</v>
      </c>
      <c r="K7825" s="10">
        <v>0.266954302787781</v>
      </c>
      <c r="L7825" s="10">
        <v>0.365633934736252</v>
      </c>
      <c r="M7825" s="10">
        <v>0.365633934736252</v>
      </c>
      <c r="N7825" s="10">
        <v>1.99822211265564</v>
      </c>
      <c r="O7825" s="10">
        <v>1.36964988708496</v>
      </c>
    </row>
    <row r="7826" spans="1:15">
      <c r="A7826" s="8">
        <v>2008</v>
      </c>
      <c r="B7826" s="8" t="s">
        <v>1105</v>
      </c>
      <c r="C7826" s="8">
        <v>652900</v>
      </c>
      <c r="D7826" s="8" t="s">
        <v>27</v>
      </c>
      <c r="E7826" s="8" t="s">
        <v>1086</v>
      </c>
      <c r="F7826" s="9">
        <v>273.1177</v>
      </c>
      <c r="G7826" s="9">
        <v>93.8565979003906</v>
      </c>
      <c r="H7826" s="9">
        <v>72.0150985717773</v>
      </c>
      <c r="I7826" s="9">
        <v>107.246002197266</v>
      </c>
      <c r="J7826" s="10">
        <v>0.343648910522461</v>
      </c>
      <c r="K7826" s="10">
        <v>0.263677895069122</v>
      </c>
      <c r="L7826" s="10">
        <v>0.392673194408417</v>
      </c>
      <c r="M7826" s="10">
        <v>0.392673194408417</v>
      </c>
      <c r="N7826" s="10">
        <v>2.0490243434906</v>
      </c>
      <c r="O7826" s="10">
        <v>1.48921549320221</v>
      </c>
    </row>
    <row r="7827" spans="1:15">
      <c r="A7827" s="8">
        <v>2009</v>
      </c>
      <c r="B7827" s="8" t="s">
        <v>1105</v>
      </c>
      <c r="C7827" s="8">
        <v>652900</v>
      </c>
      <c r="D7827" s="8" t="s">
        <v>27</v>
      </c>
      <c r="E7827" s="8" t="s">
        <v>1086</v>
      </c>
      <c r="F7827" s="9">
        <v>320.4457</v>
      </c>
      <c r="G7827" s="9">
        <v>109.557800292969</v>
      </c>
      <c r="H7827" s="9">
        <v>91.0487976074219</v>
      </c>
      <c r="I7827" s="9">
        <v>119.83910369873</v>
      </c>
      <c r="J7827" s="10">
        <v>0.341891944408417</v>
      </c>
      <c r="K7827" s="10">
        <v>0.284131735563278</v>
      </c>
      <c r="L7827" s="10">
        <v>0.373976320028305</v>
      </c>
      <c r="M7827" s="10">
        <v>0.373976320028305</v>
      </c>
      <c r="N7827" s="10">
        <v>2.03208446502686</v>
      </c>
      <c r="O7827" s="10">
        <v>1.31620740890503</v>
      </c>
    </row>
    <row r="7828" spans="1:15">
      <c r="A7828" s="8">
        <v>2010</v>
      </c>
      <c r="B7828" s="8" t="s">
        <v>1105</v>
      </c>
      <c r="C7828" s="8">
        <v>652900</v>
      </c>
      <c r="D7828" s="8" t="s">
        <v>27</v>
      </c>
      <c r="E7828" s="8" t="s">
        <v>1086</v>
      </c>
      <c r="F7828" s="9">
        <v>396.1175</v>
      </c>
      <c r="G7828" s="9">
        <v>138.032501220703</v>
      </c>
      <c r="H7828" s="9">
        <v>122.278701782227</v>
      </c>
      <c r="I7828" s="9">
        <v>135.806304931641</v>
      </c>
      <c r="J7828" s="10">
        <v>0.348463535308838</v>
      </c>
      <c r="K7828" s="10">
        <v>0.308692991733551</v>
      </c>
      <c r="L7828" s="10">
        <v>0.342843472957611</v>
      </c>
      <c r="M7828" s="10">
        <v>0.342843472957611</v>
      </c>
      <c r="N7828" s="10">
        <v>1.99437999725342</v>
      </c>
      <c r="O7828" s="10">
        <v>1.11062932014465</v>
      </c>
    </row>
    <row r="7829" spans="1:15">
      <c r="A7829" s="8">
        <v>2011</v>
      </c>
      <c r="B7829" s="8" t="s">
        <v>1105</v>
      </c>
      <c r="C7829" s="8">
        <v>652900</v>
      </c>
      <c r="D7829" s="8" t="s">
        <v>27</v>
      </c>
      <c r="E7829" s="8" t="s">
        <v>1086</v>
      </c>
      <c r="F7829" s="9">
        <v>506.1427</v>
      </c>
      <c r="G7829" s="9">
        <v>161.360198974609</v>
      </c>
      <c r="H7829" s="9">
        <v>168.093399047852</v>
      </c>
      <c r="I7829" s="9">
        <v>176.689102172852</v>
      </c>
      <c r="J7829" s="10">
        <v>0.318803757429123</v>
      </c>
      <c r="K7829" s="10">
        <v>0.332106739282608</v>
      </c>
      <c r="L7829" s="10">
        <v>0.349089503288269</v>
      </c>
      <c r="M7829" s="10">
        <v>0.349089503288269</v>
      </c>
      <c r="N7829" s="10">
        <v>2.03028583526611</v>
      </c>
      <c r="O7829" s="10">
        <v>1.05113649368286</v>
      </c>
    </row>
    <row r="7830" spans="1:15">
      <c r="A7830" s="8">
        <v>2012</v>
      </c>
      <c r="B7830" s="8" t="s">
        <v>1105</v>
      </c>
      <c r="C7830" s="8">
        <v>652900</v>
      </c>
      <c r="D7830" s="8" t="s">
        <v>27</v>
      </c>
      <c r="E7830" s="8" t="s">
        <v>1086</v>
      </c>
      <c r="F7830" s="9">
        <v>612.1381</v>
      </c>
      <c r="G7830" s="9">
        <v>191.847900390625</v>
      </c>
      <c r="H7830" s="9">
        <v>200.928405761719</v>
      </c>
      <c r="I7830" s="9">
        <v>219.361801147461</v>
      </c>
      <c r="J7830" s="10">
        <v>0.313406229019165</v>
      </c>
      <c r="K7830" s="10">
        <v>0.328240305185318</v>
      </c>
      <c r="L7830" s="10">
        <v>0.358353465795517</v>
      </c>
      <c r="M7830" s="10">
        <v>0.358353465795517</v>
      </c>
      <c r="N7830" s="10">
        <v>2.04494714736938</v>
      </c>
      <c r="O7830" s="10">
        <v>1.09174108505249</v>
      </c>
    </row>
    <row r="7831" spans="1:15">
      <c r="A7831" s="8">
        <v>2013</v>
      </c>
      <c r="B7831" s="8" t="s">
        <v>1105</v>
      </c>
      <c r="C7831" s="8">
        <v>652900</v>
      </c>
      <c r="D7831" s="8" t="s">
        <v>27</v>
      </c>
      <c r="E7831" s="8" t="s">
        <v>1086</v>
      </c>
      <c r="F7831" s="9">
        <v>692.6045</v>
      </c>
      <c r="G7831" s="9">
        <v>220.284698486328</v>
      </c>
      <c r="H7831" s="9">
        <v>218.33659362793</v>
      </c>
      <c r="I7831" s="9">
        <v>253.983200073242</v>
      </c>
      <c r="J7831" s="10">
        <v>0.318052649497986</v>
      </c>
      <c r="K7831" s="10">
        <v>0.315239936113358</v>
      </c>
      <c r="L7831" s="10">
        <v>0.366707414388657</v>
      </c>
      <c r="M7831" s="10">
        <v>0.366707414388657</v>
      </c>
      <c r="N7831" s="10">
        <v>2.04865479469299</v>
      </c>
      <c r="O7831" s="10">
        <v>1.16326451301575</v>
      </c>
    </row>
    <row r="7832" spans="1:15">
      <c r="A7832" s="8">
        <v>2014</v>
      </c>
      <c r="B7832" s="8" t="s">
        <v>1105</v>
      </c>
      <c r="C7832" s="8">
        <v>652900</v>
      </c>
      <c r="D7832" s="8" t="s">
        <v>27</v>
      </c>
      <c r="E7832" s="8" t="s">
        <v>1086</v>
      </c>
      <c r="F7832" s="9">
        <v>749.8888</v>
      </c>
      <c r="G7832" s="9">
        <v>220.542602539062</v>
      </c>
      <c r="H7832" s="9">
        <v>237.393005371094</v>
      </c>
      <c r="I7832" s="9">
        <v>291.953094482422</v>
      </c>
      <c r="J7832" s="10">
        <v>0.294100403785706</v>
      </c>
      <c r="K7832" s="10">
        <v>0.316570937633514</v>
      </c>
      <c r="L7832" s="10">
        <v>0.389328509569168</v>
      </c>
      <c r="M7832" s="10">
        <v>0.389328509569168</v>
      </c>
      <c r="N7832" s="10">
        <v>2.09522771835327</v>
      </c>
      <c r="O7832" s="10">
        <v>1.22983026504517</v>
      </c>
    </row>
    <row r="7833" spans="1:15">
      <c r="A7833" s="8">
        <v>2015</v>
      </c>
      <c r="B7833" s="8" t="s">
        <v>1105</v>
      </c>
      <c r="C7833" s="8">
        <v>652900</v>
      </c>
      <c r="D7833" s="8" t="s">
        <v>27</v>
      </c>
      <c r="E7833" s="8" t="s">
        <v>1086</v>
      </c>
      <c r="F7833" s="9">
        <v>810.1842</v>
      </c>
      <c r="G7833" s="9">
        <v>236.212097167969</v>
      </c>
      <c r="H7833" s="9">
        <v>256.172302246094</v>
      </c>
      <c r="I7833" s="9">
        <v>317.7998046875</v>
      </c>
      <c r="J7833" s="10">
        <v>0.291553556919098</v>
      </c>
      <c r="K7833" s="10">
        <v>0.316190183162689</v>
      </c>
      <c r="L7833" s="10">
        <v>0.392256230115891</v>
      </c>
      <c r="M7833" s="10">
        <v>0.392256230115891</v>
      </c>
      <c r="N7833" s="10">
        <v>2.10070252418518</v>
      </c>
      <c r="O7833" s="10">
        <v>1.24057054519653</v>
      </c>
    </row>
    <row r="7834" spans="1:15">
      <c r="A7834" s="8">
        <v>2016</v>
      </c>
      <c r="B7834" s="8" t="s">
        <v>1105</v>
      </c>
      <c r="C7834" s="8">
        <v>652900</v>
      </c>
      <c r="D7834" s="8" t="s">
        <v>27</v>
      </c>
      <c r="E7834" s="8" t="s">
        <v>1086</v>
      </c>
      <c r="F7834" s="9">
        <v>792.801</v>
      </c>
      <c r="G7834" s="9">
        <v>233.38330078125</v>
      </c>
      <c r="H7834" s="9">
        <v>253.760192871094</v>
      </c>
      <c r="I7834" s="9">
        <v>305.657501220703</v>
      </c>
      <c r="J7834" s="10">
        <v>0.294378161430359</v>
      </c>
      <c r="K7834" s="10">
        <v>0.320080578327179</v>
      </c>
      <c r="L7834" s="10">
        <v>0.385541260242462</v>
      </c>
      <c r="M7834" s="10">
        <v>0.385541260242462</v>
      </c>
      <c r="N7834" s="10">
        <v>2.09116315841675</v>
      </c>
      <c r="O7834" s="10">
        <v>1.20451319217682</v>
      </c>
    </row>
    <row r="7835" spans="1:15">
      <c r="A7835" s="8">
        <v>2017</v>
      </c>
      <c r="B7835" s="8" t="s">
        <v>1105</v>
      </c>
      <c r="C7835" s="8">
        <v>652900</v>
      </c>
      <c r="D7835" s="8" t="s">
        <v>27</v>
      </c>
      <c r="E7835" s="8" t="s">
        <v>1086</v>
      </c>
      <c r="F7835" s="9">
        <v>914.7392</v>
      </c>
      <c r="G7835" s="9">
        <v>225.107406616211</v>
      </c>
      <c r="H7835" s="9">
        <v>346.042205810547</v>
      </c>
      <c r="I7835" s="9">
        <v>343.589599609375</v>
      </c>
      <c r="J7835" s="10">
        <v>0.246089160442352</v>
      </c>
      <c r="K7835" s="10">
        <v>0.37829601764679</v>
      </c>
      <c r="L7835" s="10">
        <v>0.375614821910858</v>
      </c>
      <c r="M7835" s="10">
        <v>0.375614821910858</v>
      </c>
      <c r="N7835" s="10">
        <v>2.12952566146851</v>
      </c>
      <c r="O7835" s="10">
        <v>0.992912411689758</v>
      </c>
    </row>
    <row r="7836" spans="1:15">
      <c r="A7836" s="8">
        <v>2018</v>
      </c>
      <c r="B7836" s="8" t="s">
        <v>1105</v>
      </c>
      <c r="C7836" s="8">
        <v>652900</v>
      </c>
      <c r="D7836" s="8" t="s">
        <v>27</v>
      </c>
      <c r="E7836" s="8" t="s">
        <v>1086</v>
      </c>
      <c r="F7836" s="9">
        <v>1027.429</v>
      </c>
      <c r="G7836" s="9">
        <v>259.364288330078</v>
      </c>
      <c r="H7836" s="9">
        <v>388.181610107422</v>
      </c>
      <c r="I7836" s="9">
        <v>379.883087158203</v>
      </c>
      <c r="J7836" s="10">
        <v>0.252440094947815</v>
      </c>
      <c r="K7836" s="10">
        <v>0.377818435430527</v>
      </c>
      <c r="L7836" s="10">
        <v>0.369741439819336</v>
      </c>
      <c r="M7836" s="10">
        <v>0.369741439819336</v>
      </c>
      <c r="N7836" s="10">
        <v>2.11730122566223</v>
      </c>
      <c r="O7836" s="10">
        <v>0.978622078895569</v>
      </c>
    </row>
    <row r="7837" spans="1:15">
      <c r="A7837" s="8">
        <v>2019</v>
      </c>
      <c r="B7837" s="8" t="s">
        <v>1105</v>
      </c>
      <c r="C7837" s="8">
        <v>652900</v>
      </c>
      <c r="D7837" s="8" t="s">
        <v>27</v>
      </c>
      <c r="E7837" s="8" t="s">
        <v>1086</v>
      </c>
      <c r="F7837" s="9">
        <v>1222.4257</v>
      </c>
      <c r="G7837" s="9">
        <v>275.732788085938</v>
      </c>
      <c r="H7837" s="9">
        <v>384.183013916016</v>
      </c>
      <c r="I7837" s="9">
        <v>562.509887695313</v>
      </c>
      <c r="J7837" s="10">
        <v>0.225562006235123</v>
      </c>
      <c r="K7837" s="10">
        <v>0.314279228448868</v>
      </c>
      <c r="L7837" s="10">
        <v>0.46015876531601</v>
      </c>
      <c r="M7837" s="10">
        <v>0.46015876531601</v>
      </c>
      <c r="N7837" s="10">
        <v>2.23459672927856</v>
      </c>
      <c r="O7837" s="10">
        <v>1.46417164802551</v>
      </c>
    </row>
    <row r="7838" spans="1:15">
      <c r="A7838" s="8">
        <v>2020</v>
      </c>
      <c r="B7838" s="8" t="s">
        <v>1105</v>
      </c>
      <c r="C7838" s="8">
        <v>652900</v>
      </c>
      <c r="D7838" s="8" t="s">
        <v>27</v>
      </c>
      <c r="E7838" s="8" t="s">
        <v>1086</v>
      </c>
      <c r="F7838" s="9">
        <v>1315.0464</v>
      </c>
      <c r="G7838" s="9">
        <v>313.369293212891</v>
      </c>
      <c r="H7838" s="9">
        <v>392.343811035156</v>
      </c>
      <c r="I7838" s="9">
        <v>609.333312988281</v>
      </c>
      <c r="J7838" s="10">
        <v>0.238295242190361</v>
      </c>
      <c r="K7838" s="10">
        <v>0.298349797725677</v>
      </c>
      <c r="L7838" s="10">
        <v>0.463355004787445</v>
      </c>
      <c r="M7838" s="10">
        <v>0.463355004787445</v>
      </c>
      <c r="N7838" s="10">
        <v>2.22505974769592</v>
      </c>
      <c r="O7838" s="10">
        <v>1.55305957794189</v>
      </c>
    </row>
    <row r="7839" spans="1:15">
      <c r="A7839" s="8">
        <v>2021</v>
      </c>
      <c r="B7839" s="8" t="s">
        <v>1105</v>
      </c>
      <c r="C7839" s="8">
        <v>652900</v>
      </c>
      <c r="D7839" s="8" t="s">
        <v>27</v>
      </c>
      <c r="E7839" s="8" t="s">
        <v>1086</v>
      </c>
      <c r="F7839" s="9">
        <v>1564.54</v>
      </c>
      <c r="G7839" s="9">
        <v>396.24</v>
      </c>
      <c r="H7839" s="9">
        <v>501.27</v>
      </c>
      <c r="I7839" s="9">
        <v>667.03</v>
      </c>
      <c r="J7839" s="10">
        <v>0.253262939905659</v>
      </c>
      <c r="K7839" s="10">
        <v>0.320394492950004</v>
      </c>
      <c r="L7839" s="10">
        <v>0.426342567144336</v>
      </c>
      <c r="M7839" s="10">
        <v>0.426342567144336</v>
      </c>
      <c r="N7839" s="10">
        <v>2.17307962723868</v>
      </c>
      <c r="O7839" s="10">
        <v>1.33068007261556</v>
      </c>
    </row>
    <row r="7840" spans="1:15">
      <c r="A7840" s="8">
        <v>2022</v>
      </c>
      <c r="B7840" s="8" t="s">
        <v>1105</v>
      </c>
      <c r="C7840" s="8">
        <v>652900</v>
      </c>
      <c r="D7840" s="8" t="s">
        <v>27</v>
      </c>
      <c r="E7840" s="8" t="s">
        <v>1086</v>
      </c>
      <c r="F7840" s="9">
        <v>1564.54</v>
      </c>
      <c r="G7840" s="9">
        <v>422.14</v>
      </c>
      <c r="H7840" s="9">
        <v>622.06</v>
      </c>
      <c r="I7840" s="9">
        <v>695.34</v>
      </c>
      <c r="J7840" s="10">
        <v>0.269817326498524</v>
      </c>
      <c r="K7840" s="10">
        <v>0.397599294361282</v>
      </c>
      <c r="L7840" s="10">
        <v>0.444437342605494</v>
      </c>
      <c r="M7840" s="10">
        <v>0.444437342605494</v>
      </c>
      <c r="N7840" s="10">
        <v>2.39832794303757</v>
      </c>
      <c r="O7840" s="10">
        <v>1.11780214127255</v>
      </c>
    </row>
    <row r="7841" spans="1:15">
      <c r="A7841" s="1">
        <v>2023</v>
      </c>
      <c r="B7841" s="1" t="s">
        <v>1105</v>
      </c>
      <c r="C7841" s="1">
        <v>652900</v>
      </c>
      <c r="D7841" s="1" t="s">
        <v>27</v>
      </c>
      <c r="E7841" s="1" t="s">
        <v>1086</v>
      </c>
      <c r="F7841" s="14" t="s">
        <v>1106</v>
      </c>
      <c r="G7841" s="14">
        <v>473.8</v>
      </c>
      <c r="H7841" s="14" t="s">
        <v>1107</v>
      </c>
      <c r="I7841" s="14">
        <v>739.6</v>
      </c>
      <c r="J7841" s="18">
        <f>G7841/F7841</f>
        <v>0.252538443088239</v>
      </c>
      <c r="K7841" s="18">
        <f>H7841/F7841</f>
        <v>0.35325000666258</v>
      </c>
      <c r="L7841" s="18">
        <f>I7841/F7841</f>
        <v>0.39421155024918</v>
      </c>
      <c r="M7841" s="18">
        <f>I7841/F7841</f>
        <v>0.39421155024918</v>
      </c>
      <c r="N7841" s="18">
        <f>J7841*1+K7841*2+L7841*3</f>
        <v>2.14167310716094</v>
      </c>
      <c r="O7841" s="18">
        <f>I7841/H7841</f>
        <v>1.1159562429272</v>
      </c>
    </row>
    <row r="7842" spans="1:15">
      <c r="A7842" s="8">
        <v>2000</v>
      </c>
      <c r="B7842" s="8" t="s">
        <v>1108</v>
      </c>
      <c r="C7842" s="8">
        <v>653000</v>
      </c>
      <c r="D7842" s="8" t="s">
        <v>27</v>
      </c>
      <c r="E7842" s="8" t="s">
        <v>1086</v>
      </c>
      <c r="F7842" s="9">
        <v>7.9632</v>
      </c>
      <c r="G7842" s="9">
        <v>3.2600998878479</v>
      </c>
      <c r="H7842" s="9">
        <v>1.38199996948242</v>
      </c>
      <c r="I7842" s="9">
        <v>3.32109999656677</v>
      </c>
      <c r="J7842" s="10">
        <v>0.409395694732666</v>
      </c>
      <c r="K7842" s="10">
        <v>0.173548325896263</v>
      </c>
      <c r="L7842" s="10">
        <v>0.41705596446991</v>
      </c>
      <c r="M7842" s="10">
        <v>0.41705596446991</v>
      </c>
      <c r="N7842" s="10">
        <v>2.00766015052795</v>
      </c>
      <c r="O7842" s="10">
        <v>2.40311145782471</v>
      </c>
    </row>
    <row r="7843" spans="1:15">
      <c r="A7843" s="8">
        <v>2001</v>
      </c>
      <c r="B7843" s="8" t="s">
        <v>1108</v>
      </c>
      <c r="C7843" s="8">
        <v>653000</v>
      </c>
      <c r="D7843" s="8" t="s">
        <v>27</v>
      </c>
      <c r="E7843" s="8" t="s">
        <v>1086</v>
      </c>
      <c r="F7843" s="9">
        <v>10.0771</v>
      </c>
      <c r="G7843" s="9">
        <v>3.3668999671936</v>
      </c>
      <c r="H7843" s="9">
        <v>1.39579999446869</v>
      </c>
      <c r="I7843" s="9">
        <v>5.31440019607544</v>
      </c>
      <c r="J7843" s="10">
        <v>0.334113985300064</v>
      </c>
      <c r="K7843" s="10">
        <v>0.138512074947357</v>
      </c>
      <c r="L7843" s="10">
        <v>0.527373969554901</v>
      </c>
      <c r="M7843" s="10">
        <v>0.527373969554901</v>
      </c>
      <c r="N7843" s="10">
        <v>2.19325995445251</v>
      </c>
      <c r="O7843" s="10">
        <v>3.80742239952087</v>
      </c>
    </row>
    <row r="7844" spans="1:15">
      <c r="A7844" s="8">
        <v>2002</v>
      </c>
      <c r="B7844" s="8" t="s">
        <v>1108</v>
      </c>
      <c r="C7844" s="8">
        <v>653000</v>
      </c>
      <c r="D7844" s="8" t="s">
        <v>27</v>
      </c>
      <c r="E7844" s="8" t="s">
        <v>1086</v>
      </c>
      <c r="F7844" s="9">
        <v>11.0312</v>
      </c>
      <c r="G7844" s="9">
        <v>3.57780003547668</v>
      </c>
      <c r="H7844" s="9">
        <v>1.8313000202179</v>
      </c>
      <c r="I7844" s="9">
        <v>5.62209987640381</v>
      </c>
      <c r="J7844" s="10">
        <v>0.324334621429443</v>
      </c>
      <c r="K7844" s="10">
        <v>0.166010946035385</v>
      </c>
      <c r="L7844" s="10">
        <v>0.509654402732849</v>
      </c>
      <c r="M7844" s="10">
        <v>0.509654402732849</v>
      </c>
      <c r="N7844" s="10">
        <v>2.18531966209412</v>
      </c>
      <c r="O7844" s="10">
        <v>3.07000470161438</v>
      </c>
    </row>
    <row r="7845" spans="1:15">
      <c r="A7845" s="8">
        <v>2004</v>
      </c>
      <c r="B7845" s="8" t="s">
        <v>1108</v>
      </c>
      <c r="C7845" s="8">
        <v>653000</v>
      </c>
      <c r="D7845" s="8" t="s">
        <v>27</v>
      </c>
      <c r="E7845" s="8" t="s">
        <v>1086</v>
      </c>
      <c r="F7845" s="9">
        <v>14.3312</v>
      </c>
      <c r="G7845" s="9">
        <v>4.31850004196167</v>
      </c>
      <c r="H7845" s="9">
        <v>2.89260005950928</v>
      </c>
      <c r="I7845" s="9">
        <v>7.1201000213623</v>
      </c>
      <c r="J7845" s="10">
        <v>0.301335543394089</v>
      </c>
      <c r="K7845" s="10">
        <v>0.201839342713356</v>
      </c>
      <c r="L7845" s="10">
        <v>0.496825098991394</v>
      </c>
      <c r="M7845" s="10">
        <v>0.496825098991394</v>
      </c>
      <c r="N7845" s="10">
        <v>2.19548940658569</v>
      </c>
      <c r="O7845" s="10">
        <v>2.46148800849915</v>
      </c>
    </row>
    <row r="7846" spans="1:15">
      <c r="A7846" s="8">
        <v>2005</v>
      </c>
      <c r="B7846" s="8" t="s">
        <v>1108</v>
      </c>
      <c r="C7846" s="8">
        <v>653000</v>
      </c>
      <c r="D7846" s="8" t="s">
        <v>27</v>
      </c>
      <c r="E7846" s="8" t="s">
        <v>1086</v>
      </c>
      <c r="F7846" s="9">
        <v>17.4718</v>
      </c>
      <c r="G7846" s="9">
        <v>5.27549982070923</v>
      </c>
      <c r="H7846" s="9">
        <v>2.75659990310669</v>
      </c>
      <c r="I7846" s="9">
        <v>9.43970012664795</v>
      </c>
      <c r="J7846" s="10">
        <v>0.301943689584732</v>
      </c>
      <c r="K7846" s="10">
        <v>0.157774239778519</v>
      </c>
      <c r="L7846" s="10">
        <v>0.540282070636749</v>
      </c>
      <c r="M7846" s="10">
        <v>0.540282070636749</v>
      </c>
      <c r="N7846" s="10">
        <v>2.23833847045898</v>
      </c>
      <c r="O7846" s="10">
        <v>3.42439985275269</v>
      </c>
    </row>
    <row r="7847" spans="1:15">
      <c r="A7847" s="8">
        <v>2006</v>
      </c>
      <c r="B7847" s="8" t="s">
        <v>1108</v>
      </c>
      <c r="C7847" s="8">
        <v>653000</v>
      </c>
      <c r="D7847" s="8" t="s">
        <v>27</v>
      </c>
      <c r="E7847" s="8" t="s">
        <v>1086</v>
      </c>
      <c r="F7847" s="9">
        <v>19.7129</v>
      </c>
      <c r="G7847" s="9">
        <v>5.36079978942871</v>
      </c>
      <c r="H7847" s="9">
        <v>3.43020009994507</v>
      </c>
      <c r="I7847" s="9">
        <v>10.9218997955322</v>
      </c>
      <c r="J7847" s="10">
        <v>0.271943747997284</v>
      </c>
      <c r="K7847" s="10">
        <v>0.174007892608643</v>
      </c>
      <c r="L7847" s="10">
        <v>0.554048359394073</v>
      </c>
      <c r="M7847" s="10">
        <v>0.554048359394073</v>
      </c>
      <c r="N7847" s="10">
        <v>2.2821044921875</v>
      </c>
      <c r="O7847" s="10">
        <v>3.18404150009155</v>
      </c>
    </row>
    <row r="7848" spans="1:15">
      <c r="A7848" s="8">
        <v>2007</v>
      </c>
      <c r="B7848" s="8" t="s">
        <v>1108</v>
      </c>
      <c r="C7848" s="8">
        <v>653000</v>
      </c>
      <c r="D7848" s="8" t="s">
        <v>27</v>
      </c>
      <c r="E7848" s="8" t="s">
        <v>1086</v>
      </c>
      <c r="F7848" s="9">
        <v>23.7132</v>
      </c>
      <c r="G7848" s="9">
        <v>5.99280023574829</v>
      </c>
      <c r="H7848" s="9">
        <v>4.35120010375977</v>
      </c>
      <c r="I7848" s="9">
        <v>13.3691997528076</v>
      </c>
      <c r="J7848" s="10">
        <v>0.252720028162003</v>
      </c>
      <c r="K7848" s="10">
        <v>0.183492749929428</v>
      </c>
      <c r="L7848" s="10">
        <v>0.563787221908569</v>
      </c>
      <c r="M7848" s="10">
        <v>0.563787221908569</v>
      </c>
      <c r="N7848" s="10">
        <v>2.3110671043396</v>
      </c>
      <c r="O7848" s="10">
        <v>3.07253170013428</v>
      </c>
    </row>
    <row r="7849" spans="1:15">
      <c r="A7849" s="8">
        <v>2008</v>
      </c>
      <c r="B7849" s="8" t="s">
        <v>1108</v>
      </c>
      <c r="C7849" s="8">
        <v>653000</v>
      </c>
      <c r="D7849" s="8" t="s">
        <v>27</v>
      </c>
      <c r="E7849" s="8" t="s">
        <v>1086</v>
      </c>
      <c r="F7849" s="9">
        <v>27.6752</v>
      </c>
      <c r="G7849" s="9">
        <v>6.57550001144409</v>
      </c>
      <c r="H7849" s="9">
        <v>5.74389982223511</v>
      </c>
      <c r="I7849" s="9">
        <v>15.3557996749878</v>
      </c>
      <c r="J7849" s="10">
        <v>0.237595394253731</v>
      </c>
      <c r="K7849" s="10">
        <v>0.207546815276146</v>
      </c>
      <c r="L7849" s="10">
        <v>0.554857790470123</v>
      </c>
      <c r="M7849" s="10">
        <v>0.554857790470123</v>
      </c>
      <c r="N7849" s="10">
        <v>2.31726241111755</v>
      </c>
      <c r="O7849" s="10">
        <v>2.67341017723083</v>
      </c>
    </row>
    <row r="7850" spans="1:15">
      <c r="A7850" s="8">
        <v>2009</v>
      </c>
      <c r="B7850" s="8" t="s">
        <v>1108</v>
      </c>
      <c r="C7850" s="8">
        <v>653000</v>
      </c>
      <c r="D7850" s="8" t="s">
        <v>27</v>
      </c>
      <c r="E7850" s="8" t="s">
        <v>1086</v>
      </c>
      <c r="F7850" s="9">
        <v>32.463</v>
      </c>
      <c r="G7850" s="9">
        <v>7.41079998016357</v>
      </c>
      <c r="H7850" s="9">
        <v>6.35760021209717</v>
      </c>
      <c r="I7850" s="9">
        <v>18.6945991516113</v>
      </c>
      <c r="J7850" s="10">
        <v>0.228284507989883</v>
      </c>
      <c r="K7850" s="10">
        <v>0.195841431617737</v>
      </c>
      <c r="L7850" s="10">
        <v>0.575874030590057</v>
      </c>
      <c r="M7850" s="10">
        <v>0.575874030590057</v>
      </c>
      <c r="N7850" s="10">
        <v>2.34758949279785</v>
      </c>
      <c r="O7850" s="10">
        <v>2.94051194190979</v>
      </c>
    </row>
    <row r="7851" spans="1:15">
      <c r="A7851" s="8">
        <v>2010</v>
      </c>
      <c r="B7851" s="8" t="s">
        <v>1108</v>
      </c>
      <c r="C7851" s="8">
        <v>653000</v>
      </c>
      <c r="D7851" s="8" t="s">
        <v>27</v>
      </c>
      <c r="E7851" s="8" t="s">
        <v>1086</v>
      </c>
      <c r="F7851" s="9">
        <v>38.8757</v>
      </c>
      <c r="G7851" s="9">
        <v>7.80219984054565</v>
      </c>
      <c r="H7851" s="9">
        <v>9.11530017852783</v>
      </c>
      <c r="I7851" s="9">
        <v>21.9582004547119</v>
      </c>
      <c r="J7851" s="10">
        <v>0.200696066021919</v>
      </c>
      <c r="K7851" s="10">
        <v>0.234472960233688</v>
      </c>
      <c r="L7851" s="10">
        <v>0.564831018447876</v>
      </c>
      <c r="M7851" s="10">
        <v>0.564831018447876</v>
      </c>
      <c r="N7851" s="10">
        <v>2.36413502693176</v>
      </c>
      <c r="O7851" s="10">
        <v>2.40893888473511</v>
      </c>
    </row>
    <row r="7852" spans="1:15">
      <c r="A7852" s="8">
        <v>2011</v>
      </c>
      <c r="B7852" s="8" t="s">
        <v>1108</v>
      </c>
      <c r="C7852" s="8">
        <v>653000</v>
      </c>
      <c r="D7852" s="8" t="s">
        <v>27</v>
      </c>
      <c r="E7852" s="8" t="s">
        <v>1086</v>
      </c>
      <c r="F7852" s="9">
        <v>48.025</v>
      </c>
      <c r="G7852" s="9">
        <v>9.04119968414307</v>
      </c>
      <c r="H7852" s="9">
        <v>12.1614999771118</v>
      </c>
      <c r="I7852" s="9">
        <v>26.8222999572754</v>
      </c>
      <c r="J7852" s="10">
        <v>0.188260272145271</v>
      </c>
      <c r="K7852" s="10">
        <v>0.253232687711716</v>
      </c>
      <c r="L7852" s="10">
        <v>0.558507025241852</v>
      </c>
      <c r="M7852" s="10">
        <v>0.558507025241852</v>
      </c>
      <c r="N7852" s="10">
        <v>2.37024664878845</v>
      </c>
      <c r="O7852" s="10">
        <v>2.20550918579102</v>
      </c>
    </row>
    <row r="7853" spans="1:15">
      <c r="A7853" s="8">
        <v>2012</v>
      </c>
      <c r="B7853" s="8" t="s">
        <v>1108</v>
      </c>
      <c r="C7853" s="8">
        <v>653000</v>
      </c>
      <c r="D7853" s="8" t="s">
        <v>27</v>
      </c>
      <c r="E7853" s="8" t="s">
        <v>1086</v>
      </c>
      <c r="F7853" s="9">
        <v>61.0309</v>
      </c>
      <c r="G7853" s="9">
        <v>10.4519996643066</v>
      </c>
      <c r="H7853" s="9">
        <v>17.452600479126</v>
      </c>
      <c r="I7853" s="9">
        <v>33.1263008117676</v>
      </c>
      <c r="J7853" s="10">
        <v>0.171257510781288</v>
      </c>
      <c r="K7853" s="10">
        <v>0.285963356494904</v>
      </c>
      <c r="L7853" s="10">
        <v>0.542779147624969</v>
      </c>
      <c r="M7853" s="10">
        <v>0.542779147624969</v>
      </c>
      <c r="N7853" s="10">
        <v>2.37152171134949</v>
      </c>
      <c r="O7853" s="10">
        <v>1.8980724811554</v>
      </c>
    </row>
    <row r="7854" spans="1:15">
      <c r="A7854" s="8">
        <v>2013</v>
      </c>
      <c r="B7854" s="8" t="s">
        <v>1108</v>
      </c>
      <c r="C7854" s="8">
        <v>653000</v>
      </c>
      <c r="D7854" s="8" t="s">
        <v>27</v>
      </c>
      <c r="E7854" s="8" t="s">
        <v>1086</v>
      </c>
      <c r="F7854" s="9">
        <v>77.8395</v>
      </c>
      <c r="G7854" s="9">
        <v>12.3805999755859</v>
      </c>
      <c r="H7854" s="9">
        <v>25.3803997039795</v>
      </c>
      <c r="I7854" s="9">
        <v>40.078498840332</v>
      </c>
      <c r="J7854" s="10">
        <v>0.159052923321724</v>
      </c>
      <c r="K7854" s="10">
        <v>0.326060682535172</v>
      </c>
      <c r="L7854" s="10">
        <v>0.514886379241943</v>
      </c>
      <c r="M7854" s="10">
        <v>0.514886379241943</v>
      </c>
      <c r="N7854" s="10">
        <v>2.35583353042603</v>
      </c>
      <c r="O7854" s="10">
        <v>1.57911217212677</v>
      </c>
    </row>
    <row r="7855" spans="1:15">
      <c r="A7855" s="8">
        <v>2014</v>
      </c>
      <c r="B7855" s="8" t="s">
        <v>1108</v>
      </c>
      <c r="C7855" s="8">
        <v>653000</v>
      </c>
      <c r="D7855" s="8" t="s">
        <v>27</v>
      </c>
      <c r="E7855" s="8" t="s">
        <v>1086</v>
      </c>
      <c r="F7855" s="9">
        <v>89.2437</v>
      </c>
      <c r="G7855" s="9">
        <v>13.1076002120972</v>
      </c>
      <c r="H7855" s="9">
        <v>28.6595001220703</v>
      </c>
      <c r="I7855" s="9">
        <v>47.4766006469727</v>
      </c>
      <c r="J7855" s="10">
        <v>0.146874234080315</v>
      </c>
      <c r="K7855" s="10">
        <v>0.321137517690659</v>
      </c>
      <c r="L7855" s="10">
        <v>0.531988263130188</v>
      </c>
      <c r="M7855" s="10">
        <v>0.531988263130188</v>
      </c>
      <c r="N7855" s="10">
        <v>2.38511395454407</v>
      </c>
      <c r="O7855" s="10">
        <v>1.65657460689545</v>
      </c>
    </row>
    <row r="7856" spans="1:15">
      <c r="A7856" s="8">
        <v>2015</v>
      </c>
      <c r="B7856" s="8" t="s">
        <v>1108</v>
      </c>
      <c r="C7856" s="8">
        <v>653000</v>
      </c>
      <c r="D7856" s="8" t="s">
        <v>27</v>
      </c>
      <c r="E7856" s="8" t="s">
        <v>1086</v>
      </c>
      <c r="F7856" s="9">
        <v>100.0297</v>
      </c>
      <c r="G7856" s="9">
        <v>14.1661996841431</v>
      </c>
      <c r="H7856" s="9">
        <v>30.0533008575439</v>
      </c>
      <c r="I7856" s="9">
        <v>55.8101997375488</v>
      </c>
      <c r="J7856" s="10">
        <v>0.141619935631752</v>
      </c>
      <c r="K7856" s="10">
        <v>0.300443768501282</v>
      </c>
      <c r="L7856" s="10">
        <v>0.557936310768127</v>
      </c>
      <c r="M7856" s="10">
        <v>0.557936310768127</v>
      </c>
      <c r="N7856" s="10">
        <v>2.41631650924683</v>
      </c>
      <c r="O7856" s="10">
        <v>1.85704064369202</v>
      </c>
    </row>
    <row r="7857" spans="1:15">
      <c r="A7857" s="8">
        <v>2016</v>
      </c>
      <c r="B7857" s="8" t="s">
        <v>1108</v>
      </c>
      <c r="C7857" s="8">
        <v>653000</v>
      </c>
      <c r="D7857" s="8" t="s">
        <v>27</v>
      </c>
      <c r="E7857" s="8" t="s">
        <v>1086</v>
      </c>
      <c r="F7857" s="9">
        <v>100.3315</v>
      </c>
      <c r="G7857" s="9">
        <v>15.0193996429443</v>
      </c>
      <c r="H7857" s="9">
        <v>33.7327003479004</v>
      </c>
      <c r="I7857" s="9">
        <v>51.5793991088867</v>
      </c>
      <c r="J7857" s="10">
        <v>0.149697750806808</v>
      </c>
      <c r="K7857" s="10">
        <v>0.336212456226349</v>
      </c>
      <c r="L7857" s="10">
        <v>0.51408976316452</v>
      </c>
      <c r="M7857" s="10">
        <v>0.51408976316452</v>
      </c>
      <c r="N7857" s="10">
        <v>2.36439204216003</v>
      </c>
      <c r="O7857" s="10">
        <v>1.52906227111816</v>
      </c>
    </row>
    <row r="7858" spans="1:15">
      <c r="A7858" s="8">
        <v>2017</v>
      </c>
      <c r="B7858" s="8" t="s">
        <v>1108</v>
      </c>
      <c r="C7858" s="8">
        <v>653000</v>
      </c>
      <c r="D7858" s="8" t="s">
        <v>27</v>
      </c>
      <c r="E7858" s="8" t="s">
        <v>1086</v>
      </c>
      <c r="F7858" s="9">
        <v>118.6535</v>
      </c>
      <c r="G7858" s="9">
        <v>14.057900428772</v>
      </c>
      <c r="H7858" s="9">
        <v>46.8706016540527</v>
      </c>
      <c r="I7858" s="9">
        <v>57.7249984741211</v>
      </c>
      <c r="J7858" s="10">
        <v>0.11847859621048</v>
      </c>
      <c r="K7858" s="10">
        <v>0.395020812749863</v>
      </c>
      <c r="L7858" s="10">
        <v>0.486500591039658</v>
      </c>
      <c r="M7858" s="10">
        <v>0.486500591039658</v>
      </c>
      <c r="N7858" s="10">
        <v>2.36802196502686</v>
      </c>
      <c r="O7858" s="10">
        <v>1.2315821647644</v>
      </c>
    </row>
    <row r="7859" spans="1:15">
      <c r="A7859" s="8">
        <v>2018</v>
      </c>
      <c r="B7859" s="8" t="s">
        <v>1108</v>
      </c>
      <c r="C7859" s="8">
        <v>653000</v>
      </c>
      <c r="D7859" s="8" t="s">
        <v>27</v>
      </c>
      <c r="E7859" s="8" t="s">
        <v>1086</v>
      </c>
      <c r="F7859" s="9">
        <v>128.8916</v>
      </c>
      <c r="G7859" s="9">
        <v>15.53600025177</v>
      </c>
      <c r="H7859" s="9">
        <v>49.4198989868164</v>
      </c>
      <c r="I7859" s="9">
        <v>63.9356994628906</v>
      </c>
      <c r="J7859" s="10">
        <v>0.120535396039486</v>
      </c>
      <c r="K7859" s="10">
        <v>0.383422195911407</v>
      </c>
      <c r="L7859" s="10">
        <v>0.496042400598526</v>
      </c>
      <c r="M7859" s="10">
        <v>0.496042400598526</v>
      </c>
      <c r="N7859" s="10">
        <v>2.37550687789917</v>
      </c>
      <c r="O7859" s="10">
        <v>1.29372382164001</v>
      </c>
    </row>
    <row r="7860" spans="1:15">
      <c r="A7860" s="8">
        <v>2019</v>
      </c>
      <c r="B7860" s="8" t="s">
        <v>1108</v>
      </c>
      <c r="C7860" s="8">
        <v>653000</v>
      </c>
      <c r="D7860" s="8" t="s">
        <v>27</v>
      </c>
      <c r="E7860" s="8" t="s">
        <v>1086</v>
      </c>
      <c r="F7860" s="9">
        <v>159.0507</v>
      </c>
      <c r="G7860" s="9">
        <v>18.0949993133545</v>
      </c>
      <c r="H7860" s="9">
        <v>47.6712989807129</v>
      </c>
      <c r="I7860" s="9">
        <v>93.2845001220703</v>
      </c>
      <c r="J7860" s="10">
        <v>0.113768748939037</v>
      </c>
      <c r="K7860" s="10">
        <v>0.299723923206329</v>
      </c>
      <c r="L7860" s="10">
        <v>0.586507976055145</v>
      </c>
      <c r="M7860" s="10">
        <v>0.586507976055145</v>
      </c>
      <c r="N7860" s="10">
        <v>2.47274041175842</v>
      </c>
      <c r="O7860" s="10">
        <v>1.95682728290558</v>
      </c>
    </row>
    <row r="7861" spans="1:15">
      <c r="A7861" s="8">
        <v>2020</v>
      </c>
      <c r="B7861" s="8" t="s">
        <v>1108</v>
      </c>
      <c r="C7861" s="8">
        <v>653000</v>
      </c>
      <c r="D7861" s="8" t="s">
        <v>27</v>
      </c>
      <c r="E7861" s="8" t="s">
        <v>1086</v>
      </c>
      <c r="F7861" s="9">
        <v>169.2389</v>
      </c>
      <c r="G7861" s="9">
        <v>17.9771003723145</v>
      </c>
      <c r="H7861" s="9">
        <v>48.7891006469727</v>
      </c>
      <c r="I7861" s="9">
        <v>102.472702026367</v>
      </c>
      <c r="J7861" s="10">
        <v>0.106223218142986</v>
      </c>
      <c r="K7861" s="10">
        <v>0.288285374641418</v>
      </c>
      <c r="L7861" s="10">
        <v>0.605491399765015</v>
      </c>
      <c r="M7861" s="10">
        <v>0.605491399765015</v>
      </c>
      <c r="N7861" s="10">
        <v>2.49926805496216</v>
      </c>
      <c r="O7861" s="10">
        <v>2.10031962394714</v>
      </c>
    </row>
    <row r="7862" spans="1:15">
      <c r="A7862" s="1">
        <v>2023</v>
      </c>
      <c r="B7862" s="1" t="s">
        <v>1108</v>
      </c>
      <c r="C7862" s="1">
        <v>653000</v>
      </c>
      <c r="D7862" s="1" t="s">
        <v>27</v>
      </c>
      <c r="E7862" s="1" t="s">
        <v>1086</v>
      </c>
      <c r="F7862" s="14" t="s">
        <v>1109</v>
      </c>
      <c r="G7862" s="14">
        <v>29.44</v>
      </c>
      <c r="H7862" s="14">
        <v>81.31</v>
      </c>
      <c r="I7862" s="14">
        <v>121.77</v>
      </c>
      <c r="J7862" s="18">
        <f>G7862/F7862</f>
        <v>0.126612764493377</v>
      </c>
      <c r="K7862" s="18">
        <f>H7862/F7862</f>
        <v>0.349690349217272</v>
      </c>
      <c r="L7862" s="18">
        <f>I7862/F7862</f>
        <v>0.523696886289351</v>
      </c>
      <c r="M7862" s="18">
        <f>I7862/F7862</f>
        <v>0.523696886289351</v>
      </c>
      <c r="N7862" s="18">
        <f>J7862*1+K7862*2+L7862*3</f>
        <v>2.39708412179597</v>
      </c>
      <c r="O7862" s="18">
        <f>I7862/H7862</f>
        <v>1.49760177099988</v>
      </c>
    </row>
    <row r="7863" spans="1:15">
      <c r="A7863" s="8">
        <v>2000</v>
      </c>
      <c r="B7863" s="8" t="s">
        <v>1110</v>
      </c>
      <c r="C7863" s="8">
        <v>653100</v>
      </c>
      <c r="D7863" s="8" t="s">
        <v>27</v>
      </c>
      <c r="E7863" s="8" t="s">
        <v>1086</v>
      </c>
      <c r="F7863" s="9">
        <v>75.4366</v>
      </c>
      <c r="G7863" s="9">
        <v>40.9255981445313</v>
      </c>
      <c r="H7863" s="9">
        <v>11.3165998458862</v>
      </c>
      <c r="I7863" s="9">
        <v>23.1944007873535</v>
      </c>
      <c r="J7863" s="10">
        <v>0.542516469955444</v>
      </c>
      <c r="K7863" s="10">
        <v>0.150014713406563</v>
      </c>
      <c r="L7863" s="10">
        <v>0.307468801736832</v>
      </c>
      <c r="M7863" s="10">
        <v>0.307468801736832</v>
      </c>
      <c r="N7863" s="10">
        <v>1.76495230197906</v>
      </c>
      <c r="O7863" s="10">
        <v>2.04959106445312</v>
      </c>
    </row>
    <row r="7864" spans="1:15">
      <c r="A7864" s="8">
        <v>2001</v>
      </c>
      <c r="B7864" s="8" t="s">
        <v>1110</v>
      </c>
      <c r="C7864" s="8">
        <v>653100</v>
      </c>
      <c r="D7864" s="8" t="s">
        <v>27</v>
      </c>
      <c r="E7864" s="8" t="s">
        <v>1086</v>
      </c>
      <c r="F7864" s="9">
        <v>82.6261</v>
      </c>
      <c r="G7864" s="9">
        <v>43.3101005554199</v>
      </c>
      <c r="H7864" s="9">
        <v>12.7470998764038</v>
      </c>
      <c r="I7864" s="9">
        <v>26.5688991546631</v>
      </c>
      <c r="J7864" s="10">
        <v>0.524169743061066</v>
      </c>
      <c r="K7864" s="10">
        <v>0.154274493455887</v>
      </c>
      <c r="L7864" s="10">
        <v>0.321555763483047</v>
      </c>
      <c r="M7864" s="10">
        <v>0.321555763483047</v>
      </c>
      <c r="N7864" s="10">
        <v>1.7973860502243</v>
      </c>
      <c r="O7864" s="10">
        <v>2.08430933952332</v>
      </c>
    </row>
    <row r="7865" spans="1:15">
      <c r="A7865" s="8">
        <v>2002</v>
      </c>
      <c r="B7865" s="8" t="s">
        <v>1110</v>
      </c>
      <c r="C7865" s="8">
        <v>653100</v>
      </c>
      <c r="D7865" s="8" t="s">
        <v>27</v>
      </c>
      <c r="E7865" s="8" t="s">
        <v>1086</v>
      </c>
      <c r="F7865" s="9">
        <v>92.4169</v>
      </c>
      <c r="G7865" s="9">
        <v>47.0998992919922</v>
      </c>
      <c r="H7865" s="9">
        <v>14.3032999038696</v>
      </c>
      <c r="I7865" s="9">
        <v>31.0137004852295</v>
      </c>
      <c r="J7865" s="10">
        <v>0.509645938873291</v>
      </c>
      <c r="K7865" s="10">
        <v>0.154769316315651</v>
      </c>
      <c r="L7865" s="10">
        <v>0.335584729909897</v>
      </c>
      <c r="M7865" s="10">
        <v>0.335584729909897</v>
      </c>
      <c r="N7865" s="10">
        <v>1.82593870162964</v>
      </c>
      <c r="O7865" s="10">
        <v>2.16828989982605</v>
      </c>
    </row>
    <row r="7866" spans="1:15">
      <c r="A7866" s="8">
        <v>2004</v>
      </c>
      <c r="B7866" s="8" t="s">
        <v>1110</v>
      </c>
      <c r="C7866" s="8">
        <v>653100</v>
      </c>
      <c r="D7866" s="8" t="s">
        <v>27</v>
      </c>
      <c r="E7866" s="8" t="s">
        <v>1086</v>
      </c>
      <c r="F7866" s="9">
        <v>119.555</v>
      </c>
      <c r="G7866" s="9">
        <v>52.8772010803223</v>
      </c>
      <c r="H7866" s="9">
        <v>22.0993003845215</v>
      </c>
      <c r="I7866" s="9">
        <v>44.578498840332</v>
      </c>
      <c r="J7866" s="10">
        <v>0.442283481359482</v>
      </c>
      <c r="K7866" s="10">
        <v>0.184846311807632</v>
      </c>
      <c r="L7866" s="10">
        <v>0.372870206832886</v>
      </c>
      <c r="M7866" s="10">
        <v>0.372870206832886</v>
      </c>
      <c r="N7866" s="10">
        <v>1.93058669567108</v>
      </c>
      <c r="O7866" s="10">
        <v>2.01719045639038</v>
      </c>
    </row>
    <row r="7867" spans="1:15">
      <c r="A7867" s="8">
        <v>2008</v>
      </c>
      <c r="B7867" s="8" t="s">
        <v>1110</v>
      </c>
      <c r="C7867" s="8">
        <v>653100</v>
      </c>
      <c r="D7867" s="8" t="s">
        <v>27</v>
      </c>
      <c r="E7867" s="8" t="s">
        <v>1086</v>
      </c>
      <c r="F7867" s="9">
        <v>249.07</v>
      </c>
      <c r="G7867" s="9">
        <v>103.580001831055</v>
      </c>
      <c r="H7867" s="9">
        <v>42.9199981689453</v>
      </c>
      <c r="I7867" s="9">
        <v>102.569999694824</v>
      </c>
      <c r="J7867" s="10">
        <v>0.415867030620575</v>
      </c>
      <c r="K7867" s="10">
        <v>0.172321021556854</v>
      </c>
      <c r="L7867" s="10">
        <v>0.411811947822571</v>
      </c>
      <c r="M7867" s="10">
        <v>0.411811947822571</v>
      </c>
      <c r="N7867" s="10">
        <v>1.99594497680664</v>
      </c>
      <c r="O7867" s="10">
        <v>2.38979506492615</v>
      </c>
    </row>
    <row r="7868" spans="1:15">
      <c r="A7868" s="8">
        <v>2009</v>
      </c>
      <c r="B7868" s="8" t="s">
        <v>1110</v>
      </c>
      <c r="C7868" s="8">
        <v>653100</v>
      </c>
      <c r="D7868" s="8" t="s">
        <v>27</v>
      </c>
      <c r="E7868" s="8" t="s">
        <v>1086</v>
      </c>
      <c r="F7868" s="9">
        <v>284.2363</v>
      </c>
      <c r="G7868" s="9">
        <v>115.315002441406</v>
      </c>
      <c r="H7868" s="9">
        <v>48.8558006286621</v>
      </c>
      <c r="I7868" s="9">
        <v>120.065498352051</v>
      </c>
      <c r="J7868" s="10">
        <v>0.405701190233231</v>
      </c>
      <c r="K7868" s="10">
        <v>0.171884447336197</v>
      </c>
      <c r="L7868" s="10">
        <v>0.422414362430573</v>
      </c>
      <c r="M7868" s="10">
        <v>0.422414362430573</v>
      </c>
      <c r="N7868" s="10">
        <v>2.01671314239502</v>
      </c>
      <c r="O7868" s="10">
        <v>2.45754837989807</v>
      </c>
    </row>
    <row r="7869" spans="1:15">
      <c r="A7869" s="8">
        <v>2010</v>
      </c>
      <c r="B7869" s="8" t="s">
        <v>1110</v>
      </c>
      <c r="C7869" s="8">
        <v>653100</v>
      </c>
      <c r="D7869" s="8" t="s">
        <v>27</v>
      </c>
      <c r="E7869" s="8" t="s">
        <v>1086</v>
      </c>
      <c r="F7869" s="9">
        <v>359.9718</v>
      </c>
      <c r="G7869" s="9">
        <v>151.750900268555</v>
      </c>
      <c r="H7869" s="9">
        <v>65.0210037231445</v>
      </c>
      <c r="I7869" s="9">
        <v>143.199905395508</v>
      </c>
      <c r="J7869" s="10">
        <v>0.421563297510147</v>
      </c>
      <c r="K7869" s="10">
        <v>0.180628046393394</v>
      </c>
      <c r="L7869" s="10">
        <v>0.39780867099762</v>
      </c>
      <c r="M7869" s="10">
        <v>0.39780867099762</v>
      </c>
      <c r="N7869" s="10">
        <v>1.97624540328979</v>
      </c>
      <c r="O7869" s="10">
        <v>2.20236372947693</v>
      </c>
    </row>
    <row r="7870" spans="1:15">
      <c r="A7870" s="8">
        <v>2011</v>
      </c>
      <c r="B7870" s="8" t="s">
        <v>1110</v>
      </c>
      <c r="C7870" s="8">
        <v>653100</v>
      </c>
      <c r="D7870" s="8" t="s">
        <v>27</v>
      </c>
      <c r="E7870" s="8" t="s">
        <v>1086</v>
      </c>
      <c r="F7870" s="9">
        <v>420.1512</v>
      </c>
      <c r="G7870" s="9">
        <v>150.665496826172</v>
      </c>
      <c r="H7870" s="9">
        <v>107.219802856445</v>
      </c>
      <c r="I7870" s="9">
        <v>162.265899658203</v>
      </c>
      <c r="J7870" s="10">
        <v>0.358598291873932</v>
      </c>
      <c r="K7870" s="10">
        <v>0.255193382501602</v>
      </c>
      <c r="L7870" s="10">
        <v>0.386208355426788</v>
      </c>
      <c r="M7870" s="10">
        <v>0.386208355426788</v>
      </c>
      <c r="N7870" s="10">
        <v>2.02761006355286</v>
      </c>
      <c r="O7870" s="10">
        <v>1.51339483261108</v>
      </c>
    </row>
    <row r="7871" spans="1:15">
      <c r="A7871" s="8">
        <v>2012</v>
      </c>
      <c r="B7871" s="8" t="s">
        <v>1110</v>
      </c>
      <c r="C7871" s="8">
        <v>653100</v>
      </c>
      <c r="D7871" s="8" t="s">
        <v>27</v>
      </c>
      <c r="E7871" s="8" t="s">
        <v>1086</v>
      </c>
      <c r="F7871" s="9">
        <v>517.3492</v>
      </c>
      <c r="G7871" s="9">
        <v>175.227905273437</v>
      </c>
      <c r="H7871" s="9">
        <v>143.127700805664</v>
      </c>
      <c r="I7871" s="9">
        <v>198.993606567383</v>
      </c>
      <c r="J7871" s="10">
        <v>0.338703334331512</v>
      </c>
      <c r="K7871" s="10">
        <v>0.27665588259697</v>
      </c>
      <c r="L7871" s="10">
        <v>0.384640783071518</v>
      </c>
      <c r="M7871" s="10">
        <v>0.384640783071518</v>
      </c>
      <c r="N7871" s="10">
        <v>2.04593753814697</v>
      </c>
      <c r="O7871" s="10">
        <v>1.39032208919525</v>
      </c>
    </row>
    <row r="7872" spans="1:15">
      <c r="A7872" s="8">
        <v>2013</v>
      </c>
      <c r="B7872" s="8" t="s">
        <v>1110</v>
      </c>
      <c r="C7872" s="8">
        <v>653100</v>
      </c>
      <c r="D7872" s="8" t="s">
        <v>27</v>
      </c>
      <c r="E7872" s="8" t="s">
        <v>1086</v>
      </c>
      <c r="F7872" s="9">
        <v>617.3033</v>
      </c>
      <c r="G7872" s="9">
        <v>191.300094604492</v>
      </c>
      <c r="H7872" s="9">
        <v>185.005798339844</v>
      </c>
      <c r="I7872" s="9">
        <v>240.997406005859</v>
      </c>
      <c r="J7872" s="10">
        <v>0.309896439313889</v>
      </c>
      <c r="K7872" s="10">
        <v>0.299699991941452</v>
      </c>
      <c r="L7872" s="10">
        <v>0.390403568744659</v>
      </c>
      <c r="M7872" s="10">
        <v>0.390403568744659</v>
      </c>
      <c r="N7872" s="10">
        <v>2.0805070400238</v>
      </c>
      <c r="O7872" s="10">
        <v>1.30264782905579</v>
      </c>
    </row>
    <row r="7873" spans="1:15">
      <c r="A7873" s="8">
        <v>2014</v>
      </c>
      <c r="B7873" s="8" t="s">
        <v>1110</v>
      </c>
      <c r="C7873" s="8">
        <v>653100</v>
      </c>
      <c r="D7873" s="8" t="s">
        <v>27</v>
      </c>
      <c r="E7873" s="8" t="s">
        <v>1086</v>
      </c>
      <c r="F7873" s="9">
        <v>688.403</v>
      </c>
      <c r="G7873" s="9">
        <v>206.481506347656</v>
      </c>
      <c r="H7873" s="9">
        <v>210.184097290039</v>
      </c>
      <c r="I7873" s="9">
        <v>271.737396240234</v>
      </c>
      <c r="J7873" s="10">
        <v>0.299942761659622</v>
      </c>
      <c r="K7873" s="10">
        <v>0.305321305990219</v>
      </c>
      <c r="L7873" s="10">
        <v>0.394735932350159</v>
      </c>
      <c r="M7873" s="10">
        <v>0.394735932350159</v>
      </c>
      <c r="N7873" s="10">
        <v>2.09479308128357</v>
      </c>
      <c r="O7873" s="10">
        <v>1.29285418987274</v>
      </c>
    </row>
    <row r="7874" spans="1:15">
      <c r="A7874" s="8">
        <v>2015</v>
      </c>
      <c r="B7874" s="8" t="s">
        <v>1110</v>
      </c>
      <c r="C7874" s="8">
        <v>653100</v>
      </c>
      <c r="D7874" s="8" t="s">
        <v>27</v>
      </c>
      <c r="E7874" s="8" t="s">
        <v>1086</v>
      </c>
      <c r="F7874" s="9">
        <v>780.1202</v>
      </c>
      <c r="G7874" s="9">
        <v>226.749603271484</v>
      </c>
      <c r="H7874" s="9">
        <v>240.79899597168</v>
      </c>
      <c r="I7874" s="9">
        <v>312.571594238281</v>
      </c>
      <c r="J7874" s="10">
        <v>0.290659815073013</v>
      </c>
      <c r="K7874" s="10">
        <v>0.308669090270996</v>
      </c>
      <c r="L7874" s="10">
        <v>0.400671064853668</v>
      </c>
      <c r="M7874" s="10">
        <v>0.400671064853668</v>
      </c>
      <c r="N7874" s="10">
        <v>2.11001110076904</v>
      </c>
      <c r="O7874" s="10">
        <v>1.29806017875671</v>
      </c>
    </row>
    <row r="7875" spans="1:15">
      <c r="A7875" s="8">
        <v>2016</v>
      </c>
      <c r="B7875" s="8" t="s">
        <v>1110</v>
      </c>
      <c r="C7875" s="8">
        <v>653100</v>
      </c>
      <c r="D7875" s="8" t="s">
        <v>27</v>
      </c>
      <c r="E7875" s="8" t="s">
        <v>1086</v>
      </c>
      <c r="F7875" s="9">
        <v>759.859</v>
      </c>
      <c r="G7875" s="9">
        <v>260.030395507813</v>
      </c>
      <c r="H7875" s="9">
        <v>191.342407226562</v>
      </c>
      <c r="I7875" s="9">
        <v>308.486206054688</v>
      </c>
      <c r="J7875" s="10">
        <v>0.342208743095398</v>
      </c>
      <c r="K7875" s="10">
        <v>0.251813054084778</v>
      </c>
      <c r="L7875" s="10">
        <v>0.405978232622147</v>
      </c>
      <c r="M7875" s="10">
        <v>0.405978232622147</v>
      </c>
      <c r="N7875" s="10">
        <v>2.06376957893372</v>
      </c>
      <c r="O7875" s="10">
        <v>1.61222076416016</v>
      </c>
    </row>
    <row r="7876" spans="1:15">
      <c r="A7876" s="8">
        <v>2017</v>
      </c>
      <c r="B7876" s="8" t="s">
        <v>1110</v>
      </c>
      <c r="C7876" s="8">
        <v>653100</v>
      </c>
      <c r="D7876" s="8" t="s">
        <v>27</v>
      </c>
      <c r="E7876" s="8" t="s">
        <v>1086</v>
      </c>
      <c r="F7876" s="9">
        <v>836.9998</v>
      </c>
      <c r="G7876" s="9">
        <v>263.990814208984</v>
      </c>
      <c r="H7876" s="9">
        <v>218.368896484375</v>
      </c>
      <c r="I7876" s="9">
        <v>354.640106201172</v>
      </c>
      <c r="J7876" s="10">
        <v>0.315401285886765</v>
      </c>
      <c r="K7876" s="10">
        <v>0.260894805192947</v>
      </c>
      <c r="L7876" s="10">
        <v>0.42370393872261</v>
      </c>
      <c r="M7876" s="10">
        <v>0.42370393872261</v>
      </c>
      <c r="N7876" s="10">
        <v>2.1083025932312</v>
      </c>
      <c r="O7876" s="10">
        <v>1.62404131889343</v>
      </c>
    </row>
    <row r="7877" spans="1:15">
      <c r="A7877" s="8">
        <v>2018</v>
      </c>
      <c r="B7877" s="8" t="s">
        <v>1110</v>
      </c>
      <c r="C7877" s="8">
        <v>653100</v>
      </c>
      <c r="D7877" s="8" t="s">
        <v>27</v>
      </c>
      <c r="E7877" s="8" t="s">
        <v>1086</v>
      </c>
      <c r="F7877" s="9">
        <v>890.118</v>
      </c>
      <c r="G7877" s="9">
        <v>281.346313476563</v>
      </c>
      <c r="H7877" s="9">
        <v>220.815704345703</v>
      </c>
      <c r="I7877" s="9">
        <v>387.955993652344</v>
      </c>
      <c r="J7877" s="10">
        <v>0.316077560186386</v>
      </c>
      <c r="K7877" s="10">
        <v>0.248074635863304</v>
      </c>
      <c r="L7877" s="10">
        <v>0.435847818851471</v>
      </c>
      <c r="M7877" s="10">
        <v>0.435847818851471</v>
      </c>
      <c r="N7877" s="10">
        <v>2.11977028846741</v>
      </c>
      <c r="O7877" s="10">
        <v>1.75692212581635</v>
      </c>
    </row>
    <row r="7878" spans="1:15">
      <c r="A7878" s="8">
        <v>2019</v>
      </c>
      <c r="B7878" s="8" t="s">
        <v>1110</v>
      </c>
      <c r="C7878" s="8">
        <v>653100</v>
      </c>
      <c r="D7878" s="8" t="s">
        <v>27</v>
      </c>
      <c r="E7878" s="8" t="s">
        <v>1086</v>
      </c>
      <c r="F7878" s="9">
        <v>1048.322</v>
      </c>
      <c r="G7878" s="9">
        <v>295.928100585938</v>
      </c>
      <c r="H7878" s="9">
        <v>199.873092651367</v>
      </c>
      <c r="I7878" s="9">
        <v>552.520812988281</v>
      </c>
      <c r="J7878" s="10">
        <v>0.282287418842316</v>
      </c>
      <c r="K7878" s="10">
        <v>0.190660014748573</v>
      </c>
      <c r="L7878" s="10">
        <v>0.527052581310272</v>
      </c>
      <c r="M7878" s="10">
        <v>0.527052581310272</v>
      </c>
      <c r="N7878" s="10">
        <v>2.24476528167725</v>
      </c>
      <c r="O7878" s="10">
        <v>2.76435804367065</v>
      </c>
    </row>
    <row r="7879" spans="1:15">
      <c r="A7879" s="8">
        <v>2020</v>
      </c>
      <c r="B7879" s="8" t="s">
        <v>1110</v>
      </c>
      <c r="C7879" s="8">
        <v>653100</v>
      </c>
      <c r="D7879" s="8" t="s">
        <v>27</v>
      </c>
      <c r="E7879" s="8" t="s">
        <v>1086</v>
      </c>
      <c r="F7879" s="9">
        <v>1130.217</v>
      </c>
      <c r="G7879" s="9">
        <v>324.494903564453</v>
      </c>
      <c r="H7879" s="9">
        <v>212.268402099609</v>
      </c>
      <c r="I7879" s="9">
        <v>593.453674316406</v>
      </c>
      <c r="J7879" s="10">
        <v>0.287108510732651</v>
      </c>
      <c r="K7879" s="10">
        <v>0.187812075018883</v>
      </c>
      <c r="L7879" s="10">
        <v>0.525079429149628</v>
      </c>
      <c r="M7879" s="10">
        <v>0.525079429149628</v>
      </c>
      <c r="N7879" s="10">
        <v>2.23797082901001</v>
      </c>
      <c r="O7879" s="10">
        <v>2.79577016830444</v>
      </c>
    </row>
    <row r="7880" spans="1:15">
      <c r="A7880" s="8">
        <v>2021</v>
      </c>
      <c r="B7880" s="8" t="s">
        <v>1110</v>
      </c>
      <c r="C7880" s="8">
        <v>653100</v>
      </c>
      <c r="D7880" s="8" t="s">
        <v>27</v>
      </c>
      <c r="E7880" s="8" t="s">
        <v>1086</v>
      </c>
      <c r="F7880" s="9">
        <v>1298.98</v>
      </c>
      <c r="G7880" s="9">
        <v>387.03</v>
      </c>
      <c r="H7880" s="9">
        <v>270.23</v>
      </c>
      <c r="I7880" s="9">
        <v>641.72</v>
      </c>
      <c r="J7880" s="10">
        <v>0.29794916011024</v>
      </c>
      <c r="K7880" s="10">
        <v>0.208032456234892</v>
      </c>
      <c r="L7880" s="10">
        <v>0.494018383654868</v>
      </c>
      <c r="M7880" s="10">
        <v>0.494018383654868</v>
      </c>
      <c r="N7880" s="10">
        <v>2.19606922354463</v>
      </c>
      <c r="O7880" s="10">
        <v>2.37471783295711</v>
      </c>
    </row>
    <row r="7881" spans="1:15">
      <c r="A7881" s="8">
        <v>2022</v>
      </c>
      <c r="B7881" s="8" t="s">
        <v>1110</v>
      </c>
      <c r="C7881" s="8">
        <v>653100</v>
      </c>
      <c r="D7881" s="8" t="s">
        <v>27</v>
      </c>
      <c r="E7881" s="8" t="s">
        <v>1086</v>
      </c>
      <c r="F7881" s="9">
        <v>1298.98</v>
      </c>
      <c r="G7881" s="9">
        <v>422.7</v>
      </c>
      <c r="H7881" s="9">
        <v>283.71</v>
      </c>
      <c r="I7881" s="9">
        <v>662.15</v>
      </c>
      <c r="J7881" s="10">
        <v>0.32540916719272</v>
      </c>
      <c r="K7881" s="10">
        <v>0.218409829250643</v>
      </c>
      <c r="L7881" s="10">
        <v>0.509746108485119</v>
      </c>
      <c r="M7881" s="10">
        <v>0.509746108485119</v>
      </c>
      <c r="N7881" s="10">
        <v>2.29146715114936</v>
      </c>
      <c r="O7881" s="10">
        <v>2.33389728948574</v>
      </c>
    </row>
    <row r="7882" spans="1:15">
      <c r="A7882" s="1">
        <v>2023</v>
      </c>
      <c r="B7882" s="1" t="s">
        <v>1110</v>
      </c>
      <c r="C7882" s="1">
        <v>653100</v>
      </c>
      <c r="D7882" s="1" t="s">
        <v>27</v>
      </c>
      <c r="E7882" s="1" t="s">
        <v>1086</v>
      </c>
      <c r="F7882" s="14" t="s">
        <v>1111</v>
      </c>
      <c r="G7882" s="14">
        <v>493.14</v>
      </c>
      <c r="H7882" s="14">
        <v>299.34</v>
      </c>
      <c r="I7882" s="14">
        <v>715.87</v>
      </c>
      <c r="J7882" s="18">
        <f>G7882/F7882</f>
        <v>0.326940033811781</v>
      </c>
      <c r="K7882" s="18">
        <f>H7882/F7882</f>
        <v>0.198455265687672</v>
      </c>
      <c r="L7882" s="18">
        <f>I7882/F7882</f>
        <v>0.474604700500547</v>
      </c>
      <c r="M7882" s="18">
        <f>I7882/F7882</f>
        <v>0.474604700500547</v>
      </c>
      <c r="N7882" s="18">
        <f>J7882*1+K7882*2+L7882*3</f>
        <v>2.14766466668877</v>
      </c>
      <c r="O7882" s="18">
        <f>I7882/H7882</f>
        <v>2.39149462150063</v>
      </c>
    </row>
    <row r="7883" spans="1:15">
      <c r="A7883" s="8">
        <v>2000</v>
      </c>
      <c r="B7883" s="8" t="s">
        <v>1112</v>
      </c>
      <c r="C7883" s="8">
        <v>653200</v>
      </c>
      <c r="D7883" s="8" t="s">
        <v>27</v>
      </c>
      <c r="E7883" s="8" t="s">
        <v>1086</v>
      </c>
      <c r="F7883" s="9">
        <v>27.128</v>
      </c>
      <c r="G7883" s="9">
        <v>14.9947996139526</v>
      </c>
      <c r="H7883" s="9">
        <v>3.71449995040894</v>
      </c>
      <c r="I7883" s="9">
        <v>8.41870021820068</v>
      </c>
      <c r="J7883" s="10">
        <v>0.552742540836334</v>
      </c>
      <c r="K7883" s="10">
        <v>0.1369249522686</v>
      </c>
      <c r="L7883" s="10">
        <v>0.310332506895065</v>
      </c>
      <c r="M7883" s="10">
        <v>0.310332506895065</v>
      </c>
      <c r="N7883" s="10">
        <v>1.75758993625641</v>
      </c>
      <c r="O7883" s="10">
        <v>2.26644229888916</v>
      </c>
    </row>
    <row r="7884" spans="1:15">
      <c r="A7884" s="8">
        <v>2001</v>
      </c>
      <c r="B7884" s="8" t="s">
        <v>1112</v>
      </c>
      <c r="C7884" s="8">
        <v>653200</v>
      </c>
      <c r="D7884" s="8" t="s">
        <v>27</v>
      </c>
      <c r="E7884" s="8" t="s">
        <v>1086</v>
      </c>
      <c r="F7884" s="9">
        <v>30.8923</v>
      </c>
      <c r="G7884" s="9">
        <v>16.4400005340576</v>
      </c>
      <c r="H7884" s="9">
        <v>4.14629983901978</v>
      </c>
      <c r="I7884" s="9">
        <v>10.3059997558594</v>
      </c>
      <c r="J7884" s="10">
        <v>0.532171487808228</v>
      </c>
      <c r="K7884" s="10">
        <v>0.134217903017998</v>
      </c>
      <c r="L7884" s="10">
        <v>0.333610624074936</v>
      </c>
      <c r="M7884" s="10">
        <v>0.333610624074936</v>
      </c>
      <c r="N7884" s="10">
        <v>1.80143916606903</v>
      </c>
      <c r="O7884" s="10">
        <v>2.48558950424194</v>
      </c>
    </row>
    <row r="7885" spans="1:15">
      <c r="A7885" s="8">
        <v>2002</v>
      </c>
      <c r="B7885" s="8" t="s">
        <v>1112</v>
      </c>
      <c r="C7885" s="8">
        <v>653200</v>
      </c>
      <c r="D7885" s="8" t="s">
        <v>27</v>
      </c>
      <c r="E7885" s="8" t="s">
        <v>1086</v>
      </c>
      <c r="F7885" s="9">
        <v>33.652</v>
      </c>
      <c r="G7885" s="9">
        <v>17.2738990783691</v>
      </c>
      <c r="H7885" s="9">
        <v>4.37849998474121</v>
      </c>
      <c r="I7885" s="9">
        <v>11.9996004104614</v>
      </c>
      <c r="J7885" s="10">
        <v>0.513309717178345</v>
      </c>
      <c r="K7885" s="10">
        <v>0.130111142992973</v>
      </c>
      <c r="L7885" s="10">
        <v>0.356579124927521</v>
      </c>
      <c r="M7885" s="10">
        <v>0.356579124927521</v>
      </c>
      <c r="N7885" s="10">
        <v>1.84326934814453</v>
      </c>
      <c r="O7885" s="10">
        <v>2.74057340621948</v>
      </c>
    </row>
    <row r="7886" spans="1:15">
      <c r="A7886" s="8">
        <v>2004</v>
      </c>
      <c r="B7886" s="8" t="s">
        <v>1112</v>
      </c>
      <c r="C7886" s="8">
        <v>653200</v>
      </c>
      <c r="D7886" s="8" t="s">
        <v>27</v>
      </c>
      <c r="E7886" s="8" t="s">
        <v>1086</v>
      </c>
      <c r="F7886" s="9">
        <v>42.9831</v>
      </c>
      <c r="G7886" s="9">
        <v>19.7609004974365</v>
      </c>
      <c r="H7886" s="9">
        <v>7.57100009918213</v>
      </c>
      <c r="I7886" s="9">
        <v>15.6512002944946</v>
      </c>
      <c r="J7886" s="10">
        <v>0.459736526012421</v>
      </c>
      <c r="K7886" s="10">
        <v>0.176138997077942</v>
      </c>
      <c r="L7886" s="10">
        <v>0.36412450671196</v>
      </c>
      <c r="M7886" s="10">
        <v>0.36412450671196</v>
      </c>
      <c r="N7886" s="10">
        <v>1.90438807010651</v>
      </c>
      <c r="O7886" s="10">
        <v>2.06725668907166</v>
      </c>
    </row>
    <row r="7887" spans="1:15">
      <c r="A7887" s="8">
        <v>2005</v>
      </c>
      <c r="B7887" s="8" t="s">
        <v>1112</v>
      </c>
      <c r="C7887" s="8">
        <v>653200</v>
      </c>
      <c r="D7887" s="8" t="s">
        <v>27</v>
      </c>
      <c r="E7887" s="8" t="s">
        <v>1086</v>
      </c>
      <c r="F7887" s="9">
        <v>48.7832</v>
      </c>
      <c r="G7887" s="9">
        <v>22.0545997619629</v>
      </c>
      <c r="H7887" s="9">
        <v>7.90939998626709</v>
      </c>
      <c r="I7887" s="9">
        <v>18.8192005157471</v>
      </c>
      <c r="J7887" s="10">
        <v>0.452094167470932</v>
      </c>
      <c r="K7887" s="10">
        <v>0.162133678793907</v>
      </c>
      <c r="L7887" s="10">
        <v>0.385772168636322</v>
      </c>
      <c r="M7887" s="10">
        <v>0.385772168636322</v>
      </c>
      <c r="N7887" s="10">
        <v>1.93367803096771</v>
      </c>
      <c r="O7887" s="10">
        <v>2.37934613227844</v>
      </c>
    </row>
    <row r="7888" spans="1:15">
      <c r="A7888" s="8">
        <v>2006</v>
      </c>
      <c r="B7888" s="8" t="s">
        <v>1112</v>
      </c>
      <c r="C7888" s="8">
        <v>653200</v>
      </c>
      <c r="D7888" s="8" t="s">
        <v>27</v>
      </c>
      <c r="E7888" s="8" t="s">
        <v>1086</v>
      </c>
      <c r="F7888" s="9">
        <v>55.3429</v>
      </c>
      <c r="G7888" s="9">
        <v>22.278600692749</v>
      </c>
      <c r="H7888" s="9">
        <v>9.62150001525879</v>
      </c>
      <c r="I7888" s="9">
        <v>23.442699432373</v>
      </c>
      <c r="J7888" s="10">
        <v>0.402555704116821</v>
      </c>
      <c r="K7888" s="10">
        <v>0.173852473497391</v>
      </c>
      <c r="L7888" s="10">
        <v>0.423590004444122</v>
      </c>
      <c r="M7888" s="10">
        <v>0.423590004444122</v>
      </c>
      <c r="N7888" s="10">
        <v>2.02103066444397</v>
      </c>
      <c r="O7888" s="10">
        <v>2.43649101257324</v>
      </c>
    </row>
    <row r="7889" spans="1:15">
      <c r="A7889" s="8">
        <v>2007</v>
      </c>
      <c r="B7889" s="8" t="s">
        <v>1112</v>
      </c>
      <c r="C7889" s="8">
        <v>653200</v>
      </c>
      <c r="D7889" s="8" t="s">
        <v>27</v>
      </c>
      <c r="E7889" s="8" t="s">
        <v>1086</v>
      </c>
      <c r="F7889" s="9">
        <v>63.6962</v>
      </c>
      <c r="G7889" s="9">
        <v>25.5785007476807</v>
      </c>
      <c r="H7889" s="9">
        <v>11.1941995620728</v>
      </c>
      <c r="I7889" s="9">
        <v>26.9235000610352</v>
      </c>
      <c r="J7889" s="10">
        <v>0.401570290327072</v>
      </c>
      <c r="K7889" s="10">
        <v>0.175743594765663</v>
      </c>
      <c r="L7889" s="10">
        <v>0.422686129808426</v>
      </c>
      <c r="M7889" s="10">
        <v>0.422686129808426</v>
      </c>
      <c r="N7889" s="10">
        <v>2.02111577987671</v>
      </c>
      <c r="O7889" s="10">
        <v>2.40512943267822</v>
      </c>
    </row>
    <row r="7890" spans="1:15">
      <c r="A7890" s="8">
        <v>2008</v>
      </c>
      <c r="B7890" s="8" t="s">
        <v>1112</v>
      </c>
      <c r="C7890" s="8">
        <v>653200</v>
      </c>
      <c r="D7890" s="8" t="s">
        <v>27</v>
      </c>
      <c r="E7890" s="8" t="s">
        <v>1086</v>
      </c>
      <c r="F7890" s="9">
        <v>74.5231</v>
      </c>
      <c r="G7890" s="9">
        <v>28.9559001922607</v>
      </c>
      <c r="H7890" s="9">
        <v>12.0882997512817</v>
      </c>
      <c r="I7890" s="9">
        <v>33.4789009094238</v>
      </c>
      <c r="J7890" s="10">
        <v>0.388549327850342</v>
      </c>
      <c r="K7890" s="10">
        <v>0.162208765745163</v>
      </c>
      <c r="L7890" s="10">
        <v>0.449241936206818</v>
      </c>
      <c r="M7890" s="10">
        <v>0.449241936206818</v>
      </c>
      <c r="N7890" s="10">
        <v>2.06069278717041</v>
      </c>
      <c r="O7890" s="10">
        <v>2.76952934265137</v>
      </c>
    </row>
    <row r="7891" spans="1:15">
      <c r="A7891" s="8">
        <v>2009</v>
      </c>
      <c r="B7891" s="8" t="s">
        <v>1112</v>
      </c>
      <c r="C7891" s="8">
        <v>653200</v>
      </c>
      <c r="D7891" s="8" t="s">
        <v>27</v>
      </c>
      <c r="E7891" s="8" t="s">
        <v>1086</v>
      </c>
      <c r="F7891" s="9">
        <v>88.5798</v>
      </c>
      <c r="G7891" s="9">
        <v>31.7912006378174</v>
      </c>
      <c r="H7891" s="9">
        <v>14.4701995849609</v>
      </c>
      <c r="I7891" s="9">
        <v>42.3184013366699</v>
      </c>
      <c r="J7891" s="10">
        <v>0.358898997306824</v>
      </c>
      <c r="K7891" s="10">
        <v>0.163357779383659</v>
      </c>
      <c r="L7891" s="10">
        <v>0.477743238210678</v>
      </c>
      <c r="M7891" s="10">
        <v>0.477743238210678</v>
      </c>
      <c r="N7891" s="10">
        <v>2.11884427070618</v>
      </c>
      <c r="O7891" s="10">
        <v>2.92452096939087</v>
      </c>
    </row>
    <row r="7892" spans="1:15">
      <c r="A7892" s="8">
        <v>2010</v>
      </c>
      <c r="B7892" s="8" t="s">
        <v>1112</v>
      </c>
      <c r="C7892" s="8">
        <v>653200</v>
      </c>
      <c r="D7892" s="8" t="s">
        <v>27</v>
      </c>
      <c r="E7892" s="8" t="s">
        <v>1086</v>
      </c>
      <c r="F7892" s="9">
        <v>103.4972</v>
      </c>
      <c r="G7892" s="9">
        <v>36.3132019042969</v>
      </c>
      <c r="H7892" s="9">
        <v>17.5492992401123</v>
      </c>
      <c r="I7892" s="9">
        <v>49.6347007751465</v>
      </c>
      <c r="J7892" s="10">
        <v>0.350861698389053</v>
      </c>
      <c r="K7892" s="10">
        <v>0.169563040137291</v>
      </c>
      <c r="L7892" s="10">
        <v>0.479575306177139</v>
      </c>
      <c r="M7892" s="10">
        <v>0.479575306177139</v>
      </c>
      <c r="N7892" s="10">
        <v>2.12871360778809</v>
      </c>
      <c r="O7892" s="10">
        <v>2.82830095291138</v>
      </c>
    </row>
    <row r="7893" spans="1:15">
      <c r="A7893" s="8">
        <v>2011</v>
      </c>
      <c r="B7893" s="8" t="s">
        <v>1112</v>
      </c>
      <c r="C7893" s="8">
        <v>653200</v>
      </c>
      <c r="D7893" s="8" t="s">
        <v>27</v>
      </c>
      <c r="E7893" s="8" t="s">
        <v>1086</v>
      </c>
      <c r="F7893" s="9">
        <v>126.9941</v>
      </c>
      <c r="G7893" s="9">
        <v>40.8264007568359</v>
      </c>
      <c r="H7893" s="9">
        <v>24.50830078125</v>
      </c>
      <c r="I7893" s="9">
        <v>61.6594009399414</v>
      </c>
      <c r="J7893" s="10">
        <v>0.32148265838623</v>
      </c>
      <c r="K7893" s="10">
        <v>0.192987710237503</v>
      </c>
      <c r="L7893" s="10">
        <v>0.485529661178589</v>
      </c>
      <c r="M7893" s="10">
        <v>0.485529661178589</v>
      </c>
      <c r="N7893" s="10">
        <v>2.16404700279236</v>
      </c>
      <c r="O7893" s="10">
        <v>2.51585793495178</v>
      </c>
    </row>
    <row r="7894" spans="1:15">
      <c r="A7894" s="8">
        <v>2012</v>
      </c>
      <c r="B7894" s="8" t="s">
        <v>1112</v>
      </c>
      <c r="C7894" s="8">
        <v>653200</v>
      </c>
      <c r="D7894" s="8" t="s">
        <v>27</v>
      </c>
      <c r="E7894" s="8" t="s">
        <v>1086</v>
      </c>
      <c r="F7894" s="9">
        <v>147.2873</v>
      </c>
      <c r="G7894" s="9">
        <v>45.7209014892578</v>
      </c>
      <c r="H7894" s="9">
        <v>29.0111999511719</v>
      </c>
      <c r="I7894" s="9">
        <v>72.5551986694336</v>
      </c>
      <c r="J7894" s="10">
        <v>0.310419857501984</v>
      </c>
      <c r="K7894" s="10">
        <v>0.196970134973526</v>
      </c>
      <c r="L7894" s="10">
        <v>0.49261000752449</v>
      </c>
      <c r="M7894" s="10">
        <v>0.49261000752449</v>
      </c>
      <c r="N7894" s="10">
        <v>2.18219017982483</v>
      </c>
      <c r="O7894" s="10">
        <v>2.50093746185303</v>
      </c>
    </row>
    <row r="7895" spans="1:15">
      <c r="A7895" s="8">
        <v>2013</v>
      </c>
      <c r="B7895" s="8" t="s">
        <v>1112</v>
      </c>
      <c r="C7895" s="8">
        <v>653200</v>
      </c>
      <c r="D7895" s="8" t="s">
        <v>27</v>
      </c>
      <c r="E7895" s="8" t="s">
        <v>1086</v>
      </c>
      <c r="F7895" s="9">
        <v>171.6493</v>
      </c>
      <c r="G7895" s="9">
        <v>53.1147003173828</v>
      </c>
      <c r="H7895" s="9">
        <v>33.7710990905762</v>
      </c>
      <c r="I7895" s="9">
        <v>84.7634963989258</v>
      </c>
      <c r="J7895" s="10">
        <v>0.309437334537506</v>
      </c>
      <c r="K7895" s="10">
        <v>0.196744754910469</v>
      </c>
      <c r="L7895" s="10">
        <v>0.493817895650864</v>
      </c>
      <c r="M7895" s="10">
        <v>0.493817895650864</v>
      </c>
      <c r="N7895" s="10">
        <v>2.18438053131104</v>
      </c>
      <c r="O7895" s="10">
        <v>2.50994181632996</v>
      </c>
    </row>
    <row r="7896" spans="1:15">
      <c r="A7896" s="8">
        <v>2014</v>
      </c>
      <c r="B7896" s="8" t="s">
        <v>1112</v>
      </c>
      <c r="C7896" s="8">
        <v>653200</v>
      </c>
      <c r="D7896" s="8" t="s">
        <v>27</v>
      </c>
      <c r="E7896" s="8" t="s">
        <v>1086</v>
      </c>
      <c r="F7896" s="9">
        <v>198.4208</v>
      </c>
      <c r="G7896" s="9">
        <v>58.6068000793457</v>
      </c>
      <c r="H7896" s="9">
        <v>34.9995994567871</v>
      </c>
      <c r="I7896" s="9">
        <v>104.814399719238</v>
      </c>
      <c r="J7896" s="10">
        <v>0.295366197824478</v>
      </c>
      <c r="K7896" s="10">
        <v>0.176390781998634</v>
      </c>
      <c r="L7896" s="10">
        <v>0.528243005275726</v>
      </c>
      <c r="M7896" s="10">
        <v>0.528243005275726</v>
      </c>
      <c r="N7896" s="10">
        <v>2.23287677764893</v>
      </c>
      <c r="O7896" s="10">
        <v>2.99473142623901</v>
      </c>
    </row>
    <row r="7897" spans="1:15">
      <c r="A7897" s="8">
        <v>2015</v>
      </c>
      <c r="B7897" s="8" t="s">
        <v>1112</v>
      </c>
      <c r="C7897" s="8">
        <v>653200</v>
      </c>
      <c r="D7897" s="8" t="s">
        <v>27</v>
      </c>
      <c r="E7897" s="8" t="s">
        <v>1086</v>
      </c>
      <c r="F7897" s="9">
        <v>234.0523</v>
      </c>
      <c r="G7897" s="9">
        <v>62.6682014465332</v>
      </c>
      <c r="H7897" s="9">
        <v>34.7220001220703</v>
      </c>
      <c r="I7897" s="9">
        <v>136.662094116211</v>
      </c>
      <c r="J7897" s="10">
        <v>0.267752975225449</v>
      </c>
      <c r="K7897" s="10">
        <v>0.148351460695267</v>
      </c>
      <c r="L7897" s="10">
        <v>0.583895564079285</v>
      </c>
      <c r="M7897" s="10">
        <v>0.583895564079285</v>
      </c>
      <c r="N7897" s="10">
        <v>2.31614255905151</v>
      </c>
      <c r="O7897" s="10">
        <v>3.93589353561401</v>
      </c>
    </row>
    <row r="7898" spans="1:15">
      <c r="A7898" s="8">
        <v>2016</v>
      </c>
      <c r="B7898" s="8" t="s">
        <v>1112</v>
      </c>
      <c r="C7898" s="8">
        <v>653200</v>
      </c>
      <c r="D7898" s="8" t="s">
        <v>27</v>
      </c>
      <c r="E7898" s="8" t="s">
        <v>1086</v>
      </c>
      <c r="F7898" s="9">
        <v>236.3329</v>
      </c>
      <c r="G7898" s="9">
        <v>64.6910018920898</v>
      </c>
      <c r="H7898" s="9">
        <v>36.5167007446289</v>
      </c>
      <c r="I7898" s="9">
        <v>135.125198364258</v>
      </c>
      <c r="J7898" s="10">
        <v>0.273728281259537</v>
      </c>
      <c r="K7898" s="10">
        <v>0.154513821005821</v>
      </c>
      <c r="L7898" s="10">
        <v>0.571757853031158</v>
      </c>
      <c r="M7898" s="10">
        <v>0.571757853031158</v>
      </c>
      <c r="N7898" s="10">
        <v>2.29802942276001</v>
      </c>
      <c r="O7898" s="10">
        <v>3.70036721229553</v>
      </c>
    </row>
    <row r="7899" spans="1:15">
      <c r="A7899" s="8">
        <v>2017</v>
      </c>
      <c r="B7899" s="8" t="s">
        <v>1112</v>
      </c>
      <c r="C7899" s="8">
        <v>653200</v>
      </c>
      <c r="D7899" s="8" t="s">
        <v>27</v>
      </c>
      <c r="E7899" s="8" t="s">
        <v>1086</v>
      </c>
      <c r="F7899" s="9">
        <v>266.1966</v>
      </c>
      <c r="G7899" s="9">
        <v>59.3163986206055</v>
      </c>
      <c r="H7899" s="9">
        <v>47.6747016906738</v>
      </c>
      <c r="I7899" s="9">
        <v>159.205505371094</v>
      </c>
      <c r="J7899" s="10">
        <v>0.222829282283783</v>
      </c>
      <c r="K7899" s="10">
        <v>0.179095834493637</v>
      </c>
      <c r="L7899" s="10">
        <v>0.598074913024902</v>
      </c>
      <c r="M7899" s="10">
        <v>0.598074913024902</v>
      </c>
      <c r="N7899" s="10">
        <v>2.37524557113647</v>
      </c>
      <c r="O7899" s="10">
        <v>3.33941268920898</v>
      </c>
    </row>
    <row r="7900" spans="1:15">
      <c r="A7900" s="8">
        <v>2018</v>
      </c>
      <c r="B7900" s="8" t="s">
        <v>1112</v>
      </c>
      <c r="C7900" s="8">
        <v>653200</v>
      </c>
      <c r="D7900" s="8" t="s">
        <v>27</v>
      </c>
      <c r="E7900" s="8" t="s">
        <v>1086</v>
      </c>
      <c r="F7900" s="9">
        <v>305.5693</v>
      </c>
      <c r="G7900" s="9">
        <v>68.6557998657227</v>
      </c>
      <c r="H7900" s="9">
        <v>54.7480010986328</v>
      </c>
      <c r="I7900" s="9">
        <v>182.165496826172</v>
      </c>
      <c r="J7900" s="10">
        <v>0.224681600928307</v>
      </c>
      <c r="K7900" s="10">
        <v>0.179167211055756</v>
      </c>
      <c r="L7900" s="10">
        <v>0.596151173114777</v>
      </c>
      <c r="M7900" s="10">
        <v>0.596151173114777</v>
      </c>
      <c r="N7900" s="10">
        <v>2.37146949768066</v>
      </c>
      <c r="O7900" s="10">
        <v>3.32734513282776</v>
      </c>
    </row>
    <row r="7901" spans="1:15">
      <c r="A7901" s="8">
        <v>2019</v>
      </c>
      <c r="B7901" s="8" t="s">
        <v>1112</v>
      </c>
      <c r="C7901" s="8">
        <v>653200</v>
      </c>
      <c r="D7901" s="8" t="s">
        <v>27</v>
      </c>
      <c r="E7901" s="8" t="s">
        <v>1086</v>
      </c>
      <c r="F7901" s="9">
        <v>377.6478</v>
      </c>
      <c r="G7901" s="9">
        <v>68.7176971435547</v>
      </c>
      <c r="H7901" s="9">
        <v>57.2178001403809</v>
      </c>
      <c r="I7901" s="9">
        <v>251.712295532227</v>
      </c>
      <c r="J7901" s="10">
        <v>0.181962385773659</v>
      </c>
      <c r="K7901" s="10">
        <v>0.151511013507843</v>
      </c>
      <c r="L7901" s="10">
        <v>0.666526556015015</v>
      </c>
      <c r="M7901" s="10">
        <v>0.666526556015015</v>
      </c>
      <c r="N7901" s="10">
        <v>2.48456406593323</v>
      </c>
      <c r="O7901" s="10">
        <v>4.39919567108154</v>
      </c>
    </row>
    <row r="7902" spans="1:15">
      <c r="A7902" s="8">
        <v>2020</v>
      </c>
      <c r="B7902" s="8" t="s">
        <v>1112</v>
      </c>
      <c r="C7902" s="8">
        <v>653200</v>
      </c>
      <c r="D7902" s="8" t="s">
        <v>27</v>
      </c>
      <c r="E7902" s="8" t="s">
        <v>1086</v>
      </c>
      <c r="F7902" s="9">
        <v>406.3223</v>
      </c>
      <c r="G7902" s="9">
        <v>76.4942016601562</v>
      </c>
      <c r="H7902" s="9">
        <v>59.0167007446289</v>
      </c>
      <c r="I7902" s="9">
        <v>270.811401367188</v>
      </c>
      <c r="J7902" s="10">
        <v>0.188259914517403</v>
      </c>
      <c r="K7902" s="10">
        <v>0.145246028900146</v>
      </c>
      <c r="L7902" s="10">
        <v>0.666494071483612</v>
      </c>
      <c r="M7902" s="10">
        <v>0.666494071483612</v>
      </c>
      <c r="N7902" s="10">
        <v>2.47823429107666</v>
      </c>
      <c r="O7902" s="10">
        <v>4.58872509002686</v>
      </c>
    </row>
    <row r="7903" spans="1:15">
      <c r="A7903" s="8">
        <v>2021</v>
      </c>
      <c r="B7903" s="8" t="s">
        <v>1112</v>
      </c>
      <c r="C7903" s="8">
        <v>653200</v>
      </c>
      <c r="D7903" s="8" t="s">
        <v>27</v>
      </c>
      <c r="E7903" s="8" t="s">
        <v>1086</v>
      </c>
      <c r="F7903" s="9">
        <v>456.72</v>
      </c>
      <c r="G7903" s="9">
        <v>96.41</v>
      </c>
      <c r="H7903" s="9">
        <v>74.58</v>
      </c>
      <c r="I7903" s="9">
        <v>285.73</v>
      </c>
      <c r="J7903" s="10">
        <v>0.211092135225083</v>
      </c>
      <c r="K7903" s="10">
        <v>0.163294797687861</v>
      </c>
      <c r="L7903" s="10">
        <v>0.625613067087056</v>
      </c>
      <c r="M7903" s="10">
        <v>0.625613067087056</v>
      </c>
      <c r="N7903" s="10">
        <v>2.41452093186197</v>
      </c>
      <c r="O7903" s="10">
        <v>3.83118798605524</v>
      </c>
    </row>
    <row r="7904" spans="1:15">
      <c r="A7904" s="8">
        <v>2022</v>
      </c>
      <c r="B7904" s="8" t="s">
        <v>1112</v>
      </c>
      <c r="C7904" s="8">
        <v>653200</v>
      </c>
      <c r="D7904" s="8" t="s">
        <v>27</v>
      </c>
      <c r="E7904" s="8" t="s">
        <v>1086</v>
      </c>
      <c r="F7904" s="9">
        <v>456.72</v>
      </c>
      <c r="G7904" s="9">
        <v>107.44</v>
      </c>
      <c r="H7904" s="9">
        <v>81.46</v>
      </c>
      <c r="I7904" s="9">
        <v>301.65</v>
      </c>
      <c r="J7904" s="10">
        <v>0.235242599404449</v>
      </c>
      <c r="K7904" s="10">
        <v>0.17835873182694</v>
      </c>
      <c r="L7904" s="10">
        <v>0.660470310036784</v>
      </c>
      <c r="M7904" s="10">
        <v>0.660470310036784</v>
      </c>
      <c r="N7904" s="10">
        <v>2.57337099316868</v>
      </c>
      <c r="O7904" s="10">
        <v>3.70304443898846</v>
      </c>
    </row>
    <row r="7905" spans="1:15">
      <c r="A7905" s="1">
        <v>2023</v>
      </c>
      <c r="B7905" s="1" t="s">
        <v>1112</v>
      </c>
      <c r="C7905" s="1">
        <v>653200</v>
      </c>
      <c r="D7905" s="1" t="s">
        <v>27</v>
      </c>
      <c r="E7905" s="1" t="s">
        <v>1086</v>
      </c>
      <c r="F7905" s="14" t="s">
        <v>1113</v>
      </c>
      <c r="G7905" s="14">
        <v>117.11</v>
      </c>
      <c r="H7905" s="14" t="s">
        <v>1114</v>
      </c>
      <c r="I7905" s="14">
        <v>323.44</v>
      </c>
      <c r="J7905" s="18">
        <f>G7905/F7905</f>
        <v>0.22268068680953</v>
      </c>
      <c r="K7905" s="18">
        <f>H7905/F7905</f>
        <v>0.162309140347208</v>
      </c>
      <c r="L7905" s="18">
        <f>I7905/F7905</f>
        <v>0.615010172843262</v>
      </c>
      <c r="M7905" s="18">
        <f>I7905/F7905</f>
        <v>0.615010172843262</v>
      </c>
      <c r="N7905" s="18">
        <f>J7905*1+K7905*2+L7905*3</f>
        <v>2.39232948603373</v>
      </c>
      <c r="O7905" s="18">
        <f>I7905/H7905</f>
        <v>3.78912839737582</v>
      </c>
    </row>
    <row r="7906" spans="1:15">
      <c r="A7906" s="8">
        <v>2000</v>
      </c>
      <c r="B7906" s="8" t="s">
        <v>1115</v>
      </c>
      <c r="C7906" s="8">
        <v>654000</v>
      </c>
      <c r="D7906" s="8" t="s">
        <v>27</v>
      </c>
      <c r="E7906" s="8" t="s">
        <v>1086</v>
      </c>
      <c r="F7906" s="9">
        <v>200.2483</v>
      </c>
      <c r="G7906" s="9">
        <v>74.4773025512695</v>
      </c>
      <c r="H7906" s="9">
        <v>59.3619995117188</v>
      </c>
      <c r="I7906" s="9">
        <v>66.4089965820312</v>
      </c>
      <c r="J7906" s="10">
        <v>0.371924757957458</v>
      </c>
      <c r="K7906" s="10">
        <v>0.296441972255707</v>
      </c>
      <c r="L7906" s="10">
        <v>0.331633269786835</v>
      </c>
      <c r="M7906" s="10">
        <v>0.331633269786835</v>
      </c>
      <c r="N7906" s="10">
        <v>1.95970845222473</v>
      </c>
      <c r="O7906" s="10">
        <v>1.11871230602264</v>
      </c>
    </row>
    <row r="7907" spans="1:15">
      <c r="A7907" s="8">
        <v>2001</v>
      </c>
      <c r="B7907" s="8" t="s">
        <v>1115</v>
      </c>
      <c r="C7907" s="8">
        <v>654000</v>
      </c>
      <c r="D7907" s="8" t="s">
        <v>27</v>
      </c>
      <c r="E7907" s="8" t="s">
        <v>1086</v>
      </c>
      <c r="F7907" s="9">
        <v>219.4441</v>
      </c>
      <c r="G7907" s="9">
        <v>80.2568969726562</v>
      </c>
      <c r="H7907" s="9">
        <v>62.5476989746094</v>
      </c>
      <c r="I7907" s="9">
        <v>76.6395034790039</v>
      </c>
      <c r="J7907" s="10">
        <v>0.365728199481964</v>
      </c>
      <c r="K7907" s="10">
        <v>0.285027951002121</v>
      </c>
      <c r="L7907" s="10">
        <v>0.349243849515915</v>
      </c>
      <c r="M7907" s="10">
        <v>0.349243849515915</v>
      </c>
      <c r="N7907" s="10">
        <v>1.98351562023163</v>
      </c>
      <c r="O7907" s="10">
        <v>1.22529697418213</v>
      </c>
    </row>
    <row r="7908" spans="1:15">
      <c r="A7908" s="8">
        <v>2002</v>
      </c>
      <c r="B7908" s="8" t="s">
        <v>1115</v>
      </c>
      <c r="C7908" s="8">
        <v>654000</v>
      </c>
      <c r="D7908" s="8" t="s">
        <v>27</v>
      </c>
      <c r="E7908" s="8" t="s">
        <v>1086</v>
      </c>
      <c r="F7908" s="9">
        <v>242.8134</v>
      </c>
      <c r="G7908" s="9">
        <v>86.7379989624023</v>
      </c>
      <c r="H7908" s="9">
        <v>70.4309997558594</v>
      </c>
      <c r="I7908" s="9">
        <v>85.644401550293</v>
      </c>
      <c r="J7908" s="10">
        <v>0.35722079873085</v>
      </c>
      <c r="K7908" s="10">
        <v>0.290062248706818</v>
      </c>
      <c r="L7908" s="10">
        <v>0.352716952562332</v>
      </c>
      <c r="M7908" s="10">
        <v>0.352716952562332</v>
      </c>
      <c r="N7908" s="10">
        <v>1.99549615383148</v>
      </c>
      <c r="O7908" s="10">
        <v>1.21600437164307</v>
      </c>
    </row>
    <row r="7909" spans="1:15">
      <c r="A7909" s="8">
        <v>2004</v>
      </c>
      <c r="B7909" s="8" t="s">
        <v>1115</v>
      </c>
      <c r="C7909" s="8">
        <v>654000</v>
      </c>
      <c r="D7909" s="8" t="s">
        <v>27</v>
      </c>
      <c r="E7909" s="8" t="s">
        <v>1086</v>
      </c>
      <c r="F7909" s="9">
        <v>319.0201</v>
      </c>
      <c r="G7909" s="9">
        <v>105.210601806641</v>
      </c>
      <c r="H7909" s="9">
        <v>100.956001281738</v>
      </c>
      <c r="I7909" s="9">
        <v>112.853500366211</v>
      </c>
      <c r="J7909" s="10">
        <v>0.329793006181717</v>
      </c>
      <c r="K7909" s="10">
        <v>0.31645655632019</v>
      </c>
      <c r="L7909" s="10">
        <v>0.353750437498093</v>
      </c>
      <c r="M7909" s="10">
        <v>0.353750437498093</v>
      </c>
      <c r="N7909" s="10">
        <v>2.02395749092102</v>
      </c>
      <c r="O7909" s="10">
        <v>1.11784839630127</v>
      </c>
    </row>
    <row r="7910" spans="1:15">
      <c r="A7910" s="8">
        <v>2005</v>
      </c>
      <c r="B7910" s="8" t="s">
        <v>1115</v>
      </c>
      <c r="C7910" s="8">
        <v>654000</v>
      </c>
      <c r="D7910" s="8" t="s">
        <v>27</v>
      </c>
      <c r="E7910" s="8" t="s">
        <v>1086</v>
      </c>
      <c r="F7910" s="9">
        <v>373.0401</v>
      </c>
      <c r="G7910" s="9">
        <v>123.17310333252</v>
      </c>
      <c r="H7910" s="9">
        <v>107.55590057373</v>
      </c>
      <c r="I7910" s="9">
        <v>142.311096191406</v>
      </c>
      <c r="J7910" s="10">
        <v>0.330187290906906</v>
      </c>
      <c r="K7910" s="10">
        <v>0.288322627544403</v>
      </c>
      <c r="L7910" s="10">
        <v>0.381490081548691</v>
      </c>
      <c r="M7910" s="10">
        <v>0.381490081548691</v>
      </c>
      <c r="N7910" s="10">
        <v>2.05130290985107</v>
      </c>
      <c r="O7910" s="10">
        <v>1.3231360912323</v>
      </c>
    </row>
    <row r="7911" spans="1:15">
      <c r="A7911" s="8">
        <v>2006</v>
      </c>
      <c r="B7911" s="8" t="s">
        <v>1115</v>
      </c>
      <c r="C7911" s="8">
        <v>654000</v>
      </c>
      <c r="D7911" s="8" t="s">
        <v>27</v>
      </c>
      <c r="E7911" s="8" t="s">
        <v>1086</v>
      </c>
      <c r="F7911" s="9">
        <v>444.6349</v>
      </c>
      <c r="G7911" s="9">
        <v>135.766098022461</v>
      </c>
      <c r="H7911" s="9">
        <v>143.591003417969</v>
      </c>
      <c r="I7911" s="9">
        <v>165.277801513672</v>
      </c>
      <c r="J7911" s="10">
        <v>0.305342882871628</v>
      </c>
      <c r="K7911" s="10">
        <v>0.322941362857819</v>
      </c>
      <c r="L7911" s="10">
        <v>0.371715754270554</v>
      </c>
      <c r="M7911" s="10">
        <v>0.371715754270554</v>
      </c>
      <c r="N7911" s="10">
        <v>2.06637287139893</v>
      </c>
      <c r="O7911" s="10">
        <v>1.1510317325592</v>
      </c>
    </row>
    <row r="7912" spans="1:15">
      <c r="A7912" s="8">
        <v>2007</v>
      </c>
      <c r="B7912" s="8" t="s">
        <v>1115</v>
      </c>
      <c r="C7912" s="8">
        <v>654000</v>
      </c>
      <c r="D7912" s="8" t="s">
        <v>27</v>
      </c>
      <c r="E7912" s="8" t="s">
        <v>1086</v>
      </c>
      <c r="F7912" s="9">
        <v>539.663</v>
      </c>
      <c r="G7912" s="9">
        <v>155.972702026367</v>
      </c>
      <c r="H7912" s="9">
        <v>189.666000366211</v>
      </c>
      <c r="I7912" s="9">
        <v>194.024307250977</v>
      </c>
      <c r="J7912" s="10">
        <v>0.289018720388412</v>
      </c>
      <c r="K7912" s="10">
        <v>0.351452678442001</v>
      </c>
      <c r="L7912" s="10">
        <v>0.359528630971909</v>
      </c>
      <c r="M7912" s="10">
        <v>0.359528630971909</v>
      </c>
      <c r="N7912" s="10">
        <v>2.0705099105835</v>
      </c>
      <c r="O7912" s="10">
        <v>1.0229789018631</v>
      </c>
    </row>
    <row r="7913" spans="1:15">
      <c r="A7913" s="8">
        <v>2008</v>
      </c>
      <c r="B7913" s="8" t="s">
        <v>1115</v>
      </c>
      <c r="C7913" s="8">
        <v>654000</v>
      </c>
      <c r="D7913" s="8" t="s">
        <v>27</v>
      </c>
      <c r="E7913" s="8" t="s">
        <v>1086</v>
      </c>
      <c r="F7913" s="9">
        <v>670.0931</v>
      </c>
      <c r="G7913" s="9">
        <v>180.407302856445</v>
      </c>
      <c r="H7913" s="9">
        <v>254.767303466797</v>
      </c>
      <c r="I7913" s="9">
        <v>234.918502807617</v>
      </c>
      <c r="J7913" s="10">
        <v>0.269227206707001</v>
      </c>
      <c r="K7913" s="10">
        <v>0.380196869373322</v>
      </c>
      <c r="L7913" s="10">
        <v>0.350575923919678</v>
      </c>
      <c r="M7913" s="10">
        <v>0.350575923919678</v>
      </c>
      <c r="N7913" s="10">
        <v>2.08134865760803</v>
      </c>
      <c r="O7913" s="10">
        <v>0.922090470790863</v>
      </c>
    </row>
    <row r="7914" spans="1:15">
      <c r="A7914" s="8">
        <v>2009</v>
      </c>
      <c r="B7914" s="8" t="s">
        <v>1115</v>
      </c>
      <c r="C7914" s="8">
        <v>654000</v>
      </c>
      <c r="D7914" s="8" t="s">
        <v>27</v>
      </c>
      <c r="E7914" s="8" t="s">
        <v>1086</v>
      </c>
      <c r="F7914" s="9">
        <v>735.8665</v>
      </c>
      <c r="G7914" s="9">
        <v>211.910995483398</v>
      </c>
      <c r="H7914" s="9">
        <v>259.484191894531</v>
      </c>
      <c r="I7914" s="9">
        <v>264.471313476563</v>
      </c>
      <c r="J7914" s="10">
        <v>0.287974774837494</v>
      </c>
      <c r="K7914" s="10">
        <v>0.352623999118805</v>
      </c>
      <c r="L7914" s="10">
        <v>0.359401226043701</v>
      </c>
      <c r="M7914" s="10">
        <v>0.359401226043701</v>
      </c>
      <c r="N7914" s="10">
        <v>2.07142639160156</v>
      </c>
      <c r="O7914" s="10">
        <v>1.01921939849854</v>
      </c>
    </row>
    <row r="7915" spans="1:15">
      <c r="A7915" s="8">
        <v>2010</v>
      </c>
      <c r="B7915" s="8" t="s">
        <v>1115</v>
      </c>
      <c r="C7915" s="8">
        <v>654000</v>
      </c>
      <c r="D7915" s="8" t="s">
        <v>27</v>
      </c>
      <c r="E7915" s="8" t="s">
        <v>1086</v>
      </c>
      <c r="F7915" s="9">
        <v>885.0339</v>
      </c>
      <c r="G7915" s="9">
        <v>254.613204956055</v>
      </c>
      <c r="H7915" s="9">
        <v>322.671997070313</v>
      </c>
      <c r="I7915" s="9">
        <v>307.748687744141</v>
      </c>
      <c r="J7915" s="10">
        <v>0.287687510251999</v>
      </c>
      <c r="K7915" s="10">
        <v>0.364587157964706</v>
      </c>
      <c r="L7915" s="10">
        <v>0.347725301980972</v>
      </c>
      <c r="M7915" s="10">
        <v>0.347725301980972</v>
      </c>
      <c r="N7915" s="10">
        <v>2.06003761291504</v>
      </c>
      <c r="O7915" s="10">
        <v>0.953750848770142</v>
      </c>
    </row>
    <row r="7916" spans="1:15">
      <c r="A7916" s="8">
        <v>2011</v>
      </c>
      <c r="B7916" s="8" t="s">
        <v>1115</v>
      </c>
      <c r="C7916" s="8">
        <v>654000</v>
      </c>
      <c r="D7916" s="8" t="s">
        <v>27</v>
      </c>
      <c r="E7916" s="8" t="s">
        <v>1086</v>
      </c>
      <c r="F7916" s="9">
        <v>1078.5471</v>
      </c>
      <c r="G7916" s="9">
        <v>295.794189453125</v>
      </c>
      <c r="H7916" s="9">
        <v>414.254608154297</v>
      </c>
      <c r="I7916" s="9">
        <v>368.498291015625</v>
      </c>
      <c r="J7916" s="10">
        <v>0.274252444505692</v>
      </c>
      <c r="K7916" s="10">
        <v>0.384085774421692</v>
      </c>
      <c r="L7916" s="10">
        <v>0.341661751270294</v>
      </c>
      <c r="M7916" s="10">
        <v>0.341661751270294</v>
      </c>
      <c r="N7916" s="10">
        <v>2.06740927696228</v>
      </c>
      <c r="O7916" s="10">
        <v>0.889545440673828</v>
      </c>
    </row>
    <row r="7917" spans="1:15">
      <c r="A7917" s="8">
        <v>2012</v>
      </c>
      <c r="B7917" s="8" t="s">
        <v>1115</v>
      </c>
      <c r="C7917" s="8">
        <v>654000</v>
      </c>
      <c r="D7917" s="8" t="s">
        <v>27</v>
      </c>
      <c r="E7917" s="8" t="s">
        <v>1086</v>
      </c>
      <c r="F7917" s="9">
        <v>1251.9627</v>
      </c>
      <c r="G7917" s="9">
        <v>345.457794189453</v>
      </c>
      <c r="H7917" s="9">
        <v>464.881988525391</v>
      </c>
      <c r="I7917" s="9">
        <v>441.622894287109</v>
      </c>
      <c r="J7917" s="10">
        <v>0.275932967662811</v>
      </c>
      <c r="K7917" s="10">
        <v>0.37132254242897</v>
      </c>
      <c r="L7917" s="10">
        <v>0.352744460105896</v>
      </c>
      <c r="M7917" s="10">
        <v>0.352744460105896</v>
      </c>
      <c r="N7917" s="10">
        <v>2.07681131362915</v>
      </c>
      <c r="O7917" s="10">
        <v>0.949967741966248</v>
      </c>
    </row>
    <row r="7918" spans="1:15">
      <c r="A7918" s="8">
        <v>2013</v>
      </c>
      <c r="B7918" s="8" t="s">
        <v>1115</v>
      </c>
      <c r="C7918" s="8">
        <v>654000</v>
      </c>
      <c r="D7918" s="8" t="s">
        <v>27</v>
      </c>
      <c r="E7918" s="8" t="s">
        <v>1086</v>
      </c>
      <c r="F7918" s="9">
        <v>1435.0077</v>
      </c>
      <c r="G7918" s="9">
        <v>391.456787109375</v>
      </c>
      <c r="H7918" s="9">
        <v>527.210693359375</v>
      </c>
      <c r="I7918" s="9">
        <v>516.340209960938</v>
      </c>
      <c r="J7918" s="10">
        <v>0.272790729999542</v>
      </c>
      <c r="K7918" s="10">
        <v>0.367392241954803</v>
      </c>
      <c r="L7918" s="10">
        <v>0.359817028045654</v>
      </c>
      <c r="M7918" s="10">
        <v>0.359817028045654</v>
      </c>
      <c r="N7918" s="10">
        <v>2.08702635765076</v>
      </c>
      <c r="O7918" s="10">
        <v>0.979381144046783</v>
      </c>
    </row>
    <row r="7919" spans="1:15">
      <c r="A7919" s="8">
        <v>2014</v>
      </c>
      <c r="B7919" s="8" t="s">
        <v>1115</v>
      </c>
      <c r="C7919" s="8">
        <v>654000</v>
      </c>
      <c r="D7919" s="8" t="s">
        <v>27</v>
      </c>
      <c r="E7919" s="8" t="s">
        <v>1086</v>
      </c>
      <c r="F7919" s="9">
        <v>1562.0784</v>
      </c>
      <c r="G7919" s="9">
        <v>428.177490234375</v>
      </c>
      <c r="H7919" s="9">
        <v>533.77392578125</v>
      </c>
      <c r="I7919" s="9">
        <v>600.127014160156</v>
      </c>
      <c r="J7919" s="10">
        <v>0.274107545614243</v>
      </c>
      <c r="K7919" s="10">
        <v>0.341707527637482</v>
      </c>
      <c r="L7919" s="10">
        <v>0.384184956550598</v>
      </c>
      <c r="M7919" s="10">
        <v>0.384184956550598</v>
      </c>
      <c r="N7919" s="10">
        <v>2.11007738113403</v>
      </c>
      <c r="O7919" s="10">
        <v>1.12430930137634</v>
      </c>
    </row>
    <row r="7920" spans="1:15">
      <c r="A7920" s="8">
        <v>2015</v>
      </c>
      <c r="B7920" s="8" t="s">
        <v>1115</v>
      </c>
      <c r="C7920" s="8">
        <v>654000</v>
      </c>
      <c r="D7920" s="8" t="s">
        <v>27</v>
      </c>
      <c r="E7920" s="8" t="s">
        <v>1086</v>
      </c>
      <c r="F7920" s="9">
        <v>1624.3371</v>
      </c>
      <c r="G7920" s="9">
        <v>448.623413085938</v>
      </c>
      <c r="H7920" s="9">
        <v>482.770904541016</v>
      </c>
      <c r="I7920" s="9">
        <v>692.942810058594</v>
      </c>
      <c r="J7920" s="10">
        <v>0.276188611984253</v>
      </c>
      <c r="K7920" s="10">
        <v>0.297211021184921</v>
      </c>
      <c r="L7920" s="10">
        <v>0.426600366830826</v>
      </c>
      <c r="M7920" s="10">
        <v>0.426600366830826</v>
      </c>
      <c r="N7920" s="10">
        <v>2.15041184425354</v>
      </c>
      <c r="O7920" s="10">
        <v>1.43534505367279</v>
      </c>
    </row>
    <row r="7921" spans="1:15">
      <c r="A7921" s="8">
        <v>2016</v>
      </c>
      <c r="B7921" s="8" t="s">
        <v>1115</v>
      </c>
      <c r="C7921" s="8">
        <v>654000</v>
      </c>
      <c r="D7921" s="8" t="s">
        <v>27</v>
      </c>
      <c r="E7921" s="8" t="s">
        <v>1086</v>
      </c>
      <c r="F7921" s="9">
        <v>1562.6149</v>
      </c>
      <c r="G7921" s="9">
        <v>452.613311767578</v>
      </c>
      <c r="H7921" s="9">
        <v>445.851104736328</v>
      </c>
      <c r="I7921" s="9">
        <v>664.150512695313</v>
      </c>
      <c r="J7921" s="10">
        <v>0.289651215076447</v>
      </c>
      <c r="K7921" s="10">
        <v>0.285323739051819</v>
      </c>
      <c r="L7921" s="10">
        <v>0.425025075674057</v>
      </c>
      <c r="M7921" s="10">
        <v>0.425025075674057</v>
      </c>
      <c r="N7921" s="10">
        <v>2.13537383079529</v>
      </c>
      <c r="O7921" s="10">
        <v>1.4896240234375</v>
      </c>
    </row>
    <row r="7922" spans="1:15">
      <c r="A7922" s="8">
        <v>2017</v>
      </c>
      <c r="B7922" s="8" t="s">
        <v>1115</v>
      </c>
      <c r="C7922" s="8">
        <v>654000</v>
      </c>
      <c r="D7922" s="8" t="s">
        <v>27</v>
      </c>
      <c r="E7922" s="8" t="s">
        <v>1086</v>
      </c>
      <c r="F7922" s="9">
        <v>1710.9322</v>
      </c>
      <c r="G7922" s="9">
        <v>418.976287841797</v>
      </c>
      <c r="H7922" s="9">
        <v>523.340576171875</v>
      </c>
      <c r="I7922" s="9">
        <v>768.615295410156</v>
      </c>
      <c r="J7922" s="10">
        <v>0.244881883263588</v>
      </c>
      <c r="K7922" s="10">
        <v>0.30588036775589</v>
      </c>
      <c r="L7922" s="10">
        <v>0.449237734079361</v>
      </c>
      <c r="M7922" s="10">
        <v>0.449237734079361</v>
      </c>
      <c r="N7922" s="10">
        <v>2.20435571670532</v>
      </c>
      <c r="O7922" s="10">
        <v>1.4686713218689</v>
      </c>
    </row>
    <row r="7923" spans="1:15">
      <c r="A7923" s="8">
        <v>2018</v>
      </c>
      <c r="B7923" s="8" t="s">
        <v>1115</v>
      </c>
      <c r="C7923" s="8">
        <v>654000</v>
      </c>
      <c r="D7923" s="8" t="s">
        <v>27</v>
      </c>
      <c r="E7923" s="8" t="s">
        <v>1086</v>
      </c>
      <c r="F7923" s="9">
        <v>1917.2199</v>
      </c>
      <c r="G7923" s="9">
        <v>490.293701171875</v>
      </c>
      <c r="H7923" s="9">
        <v>581.494812011719</v>
      </c>
      <c r="I7923" s="9">
        <v>845.431396484375</v>
      </c>
      <c r="J7923" s="10">
        <v>0.255731582641602</v>
      </c>
      <c r="K7923" s="10">
        <v>0.303301066160202</v>
      </c>
      <c r="L7923" s="10">
        <v>0.440967351198196</v>
      </c>
      <c r="M7923" s="10">
        <v>0.440967351198196</v>
      </c>
      <c r="N7923" s="10">
        <v>2.18523573875427</v>
      </c>
      <c r="O7923" s="10">
        <v>1.45389330387115</v>
      </c>
    </row>
    <row r="7924" spans="1:15">
      <c r="A7924" s="8">
        <v>2019</v>
      </c>
      <c r="B7924" s="8" t="s">
        <v>1115</v>
      </c>
      <c r="C7924" s="8">
        <v>654000</v>
      </c>
      <c r="D7924" s="8" t="s">
        <v>27</v>
      </c>
      <c r="E7924" s="8" t="s">
        <v>1086</v>
      </c>
      <c r="F7924" s="9">
        <v>1190.7054</v>
      </c>
      <c r="G7924" s="9">
        <v>205.338806152344</v>
      </c>
      <c r="H7924" s="9">
        <v>293.865692138672</v>
      </c>
      <c r="I7924" s="9">
        <v>691.500915527344</v>
      </c>
      <c r="J7924" s="10">
        <v>0.172451391816139</v>
      </c>
      <c r="K7924" s="10">
        <v>0.246799662709236</v>
      </c>
      <c r="L7924" s="10">
        <v>0.580748975276947</v>
      </c>
      <c r="M7924" s="10">
        <v>0.580748975276947</v>
      </c>
      <c r="N7924" s="10">
        <v>2.40829753875732</v>
      </c>
      <c r="O7924" s="10">
        <v>2.35311889648437</v>
      </c>
    </row>
    <row r="7925" spans="1:15">
      <c r="A7925" s="8">
        <v>2020</v>
      </c>
      <c r="B7925" s="8" t="s">
        <v>1115</v>
      </c>
      <c r="C7925" s="8">
        <v>654000</v>
      </c>
      <c r="D7925" s="8" t="s">
        <v>27</v>
      </c>
      <c r="E7925" s="8" t="s">
        <v>1086</v>
      </c>
      <c r="F7925" s="9">
        <v>1266.0074</v>
      </c>
      <c r="G7925" s="9">
        <v>227.464096069336</v>
      </c>
      <c r="H7925" s="9">
        <v>324.21630859375</v>
      </c>
      <c r="I7925" s="9">
        <v>714.327026367188</v>
      </c>
      <c r="J7925" s="10">
        <v>0.179670438170433</v>
      </c>
      <c r="K7925" s="10">
        <v>0.256093531847</v>
      </c>
      <c r="L7925" s="10">
        <v>0.564236044883728</v>
      </c>
      <c r="M7925" s="10">
        <v>0.564236044883728</v>
      </c>
      <c r="N7925" s="10">
        <v>2.38456559181213</v>
      </c>
      <c r="O7925" s="10">
        <v>2.20324206352234</v>
      </c>
    </row>
    <row r="7926" spans="1:15">
      <c r="A7926" s="8">
        <v>2021</v>
      </c>
      <c r="B7926" s="8" t="s">
        <v>1115</v>
      </c>
      <c r="C7926" s="8">
        <v>654000</v>
      </c>
      <c r="D7926" s="8" t="s">
        <v>27</v>
      </c>
      <c r="E7926" s="8" t="s">
        <v>1086</v>
      </c>
      <c r="F7926" s="9">
        <v>2667.18</v>
      </c>
      <c r="G7926" s="9">
        <v>691.45</v>
      </c>
      <c r="H7926" s="9">
        <v>717.56</v>
      </c>
      <c r="I7926" s="9">
        <v>1258.17</v>
      </c>
      <c r="J7926" s="10">
        <v>0.25924384555973</v>
      </c>
      <c r="K7926" s="10">
        <v>0.269033211106862</v>
      </c>
      <c r="L7926" s="10">
        <v>0.471722943333408</v>
      </c>
      <c r="M7926" s="10">
        <v>0.471722943333408</v>
      </c>
      <c r="N7926" s="10">
        <v>2.21247909777368</v>
      </c>
      <c r="O7926" s="10">
        <v>1.75340041250906</v>
      </c>
    </row>
    <row r="7927" spans="1:15">
      <c r="A7927" s="8">
        <v>2022</v>
      </c>
      <c r="B7927" s="8" t="s">
        <v>1115</v>
      </c>
      <c r="C7927" s="8">
        <v>654000</v>
      </c>
      <c r="D7927" s="8" t="s">
        <v>27</v>
      </c>
      <c r="E7927" s="8" t="s">
        <v>1086</v>
      </c>
      <c r="F7927" s="9">
        <v>2667.18</v>
      </c>
      <c r="G7927" s="9">
        <v>729.53</v>
      </c>
      <c r="H7927" s="9">
        <v>796.31</v>
      </c>
      <c r="I7927" s="9">
        <v>1275.52</v>
      </c>
      <c r="J7927" s="10">
        <v>0.273521097188791</v>
      </c>
      <c r="K7927" s="10">
        <v>0.298558777435344</v>
      </c>
      <c r="L7927" s="10">
        <v>0.478227941121334</v>
      </c>
      <c r="M7927" s="10">
        <v>0.478227941121334</v>
      </c>
      <c r="N7927" s="10">
        <v>2.30532247542348</v>
      </c>
      <c r="O7927" s="10">
        <v>1.60178824829526</v>
      </c>
    </row>
    <row r="7928" spans="1:15">
      <c r="A7928" s="1">
        <v>2023</v>
      </c>
      <c r="B7928" s="1" t="s">
        <v>1115</v>
      </c>
      <c r="C7928" s="1">
        <v>654000</v>
      </c>
      <c r="D7928" s="1" t="s">
        <v>27</v>
      </c>
      <c r="E7928" s="1" t="s">
        <v>1086</v>
      </c>
      <c r="F7928" s="14" t="s">
        <v>1116</v>
      </c>
      <c r="G7928" s="14">
        <v>788.42</v>
      </c>
      <c r="H7928" s="14" t="s">
        <v>1117</v>
      </c>
      <c r="I7928" s="14">
        <v>1357.94</v>
      </c>
      <c r="J7928" s="18">
        <f>G7928/F7928</f>
        <v>0.260722623826877</v>
      </c>
      <c r="K7928" s="18">
        <f>H7928/F7928</f>
        <v>0.290220173413845</v>
      </c>
      <c r="L7928" s="18">
        <f>I7928/F7928</f>
        <v>0.449057202759278</v>
      </c>
      <c r="M7928" s="18">
        <f>I7928/F7928</f>
        <v>0.449057202759278</v>
      </c>
      <c r="N7928" s="18">
        <f>J7928*1+K7928*2+L7928*3</f>
        <v>2.1883345789324</v>
      </c>
      <c r="O7928" s="18">
        <f>I7928/H7928</f>
        <v>1.54729837515098</v>
      </c>
    </row>
    <row r="7929" spans="1:15">
      <c r="A7929" s="8">
        <v>2000</v>
      </c>
      <c r="B7929" s="8" t="s">
        <v>1118</v>
      </c>
      <c r="C7929" s="8">
        <v>654100</v>
      </c>
      <c r="D7929" s="8" t="s">
        <v>27</v>
      </c>
      <c r="E7929" s="8" t="s">
        <v>1086</v>
      </c>
      <c r="F7929" s="9">
        <v>73.8331</v>
      </c>
      <c r="G7929" s="9">
        <v>30.6345996856689</v>
      </c>
      <c r="H7929" s="9">
        <v>19.6525993347168</v>
      </c>
      <c r="I7929" s="9">
        <v>23.5459003448486</v>
      </c>
      <c r="J7929" s="10">
        <v>0.41491687297821</v>
      </c>
      <c r="K7929" s="10">
        <v>0.266176015138626</v>
      </c>
      <c r="L7929" s="10">
        <v>0.318907111883163</v>
      </c>
      <c r="M7929" s="10">
        <v>0.318907111883163</v>
      </c>
      <c r="N7929" s="10">
        <v>1.90399026870728</v>
      </c>
      <c r="O7929" s="10">
        <v>1.19810616970062</v>
      </c>
    </row>
    <row r="7930" spans="1:15">
      <c r="A7930" s="8">
        <v>2000</v>
      </c>
      <c r="B7930" s="8" t="s">
        <v>1119</v>
      </c>
      <c r="C7930" s="8">
        <v>654200</v>
      </c>
      <c r="D7930" s="8" t="s">
        <v>27</v>
      </c>
      <c r="E7930" s="8" t="s">
        <v>1086</v>
      </c>
      <c r="F7930" s="9">
        <v>83.7572</v>
      </c>
      <c r="G7930" s="9">
        <v>31.1399993896484</v>
      </c>
      <c r="H7930" s="9">
        <v>25.4034996032715</v>
      </c>
      <c r="I7930" s="9">
        <v>27.2136993408203</v>
      </c>
      <c r="J7930" s="10">
        <v>0.371788918972015</v>
      </c>
      <c r="K7930" s="10">
        <v>0.303299307823181</v>
      </c>
      <c r="L7930" s="10">
        <v>0.324911773204803</v>
      </c>
      <c r="M7930" s="10">
        <v>0.324911773204803</v>
      </c>
      <c r="N7930" s="10">
        <v>1.95312285423279</v>
      </c>
      <c r="O7930" s="10">
        <v>1.07125782966614</v>
      </c>
    </row>
    <row r="7931" spans="1:15">
      <c r="A7931" s="8">
        <v>2001</v>
      </c>
      <c r="B7931" s="8" t="s">
        <v>1119</v>
      </c>
      <c r="C7931" s="8">
        <v>654200</v>
      </c>
      <c r="D7931" s="8" t="s">
        <v>27</v>
      </c>
      <c r="E7931" s="8" t="s">
        <v>1086</v>
      </c>
      <c r="F7931" s="9">
        <v>91.8235</v>
      </c>
      <c r="G7931" s="9">
        <v>34.1291999816895</v>
      </c>
      <c r="H7931" s="9">
        <v>25.2129001617432</v>
      </c>
      <c r="I7931" s="9">
        <v>32.4813995361328</v>
      </c>
      <c r="J7931" s="10">
        <v>0.371682643890381</v>
      </c>
      <c r="K7931" s="10">
        <v>0.274580031633377</v>
      </c>
      <c r="L7931" s="10">
        <v>0.353737324476242</v>
      </c>
      <c r="M7931" s="10">
        <v>0.353737324476242</v>
      </c>
      <c r="N7931" s="10">
        <v>1.98205471038818</v>
      </c>
      <c r="O7931" s="10">
        <v>1.28828489780426</v>
      </c>
    </row>
    <row r="7932" spans="1:15">
      <c r="A7932" s="8">
        <v>2002</v>
      </c>
      <c r="B7932" s="8" t="s">
        <v>1119</v>
      </c>
      <c r="C7932" s="8">
        <v>654200</v>
      </c>
      <c r="D7932" s="8" t="s">
        <v>27</v>
      </c>
      <c r="E7932" s="8" t="s">
        <v>1086</v>
      </c>
      <c r="F7932" s="9">
        <v>102.242</v>
      </c>
      <c r="G7932" s="9">
        <v>37.8103981018066</v>
      </c>
      <c r="H7932" s="9">
        <v>28.0998992919922</v>
      </c>
      <c r="I7932" s="9">
        <v>36.3316993713379</v>
      </c>
      <c r="J7932" s="10">
        <v>0.369812786579132</v>
      </c>
      <c r="K7932" s="10">
        <v>0.274837136268616</v>
      </c>
      <c r="L7932" s="10">
        <v>0.35535004734993</v>
      </c>
      <c r="M7932" s="10">
        <v>0.35535004734993</v>
      </c>
      <c r="N7932" s="10">
        <v>1.98553717136383</v>
      </c>
      <c r="O7932" s="10">
        <v>1.29294764995575</v>
      </c>
    </row>
    <row r="7933" spans="1:15">
      <c r="A7933" s="8">
        <v>2004</v>
      </c>
      <c r="B7933" s="8" t="s">
        <v>1119</v>
      </c>
      <c r="C7933" s="8">
        <v>654200</v>
      </c>
      <c r="D7933" s="8" t="s">
        <v>27</v>
      </c>
      <c r="E7933" s="8" t="s">
        <v>1086</v>
      </c>
      <c r="F7933" s="9">
        <v>129.6213</v>
      </c>
      <c r="G7933" s="9">
        <v>47.9174003601074</v>
      </c>
      <c r="H7933" s="9">
        <v>34.0624008178711</v>
      </c>
      <c r="I7933" s="9">
        <v>47.6414985656738</v>
      </c>
      <c r="J7933" s="10">
        <v>0.369672268629074</v>
      </c>
      <c r="K7933" s="10">
        <v>0.262783974409103</v>
      </c>
      <c r="L7933" s="10">
        <v>0.367543756961823</v>
      </c>
      <c r="M7933" s="10">
        <v>0.367543756961823</v>
      </c>
      <c r="N7933" s="10">
        <v>1.99787151813507</v>
      </c>
      <c r="O7933" s="10">
        <v>1.39865362644196</v>
      </c>
    </row>
    <row r="7934" spans="1:15">
      <c r="A7934" s="8">
        <v>2005</v>
      </c>
      <c r="B7934" s="8" t="s">
        <v>1119</v>
      </c>
      <c r="C7934" s="8">
        <v>654200</v>
      </c>
      <c r="D7934" s="8" t="s">
        <v>27</v>
      </c>
      <c r="E7934" s="8" t="s">
        <v>1086</v>
      </c>
      <c r="F7934" s="9">
        <v>143.968</v>
      </c>
      <c r="G7934" s="9">
        <v>58.9908981323242</v>
      </c>
      <c r="H7934" s="9">
        <v>36.6240997314453</v>
      </c>
      <c r="I7934" s="9">
        <v>48.3530006408691</v>
      </c>
      <c r="J7934" s="10">
        <v>0.409750074148178</v>
      </c>
      <c r="K7934" s="10">
        <v>0.254390567541122</v>
      </c>
      <c r="L7934" s="10">
        <v>0.335859358310699</v>
      </c>
      <c r="M7934" s="10">
        <v>0.335859358310699</v>
      </c>
      <c r="N7934" s="10">
        <v>1.92610931396484</v>
      </c>
      <c r="O7934" s="10">
        <v>1.3202508687973</v>
      </c>
    </row>
    <row r="7935" spans="1:15">
      <c r="A7935" s="8">
        <v>2006</v>
      </c>
      <c r="B7935" s="8" t="s">
        <v>1119</v>
      </c>
      <c r="C7935" s="8">
        <v>654200</v>
      </c>
      <c r="D7935" s="8" t="s">
        <v>27</v>
      </c>
      <c r="E7935" s="8" t="s">
        <v>1086</v>
      </c>
      <c r="F7935" s="9">
        <v>167.8464</v>
      </c>
      <c r="G7935" s="9">
        <v>66.4592971801758</v>
      </c>
      <c r="H7935" s="9">
        <v>44.9401016235352</v>
      </c>
      <c r="I7935" s="9">
        <v>56.4469985961914</v>
      </c>
      <c r="J7935" s="10">
        <v>0.395953059196472</v>
      </c>
      <c r="K7935" s="10">
        <v>0.267745405435562</v>
      </c>
      <c r="L7935" s="10">
        <v>0.336301505565643</v>
      </c>
      <c r="M7935" s="10">
        <v>0.336301505565643</v>
      </c>
      <c r="N7935" s="10">
        <v>1.94034838676453</v>
      </c>
      <c r="O7935" s="10">
        <v>1.25604963302612</v>
      </c>
    </row>
    <row r="7936" spans="1:15">
      <c r="A7936" s="8">
        <v>2007</v>
      </c>
      <c r="B7936" s="8" t="s">
        <v>1119</v>
      </c>
      <c r="C7936" s="8">
        <v>654200</v>
      </c>
      <c r="D7936" s="8" t="s">
        <v>27</v>
      </c>
      <c r="E7936" s="8" t="s">
        <v>1086</v>
      </c>
      <c r="F7936" s="9">
        <v>203.9121</v>
      </c>
      <c r="G7936" s="9">
        <v>74.8599014282227</v>
      </c>
      <c r="H7936" s="9">
        <v>63.5049018859863</v>
      </c>
      <c r="I7936" s="9">
        <v>65.5473022460937</v>
      </c>
      <c r="J7936" s="10">
        <v>0.36711847782135</v>
      </c>
      <c r="K7936" s="10">
        <v>0.311432719230652</v>
      </c>
      <c r="L7936" s="10">
        <v>0.321448802947998</v>
      </c>
      <c r="M7936" s="10">
        <v>0.321448802947998</v>
      </c>
      <c r="N7936" s="10">
        <v>1.95433032512665</v>
      </c>
      <c r="O7936" s="10">
        <v>1.03216135501862</v>
      </c>
    </row>
    <row r="7937" spans="1:15">
      <c r="A7937" s="8">
        <v>2008</v>
      </c>
      <c r="B7937" s="8" t="s">
        <v>1119</v>
      </c>
      <c r="C7937" s="8">
        <v>654200</v>
      </c>
      <c r="D7937" s="8" t="s">
        <v>27</v>
      </c>
      <c r="E7937" s="8" t="s">
        <v>1086</v>
      </c>
      <c r="F7937" s="9">
        <v>261.213</v>
      </c>
      <c r="G7937" s="9">
        <v>87.7960968017578</v>
      </c>
      <c r="H7937" s="9">
        <v>91.9245986938477</v>
      </c>
      <c r="I7937" s="9">
        <v>81.492301940918</v>
      </c>
      <c r="J7937" s="10">
        <v>0.336109220981598</v>
      </c>
      <c r="K7937" s="10">
        <v>0.351914346218109</v>
      </c>
      <c r="L7937" s="10">
        <v>0.311976432800293</v>
      </c>
      <c r="M7937" s="10">
        <v>0.311976432800293</v>
      </c>
      <c r="N7937" s="10">
        <v>1.97586727142334</v>
      </c>
      <c r="O7937" s="10">
        <v>0.886512458324432</v>
      </c>
    </row>
    <row r="7938" spans="1:15">
      <c r="A7938" s="8">
        <v>2009</v>
      </c>
      <c r="B7938" s="8" t="s">
        <v>1119</v>
      </c>
      <c r="C7938" s="8">
        <v>654200</v>
      </c>
      <c r="D7938" s="8" t="s">
        <v>27</v>
      </c>
      <c r="E7938" s="8" t="s">
        <v>1086</v>
      </c>
      <c r="F7938" s="9">
        <v>284.8184</v>
      </c>
      <c r="G7938" s="9">
        <v>103.403800964355</v>
      </c>
      <c r="H7938" s="9">
        <v>97.0964965820312</v>
      </c>
      <c r="I7938" s="9">
        <v>84.3180999755859</v>
      </c>
      <c r="J7938" s="10">
        <v>0.363051682710648</v>
      </c>
      <c r="K7938" s="10">
        <v>0.34090667963028</v>
      </c>
      <c r="L7938" s="10">
        <v>0.29604160785675</v>
      </c>
      <c r="M7938" s="10">
        <v>0.29604160785675</v>
      </c>
      <c r="N7938" s="10">
        <v>1.93298983573914</v>
      </c>
      <c r="O7938" s="10">
        <v>0.86839485168457</v>
      </c>
    </row>
    <row r="7939" spans="1:15">
      <c r="A7939" s="8">
        <v>2010</v>
      </c>
      <c r="B7939" s="8" t="s">
        <v>1119</v>
      </c>
      <c r="C7939" s="8">
        <v>654200</v>
      </c>
      <c r="D7939" s="8" t="s">
        <v>27</v>
      </c>
      <c r="E7939" s="8" t="s">
        <v>1086</v>
      </c>
      <c r="F7939" s="9">
        <v>341.9047</v>
      </c>
      <c r="G7939" s="9">
        <v>126.386100769043</v>
      </c>
      <c r="H7939" s="9">
        <v>118.03630065918</v>
      </c>
      <c r="I7939" s="9">
        <v>97.4822998046875</v>
      </c>
      <c r="J7939" s="10">
        <v>0.369653016328812</v>
      </c>
      <c r="K7939" s="10">
        <v>0.345231592655182</v>
      </c>
      <c r="L7939" s="10">
        <v>0.285115420818329</v>
      </c>
      <c r="M7939" s="10">
        <v>0.285115420818329</v>
      </c>
      <c r="N7939" s="10">
        <v>1.91546249389648</v>
      </c>
      <c r="O7939" s="10">
        <v>0.825867116451263</v>
      </c>
    </row>
    <row r="7940" spans="1:15">
      <c r="A7940" s="8">
        <v>2011</v>
      </c>
      <c r="B7940" s="8" t="s">
        <v>1119</v>
      </c>
      <c r="C7940" s="8">
        <v>654200</v>
      </c>
      <c r="D7940" s="8" t="s">
        <v>27</v>
      </c>
      <c r="E7940" s="8" t="s">
        <v>1086</v>
      </c>
      <c r="F7940" s="9">
        <v>419.6156</v>
      </c>
      <c r="G7940" s="9">
        <v>147.332595825195</v>
      </c>
      <c r="H7940" s="9">
        <v>155.716995239258</v>
      </c>
      <c r="I7940" s="9">
        <v>116.56600189209</v>
      </c>
      <c r="J7940" s="10">
        <v>0.351113259792328</v>
      </c>
      <c r="K7940" s="10">
        <v>0.37109437584877</v>
      </c>
      <c r="L7940" s="10">
        <v>0.27779233455658</v>
      </c>
      <c r="M7940" s="10">
        <v>0.27779233455658</v>
      </c>
      <c r="N7940" s="10">
        <v>1.92667901515961</v>
      </c>
      <c r="O7940" s="10">
        <v>0.748575985431671</v>
      </c>
    </row>
    <row r="7941" spans="1:15">
      <c r="A7941" s="8">
        <v>2012</v>
      </c>
      <c r="B7941" s="8" t="s">
        <v>1119</v>
      </c>
      <c r="C7941" s="8">
        <v>654200</v>
      </c>
      <c r="D7941" s="8" t="s">
        <v>27</v>
      </c>
      <c r="E7941" s="8" t="s">
        <v>1086</v>
      </c>
      <c r="F7941" s="9">
        <v>486.2311</v>
      </c>
      <c r="G7941" s="9">
        <v>171.117294311523</v>
      </c>
      <c r="H7941" s="9">
        <v>178.890594482422</v>
      </c>
      <c r="I7941" s="9">
        <v>136.223205566406</v>
      </c>
      <c r="J7941" s="10">
        <v>0.351925849914551</v>
      </c>
      <c r="K7941" s="10">
        <v>0.367912709712982</v>
      </c>
      <c r="L7941" s="10">
        <v>0.280161440372467</v>
      </c>
      <c r="M7941" s="10">
        <v>0.280161440372467</v>
      </c>
      <c r="N7941" s="10">
        <v>1.92823553085327</v>
      </c>
      <c r="O7941" s="10">
        <v>0.761488914489746</v>
      </c>
    </row>
    <row r="7942" spans="1:15">
      <c r="A7942" s="8">
        <v>2013</v>
      </c>
      <c r="B7942" s="8" t="s">
        <v>1119</v>
      </c>
      <c r="C7942" s="8">
        <v>654200</v>
      </c>
      <c r="D7942" s="8" t="s">
        <v>27</v>
      </c>
      <c r="E7942" s="8" t="s">
        <v>1086</v>
      </c>
      <c r="F7942" s="9">
        <v>542.9094</v>
      </c>
      <c r="G7942" s="9">
        <v>188.500106811523</v>
      </c>
      <c r="H7942" s="9">
        <v>198.036193847656</v>
      </c>
      <c r="I7942" s="9">
        <v>156.373092651367</v>
      </c>
      <c r="J7942" s="10">
        <v>0.347203612327576</v>
      </c>
      <c r="K7942" s="10">
        <v>0.364768415689468</v>
      </c>
      <c r="L7942" s="10">
        <v>0.288027971982956</v>
      </c>
      <c r="M7942" s="10">
        <v>0.288027971982956</v>
      </c>
      <c r="N7942" s="10">
        <v>1.9408243894577</v>
      </c>
      <c r="O7942" s="10">
        <v>0.789618730545044</v>
      </c>
    </row>
    <row r="7943" spans="1:15">
      <c r="A7943" s="8">
        <v>2014</v>
      </c>
      <c r="B7943" s="8" t="s">
        <v>1119</v>
      </c>
      <c r="C7943" s="8">
        <v>654200</v>
      </c>
      <c r="D7943" s="8" t="s">
        <v>27</v>
      </c>
      <c r="E7943" s="8" t="s">
        <v>1086</v>
      </c>
      <c r="F7943" s="9">
        <v>594.1184</v>
      </c>
      <c r="G7943" s="9">
        <v>207.167098999023</v>
      </c>
      <c r="H7943" s="9">
        <v>204.592803955078</v>
      </c>
      <c r="I7943" s="9">
        <v>182.358505249023</v>
      </c>
      <c r="J7943" s="10">
        <v>0.348696649074554</v>
      </c>
      <c r="K7943" s="10">
        <v>0.344363689422607</v>
      </c>
      <c r="L7943" s="10">
        <v>0.306939661502838</v>
      </c>
      <c r="M7943" s="10">
        <v>0.306939661502838</v>
      </c>
      <c r="N7943" s="10">
        <v>1.95824301242828</v>
      </c>
      <c r="O7943" s="10">
        <v>0.891324162483215</v>
      </c>
    </row>
    <row r="7944" spans="1:15">
      <c r="A7944" s="8">
        <v>2015</v>
      </c>
      <c r="B7944" s="8" t="s">
        <v>1119</v>
      </c>
      <c r="C7944" s="8">
        <v>654200</v>
      </c>
      <c r="D7944" s="8" t="s">
        <v>27</v>
      </c>
      <c r="E7944" s="8" t="s">
        <v>1086</v>
      </c>
      <c r="F7944" s="9">
        <v>593.1633</v>
      </c>
      <c r="G7944" s="9">
        <v>214.080596923828</v>
      </c>
      <c r="H7944" s="9">
        <v>168.242202758789</v>
      </c>
      <c r="I7944" s="9">
        <v>210.840698242187</v>
      </c>
      <c r="J7944" s="10">
        <v>0.360913425683975</v>
      </c>
      <c r="K7944" s="10">
        <v>0.283635556697845</v>
      </c>
      <c r="L7944" s="10">
        <v>0.355451345443726</v>
      </c>
      <c r="M7944" s="10">
        <v>0.355451345443726</v>
      </c>
      <c r="N7944" s="10">
        <v>1.99453854560852</v>
      </c>
      <c r="O7944" s="10">
        <v>1.25319743156433</v>
      </c>
    </row>
    <row r="7945" spans="1:15">
      <c r="A7945" s="8">
        <v>2016</v>
      </c>
      <c r="B7945" s="8" t="s">
        <v>1119</v>
      </c>
      <c r="C7945" s="8">
        <v>654200</v>
      </c>
      <c r="D7945" s="8" t="s">
        <v>27</v>
      </c>
      <c r="E7945" s="8" t="s">
        <v>1086</v>
      </c>
      <c r="F7945" s="9">
        <v>563.3179</v>
      </c>
      <c r="G7945" s="9">
        <v>217.131103515625</v>
      </c>
      <c r="H7945" s="9">
        <v>149.022994995117</v>
      </c>
      <c r="I7945" s="9">
        <v>197.163803100586</v>
      </c>
      <c r="J7945" s="10">
        <v>0.385450392961502</v>
      </c>
      <c r="K7945" s="10">
        <v>0.264545112848282</v>
      </c>
      <c r="L7945" s="10">
        <v>0.350004494190216</v>
      </c>
      <c r="M7945" s="10">
        <v>0.350004494190216</v>
      </c>
      <c r="N7945" s="10">
        <v>1.96455407142639</v>
      </c>
      <c r="O7945" s="10">
        <v>1.32304286956787</v>
      </c>
    </row>
    <row r="7946" spans="1:15">
      <c r="A7946" s="8">
        <v>2017</v>
      </c>
      <c r="B7946" s="8" t="s">
        <v>1119</v>
      </c>
      <c r="C7946" s="8">
        <v>654200</v>
      </c>
      <c r="D7946" s="8" t="s">
        <v>27</v>
      </c>
      <c r="E7946" s="8" t="s">
        <v>1086</v>
      </c>
      <c r="F7946" s="9">
        <v>607.7783</v>
      </c>
      <c r="G7946" s="9">
        <v>207.879104614258</v>
      </c>
      <c r="H7946" s="9">
        <v>166.809997558594</v>
      </c>
      <c r="I7946" s="9">
        <v>233.089202880859</v>
      </c>
      <c r="J7946" s="10">
        <v>0.34203115105629</v>
      </c>
      <c r="K7946" s="10">
        <v>0.27445861697197</v>
      </c>
      <c r="L7946" s="10">
        <v>0.383510231971741</v>
      </c>
      <c r="M7946" s="10">
        <v>0.383510231971741</v>
      </c>
      <c r="N7946" s="10">
        <v>2.04147911071777</v>
      </c>
      <c r="O7946" s="10">
        <v>1.39733350276947</v>
      </c>
    </row>
    <row r="7947" spans="1:15">
      <c r="A7947" s="8">
        <v>2018</v>
      </c>
      <c r="B7947" s="8" t="s">
        <v>1119</v>
      </c>
      <c r="C7947" s="8">
        <v>654200</v>
      </c>
      <c r="D7947" s="8" t="s">
        <v>27</v>
      </c>
      <c r="E7947" s="8" t="s">
        <v>1086</v>
      </c>
      <c r="F7947" s="9">
        <v>693.2729</v>
      </c>
      <c r="G7947" s="9">
        <v>262.139892578125</v>
      </c>
      <c r="H7947" s="9">
        <v>182.56950378418</v>
      </c>
      <c r="I7947" s="9">
        <v>248.563507080078</v>
      </c>
      <c r="J7947" s="10">
        <v>0.378119349479675</v>
      </c>
      <c r="K7947" s="10">
        <v>0.263344347476959</v>
      </c>
      <c r="L7947" s="10">
        <v>0.358536303043365</v>
      </c>
      <c r="M7947" s="10">
        <v>0.358536303043365</v>
      </c>
      <c r="N7947" s="10">
        <v>1.98041701316833</v>
      </c>
      <c r="O7947" s="10">
        <v>1.36147332191467</v>
      </c>
    </row>
    <row r="7948" spans="1:15">
      <c r="A7948" s="8">
        <v>2019</v>
      </c>
      <c r="B7948" s="8" t="s">
        <v>1119</v>
      </c>
      <c r="C7948" s="8">
        <v>654200</v>
      </c>
      <c r="D7948" s="8" t="s">
        <v>27</v>
      </c>
      <c r="E7948" s="8" t="s">
        <v>1086</v>
      </c>
      <c r="F7948" s="9">
        <v>696.5818</v>
      </c>
      <c r="G7948" s="9">
        <v>247.881393432617</v>
      </c>
      <c r="H7948" s="9">
        <v>155.049102783203</v>
      </c>
      <c r="I7948" s="9">
        <v>293.651306152344</v>
      </c>
      <c r="J7948" s="10">
        <v>0.355853974819183</v>
      </c>
      <c r="K7948" s="10">
        <v>0.222585633397102</v>
      </c>
      <c r="L7948" s="10">
        <v>0.421560406684875</v>
      </c>
      <c r="M7948" s="10">
        <v>0.421560406684875</v>
      </c>
      <c r="N7948" s="10">
        <v>2.06570649147034</v>
      </c>
      <c r="O7948" s="10">
        <v>1.89392459392548</v>
      </c>
    </row>
    <row r="7949" spans="1:15">
      <c r="A7949" s="8">
        <v>2020</v>
      </c>
      <c r="B7949" s="8" t="s">
        <v>1119</v>
      </c>
      <c r="C7949" s="8">
        <v>654200</v>
      </c>
      <c r="D7949" s="8" t="s">
        <v>27</v>
      </c>
      <c r="E7949" s="8" t="s">
        <v>1086</v>
      </c>
      <c r="F7949" s="9">
        <v>737.5736</v>
      </c>
      <c r="G7949" s="9">
        <v>296.644500732422</v>
      </c>
      <c r="H7949" s="9">
        <v>144.509796142578</v>
      </c>
      <c r="I7949" s="9">
        <v>296.419311523438</v>
      </c>
      <c r="J7949" s="10">
        <v>0.402189701795578</v>
      </c>
      <c r="K7949" s="10">
        <v>0.195925936102867</v>
      </c>
      <c r="L7949" s="10">
        <v>0.401884377002716</v>
      </c>
      <c r="M7949" s="10">
        <v>0.401884377002716</v>
      </c>
      <c r="N7949" s="10">
        <v>1.99969470500946</v>
      </c>
      <c r="O7949" s="10">
        <v>2.0512056350708</v>
      </c>
    </row>
    <row r="7950" spans="1:15">
      <c r="A7950" s="8">
        <v>2021</v>
      </c>
      <c r="B7950" s="8" t="s">
        <v>1119</v>
      </c>
      <c r="C7950" s="8">
        <v>654200</v>
      </c>
      <c r="D7950" s="8" t="s">
        <v>27</v>
      </c>
      <c r="E7950" s="8" t="s">
        <v>1086</v>
      </c>
      <c r="F7950" s="9">
        <v>825.31</v>
      </c>
      <c r="G7950" s="9">
        <v>345.55</v>
      </c>
      <c r="H7950" s="9">
        <v>160.69</v>
      </c>
      <c r="I7950" s="9">
        <v>319.07</v>
      </c>
      <c r="J7950" s="10">
        <v>0.418691158473786</v>
      </c>
      <c r="K7950" s="10">
        <v>0.194702596600065</v>
      </c>
      <c r="L7950" s="10">
        <v>0.386606244926149</v>
      </c>
      <c r="M7950" s="10">
        <v>0.386606244926149</v>
      </c>
      <c r="N7950" s="10">
        <v>1.96791508645236</v>
      </c>
      <c r="O7950" s="10">
        <v>1.98562449436804</v>
      </c>
    </row>
    <row r="7951" spans="1:15">
      <c r="A7951" s="8">
        <v>2022</v>
      </c>
      <c r="B7951" s="8" t="s">
        <v>1119</v>
      </c>
      <c r="C7951" s="8">
        <v>654200</v>
      </c>
      <c r="D7951" s="8" t="s">
        <v>27</v>
      </c>
      <c r="E7951" s="8" t="s">
        <v>1086</v>
      </c>
      <c r="F7951" s="9">
        <v>825.31</v>
      </c>
      <c r="G7951" s="9">
        <v>360.74</v>
      </c>
      <c r="H7951" s="9">
        <v>187.51</v>
      </c>
      <c r="I7951" s="9">
        <v>329.22</v>
      </c>
      <c r="J7951" s="10">
        <v>0.437096363790576</v>
      </c>
      <c r="K7951" s="10">
        <v>0.227199476560323</v>
      </c>
      <c r="L7951" s="10">
        <v>0.398904654008797</v>
      </c>
      <c r="M7951" s="10">
        <v>0.398904654008797</v>
      </c>
      <c r="N7951" s="10">
        <v>2.08820927893761</v>
      </c>
      <c r="O7951" s="10">
        <v>1.75574636019412</v>
      </c>
    </row>
    <row r="7952" spans="1:15">
      <c r="A7952" s="1">
        <v>2023</v>
      </c>
      <c r="B7952" s="1" t="s">
        <v>1119</v>
      </c>
      <c r="C7952" s="1">
        <v>654200</v>
      </c>
      <c r="D7952" s="1" t="s">
        <v>27</v>
      </c>
      <c r="E7952" s="1" t="s">
        <v>1086</v>
      </c>
      <c r="F7952" s="14" t="s">
        <v>1120</v>
      </c>
      <c r="G7952" s="14">
        <v>395.07</v>
      </c>
      <c r="H7952" s="14" t="s">
        <v>1121</v>
      </c>
      <c r="I7952" s="14">
        <v>348.91</v>
      </c>
      <c r="J7952" s="18">
        <f>G7952/F7952</f>
        <v>0.412929187353018</v>
      </c>
      <c r="K7952" s="18">
        <f>H7952/F7952</f>
        <v>0.222377841651424</v>
      </c>
      <c r="L7952" s="18">
        <f>I7952/F7952</f>
        <v>0.364682518944343</v>
      </c>
      <c r="M7952" s="18">
        <f>I7952/F7952</f>
        <v>0.364682518944343</v>
      </c>
      <c r="N7952" s="18">
        <f>J7952*1+K7952*2+L7952*3</f>
        <v>1.95173242748889</v>
      </c>
      <c r="O7952" s="18">
        <f>I7952/H7952</f>
        <v>1.6399229178417</v>
      </c>
    </row>
    <row r="7953" spans="1:15">
      <c r="A7953" s="8">
        <v>2000</v>
      </c>
      <c r="B7953" s="8" t="s">
        <v>1122</v>
      </c>
      <c r="C7953" s="8">
        <v>654300</v>
      </c>
      <c r="D7953" s="8" t="s">
        <v>27</v>
      </c>
      <c r="E7953" s="8" t="s">
        <v>1086</v>
      </c>
      <c r="F7953" s="9">
        <v>31.503</v>
      </c>
      <c r="G7953" s="9">
        <v>11.8233003616333</v>
      </c>
      <c r="H7953" s="9">
        <v>9.30650043487549</v>
      </c>
      <c r="I7953" s="9">
        <v>10.3732004165649</v>
      </c>
      <c r="J7953" s="10">
        <v>0.375307112932205</v>
      </c>
      <c r="K7953" s="10">
        <v>0.295416325330734</v>
      </c>
      <c r="L7953" s="10">
        <v>0.329276591539383</v>
      </c>
      <c r="M7953" s="10">
        <v>0.329276591539383</v>
      </c>
      <c r="N7953" s="10">
        <v>1.95396947860718</v>
      </c>
      <c r="O7953" s="10">
        <v>1.11461877822876</v>
      </c>
    </row>
    <row r="7954" spans="1:15">
      <c r="A7954" s="8">
        <v>2001</v>
      </c>
      <c r="B7954" s="8" t="s">
        <v>1122</v>
      </c>
      <c r="C7954" s="8">
        <v>654300</v>
      </c>
      <c r="D7954" s="8" t="s">
        <v>27</v>
      </c>
      <c r="E7954" s="8" t="s">
        <v>1086</v>
      </c>
      <c r="F7954" s="9">
        <v>34.7706</v>
      </c>
      <c r="G7954" s="9">
        <v>12.7522001266479</v>
      </c>
      <c r="H7954" s="9">
        <v>9.88379955291748</v>
      </c>
      <c r="I7954" s="9">
        <v>12.1345996856689</v>
      </c>
      <c r="J7954" s="10">
        <v>0.36675238609314</v>
      </c>
      <c r="K7954" s="10">
        <v>0.284257382154465</v>
      </c>
      <c r="L7954" s="10">
        <v>0.348990231752396</v>
      </c>
      <c r="M7954" s="10">
        <v>0.348990231752396</v>
      </c>
      <c r="N7954" s="10">
        <v>1.98223781585693</v>
      </c>
      <c r="O7954" s="10">
        <v>1.22772622108459</v>
      </c>
    </row>
    <row r="7955" spans="1:15">
      <c r="A7955" s="8">
        <v>2002</v>
      </c>
      <c r="B7955" s="8" t="s">
        <v>1122</v>
      </c>
      <c r="C7955" s="8">
        <v>654300</v>
      </c>
      <c r="D7955" s="8" t="s">
        <v>27</v>
      </c>
      <c r="E7955" s="8" t="s">
        <v>1086</v>
      </c>
      <c r="F7955" s="9">
        <v>39.269</v>
      </c>
      <c r="G7955" s="9">
        <v>13.8297996520996</v>
      </c>
      <c r="H7955" s="9">
        <v>11.8031997680664</v>
      </c>
      <c r="I7955" s="9">
        <v>13.6359996795654</v>
      </c>
      <c r="J7955" s="10">
        <v>0.352181106805801</v>
      </c>
      <c r="K7955" s="10">
        <v>0.300572961568832</v>
      </c>
      <c r="L7955" s="10">
        <v>0.347245901823044</v>
      </c>
      <c r="M7955" s="10">
        <v>0.347245901823044</v>
      </c>
      <c r="N7955" s="10">
        <v>1.9950647354126</v>
      </c>
      <c r="O7955" s="10">
        <v>1.15527987480164</v>
      </c>
    </row>
    <row r="7956" spans="1:15">
      <c r="A7956" s="8">
        <v>2004</v>
      </c>
      <c r="B7956" s="8" t="s">
        <v>1122</v>
      </c>
      <c r="C7956" s="8">
        <v>654300</v>
      </c>
      <c r="D7956" s="8" t="s">
        <v>27</v>
      </c>
      <c r="E7956" s="8" t="s">
        <v>1086</v>
      </c>
      <c r="F7956" s="9">
        <v>52.588</v>
      </c>
      <c r="G7956" s="9">
        <v>16.6907997131348</v>
      </c>
      <c r="H7956" s="9">
        <v>18.2520008087158</v>
      </c>
      <c r="I7956" s="9">
        <v>17.6452007293701</v>
      </c>
      <c r="J7956" s="10">
        <v>0.317387998104095</v>
      </c>
      <c r="K7956" s="10">
        <v>0.347075402736664</v>
      </c>
      <c r="L7956" s="10">
        <v>0.335536628961563</v>
      </c>
      <c r="M7956" s="10">
        <v>0.335536628961563</v>
      </c>
      <c r="N7956" s="10">
        <v>2.01814866065979</v>
      </c>
      <c r="O7956" s="10">
        <v>0.96675431728363</v>
      </c>
    </row>
    <row r="7957" spans="1:15">
      <c r="A7957" s="8">
        <v>2005</v>
      </c>
      <c r="B7957" s="8" t="s">
        <v>1122</v>
      </c>
      <c r="C7957" s="8">
        <v>654300</v>
      </c>
      <c r="D7957" s="8" t="s">
        <v>27</v>
      </c>
      <c r="E7957" s="8" t="s">
        <v>1086</v>
      </c>
      <c r="F7957" s="9">
        <v>60.5144</v>
      </c>
      <c r="G7957" s="9">
        <v>18.7896003723145</v>
      </c>
      <c r="H7957" s="9">
        <v>18.2849006652832</v>
      </c>
      <c r="I7957" s="9">
        <v>23.4398994445801</v>
      </c>
      <c r="J7957" s="10">
        <v>0.310497999191284</v>
      </c>
      <c r="K7957" s="10">
        <v>0.30215784907341</v>
      </c>
      <c r="L7957" s="10">
        <v>0.387344151735306</v>
      </c>
      <c r="M7957" s="10">
        <v>0.387344151735306</v>
      </c>
      <c r="N7957" s="10">
        <v>2.0768461227417</v>
      </c>
      <c r="O7957" s="10">
        <v>1.2819265127182</v>
      </c>
    </row>
    <row r="7958" spans="1:15">
      <c r="A7958" s="8">
        <v>2006</v>
      </c>
      <c r="B7958" s="8" t="s">
        <v>1122</v>
      </c>
      <c r="C7958" s="8">
        <v>654300</v>
      </c>
      <c r="D7958" s="8" t="s">
        <v>27</v>
      </c>
      <c r="E7958" s="8" t="s">
        <v>1086</v>
      </c>
      <c r="F7958" s="9">
        <v>80.6145</v>
      </c>
      <c r="G7958" s="9">
        <v>19.7590007781982</v>
      </c>
      <c r="H7958" s="9">
        <v>33.8974990844727</v>
      </c>
      <c r="I7958" s="9">
        <v>26.9580001831055</v>
      </c>
      <c r="J7958" s="10">
        <v>0.245104804635048</v>
      </c>
      <c r="K7958" s="10">
        <v>0.420488864183426</v>
      </c>
      <c r="L7958" s="10">
        <v>0.334406346082687</v>
      </c>
      <c r="M7958" s="10">
        <v>0.334406346082687</v>
      </c>
      <c r="N7958" s="10">
        <v>2.08930158615112</v>
      </c>
      <c r="O7958" s="10">
        <v>0.795279920101166</v>
      </c>
    </row>
    <row r="7959" spans="1:15">
      <c r="A7959" s="8">
        <v>2007</v>
      </c>
      <c r="B7959" s="8" t="s">
        <v>1122</v>
      </c>
      <c r="C7959" s="8">
        <v>654300</v>
      </c>
      <c r="D7959" s="8" t="s">
        <v>27</v>
      </c>
      <c r="E7959" s="8" t="s">
        <v>1086</v>
      </c>
      <c r="F7959" s="9">
        <v>99.2804</v>
      </c>
      <c r="G7959" s="9">
        <v>21.8227996826172</v>
      </c>
      <c r="H7959" s="9">
        <v>45.5336990356445</v>
      </c>
      <c r="I7959" s="9">
        <v>31.923900604248</v>
      </c>
      <c r="J7959" s="10">
        <v>0.219809740781784</v>
      </c>
      <c r="K7959" s="10">
        <v>0.458637356758118</v>
      </c>
      <c r="L7959" s="10">
        <v>0.321552902460098</v>
      </c>
      <c r="M7959" s="10">
        <v>0.321552902460098</v>
      </c>
      <c r="N7959" s="10">
        <v>2.10174322128296</v>
      </c>
      <c r="O7959" s="10">
        <v>0.701104938983917</v>
      </c>
    </row>
    <row r="7960" spans="1:15">
      <c r="A7960" s="8">
        <v>2008</v>
      </c>
      <c r="B7960" s="8" t="s">
        <v>1122</v>
      </c>
      <c r="C7960" s="8">
        <v>654300</v>
      </c>
      <c r="D7960" s="8" t="s">
        <v>27</v>
      </c>
      <c r="E7960" s="8" t="s">
        <v>1086</v>
      </c>
      <c r="F7960" s="9">
        <v>117.6466</v>
      </c>
      <c r="G7960" s="9">
        <v>24.8402996063232</v>
      </c>
      <c r="H7960" s="9">
        <v>56.5418014526367</v>
      </c>
      <c r="I7960" s="9">
        <v>36.2644996643066</v>
      </c>
      <c r="J7960" s="10">
        <v>0.211143374443054</v>
      </c>
      <c r="K7960" s="10">
        <v>0.480607181787491</v>
      </c>
      <c r="L7960" s="10">
        <v>0.308249443769455</v>
      </c>
      <c r="M7960" s="10">
        <v>0.308249443769455</v>
      </c>
      <c r="N7960" s="10">
        <v>2.09710597991943</v>
      </c>
      <c r="O7960" s="10">
        <v>0.641375005245209</v>
      </c>
    </row>
    <row r="7961" spans="1:15">
      <c r="A7961" s="8">
        <v>2009</v>
      </c>
      <c r="B7961" s="8" t="s">
        <v>1122</v>
      </c>
      <c r="C7961" s="8">
        <v>654300</v>
      </c>
      <c r="D7961" s="8" t="s">
        <v>27</v>
      </c>
      <c r="E7961" s="8" t="s">
        <v>1086</v>
      </c>
      <c r="F7961" s="9">
        <v>117.3878</v>
      </c>
      <c r="G7961" s="9">
        <v>27.7271995544434</v>
      </c>
      <c r="H7961" s="9">
        <v>47.5349998474121</v>
      </c>
      <c r="I7961" s="9">
        <v>42.1255989074707</v>
      </c>
      <c r="J7961" s="10">
        <v>0.236201718449593</v>
      </c>
      <c r="K7961" s="10">
        <v>0.404939860105515</v>
      </c>
      <c r="L7961" s="10">
        <v>0.358858406543732</v>
      </c>
      <c r="M7961" s="10">
        <v>0.358858406543732</v>
      </c>
      <c r="N7961" s="10">
        <v>2.12265658378601</v>
      </c>
      <c r="O7961" s="10">
        <v>0.886201739311218</v>
      </c>
    </row>
    <row r="7962" spans="1:15">
      <c r="A7962" s="8">
        <v>2010</v>
      </c>
      <c r="B7962" s="8" t="s">
        <v>1122</v>
      </c>
      <c r="C7962" s="8">
        <v>654300</v>
      </c>
      <c r="D7962" s="8" t="s">
        <v>27</v>
      </c>
      <c r="E7962" s="8" t="s">
        <v>1086</v>
      </c>
      <c r="F7962" s="9">
        <v>134.8644</v>
      </c>
      <c r="G7962" s="9">
        <v>29.5753993988037</v>
      </c>
      <c r="H7962" s="9">
        <v>58.5885009765625</v>
      </c>
      <c r="I7962" s="9">
        <v>46.7005004882813</v>
      </c>
      <c r="J7962" s="10">
        <v>0.219297304749489</v>
      </c>
      <c r="K7962" s="10">
        <v>0.434425264596939</v>
      </c>
      <c r="L7962" s="10">
        <v>0.346277445554733</v>
      </c>
      <c r="M7962" s="10">
        <v>0.346277445554733</v>
      </c>
      <c r="N7962" s="10">
        <v>2.12698006629944</v>
      </c>
      <c r="O7962" s="10">
        <v>0.797093272209167</v>
      </c>
    </row>
    <row r="7963" spans="1:15">
      <c r="A7963" s="8">
        <v>2011</v>
      </c>
      <c r="B7963" s="8" t="s">
        <v>1122</v>
      </c>
      <c r="C7963" s="8">
        <v>654300</v>
      </c>
      <c r="D7963" s="8" t="s">
        <v>27</v>
      </c>
      <c r="E7963" s="8" t="s">
        <v>1086</v>
      </c>
      <c r="F7963" s="9">
        <v>163.7691</v>
      </c>
      <c r="G7963" s="9">
        <v>32.8793983459473</v>
      </c>
      <c r="H7963" s="9">
        <v>78.3720016479492</v>
      </c>
      <c r="I7963" s="9">
        <v>52.5177001953125</v>
      </c>
      <c r="J7963" s="10">
        <v>0.200766801834106</v>
      </c>
      <c r="K7963" s="10">
        <v>0.478551834821701</v>
      </c>
      <c r="L7963" s="10">
        <v>0.320681363344193</v>
      </c>
      <c r="M7963" s="10">
        <v>0.320681363344193</v>
      </c>
      <c r="N7963" s="10">
        <v>2.11991453170776</v>
      </c>
      <c r="O7963" s="10">
        <v>0.670107960700989</v>
      </c>
    </row>
    <row r="7964" spans="1:15">
      <c r="A7964" s="8">
        <v>2012</v>
      </c>
      <c r="B7964" s="8" t="s">
        <v>1122</v>
      </c>
      <c r="C7964" s="8">
        <v>654300</v>
      </c>
      <c r="D7964" s="8" t="s">
        <v>27</v>
      </c>
      <c r="E7964" s="8" t="s">
        <v>1086</v>
      </c>
      <c r="F7964" s="9">
        <v>188.109</v>
      </c>
      <c r="G7964" s="9">
        <v>37.4611015319824</v>
      </c>
      <c r="H7964" s="9">
        <v>88.3453979492187</v>
      </c>
      <c r="I7964" s="9">
        <v>62.3025016784668</v>
      </c>
      <c r="J7964" s="10">
        <v>0.199145719408989</v>
      </c>
      <c r="K7964" s="10">
        <v>0.469650030136108</v>
      </c>
      <c r="L7964" s="10">
        <v>0.331204265356064</v>
      </c>
      <c r="M7964" s="10">
        <v>0.331204265356064</v>
      </c>
      <c r="N7964" s="10">
        <v>2.13205862045288</v>
      </c>
      <c r="O7964" s="10">
        <v>0.705215036869049</v>
      </c>
    </row>
    <row r="7965" spans="1:15">
      <c r="A7965" s="8">
        <v>2013</v>
      </c>
      <c r="B7965" s="8" t="s">
        <v>1122</v>
      </c>
      <c r="C7965" s="8">
        <v>654300</v>
      </c>
      <c r="D7965" s="8" t="s">
        <v>27</v>
      </c>
      <c r="E7965" s="8" t="s">
        <v>1086</v>
      </c>
      <c r="F7965" s="9">
        <v>210.9364</v>
      </c>
      <c r="G7965" s="9">
        <v>41.2955017089844</v>
      </c>
      <c r="H7965" s="9">
        <v>97.1836013793945</v>
      </c>
      <c r="I7965" s="9">
        <v>72.4572982788086</v>
      </c>
      <c r="J7965" s="10">
        <v>0.195772290229797</v>
      </c>
      <c r="K7965" s="10">
        <v>0.460724651813507</v>
      </c>
      <c r="L7965" s="10">
        <v>0.343503057956696</v>
      </c>
      <c r="M7965" s="10">
        <v>0.343503057956696</v>
      </c>
      <c r="N7965" s="10">
        <v>2.14773082733154</v>
      </c>
      <c r="O7965" s="10">
        <v>0.745571255683899</v>
      </c>
    </row>
    <row r="7966" spans="1:15">
      <c r="A7966" s="8">
        <v>2014</v>
      </c>
      <c r="B7966" s="8" t="s">
        <v>1122</v>
      </c>
      <c r="C7966" s="8">
        <v>654300</v>
      </c>
      <c r="D7966" s="8" t="s">
        <v>27</v>
      </c>
      <c r="E7966" s="8" t="s">
        <v>1086</v>
      </c>
      <c r="F7966" s="9">
        <v>225.616</v>
      </c>
      <c r="G7966" s="9">
        <v>43.4466018676758</v>
      </c>
      <c r="H7966" s="9">
        <v>101.547897338867</v>
      </c>
      <c r="I7966" s="9">
        <v>80.6214981079102</v>
      </c>
      <c r="J7966" s="10">
        <v>0.19256879389286</v>
      </c>
      <c r="K7966" s="10">
        <v>0.450091749429703</v>
      </c>
      <c r="L7966" s="10">
        <v>0.357339441776276</v>
      </c>
      <c r="M7966" s="10">
        <v>0.357339441776276</v>
      </c>
      <c r="N7966" s="10">
        <v>2.16477060317993</v>
      </c>
      <c r="O7966" s="10">
        <v>0.793925821781158</v>
      </c>
    </row>
    <row r="7967" spans="1:15">
      <c r="A7967" s="8">
        <v>2015</v>
      </c>
      <c r="B7967" s="8" t="s">
        <v>1122</v>
      </c>
      <c r="C7967" s="8">
        <v>654300</v>
      </c>
      <c r="D7967" s="8" t="s">
        <v>27</v>
      </c>
      <c r="E7967" s="8" t="s">
        <v>1086</v>
      </c>
      <c r="F7967" s="9">
        <v>222.1166</v>
      </c>
      <c r="G7967" s="9">
        <v>46.5862998962402</v>
      </c>
      <c r="H7967" s="9">
        <v>80.2842025756836</v>
      </c>
      <c r="I7967" s="9">
        <v>95.2461013793945</v>
      </c>
      <c r="J7967" s="10">
        <v>0.209738031029701</v>
      </c>
      <c r="K7967" s="10">
        <v>0.361450701951981</v>
      </c>
      <c r="L7967" s="10">
        <v>0.428811281919479</v>
      </c>
      <c r="M7967" s="10">
        <v>0.428811281919479</v>
      </c>
      <c r="N7967" s="10">
        <v>2.21907329559326</v>
      </c>
      <c r="O7967" s="10">
        <v>1.18636167049408</v>
      </c>
    </row>
    <row r="7968" spans="1:15">
      <c r="A7968" s="8">
        <v>2016</v>
      </c>
      <c r="B7968" s="8" t="s">
        <v>1122</v>
      </c>
      <c r="C7968" s="8">
        <v>654300</v>
      </c>
      <c r="D7968" s="8" t="s">
        <v>27</v>
      </c>
      <c r="E7968" s="8" t="s">
        <v>1086</v>
      </c>
      <c r="F7968" s="9">
        <v>217.2996</v>
      </c>
      <c r="G7968" s="9">
        <v>49.3190994262695</v>
      </c>
      <c r="H7968" s="9">
        <v>67.9737014770508</v>
      </c>
      <c r="I7968" s="9">
        <v>100.006797790527</v>
      </c>
      <c r="J7968" s="10">
        <v>0.226963594555855</v>
      </c>
      <c r="K7968" s="10">
        <v>0.312810987234116</v>
      </c>
      <c r="L7968" s="10">
        <v>0.460225403308868</v>
      </c>
      <c r="M7968" s="10">
        <v>0.460225403308868</v>
      </c>
      <c r="N7968" s="10">
        <v>2.23326182365417</v>
      </c>
      <c r="O7968" s="10">
        <v>1.47125720977783</v>
      </c>
    </row>
    <row r="7969" spans="1:15">
      <c r="A7969" s="8">
        <v>2017</v>
      </c>
      <c r="B7969" s="8" t="s">
        <v>1122</v>
      </c>
      <c r="C7969" s="8">
        <v>654300</v>
      </c>
      <c r="D7969" s="8" t="s">
        <v>27</v>
      </c>
      <c r="E7969" s="8" t="s">
        <v>1086</v>
      </c>
      <c r="F7969" s="9">
        <v>246.2239</v>
      </c>
      <c r="G7969" s="9">
        <v>43.2419013977051</v>
      </c>
      <c r="H7969" s="9">
        <v>89.8507995605469</v>
      </c>
      <c r="I7969" s="9">
        <v>113.131202697754</v>
      </c>
      <c r="J7969" s="10">
        <v>0.1756202429533</v>
      </c>
      <c r="K7969" s="10">
        <v>0.364915013313293</v>
      </c>
      <c r="L7969" s="10">
        <v>0.459464758634567</v>
      </c>
      <c r="M7969" s="10">
        <v>0.459464758634567</v>
      </c>
      <c r="N7969" s="10">
        <v>2.28384447097778</v>
      </c>
      <c r="O7969" s="10">
        <v>1.25910067558289</v>
      </c>
    </row>
    <row r="7970" spans="1:15">
      <c r="A7970" s="8">
        <v>2018</v>
      </c>
      <c r="B7970" s="8" t="s">
        <v>1122</v>
      </c>
      <c r="C7970" s="8">
        <v>654300</v>
      </c>
      <c r="D7970" s="8" t="s">
        <v>27</v>
      </c>
      <c r="E7970" s="8" t="s">
        <v>1086</v>
      </c>
      <c r="F7970" s="9">
        <v>284.0945</v>
      </c>
      <c r="G7970" s="9">
        <v>51.3636016845703</v>
      </c>
      <c r="H7970" s="9">
        <v>103.61190032959</v>
      </c>
      <c r="I7970" s="9">
        <v>129.119003295898</v>
      </c>
      <c r="J7970" s="10">
        <v>0.180797591805458</v>
      </c>
      <c r="K7970" s="10">
        <v>0.364709287881851</v>
      </c>
      <c r="L7970" s="10">
        <v>0.454493135213852</v>
      </c>
      <c r="M7970" s="10">
        <v>0.454493135213852</v>
      </c>
      <c r="N7970" s="10">
        <v>2.27369546890259</v>
      </c>
      <c r="O7970" s="10">
        <v>1.24617922306061</v>
      </c>
    </row>
    <row r="7971" spans="1:15">
      <c r="A7971" s="8">
        <v>2019</v>
      </c>
      <c r="B7971" s="8" t="s">
        <v>1122</v>
      </c>
      <c r="C7971" s="8">
        <v>654300</v>
      </c>
      <c r="D7971" s="8" t="s">
        <v>27</v>
      </c>
      <c r="E7971" s="8" t="s">
        <v>1086</v>
      </c>
      <c r="F7971" s="9">
        <v>339.1612</v>
      </c>
      <c r="G7971" s="9">
        <v>56.5013999938965</v>
      </c>
      <c r="H7971" s="9">
        <v>122.568298339844</v>
      </c>
      <c r="I7971" s="9">
        <v>160.091506958008</v>
      </c>
      <c r="J7971" s="10">
        <v>0.166591584682465</v>
      </c>
      <c r="K7971" s="10">
        <v>0.361386567354202</v>
      </c>
      <c r="L7971" s="10">
        <v>0.472021877765656</v>
      </c>
      <c r="M7971" s="10">
        <v>0.472021877765656</v>
      </c>
      <c r="N7971" s="10">
        <v>2.30543041229248</v>
      </c>
      <c r="O7971" s="10">
        <v>1.30614125728607</v>
      </c>
    </row>
    <row r="7972" spans="1:15">
      <c r="A7972" s="8">
        <v>2020</v>
      </c>
      <c r="B7972" s="8" t="s">
        <v>1122</v>
      </c>
      <c r="C7972" s="8">
        <v>654300</v>
      </c>
      <c r="D7972" s="8" t="s">
        <v>27</v>
      </c>
      <c r="E7972" s="8" t="s">
        <v>1086</v>
      </c>
      <c r="F7972" s="9">
        <v>334.5322</v>
      </c>
      <c r="G7972" s="9">
        <v>58.4094009399414</v>
      </c>
      <c r="H7972" s="9">
        <v>110.679801940918</v>
      </c>
      <c r="I7972" s="9">
        <v>165.442993164062</v>
      </c>
      <c r="J7972" s="10">
        <v>0.174600228667259</v>
      </c>
      <c r="K7972" s="10">
        <v>0.330849468708038</v>
      </c>
      <c r="L7972" s="10">
        <v>0.494550287723541</v>
      </c>
      <c r="M7972" s="10">
        <v>0.494550287723541</v>
      </c>
      <c r="N7972" s="10">
        <v>2.31995010375977</v>
      </c>
      <c r="O7972" s="10">
        <v>1.49478936195374</v>
      </c>
    </row>
    <row r="7973" spans="1:15">
      <c r="A7973" s="8">
        <v>2021</v>
      </c>
      <c r="B7973" s="8" t="s">
        <v>1122</v>
      </c>
      <c r="C7973" s="8">
        <v>654300</v>
      </c>
      <c r="D7973" s="8" t="s">
        <v>27</v>
      </c>
      <c r="E7973" s="8" t="s">
        <v>1086</v>
      </c>
      <c r="F7973" s="9">
        <v>371.06</v>
      </c>
      <c r="G7973" s="9">
        <v>56.38</v>
      </c>
      <c r="H7973" s="9">
        <v>135.96</v>
      </c>
      <c r="I7973" s="9">
        <v>178.72</v>
      </c>
      <c r="J7973" s="10">
        <v>0.151943081981351</v>
      </c>
      <c r="K7973" s="10">
        <v>0.366409745054708</v>
      </c>
      <c r="L7973" s="10">
        <v>0.481647172963941</v>
      </c>
      <c r="M7973" s="10">
        <v>0.481647172963941</v>
      </c>
      <c r="N7973" s="10">
        <v>2.32970409098259</v>
      </c>
      <c r="O7973" s="10">
        <v>1.31450426596058</v>
      </c>
    </row>
    <row r="7974" spans="1:15">
      <c r="A7974" s="8">
        <v>2022</v>
      </c>
      <c r="B7974" s="8" t="s">
        <v>1122</v>
      </c>
      <c r="C7974" s="8">
        <v>654300</v>
      </c>
      <c r="D7974" s="8" t="s">
        <v>27</v>
      </c>
      <c r="E7974" s="8" t="s">
        <v>1086</v>
      </c>
      <c r="F7974" s="9">
        <v>371.06</v>
      </c>
      <c r="G7974" s="9">
        <v>61.45</v>
      </c>
      <c r="H7974" s="9">
        <v>153.4</v>
      </c>
      <c r="I7974" s="9">
        <v>184.86</v>
      </c>
      <c r="J7974" s="10">
        <v>0.165606640435509</v>
      </c>
      <c r="K7974" s="10">
        <v>0.413410230151458</v>
      </c>
      <c r="L7974" s="10">
        <v>0.498194362097774</v>
      </c>
      <c r="M7974" s="10">
        <v>0.498194362097774</v>
      </c>
      <c r="N7974" s="10">
        <v>2.48701018703175</v>
      </c>
      <c r="O7974" s="10">
        <v>1.20508474576271</v>
      </c>
    </row>
    <row r="7975" spans="1:15">
      <c r="A7975" s="1">
        <v>2023</v>
      </c>
      <c r="B7975" s="1" t="s">
        <v>1122</v>
      </c>
      <c r="C7975" s="1">
        <v>654300</v>
      </c>
      <c r="D7975" s="1" t="s">
        <v>27</v>
      </c>
      <c r="E7975" s="1" t="s">
        <v>1086</v>
      </c>
      <c r="F7975" s="14" t="s">
        <v>1123</v>
      </c>
      <c r="G7975" s="14">
        <v>72.44</v>
      </c>
      <c r="H7975" s="14" t="s">
        <v>1124</v>
      </c>
      <c r="I7975" s="14">
        <v>201.01</v>
      </c>
      <c r="J7975" s="18">
        <f>G7975/F7975</f>
        <v>0.172127836521326</v>
      </c>
      <c r="K7975" s="18">
        <f>H7975/F7975</f>
        <v>0.350243554710705</v>
      </c>
      <c r="L7975" s="18">
        <f>I7975/F7975</f>
        <v>0.47762860876797</v>
      </c>
      <c r="M7975" s="18">
        <f>I7975/F7975</f>
        <v>0.47762860876797</v>
      </c>
      <c r="N7975" s="18">
        <f>J7975*1+K7975*2+L7975*3</f>
        <v>2.30550077224664</v>
      </c>
      <c r="O7975" s="18">
        <f>I7975/H7975</f>
        <v>1.36370420624152</v>
      </c>
    </row>
    <row r="7991" spans="7:7">
      <c r="G7991" s="9" t="s">
        <v>1125</v>
      </c>
    </row>
    <row r="7992" spans="7:7">
      <c r="G7992" s="9" t="s">
        <v>1126</v>
      </c>
    </row>
  </sheetData>
  <autoFilter ref="A1:O7975">
    <sortState ref="A1:O7975">
      <sortCondition ref="C2"/>
    </sortState>
    <extLst/>
  </autoFilter>
  <hyperlinks>
    <hyperlink ref="G1:K1" r:id="rId3" display="第一产业增加值（亿元人民币）"/>
    <hyperlink ref="C7354:F7369" r:id="rId3" display="623000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4"/>
  <sheetViews>
    <sheetView workbookViewId="0">
      <selection activeCell="E3" sqref="E3"/>
    </sheetView>
  </sheetViews>
  <sheetFormatPr defaultColWidth="9.17699115044248" defaultRowHeight="12.75"/>
  <cols>
    <col min="1" max="1" width="9" style="1" customWidth="1"/>
    <col min="2" max="2" width="19.5398230088496" style="1" customWidth="1"/>
    <col min="3" max="4" width="9" style="1" customWidth="1"/>
    <col min="5" max="5" width="12.4601769911504" style="1" customWidth="1"/>
    <col min="6" max="6" width="18.5398230088496" style="1" customWidth="1"/>
    <col min="7" max="7" width="29.7256637168142" style="1" customWidth="1"/>
    <col min="8" max="9" width="15.1769911504425" style="1" customWidth="1"/>
    <col min="10" max="12" width="19.5398230088496" style="1" customWidth="1"/>
    <col min="13" max="13" width="12.4601769911504" style="1" customWidth="1"/>
    <col min="14" max="14" width="13" style="1" customWidth="1"/>
    <col min="15" max="15" width="15.1769911504425" style="1" customWidth="1"/>
    <col min="16" max="16384" width="9.17699115044248" style="1"/>
  </cols>
  <sheetData>
    <row r="1" spans="1: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1127</v>
      </c>
      <c r="G1" s="1" t="s">
        <v>11</v>
      </c>
      <c r="H1" s="1" t="s">
        <v>12</v>
      </c>
      <c r="I1" s="1" t="s">
        <v>13</v>
      </c>
      <c r="J1" s="1" t="s">
        <v>1128</v>
      </c>
      <c r="K1" s="1" t="s">
        <v>1129</v>
      </c>
      <c r="L1" s="1" t="s">
        <v>1130</v>
      </c>
      <c r="M1" s="1" t="s">
        <v>17</v>
      </c>
      <c r="N1" s="1" t="s">
        <v>18</v>
      </c>
      <c r="O1" s="1" t="s">
        <v>19</v>
      </c>
    </row>
    <row r="2" spans="1:15">
      <c r="A2" s="1">
        <v>2023</v>
      </c>
      <c r="B2" s="1" t="s">
        <v>20</v>
      </c>
      <c r="C2" s="1">
        <v>110000</v>
      </c>
      <c r="D2" s="1" t="s">
        <v>21</v>
      </c>
      <c r="E2" s="1" t="s">
        <v>20</v>
      </c>
      <c r="F2" s="1" t="s">
        <v>22</v>
      </c>
      <c r="G2" s="1">
        <v>105.5</v>
      </c>
      <c r="H2" s="1" t="s">
        <v>1131</v>
      </c>
      <c r="I2" s="1">
        <v>37129.6</v>
      </c>
      <c r="J2" s="1">
        <f t="shared" ref="J2:J65" si="0">G2/F2</f>
        <v>0.00241083894910273</v>
      </c>
      <c r="K2" s="1">
        <f t="shared" ref="K2:K65" si="1">H2/F2</f>
        <v>0.149120100912463</v>
      </c>
      <c r="L2" s="1">
        <f t="shared" ref="L2:L65" si="2">I2/F2</f>
        <v>0.848469060138435</v>
      </c>
      <c r="M2" s="1">
        <f t="shared" ref="M2:M65" si="3">I2/F2</f>
        <v>0.848469060138435</v>
      </c>
      <c r="N2" s="1">
        <f t="shared" ref="N2:N65" si="4">J2*1+K2*2+L2*3</f>
        <v>2.84605822118933</v>
      </c>
      <c r="O2" s="1">
        <f t="shared" ref="O2:O65" si="5">I2/H2</f>
        <v>5.68983694985902</v>
      </c>
    </row>
    <row r="3" spans="1:15">
      <c r="A3" s="1">
        <v>2023</v>
      </c>
      <c r="B3" s="1" t="s">
        <v>23</v>
      </c>
      <c r="C3" s="1">
        <v>120000</v>
      </c>
      <c r="D3" s="1" t="s">
        <v>21</v>
      </c>
      <c r="E3" s="1" t="s">
        <v>23</v>
      </c>
      <c r="F3" s="1" t="s">
        <v>24</v>
      </c>
      <c r="G3" s="1">
        <v>268.5</v>
      </c>
      <c r="H3" s="1" t="s">
        <v>25</v>
      </c>
      <c r="I3" s="1">
        <v>10486.2</v>
      </c>
      <c r="J3" s="1">
        <f t="shared" si="0"/>
        <v>0.0160420139449015</v>
      </c>
      <c r="K3" s="1">
        <f t="shared" si="1"/>
        <v>0.357441164345504</v>
      </c>
      <c r="L3" s="1">
        <f t="shared" si="2"/>
        <v>0.626516821709595</v>
      </c>
      <c r="M3" s="1">
        <f t="shared" si="3"/>
        <v>0.626516821709595</v>
      </c>
      <c r="N3" s="1">
        <f t="shared" si="4"/>
        <v>2.61047480776469</v>
      </c>
      <c r="O3" s="1">
        <f t="shared" si="5"/>
        <v>1.75278307090563</v>
      </c>
    </row>
    <row r="4" spans="1:15">
      <c r="A4" s="1">
        <v>2023</v>
      </c>
      <c r="B4" s="1" t="s">
        <v>26</v>
      </c>
      <c r="C4" s="1">
        <v>130100</v>
      </c>
      <c r="D4" s="1" t="s">
        <v>27</v>
      </c>
      <c r="E4" s="1" t="s">
        <v>28</v>
      </c>
      <c r="F4" s="1" t="s">
        <v>29</v>
      </c>
      <c r="G4" s="1">
        <v>576.9</v>
      </c>
      <c r="H4" s="1" t="s">
        <v>30</v>
      </c>
      <c r="I4" s="1">
        <v>4648.1</v>
      </c>
      <c r="J4" s="1">
        <f t="shared" si="0"/>
        <v>0.0765708369833559</v>
      </c>
      <c r="K4" s="1">
        <f t="shared" si="1"/>
        <v>0.306495712882589</v>
      </c>
      <c r="L4" s="1">
        <f t="shared" si="2"/>
        <v>0.616933450134055</v>
      </c>
      <c r="M4" s="1">
        <f t="shared" si="3"/>
        <v>0.616933450134055</v>
      </c>
      <c r="N4" s="1">
        <f t="shared" si="4"/>
        <v>2.5403626131507</v>
      </c>
      <c r="O4" s="1">
        <f t="shared" si="5"/>
        <v>2.0128615970899</v>
      </c>
    </row>
    <row r="5" spans="1:15">
      <c r="A5" s="1">
        <v>2023</v>
      </c>
      <c r="B5" s="1" t="s">
        <v>31</v>
      </c>
      <c r="C5" s="1">
        <v>130200</v>
      </c>
      <c r="D5" s="1" t="s">
        <v>27</v>
      </c>
      <c r="E5" s="1" t="s">
        <v>28</v>
      </c>
      <c r="F5" s="1" t="s">
        <v>32</v>
      </c>
      <c r="G5" s="1">
        <v>655.2</v>
      </c>
      <c r="H5" s="1" t="s">
        <v>33</v>
      </c>
      <c r="I5" s="1">
        <v>3818</v>
      </c>
      <c r="J5" s="1">
        <f t="shared" si="0"/>
        <v>0.0717374880930222</v>
      </c>
      <c r="K5" s="1">
        <f t="shared" si="1"/>
        <v>0.510220840222045</v>
      </c>
      <c r="L5" s="1">
        <f t="shared" si="2"/>
        <v>0.418030722739864</v>
      </c>
      <c r="M5" s="1">
        <f t="shared" si="3"/>
        <v>0.418030722739864</v>
      </c>
      <c r="N5" s="1">
        <f t="shared" si="4"/>
        <v>2.3462713367567</v>
      </c>
      <c r="O5" s="1">
        <f t="shared" si="5"/>
        <v>0.81931330472103</v>
      </c>
    </row>
    <row r="6" spans="1:15">
      <c r="A6" s="1">
        <v>2023</v>
      </c>
      <c r="B6" s="1" t="s">
        <v>34</v>
      </c>
      <c r="C6" s="1">
        <v>130300</v>
      </c>
      <c r="D6" s="1" t="s">
        <v>27</v>
      </c>
      <c r="E6" s="1" t="s">
        <v>28</v>
      </c>
      <c r="F6" s="1" t="s">
        <v>35</v>
      </c>
      <c r="G6" s="1">
        <v>259.95</v>
      </c>
      <c r="H6" s="1" t="s">
        <v>36</v>
      </c>
      <c r="I6" s="1">
        <v>1100.65</v>
      </c>
      <c r="J6" s="1">
        <f t="shared" si="0"/>
        <v>0.129909395755144</v>
      </c>
      <c r="K6" s="1">
        <f t="shared" si="1"/>
        <v>0.320043378094062</v>
      </c>
      <c r="L6" s="1">
        <f t="shared" si="2"/>
        <v>0.550047226150794</v>
      </c>
      <c r="M6" s="1">
        <f t="shared" si="3"/>
        <v>0.550047226150794</v>
      </c>
      <c r="N6" s="1">
        <f t="shared" si="4"/>
        <v>2.42013783039565</v>
      </c>
      <c r="O6" s="1">
        <f t="shared" si="5"/>
        <v>1.71866460548711</v>
      </c>
    </row>
    <row r="7" spans="1:15">
      <c r="A7" s="1">
        <v>2023</v>
      </c>
      <c r="B7" s="2" t="s">
        <v>1132</v>
      </c>
      <c r="C7" s="2">
        <v>130400</v>
      </c>
      <c r="D7" s="2" t="s">
        <v>1133</v>
      </c>
      <c r="E7" s="2" t="s">
        <v>1134</v>
      </c>
      <c r="F7" s="2" t="s">
        <v>38</v>
      </c>
      <c r="G7" s="2">
        <v>449.5</v>
      </c>
      <c r="H7" s="1" t="s">
        <v>39</v>
      </c>
      <c r="I7" s="1">
        <v>2125.4</v>
      </c>
      <c r="J7" s="1">
        <f t="shared" si="0"/>
        <v>0.102574049564146</v>
      </c>
      <c r="K7" s="1">
        <f t="shared" si="1"/>
        <v>0.412395600383369</v>
      </c>
      <c r="L7" s="1">
        <f t="shared" si="2"/>
        <v>0.48500753046415</v>
      </c>
      <c r="M7" s="1">
        <f t="shared" si="3"/>
        <v>0.48500753046415</v>
      </c>
      <c r="N7" s="1">
        <f t="shared" si="4"/>
        <v>2.38238784172334</v>
      </c>
      <c r="O7" s="1">
        <f t="shared" si="5"/>
        <v>1.17607348384241</v>
      </c>
    </row>
    <row r="8" spans="1:15">
      <c r="A8" s="1">
        <v>2023</v>
      </c>
      <c r="B8" s="2" t="s">
        <v>1135</v>
      </c>
      <c r="C8" s="2">
        <v>130500</v>
      </c>
      <c r="D8" s="2" t="s">
        <v>1133</v>
      </c>
      <c r="E8" s="2" t="s">
        <v>1134</v>
      </c>
      <c r="F8" s="2" t="s">
        <v>41</v>
      </c>
      <c r="G8" s="2">
        <v>349.6</v>
      </c>
      <c r="H8" s="1" t="s">
        <v>42</v>
      </c>
      <c r="I8" s="1">
        <v>1301.6</v>
      </c>
      <c r="J8" s="1">
        <f t="shared" si="0"/>
        <v>0.13518425428251</v>
      </c>
      <c r="K8" s="1">
        <f t="shared" si="1"/>
        <v>0.361509609063841</v>
      </c>
      <c r="L8" s="1">
        <f t="shared" si="2"/>
        <v>0.503306136653648</v>
      </c>
      <c r="M8" s="1">
        <f t="shared" si="3"/>
        <v>0.503306136653648</v>
      </c>
      <c r="N8" s="1">
        <f t="shared" si="4"/>
        <v>2.36812188237114</v>
      </c>
      <c r="O8" s="1">
        <f t="shared" si="5"/>
        <v>1.39223446357899</v>
      </c>
    </row>
    <row r="9" spans="1:15">
      <c r="A9" s="1">
        <v>2023</v>
      </c>
      <c r="B9" s="2" t="s">
        <v>1136</v>
      </c>
      <c r="C9" s="2">
        <v>130600</v>
      </c>
      <c r="D9" s="2" t="s">
        <v>1133</v>
      </c>
      <c r="E9" s="2" t="s">
        <v>1134</v>
      </c>
      <c r="F9" s="2" t="s">
        <v>44</v>
      </c>
      <c r="G9" s="2">
        <v>466.9</v>
      </c>
      <c r="H9" s="1" t="s">
        <v>45</v>
      </c>
      <c r="I9" s="1">
        <v>2193.5</v>
      </c>
      <c r="J9" s="1">
        <f t="shared" si="0"/>
        <v>0.116370071282588</v>
      </c>
      <c r="K9" s="1">
        <f t="shared" si="1"/>
        <v>0.336922386720502</v>
      </c>
      <c r="L9" s="1">
        <f t="shared" si="2"/>
        <v>0.546707541996909</v>
      </c>
      <c r="M9" s="1">
        <f t="shared" si="3"/>
        <v>0.546707541996909</v>
      </c>
      <c r="N9" s="1">
        <f t="shared" si="4"/>
        <v>2.43033747071432</v>
      </c>
      <c r="O9" s="1">
        <f t="shared" si="5"/>
        <v>1.62265127977511</v>
      </c>
    </row>
    <row r="10" spans="1:15">
      <c r="A10" s="1">
        <v>2023</v>
      </c>
      <c r="B10" s="2" t="s">
        <v>1137</v>
      </c>
      <c r="C10" s="2">
        <v>130700</v>
      </c>
      <c r="D10" s="2" t="s">
        <v>1133</v>
      </c>
      <c r="E10" s="2" t="s">
        <v>1134</v>
      </c>
      <c r="F10" s="2" t="s">
        <v>47</v>
      </c>
      <c r="G10" s="2">
        <v>321.8</v>
      </c>
      <c r="H10" s="1" t="s">
        <v>48</v>
      </c>
      <c r="I10" s="1">
        <v>1056.8</v>
      </c>
      <c r="J10" s="1">
        <f t="shared" si="0"/>
        <v>0.174635046399305</v>
      </c>
      <c r="K10" s="1">
        <f t="shared" si="1"/>
        <v>0.251858685624356</v>
      </c>
      <c r="L10" s="1">
        <f t="shared" si="2"/>
        <v>0.573506267976339</v>
      </c>
      <c r="M10" s="1">
        <f t="shared" si="3"/>
        <v>0.573506267976339</v>
      </c>
      <c r="N10" s="1">
        <f t="shared" si="4"/>
        <v>2.39887122157703</v>
      </c>
      <c r="O10" s="1">
        <f t="shared" si="5"/>
        <v>2.27709545356604</v>
      </c>
    </row>
    <row r="11" spans="1:15">
      <c r="A11" s="1">
        <v>2023</v>
      </c>
      <c r="B11" s="2" t="s">
        <v>1138</v>
      </c>
      <c r="C11" s="2">
        <v>130800</v>
      </c>
      <c r="D11" s="2" t="s">
        <v>1133</v>
      </c>
      <c r="E11" s="2" t="s">
        <v>1134</v>
      </c>
      <c r="F11" s="2" t="s">
        <v>50</v>
      </c>
      <c r="G11" s="2">
        <v>430.3</v>
      </c>
      <c r="H11" s="1" t="s">
        <v>51</v>
      </c>
      <c r="I11" s="1">
        <v>834.6</v>
      </c>
      <c r="J11" s="1">
        <f t="shared" si="0"/>
        <v>0.23238105524653</v>
      </c>
      <c r="K11" s="1">
        <f t="shared" si="1"/>
        <v>0.316897985634822</v>
      </c>
      <c r="L11" s="1">
        <f t="shared" si="2"/>
        <v>0.450720959118648</v>
      </c>
      <c r="M11" s="1">
        <f t="shared" si="3"/>
        <v>0.450720959118648</v>
      </c>
      <c r="N11" s="1">
        <f t="shared" si="4"/>
        <v>2.21833990387212</v>
      </c>
      <c r="O11" s="1">
        <f t="shared" si="5"/>
        <v>1.42229038854806</v>
      </c>
    </row>
    <row r="12" ht="13.5" spans="1:15">
      <c r="A12" s="1">
        <v>2023</v>
      </c>
      <c r="B12" s="3" t="s">
        <v>1139</v>
      </c>
      <c r="C12" s="3">
        <v>130900</v>
      </c>
      <c r="D12" s="3" t="s">
        <v>1140</v>
      </c>
      <c r="E12" s="3" t="s">
        <v>1141</v>
      </c>
      <c r="F12" s="3" t="s">
        <v>53</v>
      </c>
      <c r="G12" s="3">
        <v>372.4</v>
      </c>
      <c r="H12" s="1" t="s">
        <v>54</v>
      </c>
      <c r="I12" s="1">
        <v>2380.8</v>
      </c>
      <c r="J12" s="1">
        <f t="shared" si="0"/>
        <v>0.0838719848652057</v>
      </c>
      <c r="K12" s="1">
        <f t="shared" si="1"/>
        <v>0.379923875588388</v>
      </c>
      <c r="L12" s="1">
        <f t="shared" si="2"/>
        <v>0.536204139546407</v>
      </c>
      <c r="M12" s="1">
        <f t="shared" si="3"/>
        <v>0.536204139546407</v>
      </c>
      <c r="N12" s="1">
        <f t="shared" si="4"/>
        <v>2.4523321546812</v>
      </c>
      <c r="O12" s="1">
        <f t="shared" si="5"/>
        <v>1.41134625644674</v>
      </c>
    </row>
    <row r="13" ht="13.5" spans="1:15">
      <c r="A13" s="1">
        <v>2023</v>
      </c>
      <c r="B13" s="3" t="s">
        <v>1142</v>
      </c>
      <c r="C13" s="3">
        <v>131000</v>
      </c>
      <c r="D13" s="3" t="s">
        <v>1140</v>
      </c>
      <c r="E13" s="3" t="s">
        <v>1141</v>
      </c>
      <c r="F13" s="3" t="s">
        <v>56</v>
      </c>
      <c r="G13" s="3">
        <v>217.9</v>
      </c>
      <c r="H13" s="1" t="s">
        <v>57</v>
      </c>
      <c r="I13" s="1">
        <v>2236.6</v>
      </c>
      <c r="J13" s="1">
        <f t="shared" si="0"/>
        <v>0.0603885486240058</v>
      </c>
      <c r="K13" s="1">
        <f t="shared" si="1"/>
        <v>0.319762769171078</v>
      </c>
      <c r="L13" s="1">
        <f t="shared" si="2"/>
        <v>0.619848682204916</v>
      </c>
      <c r="M13" s="1">
        <f t="shared" si="3"/>
        <v>0.619848682204916</v>
      </c>
      <c r="N13" s="1">
        <f t="shared" si="4"/>
        <v>2.55946013358091</v>
      </c>
      <c r="O13" s="1">
        <f t="shared" si="5"/>
        <v>1.93846420523488</v>
      </c>
    </row>
    <row r="14" ht="13.5" spans="1:15">
      <c r="A14" s="1">
        <v>2023</v>
      </c>
      <c r="B14" s="3" t="s">
        <v>1143</v>
      </c>
      <c r="C14" s="3">
        <v>131100</v>
      </c>
      <c r="D14" s="3" t="s">
        <v>1140</v>
      </c>
      <c r="E14" s="3" t="s">
        <v>1141</v>
      </c>
      <c r="F14" s="3" t="s">
        <v>59</v>
      </c>
      <c r="G14" s="3">
        <v>259.8</v>
      </c>
      <c r="H14" s="1" t="s">
        <v>60</v>
      </c>
      <c r="I14" s="1">
        <v>1018.5</v>
      </c>
      <c r="J14" s="1">
        <f t="shared" si="0"/>
        <v>0.137598644139611</v>
      </c>
      <c r="K14" s="1">
        <f t="shared" si="1"/>
        <v>0.322970181664107</v>
      </c>
      <c r="L14" s="1">
        <f t="shared" si="2"/>
        <v>0.539431174196282</v>
      </c>
      <c r="M14" s="1">
        <f t="shared" si="3"/>
        <v>0.539431174196282</v>
      </c>
      <c r="N14" s="1">
        <f t="shared" si="4"/>
        <v>2.40183253005667</v>
      </c>
      <c r="O14" s="1">
        <f t="shared" si="5"/>
        <v>1.67021974417842</v>
      </c>
    </row>
    <row r="15" ht="13.5" spans="1:15">
      <c r="A15" s="1">
        <v>2023</v>
      </c>
      <c r="B15" s="3" t="s">
        <v>1144</v>
      </c>
      <c r="C15" s="3">
        <v>140100</v>
      </c>
      <c r="D15" s="3" t="s">
        <v>1140</v>
      </c>
      <c r="E15" s="3" t="s">
        <v>1145</v>
      </c>
      <c r="F15" s="3" t="s">
        <v>63</v>
      </c>
      <c r="G15" s="3">
        <v>45.98</v>
      </c>
      <c r="H15" s="1">
        <v>2341.68</v>
      </c>
      <c r="I15" s="1">
        <v>3186.08</v>
      </c>
      <c r="J15" s="1">
        <f t="shared" si="0"/>
        <v>0.0082493980702365</v>
      </c>
      <c r="K15" s="1">
        <f t="shared" si="1"/>
        <v>0.420127239519604</v>
      </c>
      <c r="L15" s="1">
        <f t="shared" si="2"/>
        <v>0.571623362410159</v>
      </c>
      <c r="M15" s="1">
        <f t="shared" si="3"/>
        <v>0.571623362410159</v>
      </c>
      <c r="N15" s="1">
        <f t="shared" si="4"/>
        <v>2.56337396433992</v>
      </c>
      <c r="O15" s="1">
        <f t="shared" si="5"/>
        <v>1.3605958115541</v>
      </c>
    </row>
    <row r="16" ht="13.5" spans="1:15">
      <c r="A16" s="1">
        <v>2023</v>
      </c>
      <c r="B16" s="3" t="s">
        <v>1146</v>
      </c>
      <c r="C16" s="3">
        <v>140200</v>
      </c>
      <c r="D16" s="3" t="s">
        <v>1140</v>
      </c>
      <c r="E16" s="3" t="s">
        <v>1145</v>
      </c>
      <c r="F16" s="3" t="s">
        <v>65</v>
      </c>
      <c r="G16" s="3">
        <v>114</v>
      </c>
      <c r="H16" s="1" t="s">
        <v>66</v>
      </c>
      <c r="I16" s="1">
        <v>962.4</v>
      </c>
      <c r="J16" s="1">
        <f t="shared" si="0"/>
        <v>0.0609137055837563</v>
      </c>
      <c r="K16" s="1">
        <f t="shared" si="1"/>
        <v>0.424899812984237</v>
      </c>
      <c r="L16" s="1">
        <f t="shared" si="2"/>
        <v>0.51423991450708</v>
      </c>
      <c r="M16" s="1">
        <f t="shared" si="3"/>
        <v>0.51423991450708</v>
      </c>
      <c r="N16" s="1">
        <f t="shared" si="4"/>
        <v>2.45343307507347</v>
      </c>
      <c r="O16" s="1">
        <f t="shared" si="5"/>
        <v>1.2102615694165</v>
      </c>
    </row>
    <row r="17" ht="13.5" spans="1:15">
      <c r="A17" s="1">
        <v>2023</v>
      </c>
      <c r="B17" s="3" t="s">
        <v>1147</v>
      </c>
      <c r="C17" s="3">
        <v>140300</v>
      </c>
      <c r="D17" s="3" t="s">
        <v>1140</v>
      </c>
      <c r="E17" s="3" t="s">
        <v>1145</v>
      </c>
      <c r="F17" s="3" t="s">
        <v>68</v>
      </c>
      <c r="G17" s="3">
        <v>17.6</v>
      </c>
      <c r="H17" s="1" t="s">
        <v>69</v>
      </c>
      <c r="I17" s="1">
        <v>450.3</v>
      </c>
      <c r="J17" s="1">
        <f t="shared" si="0"/>
        <v>0.017552607958512</v>
      </c>
      <c r="K17" s="1">
        <f t="shared" si="1"/>
        <v>0.533359928193876</v>
      </c>
      <c r="L17" s="1">
        <f t="shared" si="2"/>
        <v>0.449087463847611</v>
      </c>
      <c r="M17" s="1">
        <f t="shared" si="3"/>
        <v>0.449087463847611</v>
      </c>
      <c r="N17" s="1">
        <f t="shared" si="4"/>
        <v>2.4315348558891</v>
      </c>
      <c r="O17" s="1">
        <f t="shared" si="5"/>
        <v>0.841997008227375</v>
      </c>
    </row>
    <row r="18" ht="13.5" spans="1:15">
      <c r="A18" s="1">
        <v>2023</v>
      </c>
      <c r="B18" s="3" t="s">
        <v>1148</v>
      </c>
      <c r="C18" s="3">
        <v>140400</v>
      </c>
      <c r="D18" s="3" t="s">
        <v>1140</v>
      </c>
      <c r="E18" s="3" t="s">
        <v>1145</v>
      </c>
      <c r="F18" s="3" t="s">
        <v>71</v>
      </c>
      <c r="G18" s="3">
        <v>102.7</v>
      </c>
      <c r="H18" s="1" t="s">
        <v>72</v>
      </c>
      <c r="I18" s="1">
        <v>888.8</v>
      </c>
      <c r="J18" s="1">
        <f t="shared" si="0"/>
        <v>0.0365975340317868</v>
      </c>
      <c r="K18" s="1">
        <f t="shared" si="1"/>
        <v>0.64667521915758</v>
      </c>
      <c r="L18" s="1">
        <f t="shared" si="2"/>
        <v>0.316727246810634</v>
      </c>
      <c r="M18" s="1">
        <f t="shared" si="3"/>
        <v>0.316727246810634</v>
      </c>
      <c r="N18" s="1">
        <f t="shared" si="4"/>
        <v>2.28012971277885</v>
      </c>
      <c r="O18" s="1">
        <f t="shared" si="5"/>
        <v>0.48977792472585</v>
      </c>
    </row>
    <row r="19" ht="13.5" spans="1:15">
      <c r="A19" s="1">
        <v>2023</v>
      </c>
      <c r="B19" s="3" t="s">
        <v>1149</v>
      </c>
      <c r="C19" s="3">
        <v>140500</v>
      </c>
      <c r="D19" s="3" t="s">
        <v>1140</v>
      </c>
      <c r="E19" s="3" t="s">
        <v>1145</v>
      </c>
      <c r="F19" s="3" t="s">
        <v>74</v>
      </c>
      <c r="G19" s="3">
        <v>81.2</v>
      </c>
      <c r="H19" s="1" t="s">
        <v>75</v>
      </c>
      <c r="I19" s="1">
        <v>746.5</v>
      </c>
      <c r="J19" s="1">
        <f t="shared" si="0"/>
        <v>0.0348004971499593</v>
      </c>
      <c r="K19" s="1">
        <f t="shared" si="1"/>
        <v>0.645223503192903</v>
      </c>
      <c r="L19" s="1">
        <f t="shared" si="2"/>
        <v>0.319933141902027</v>
      </c>
      <c r="M19" s="1">
        <f t="shared" si="3"/>
        <v>0.319933141902027</v>
      </c>
      <c r="N19" s="1">
        <f t="shared" si="4"/>
        <v>2.28504692924185</v>
      </c>
      <c r="O19" s="1">
        <f t="shared" si="5"/>
        <v>0.495848555297243</v>
      </c>
    </row>
    <row r="20" ht="13.5" spans="1:15">
      <c r="A20" s="1">
        <v>2023</v>
      </c>
      <c r="B20" s="3" t="s">
        <v>1150</v>
      </c>
      <c r="C20" s="3">
        <v>140600</v>
      </c>
      <c r="D20" s="3" t="s">
        <v>1140</v>
      </c>
      <c r="E20" s="3" t="s">
        <v>1145</v>
      </c>
      <c r="F20" s="3" t="s">
        <v>77</v>
      </c>
      <c r="G20" s="3">
        <v>103.4</v>
      </c>
      <c r="H20" s="1" t="s">
        <v>78</v>
      </c>
      <c r="I20" s="1">
        <v>709.4</v>
      </c>
      <c r="J20" s="1">
        <f t="shared" si="0"/>
        <v>0.0671703359166412</v>
      </c>
      <c r="K20" s="1">
        <f t="shared" si="1"/>
        <v>0.47201127734073</v>
      </c>
      <c r="L20" s="1">
        <f t="shared" si="2"/>
        <v>0.460837875234674</v>
      </c>
      <c r="M20" s="1">
        <f t="shared" si="3"/>
        <v>0.460837875234674</v>
      </c>
      <c r="N20" s="1">
        <f t="shared" si="4"/>
        <v>2.39370651630212</v>
      </c>
      <c r="O20" s="1">
        <f t="shared" si="5"/>
        <v>0.976328103495734</v>
      </c>
    </row>
    <row r="21" ht="13.5" spans="1:15">
      <c r="A21" s="1">
        <v>2023</v>
      </c>
      <c r="B21" s="3" t="s">
        <v>1151</v>
      </c>
      <c r="C21" s="3">
        <v>140700</v>
      </c>
      <c r="D21" s="3" t="s">
        <v>1140</v>
      </c>
      <c r="E21" s="3" t="s">
        <v>1145</v>
      </c>
      <c r="F21" s="3" t="s">
        <v>80</v>
      </c>
      <c r="G21" s="3">
        <v>158.1</v>
      </c>
      <c r="H21" s="1" t="s">
        <v>81</v>
      </c>
      <c r="I21" s="1">
        <v>813.6</v>
      </c>
      <c r="J21" s="1">
        <f t="shared" si="0"/>
        <v>0.0756133722320532</v>
      </c>
      <c r="K21" s="1">
        <f t="shared" si="1"/>
        <v>0.535271892486489</v>
      </c>
      <c r="L21" s="1">
        <f t="shared" si="2"/>
        <v>0.389114735281458</v>
      </c>
      <c r="M21" s="1">
        <f t="shared" si="3"/>
        <v>0.389114735281458</v>
      </c>
      <c r="N21" s="1">
        <f t="shared" si="4"/>
        <v>2.3135013630494</v>
      </c>
      <c r="O21" s="1">
        <f t="shared" si="5"/>
        <v>0.726947819871337</v>
      </c>
    </row>
    <row r="22" ht="13.5" spans="1:15">
      <c r="A22" s="1">
        <v>2023</v>
      </c>
      <c r="B22" s="3" t="s">
        <v>1152</v>
      </c>
      <c r="C22" s="3">
        <v>140800</v>
      </c>
      <c r="D22" s="3" t="s">
        <v>1140</v>
      </c>
      <c r="E22" s="3" t="s">
        <v>1145</v>
      </c>
      <c r="F22" s="3" t="s">
        <v>83</v>
      </c>
      <c r="G22" s="3">
        <v>346</v>
      </c>
      <c r="H22" s="1" t="s">
        <v>84</v>
      </c>
      <c r="I22" s="1">
        <v>1025.8</v>
      </c>
      <c r="J22" s="1">
        <f t="shared" si="0"/>
        <v>0.148504227649255</v>
      </c>
      <c r="K22" s="1">
        <f t="shared" si="1"/>
        <v>0.41121936563801</v>
      </c>
      <c r="L22" s="1">
        <f t="shared" si="2"/>
        <v>0.440276406712734</v>
      </c>
      <c r="M22" s="1">
        <f t="shared" si="3"/>
        <v>0.440276406712734</v>
      </c>
      <c r="N22" s="1">
        <f t="shared" si="4"/>
        <v>2.29177217906348</v>
      </c>
      <c r="O22" s="1">
        <f t="shared" si="5"/>
        <v>1.07066068260098</v>
      </c>
    </row>
    <row r="23" ht="13.5" spans="1:15">
      <c r="A23" s="1">
        <v>2023</v>
      </c>
      <c r="B23" s="3" t="s">
        <v>1153</v>
      </c>
      <c r="C23" s="3">
        <v>140900</v>
      </c>
      <c r="D23" s="3" t="s">
        <v>1140</v>
      </c>
      <c r="E23" s="3" t="s">
        <v>1145</v>
      </c>
      <c r="F23" s="3" t="s">
        <v>86</v>
      </c>
      <c r="G23" s="3">
        <v>132.1</v>
      </c>
      <c r="H23" s="1" t="s">
        <v>87</v>
      </c>
      <c r="I23" s="1">
        <v>587</v>
      </c>
      <c r="J23" s="1">
        <f t="shared" si="0"/>
        <v>0.0915073427542255</v>
      </c>
      <c r="K23" s="1">
        <f t="shared" si="1"/>
        <v>0.501870324189526</v>
      </c>
      <c r="L23" s="1">
        <f t="shared" si="2"/>
        <v>0.406622333056248</v>
      </c>
      <c r="M23" s="1">
        <f t="shared" si="3"/>
        <v>0.406622333056248</v>
      </c>
      <c r="N23" s="1">
        <f t="shared" si="4"/>
        <v>2.31511499030202</v>
      </c>
      <c r="O23" s="1">
        <f t="shared" si="5"/>
        <v>0.810213940648723</v>
      </c>
    </row>
    <row r="24" ht="13.5" spans="1:15">
      <c r="A24" s="1">
        <v>2023</v>
      </c>
      <c r="B24" s="3" t="s">
        <v>1154</v>
      </c>
      <c r="C24" s="3">
        <v>141000</v>
      </c>
      <c r="D24" s="3" t="s">
        <v>1140</v>
      </c>
      <c r="E24" s="3" t="s">
        <v>1145</v>
      </c>
      <c r="F24" s="3" t="s">
        <v>89</v>
      </c>
      <c r="G24" s="3">
        <v>178</v>
      </c>
      <c r="H24" s="1" t="s">
        <v>90</v>
      </c>
      <c r="I24" s="1">
        <v>902</v>
      </c>
      <c r="J24" s="1">
        <f t="shared" si="0"/>
        <v>0.076972972972973</v>
      </c>
      <c r="K24" s="1">
        <f t="shared" si="1"/>
        <v>0.532972972972973</v>
      </c>
      <c r="L24" s="1">
        <f t="shared" si="2"/>
        <v>0.390054054054054</v>
      </c>
      <c r="M24" s="1">
        <f t="shared" si="3"/>
        <v>0.390054054054054</v>
      </c>
      <c r="N24" s="1">
        <f t="shared" si="4"/>
        <v>2.31308108108108</v>
      </c>
      <c r="O24" s="1">
        <f t="shared" si="5"/>
        <v>0.73184584178499</v>
      </c>
    </row>
    <row r="25" ht="13.5" spans="1:15">
      <c r="A25" s="1">
        <v>2023</v>
      </c>
      <c r="B25" s="3" t="s">
        <v>1155</v>
      </c>
      <c r="C25" s="3">
        <v>141100</v>
      </c>
      <c r="D25" s="3" t="s">
        <v>1140</v>
      </c>
      <c r="E25" s="3" t="s">
        <v>1145</v>
      </c>
      <c r="F25" s="3" t="s">
        <v>92</v>
      </c>
      <c r="G25" s="3">
        <v>109.73</v>
      </c>
      <c r="H25" s="1" t="s">
        <v>93</v>
      </c>
      <c r="I25" s="1">
        <v>662.69</v>
      </c>
      <c r="J25" s="1">
        <f t="shared" si="0"/>
        <v>0.0463762848255342</v>
      </c>
      <c r="K25" s="1">
        <f t="shared" si="1"/>
        <v>0.673544427914525</v>
      </c>
      <c r="L25" s="1">
        <f t="shared" si="2"/>
        <v>0.280079287259941</v>
      </c>
      <c r="M25" s="1">
        <f t="shared" si="3"/>
        <v>0.280079287259941</v>
      </c>
      <c r="N25" s="1">
        <f t="shared" si="4"/>
        <v>2.23370300243441</v>
      </c>
      <c r="O25" s="1">
        <f t="shared" si="5"/>
        <v>0.41582897230275</v>
      </c>
    </row>
    <row r="26" ht="13.5" spans="1:15">
      <c r="A26" s="1">
        <v>2023</v>
      </c>
      <c r="B26" s="3" t="s">
        <v>1156</v>
      </c>
      <c r="C26" s="3">
        <v>150100</v>
      </c>
      <c r="D26" s="3" t="s">
        <v>1140</v>
      </c>
      <c r="E26" s="3" t="s">
        <v>1157</v>
      </c>
      <c r="F26" s="3" t="s">
        <v>96</v>
      </c>
      <c r="G26" s="3">
        <v>167.53</v>
      </c>
      <c r="H26" s="1" t="s">
        <v>97</v>
      </c>
      <c r="I26" s="1">
        <v>2296.32</v>
      </c>
      <c r="J26" s="1">
        <f t="shared" si="0"/>
        <v>0.0440688666464994</v>
      </c>
      <c r="K26" s="1">
        <f t="shared" si="1"/>
        <v>0.351882784653628</v>
      </c>
      <c r="L26" s="1">
        <f t="shared" si="2"/>
        <v>0.604048348699872</v>
      </c>
      <c r="M26" s="1">
        <f t="shared" si="3"/>
        <v>0.604048348699872</v>
      </c>
      <c r="N26" s="1">
        <f t="shared" si="4"/>
        <v>2.55997948205337</v>
      </c>
      <c r="O26" s="1">
        <f t="shared" si="5"/>
        <v>1.71661807580175</v>
      </c>
    </row>
    <row r="27" ht="13.5" spans="1:15">
      <c r="A27" s="1">
        <v>2023</v>
      </c>
      <c r="B27" s="3" t="s">
        <v>1158</v>
      </c>
      <c r="C27" s="3">
        <v>150200</v>
      </c>
      <c r="D27" s="3" t="s">
        <v>1140</v>
      </c>
      <c r="E27" s="3" t="s">
        <v>1157</v>
      </c>
      <c r="F27" s="3" t="s">
        <v>103</v>
      </c>
      <c r="G27" s="3">
        <v>135.2</v>
      </c>
      <c r="H27" s="1" t="s">
        <v>104</v>
      </c>
      <c r="I27" s="1">
        <v>1799.3</v>
      </c>
      <c r="J27" s="1">
        <f t="shared" si="0"/>
        <v>0.0317080606956073</v>
      </c>
      <c r="K27" s="1">
        <f t="shared" si="1"/>
        <v>0.546307371186003</v>
      </c>
      <c r="L27" s="1">
        <f t="shared" si="2"/>
        <v>0.421984568118389</v>
      </c>
      <c r="M27" s="1">
        <f t="shared" si="3"/>
        <v>0.421984568118389</v>
      </c>
      <c r="N27" s="1">
        <f t="shared" si="4"/>
        <v>2.39027650742278</v>
      </c>
      <c r="O27" s="1">
        <f t="shared" si="5"/>
        <v>0.772430668841762</v>
      </c>
    </row>
    <row r="28" ht="13.5" spans="1:15">
      <c r="A28" s="1">
        <v>2023</v>
      </c>
      <c r="B28" s="3" t="s">
        <v>1159</v>
      </c>
      <c r="C28" s="3">
        <v>150300</v>
      </c>
      <c r="D28" s="3" t="s">
        <v>1140</v>
      </c>
      <c r="E28" s="3" t="s">
        <v>1157</v>
      </c>
      <c r="F28" s="3" t="s">
        <v>106</v>
      </c>
      <c r="G28" s="3">
        <v>8.01</v>
      </c>
      <c r="H28" s="1" t="s">
        <v>107</v>
      </c>
      <c r="I28" s="1">
        <v>249.89</v>
      </c>
      <c r="J28" s="1">
        <f t="shared" si="0"/>
        <v>0.0112326461926798</v>
      </c>
      <c r="K28" s="1">
        <f t="shared" si="1"/>
        <v>0.638367690366008</v>
      </c>
      <c r="L28" s="1">
        <f t="shared" si="2"/>
        <v>0.350427709998598</v>
      </c>
      <c r="M28" s="1">
        <f t="shared" si="3"/>
        <v>0.350427709998598</v>
      </c>
      <c r="N28" s="1">
        <f t="shared" si="4"/>
        <v>2.33925115692049</v>
      </c>
      <c r="O28" s="1">
        <f t="shared" si="5"/>
        <v>0.548943368041826</v>
      </c>
    </row>
    <row r="29" spans="1:15">
      <c r="A29" s="1">
        <v>2023</v>
      </c>
      <c r="B29" s="2" t="s">
        <v>1160</v>
      </c>
      <c r="C29" s="2">
        <v>150400</v>
      </c>
      <c r="D29" s="2" t="s">
        <v>1133</v>
      </c>
      <c r="E29" s="2" t="s">
        <v>1161</v>
      </c>
      <c r="F29" s="2" t="s">
        <v>109</v>
      </c>
      <c r="G29" s="2">
        <v>460.4</v>
      </c>
      <c r="H29" s="1" t="s">
        <v>110</v>
      </c>
      <c r="I29" s="1">
        <v>1020.9</v>
      </c>
      <c r="J29" s="1">
        <f t="shared" si="0"/>
        <v>0.209510807736064</v>
      </c>
      <c r="K29" s="1">
        <f t="shared" si="1"/>
        <v>0.325915813424346</v>
      </c>
      <c r="L29" s="1">
        <f t="shared" si="2"/>
        <v>0.46457337883959</v>
      </c>
      <c r="M29" s="1">
        <f t="shared" si="3"/>
        <v>0.46457337883959</v>
      </c>
      <c r="N29" s="1">
        <f t="shared" si="4"/>
        <v>2.25506257110353</v>
      </c>
      <c r="O29" s="1">
        <f t="shared" si="5"/>
        <v>1.42543982127897</v>
      </c>
    </row>
    <row r="30" spans="1:15">
      <c r="A30" s="1">
        <v>2023</v>
      </c>
      <c r="B30" s="2" t="s">
        <v>1162</v>
      </c>
      <c r="C30" s="2">
        <v>150500</v>
      </c>
      <c r="D30" s="2" t="s">
        <v>1133</v>
      </c>
      <c r="E30" s="2" t="s">
        <v>1161</v>
      </c>
      <c r="F30" s="2" t="s">
        <v>116</v>
      </c>
      <c r="G30" s="2">
        <v>407.2</v>
      </c>
      <c r="H30" s="1" t="s">
        <v>117</v>
      </c>
      <c r="I30" s="1">
        <v>708.8</v>
      </c>
      <c r="J30" s="1">
        <f t="shared" si="0"/>
        <v>0.253076444996892</v>
      </c>
      <c r="K30" s="1">
        <f t="shared" si="1"/>
        <v>0.306339341205718</v>
      </c>
      <c r="L30" s="1">
        <f t="shared" si="2"/>
        <v>0.440522063393412</v>
      </c>
      <c r="M30" s="1">
        <f t="shared" si="3"/>
        <v>0.440522063393412</v>
      </c>
      <c r="N30" s="1">
        <f t="shared" si="4"/>
        <v>2.18732131758856</v>
      </c>
      <c r="O30" s="1">
        <f t="shared" si="5"/>
        <v>1.43801988232907</v>
      </c>
    </row>
    <row r="31" spans="1:15">
      <c r="A31" s="1">
        <v>2023</v>
      </c>
      <c r="B31" s="2" t="s">
        <v>1163</v>
      </c>
      <c r="C31" s="2">
        <v>150600</v>
      </c>
      <c r="D31" s="2" t="s">
        <v>1133</v>
      </c>
      <c r="E31" s="2" t="s">
        <v>1161</v>
      </c>
      <c r="F31" s="2" t="s">
        <v>119</v>
      </c>
      <c r="G31" s="2">
        <v>202.6</v>
      </c>
      <c r="H31" s="1" t="s">
        <v>120</v>
      </c>
      <c r="I31" s="1">
        <v>1708.69</v>
      </c>
      <c r="J31" s="1">
        <f t="shared" si="0"/>
        <v>0.0346333074637684</v>
      </c>
      <c r="K31" s="1">
        <f t="shared" si="1"/>
        <v>0.673274232203848</v>
      </c>
      <c r="L31" s="1">
        <f t="shared" si="2"/>
        <v>0.292090750889765</v>
      </c>
      <c r="M31" s="1">
        <f t="shared" si="3"/>
        <v>0.292090750889765</v>
      </c>
      <c r="N31" s="1">
        <f t="shared" si="4"/>
        <v>2.25745402454076</v>
      </c>
      <c r="O31" s="1">
        <f t="shared" si="5"/>
        <v>0.43383622440689</v>
      </c>
    </row>
    <row r="32" spans="1:15">
      <c r="A32" s="1">
        <v>2023</v>
      </c>
      <c r="B32" s="1" t="s">
        <v>121</v>
      </c>
      <c r="C32" s="1">
        <v>150700</v>
      </c>
      <c r="D32" s="1" t="s">
        <v>27</v>
      </c>
      <c r="E32" s="1" t="s">
        <v>95</v>
      </c>
      <c r="F32" s="1" t="s">
        <v>122</v>
      </c>
      <c r="G32" s="1">
        <v>395.89</v>
      </c>
      <c r="H32" s="1" t="s">
        <v>123</v>
      </c>
      <c r="I32" s="1">
        <v>656.14</v>
      </c>
      <c r="J32" s="1">
        <f t="shared" si="0"/>
        <v>0.248118227341953</v>
      </c>
      <c r="K32" s="1">
        <f t="shared" si="1"/>
        <v>0.340661957795647</v>
      </c>
      <c r="L32" s="1">
        <f t="shared" si="2"/>
        <v>0.411226082215133</v>
      </c>
      <c r="M32" s="1">
        <f t="shared" si="3"/>
        <v>0.411226082215133</v>
      </c>
      <c r="N32" s="1">
        <f t="shared" si="4"/>
        <v>2.16312038957865</v>
      </c>
      <c r="O32" s="1">
        <f t="shared" si="5"/>
        <v>1.20713825774998</v>
      </c>
    </row>
    <row r="33" spans="1:15">
      <c r="A33" s="1">
        <v>2023</v>
      </c>
      <c r="B33" s="1" t="s">
        <v>124</v>
      </c>
      <c r="C33" s="1">
        <v>150800</v>
      </c>
      <c r="D33" s="1" t="s">
        <v>27</v>
      </c>
      <c r="E33" s="1" t="s">
        <v>95</v>
      </c>
      <c r="F33" s="1" t="s">
        <v>125</v>
      </c>
      <c r="G33" s="1">
        <v>309.9</v>
      </c>
      <c r="H33" s="1" t="s">
        <v>126</v>
      </c>
      <c r="I33" s="1">
        <v>472.6</v>
      </c>
      <c r="J33" s="1">
        <f t="shared" si="0"/>
        <v>0.266902075617948</v>
      </c>
      <c r="K33" s="1">
        <f t="shared" si="1"/>
        <v>0.325983980707949</v>
      </c>
      <c r="L33" s="1">
        <f t="shared" si="2"/>
        <v>0.407027818448023</v>
      </c>
      <c r="M33" s="1">
        <f t="shared" si="3"/>
        <v>0.407027818448023</v>
      </c>
      <c r="N33" s="1">
        <f t="shared" si="4"/>
        <v>2.13995349237792</v>
      </c>
      <c r="O33" s="1">
        <f t="shared" si="5"/>
        <v>1.24861294583884</v>
      </c>
    </row>
    <row r="34" spans="1:15">
      <c r="A34" s="1">
        <v>2023</v>
      </c>
      <c r="B34" s="1" t="s">
        <v>127</v>
      </c>
      <c r="C34" s="1">
        <v>150900</v>
      </c>
      <c r="D34" s="1" t="s">
        <v>27</v>
      </c>
      <c r="E34" s="1" t="s">
        <v>95</v>
      </c>
      <c r="F34" s="1" t="s">
        <v>128</v>
      </c>
      <c r="G34" s="1">
        <v>185.8</v>
      </c>
      <c r="H34" s="1" t="s">
        <v>129</v>
      </c>
      <c r="I34" s="1">
        <v>427.5</v>
      </c>
      <c r="J34" s="1">
        <f t="shared" si="0"/>
        <v>0.171307394431127</v>
      </c>
      <c r="K34" s="1">
        <f t="shared" si="1"/>
        <v>0.434445878664946</v>
      </c>
      <c r="L34" s="1">
        <f t="shared" si="2"/>
        <v>0.394154527014568</v>
      </c>
      <c r="M34" s="1">
        <f t="shared" si="3"/>
        <v>0.394154527014568</v>
      </c>
      <c r="N34" s="1">
        <f t="shared" si="4"/>
        <v>2.22266273280472</v>
      </c>
      <c r="O34" s="1">
        <f t="shared" si="5"/>
        <v>0.907258064516129</v>
      </c>
    </row>
    <row r="35" spans="1:15">
      <c r="A35" s="1">
        <v>2023</v>
      </c>
      <c r="B35" s="1" t="s">
        <v>130</v>
      </c>
      <c r="C35" s="1">
        <v>152200</v>
      </c>
      <c r="D35" s="1" t="s">
        <v>27</v>
      </c>
      <c r="E35" s="1" t="s">
        <v>95</v>
      </c>
      <c r="F35" s="1" t="s">
        <v>131</v>
      </c>
      <c r="G35" s="1">
        <v>258.88</v>
      </c>
      <c r="H35" s="1" t="s">
        <v>132</v>
      </c>
      <c r="I35" s="1">
        <v>262.13</v>
      </c>
      <c r="J35" s="1">
        <f t="shared" si="0"/>
        <v>0.36835515082527</v>
      </c>
      <c r="K35" s="1">
        <f t="shared" si="1"/>
        <v>0.258651109846329</v>
      </c>
      <c r="L35" s="1">
        <f t="shared" si="2"/>
        <v>0.372979510529311</v>
      </c>
      <c r="M35" s="1">
        <f t="shared" si="3"/>
        <v>0.372979510529311</v>
      </c>
      <c r="N35" s="1">
        <f t="shared" si="4"/>
        <v>2.00459590210586</v>
      </c>
      <c r="O35" s="1">
        <f t="shared" si="5"/>
        <v>1.44201782374299</v>
      </c>
    </row>
    <row r="36" spans="1:15">
      <c r="A36" s="1">
        <v>2023</v>
      </c>
      <c r="B36" s="1" t="s">
        <v>133</v>
      </c>
      <c r="C36" s="1">
        <v>152500</v>
      </c>
      <c r="D36" s="1" t="s">
        <v>27</v>
      </c>
      <c r="E36" s="1" t="s">
        <v>95</v>
      </c>
      <c r="F36" s="1" t="s">
        <v>134</v>
      </c>
      <c r="G36" s="1">
        <v>174.3</v>
      </c>
      <c r="H36" s="1" t="s">
        <v>135</v>
      </c>
      <c r="I36" s="1">
        <v>418.22</v>
      </c>
      <c r="J36" s="1">
        <f t="shared" si="0"/>
        <v>0.147115920255237</v>
      </c>
      <c r="K36" s="1">
        <f t="shared" si="1"/>
        <v>0.499890274987761</v>
      </c>
      <c r="L36" s="1">
        <f t="shared" si="2"/>
        <v>0.352993804757001</v>
      </c>
      <c r="M36" s="1">
        <f t="shared" si="3"/>
        <v>0.352993804757001</v>
      </c>
      <c r="N36" s="1">
        <f t="shared" si="4"/>
        <v>2.20587788450176</v>
      </c>
      <c r="O36" s="1">
        <f t="shared" si="5"/>
        <v>0.706142572518826</v>
      </c>
    </row>
    <row r="37" spans="1:15">
      <c r="A37" s="1">
        <v>2023</v>
      </c>
      <c r="B37" s="1" t="s">
        <v>136</v>
      </c>
      <c r="C37" s="1">
        <v>152900</v>
      </c>
      <c r="D37" s="1" t="s">
        <v>27</v>
      </c>
      <c r="E37" s="1" t="s">
        <v>95</v>
      </c>
      <c r="F37" s="1" t="s">
        <v>137</v>
      </c>
      <c r="G37" s="1">
        <v>25.5</v>
      </c>
      <c r="H37" s="1" t="s">
        <v>138</v>
      </c>
      <c r="I37" s="1">
        <v>127.2</v>
      </c>
      <c r="J37" s="1">
        <f t="shared" si="0"/>
        <v>0.062978513213139</v>
      </c>
      <c r="K37" s="1">
        <f t="shared" si="1"/>
        <v>0.623116818967646</v>
      </c>
      <c r="L37" s="1">
        <f t="shared" si="2"/>
        <v>0.314151642380835</v>
      </c>
      <c r="M37" s="1">
        <f t="shared" si="3"/>
        <v>0.314151642380835</v>
      </c>
      <c r="N37" s="1">
        <f t="shared" si="4"/>
        <v>2.25166707829094</v>
      </c>
      <c r="O37" s="1">
        <f t="shared" si="5"/>
        <v>0.504161712247325</v>
      </c>
    </row>
    <row r="38" spans="1:15">
      <c r="A38" s="1">
        <v>2023</v>
      </c>
      <c r="B38" s="1" t="s">
        <v>139</v>
      </c>
      <c r="C38" s="1">
        <v>210100</v>
      </c>
      <c r="D38" s="1" t="s">
        <v>140</v>
      </c>
      <c r="E38" s="1" t="s">
        <v>141</v>
      </c>
      <c r="F38" s="1" t="s">
        <v>142</v>
      </c>
      <c r="G38" s="1">
        <v>334.4</v>
      </c>
      <c r="H38" s="1" t="s">
        <v>143</v>
      </c>
      <c r="I38" s="1">
        <v>4834.5</v>
      </c>
      <c r="J38" s="1">
        <f t="shared" si="0"/>
        <v>0.0411716181775649</v>
      </c>
      <c r="K38" s="1">
        <f t="shared" si="1"/>
        <v>0.363588234569877</v>
      </c>
      <c r="L38" s="1">
        <f t="shared" si="2"/>
        <v>0.595227835165782</v>
      </c>
      <c r="M38" s="1">
        <f t="shared" si="3"/>
        <v>0.595227835165782</v>
      </c>
      <c r="N38" s="1">
        <f t="shared" si="4"/>
        <v>2.55403159281467</v>
      </c>
      <c r="O38" s="1">
        <f t="shared" si="5"/>
        <v>1.63709322406962</v>
      </c>
    </row>
    <row r="39" spans="1:15">
      <c r="A39" s="1">
        <v>2023</v>
      </c>
      <c r="B39" s="1" t="s">
        <v>144</v>
      </c>
      <c r="C39" s="1">
        <v>210200</v>
      </c>
      <c r="D39" s="1" t="s">
        <v>140</v>
      </c>
      <c r="E39" s="1" t="s">
        <v>141</v>
      </c>
      <c r="F39" s="1" t="s">
        <v>145</v>
      </c>
      <c r="G39" s="1">
        <v>595.9</v>
      </c>
      <c r="H39" s="1" t="s">
        <v>146</v>
      </c>
      <c r="I39" s="1">
        <v>4441.7</v>
      </c>
      <c r="J39" s="1">
        <f t="shared" si="0"/>
        <v>0.068080293388477</v>
      </c>
      <c r="K39" s="1">
        <f t="shared" si="1"/>
        <v>0.424465034445727</v>
      </c>
      <c r="L39" s="1">
        <f t="shared" si="2"/>
        <v>0.507454672165796</v>
      </c>
      <c r="M39" s="1">
        <f t="shared" si="3"/>
        <v>0.507454672165796</v>
      </c>
      <c r="N39" s="1">
        <f t="shared" si="4"/>
        <v>2.43937437877732</v>
      </c>
      <c r="O39" s="1">
        <f t="shared" si="5"/>
        <v>1.19551583990526</v>
      </c>
    </row>
    <row r="40" spans="1:15">
      <c r="A40" s="1">
        <v>2023</v>
      </c>
      <c r="B40" s="1" t="s">
        <v>147</v>
      </c>
      <c r="C40" s="1">
        <v>210300</v>
      </c>
      <c r="D40" s="1" t="s">
        <v>27</v>
      </c>
      <c r="E40" s="1" t="s">
        <v>141</v>
      </c>
      <c r="F40" s="1" t="s">
        <v>148</v>
      </c>
      <c r="G40" s="1">
        <v>125.2</v>
      </c>
      <c r="H40" s="1" t="s">
        <v>149</v>
      </c>
      <c r="I40" s="1">
        <v>1079.7</v>
      </c>
      <c r="J40" s="1">
        <f t="shared" si="0"/>
        <v>0.0622297330881256</v>
      </c>
      <c r="K40" s="1">
        <f t="shared" si="1"/>
        <v>0.401113375416273</v>
      </c>
      <c r="L40" s="1">
        <f t="shared" si="2"/>
        <v>0.536656891495601</v>
      </c>
      <c r="M40" s="1">
        <f t="shared" si="3"/>
        <v>0.536656891495601</v>
      </c>
      <c r="N40" s="1">
        <f t="shared" si="4"/>
        <v>2.47442715840748</v>
      </c>
      <c r="O40" s="1">
        <f t="shared" si="5"/>
        <v>1.33791821561338</v>
      </c>
    </row>
    <row r="41" spans="1:15">
      <c r="A41" s="1">
        <v>2023</v>
      </c>
      <c r="B41" s="1" t="s">
        <v>150</v>
      </c>
      <c r="C41" s="1">
        <v>210400</v>
      </c>
      <c r="D41" s="1" t="s">
        <v>27</v>
      </c>
      <c r="E41" s="1" t="s">
        <v>141</v>
      </c>
      <c r="F41" s="1" t="s">
        <v>151</v>
      </c>
      <c r="G41" s="1">
        <v>60.7</v>
      </c>
      <c r="H41" s="1" t="s">
        <v>152</v>
      </c>
      <c r="I41" s="1">
        <v>441.3</v>
      </c>
      <c r="J41" s="1">
        <f t="shared" si="0"/>
        <v>0.063941851890867</v>
      </c>
      <c r="K41" s="1">
        <f t="shared" si="1"/>
        <v>0.4710839565996</v>
      </c>
      <c r="L41" s="1">
        <f t="shared" si="2"/>
        <v>0.464868850732118</v>
      </c>
      <c r="M41" s="1">
        <f t="shared" si="3"/>
        <v>0.464868850732118</v>
      </c>
      <c r="N41" s="1">
        <f t="shared" si="4"/>
        <v>2.40071631728642</v>
      </c>
      <c r="O41" s="1">
        <f t="shared" si="5"/>
        <v>0.986806797853309</v>
      </c>
    </row>
    <row r="42" spans="1:15">
      <c r="A42" s="1">
        <v>2023</v>
      </c>
      <c r="B42" s="1" t="s">
        <v>153</v>
      </c>
      <c r="C42" s="1">
        <v>210500</v>
      </c>
      <c r="D42" s="1" t="s">
        <v>27</v>
      </c>
      <c r="E42" s="1" t="s">
        <v>141</v>
      </c>
      <c r="F42" s="1" t="s">
        <v>154</v>
      </c>
      <c r="G42" s="1">
        <v>59.4</v>
      </c>
      <c r="H42" s="1" t="s">
        <v>48</v>
      </c>
      <c r="I42" s="1">
        <v>447.5</v>
      </c>
      <c r="J42" s="1">
        <f t="shared" si="0"/>
        <v>0.0611740473738414</v>
      </c>
      <c r="K42" s="1">
        <f t="shared" si="1"/>
        <v>0.477960865087539</v>
      </c>
      <c r="L42" s="1">
        <f t="shared" si="2"/>
        <v>0.46086508753862</v>
      </c>
      <c r="M42" s="1">
        <f t="shared" si="3"/>
        <v>0.46086508753862</v>
      </c>
      <c r="N42" s="1">
        <f t="shared" si="4"/>
        <v>2.39969104016478</v>
      </c>
      <c r="O42" s="1">
        <f t="shared" si="5"/>
        <v>0.964231846584788</v>
      </c>
    </row>
    <row r="43" spans="1:15">
      <c r="A43" s="1">
        <v>2023</v>
      </c>
      <c r="B43" s="1" t="s">
        <v>155</v>
      </c>
      <c r="C43" s="1">
        <v>210600</v>
      </c>
      <c r="D43" s="1" t="s">
        <v>27</v>
      </c>
      <c r="E43" s="1" t="s">
        <v>141</v>
      </c>
      <c r="F43" s="1" t="s">
        <v>156</v>
      </c>
      <c r="G43" s="1">
        <v>195.2</v>
      </c>
      <c r="H43" s="1" t="s">
        <v>157</v>
      </c>
      <c r="I43" s="1">
        <v>515.2</v>
      </c>
      <c r="J43" s="1">
        <f t="shared" si="0"/>
        <v>0.206517139229793</v>
      </c>
      <c r="K43" s="1">
        <f t="shared" si="1"/>
        <v>0.24841303427846</v>
      </c>
      <c r="L43" s="1">
        <f t="shared" si="2"/>
        <v>0.545069826491748</v>
      </c>
      <c r="M43" s="1">
        <f t="shared" si="3"/>
        <v>0.545069826491748</v>
      </c>
      <c r="N43" s="1">
        <f t="shared" si="4"/>
        <v>2.33855268726196</v>
      </c>
      <c r="O43" s="1">
        <f t="shared" si="5"/>
        <v>2.19420783645656</v>
      </c>
    </row>
    <row r="44" spans="1:15">
      <c r="A44" s="1">
        <v>2023</v>
      </c>
      <c r="B44" s="1" t="s">
        <v>158</v>
      </c>
      <c r="C44" s="1">
        <v>210700</v>
      </c>
      <c r="D44" s="1" t="s">
        <v>27</v>
      </c>
      <c r="E44" s="1" t="s">
        <v>141</v>
      </c>
      <c r="F44" s="1" t="s">
        <v>159</v>
      </c>
      <c r="G44" s="1">
        <v>228</v>
      </c>
      <c r="H44" s="1" t="s">
        <v>160</v>
      </c>
      <c r="I44" s="1">
        <v>692.1</v>
      </c>
      <c r="J44" s="1">
        <f t="shared" si="0"/>
        <v>0.181905217807563</v>
      </c>
      <c r="K44" s="1">
        <f t="shared" si="1"/>
        <v>0.265916706558162</v>
      </c>
      <c r="L44" s="1">
        <f t="shared" si="2"/>
        <v>0.552178075634275</v>
      </c>
      <c r="M44" s="1">
        <f t="shared" si="3"/>
        <v>0.552178075634275</v>
      </c>
      <c r="N44" s="1">
        <f t="shared" si="4"/>
        <v>2.37027285782671</v>
      </c>
      <c r="O44" s="1">
        <f t="shared" si="5"/>
        <v>2.07650765076508</v>
      </c>
    </row>
    <row r="45" spans="1:15">
      <c r="A45" s="1">
        <v>2023</v>
      </c>
      <c r="B45" s="1" t="s">
        <v>161</v>
      </c>
      <c r="C45" s="1">
        <v>210800</v>
      </c>
      <c r="D45" s="1" t="s">
        <v>27</v>
      </c>
      <c r="E45" s="1" t="s">
        <v>141</v>
      </c>
      <c r="F45" s="1" t="s">
        <v>162</v>
      </c>
      <c r="G45" s="1">
        <v>131.1</v>
      </c>
      <c r="H45" s="1" t="s">
        <v>163</v>
      </c>
      <c r="I45" s="1">
        <v>732.4</v>
      </c>
      <c r="J45" s="1">
        <f t="shared" si="0"/>
        <v>0.088617006894687</v>
      </c>
      <c r="K45" s="1">
        <f t="shared" si="1"/>
        <v>0.416317425983507</v>
      </c>
      <c r="L45" s="1">
        <f t="shared" si="2"/>
        <v>0.495065567121806</v>
      </c>
      <c r="M45" s="1">
        <f t="shared" si="3"/>
        <v>0.495065567121806</v>
      </c>
      <c r="N45" s="1">
        <f t="shared" si="4"/>
        <v>2.40644856022712</v>
      </c>
      <c r="O45" s="1">
        <f t="shared" si="5"/>
        <v>1.18915408345511</v>
      </c>
    </row>
    <row r="46" spans="1:15">
      <c r="A46" s="1">
        <v>2023</v>
      </c>
      <c r="B46" s="1" t="s">
        <v>164</v>
      </c>
      <c r="C46" s="1">
        <v>210900</v>
      </c>
      <c r="D46" s="1" t="s">
        <v>27</v>
      </c>
      <c r="E46" s="1" t="s">
        <v>141</v>
      </c>
      <c r="F46" s="1" t="s">
        <v>165</v>
      </c>
      <c r="G46" s="1">
        <v>130.2</v>
      </c>
      <c r="H46" s="1" t="s">
        <v>166</v>
      </c>
      <c r="I46" s="1">
        <v>316.1</v>
      </c>
      <c r="J46" s="1">
        <f t="shared" si="0"/>
        <v>0.216279069767442</v>
      </c>
      <c r="K46" s="1">
        <f t="shared" si="1"/>
        <v>0.258637873754153</v>
      </c>
      <c r="L46" s="1">
        <f t="shared" si="2"/>
        <v>0.525083056478405</v>
      </c>
      <c r="M46" s="1">
        <f t="shared" si="3"/>
        <v>0.525083056478405</v>
      </c>
      <c r="N46" s="1">
        <f t="shared" si="4"/>
        <v>2.30880398671096</v>
      </c>
      <c r="O46" s="1">
        <f t="shared" si="5"/>
        <v>2.03018625561978</v>
      </c>
    </row>
    <row r="47" spans="1:15">
      <c r="A47" s="1">
        <v>2023</v>
      </c>
      <c r="B47" s="1" t="s">
        <v>167</v>
      </c>
      <c r="C47" s="1">
        <v>211000</v>
      </c>
      <c r="D47" s="1" t="s">
        <v>27</v>
      </c>
      <c r="E47" s="1" t="s">
        <v>141</v>
      </c>
      <c r="F47" s="1" t="s">
        <v>168</v>
      </c>
      <c r="G47" s="1">
        <v>103.2</v>
      </c>
      <c r="H47" s="1" t="s">
        <v>169</v>
      </c>
      <c r="I47" s="1">
        <v>423.7</v>
      </c>
      <c r="J47" s="1">
        <f t="shared" si="0"/>
        <v>0.117486338797814</v>
      </c>
      <c r="K47" s="1">
        <f t="shared" si="1"/>
        <v>0.400273224043716</v>
      </c>
      <c r="L47" s="1">
        <f t="shared" si="2"/>
        <v>0.482354280510018</v>
      </c>
      <c r="M47" s="1">
        <f t="shared" si="3"/>
        <v>0.482354280510018</v>
      </c>
      <c r="N47" s="1">
        <f t="shared" si="4"/>
        <v>2.3650956284153</v>
      </c>
      <c r="O47" s="1">
        <f t="shared" si="5"/>
        <v>1.20506257110353</v>
      </c>
    </row>
    <row r="48" spans="1:15">
      <c r="A48" s="1">
        <v>2023</v>
      </c>
      <c r="B48" s="1" t="s">
        <v>170</v>
      </c>
      <c r="C48" s="1">
        <v>211100</v>
      </c>
      <c r="D48" s="1" t="s">
        <v>27</v>
      </c>
      <c r="E48" s="1" t="s">
        <v>141</v>
      </c>
      <c r="F48" s="1" t="s">
        <v>171</v>
      </c>
      <c r="G48" s="1">
        <v>109.3</v>
      </c>
      <c r="H48" s="1">
        <v>693.8</v>
      </c>
      <c r="I48" s="4">
        <v>579</v>
      </c>
      <c r="J48" s="1">
        <f t="shared" si="0"/>
        <v>0.0790825555314377</v>
      </c>
      <c r="K48" s="1">
        <f t="shared" si="1"/>
        <v>0.501989725779611</v>
      </c>
      <c r="L48" s="1">
        <f t="shared" si="2"/>
        <v>0.418927718688952</v>
      </c>
      <c r="M48" s="1">
        <f t="shared" si="3"/>
        <v>0.418927718688952</v>
      </c>
      <c r="N48" s="1">
        <f t="shared" si="4"/>
        <v>2.33984516315751</v>
      </c>
      <c r="O48" s="1">
        <f t="shared" si="5"/>
        <v>0.834534447967714</v>
      </c>
    </row>
    <row r="49" spans="1:15">
      <c r="A49" s="1">
        <v>2023</v>
      </c>
      <c r="B49" s="1" t="s">
        <v>172</v>
      </c>
      <c r="C49" s="1">
        <v>211200</v>
      </c>
      <c r="D49" s="1" t="s">
        <v>27</v>
      </c>
      <c r="E49" s="1" t="s">
        <v>141</v>
      </c>
      <c r="F49" s="1" t="s">
        <v>173</v>
      </c>
      <c r="G49" s="1">
        <v>172.1</v>
      </c>
      <c r="H49" s="1" t="s">
        <v>174</v>
      </c>
      <c r="I49" s="1">
        <v>375.9</v>
      </c>
      <c r="J49" s="1">
        <f t="shared" si="0"/>
        <v>0.225085011770861</v>
      </c>
      <c r="K49" s="1">
        <f t="shared" si="1"/>
        <v>0.283416165315197</v>
      </c>
      <c r="L49" s="1">
        <f t="shared" si="2"/>
        <v>0.491629610253727</v>
      </c>
      <c r="M49" s="1">
        <f t="shared" si="3"/>
        <v>0.491629610253727</v>
      </c>
      <c r="N49" s="1">
        <f t="shared" si="4"/>
        <v>2.26680617316244</v>
      </c>
      <c r="O49" s="1">
        <f t="shared" si="5"/>
        <v>1.73465620673742</v>
      </c>
    </row>
    <row r="50" spans="1:15">
      <c r="A50" s="1">
        <v>2023</v>
      </c>
      <c r="B50" s="1" t="s">
        <v>175</v>
      </c>
      <c r="C50" s="1">
        <v>211300</v>
      </c>
      <c r="D50" s="1" t="s">
        <v>27</v>
      </c>
      <c r="E50" s="1" t="s">
        <v>141</v>
      </c>
      <c r="F50" s="1" t="s">
        <v>176</v>
      </c>
      <c r="G50" s="1">
        <v>248.3</v>
      </c>
      <c r="H50" s="1" t="s">
        <v>177</v>
      </c>
      <c r="I50" s="1">
        <v>503.7</v>
      </c>
      <c r="J50" s="1">
        <f t="shared" si="0"/>
        <v>0.237903612149085</v>
      </c>
      <c r="K50" s="1">
        <f t="shared" si="1"/>
        <v>0.27948644246431</v>
      </c>
      <c r="L50" s="1">
        <f t="shared" si="2"/>
        <v>0.482609945386605</v>
      </c>
      <c r="M50" s="1">
        <f t="shared" si="3"/>
        <v>0.482609945386605</v>
      </c>
      <c r="N50" s="1">
        <f t="shared" si="4"/>
        <v>2.24470633323752</v>
      </c>
      <c r="O50" s="1">
        <f t="shared" si="5"/>
        <v>1.72677408296195</v>
      </c>
    </row>
    <row r="51" spans="1:15">
      <c r="A51" s="1">
        <v>2023</v>
      </c>
      <c r="B51" s="1" t="s">
        <v>178</v>
      </c>
      <c r="C51" s="1">
        <v>211400</v>
      </c>
      <c r="D51" s="1" t="s">
        <v>27</v>
      </c>
      <c r="E51" s="1" t="s">
        <v>141</v>
      </c>
      <c r="F51" s="1" t="s">
        <v>179</v>
      </c>
      <c r="G51" s="1">
        <v>158</v>
      </c>
      <c r="H51" s="1" t="s">
        <v>180</v>
      </c>
      <c r="I51" s="1">
        <v>426.2</v>
      </c>
      <c r="J51" s="1">
        <f t="shared" si="0"/>
        <v>0.173321632294866</v>
      </c>
      <c r="K51" s="1">
        <f t="shared" si="1"/>
        <v>0.359148749451514</v>
      </c>
      <c r="L51" s="1">
        <f t="shared" si="2"/>
        <v>0.46752961825362</v>
      </c>
      <c r="M51" s="1">
        <f t="shared" si="3"/>
        <v>0.46752961825362</v>
      </c>
      <c r="N51" s="1">
        <f t="shared" si="4"/>
        <v>2.29420798595875</v>
      </c>
      <c r="O51" s="1">
        <f t="shared" si="5"/>
        <v>1.30177153329261</v>
      </c>
    </row>
    <row r="52" spans="1:15">
      <c r="A52" s="1">
        <v>2023</v>
      </c>
      <c r="B52" s="1" t="s">
        <v>181</v>
      </c>
      <c r="C52" s="1">
        <v>220100</v>
      </c>
      <c r="D52" s="1" t="s">
        <v>140</v>
      </c>
      <c r="E52" s="1" t="s">
        <v>182</v>
      </c>
      <c r="F52" s="1" t="s">
        <v>183</v>
      </c>
      <c r="G52" s="1">
        <v>530.97</v>
      </c>
      <c r="H52" s="1" t="s">
        <v>184</v>
      </c>
      <c r="I52" s="1">
        <v>3854.57</v>
      </c>
      <c r="J52" s="1">
        <f t="shared" si="0"/>
        <v>0.0758305412978466</v>
      </c>
      <c r="K52" s="1">
        <f t="shared" si="1"/>
        <v>0.373677175002785</v>
      </c>
      <c r="L52" s="1">
        <f t="shared" si="2"/>
        <v>0.550490855548224</v>
      </c>
      <c r="M52" s="1">
        <f t="shared" si="3"/>
        <v>0.550490855548224</v>
      </c>
      <c r="N52" s="1">
        <f t="shared" si="4"/>
        <v>2.47465745794809</v>
      </c>
      <c r="O52" s="1">
        <f t="shared" si="5"/>
        <v>1.47317227910461</v>
      </c>
    </row>
    <row r="53" spans="1:15">
      <c r="A53" s="1">
        <v>2023</v>
      </c>
      <c r="B53" s="1" t="s">
        <v>185</v>
      </c>
      <c r="C53" s="1">
        <v>220200</v>
      </c>
      <c r="D53" s="1" t="s">
        <v>27</v>
      </c>
      <c r="E53" s="1" t="s">
        <v>182</v>
      </c>
      <c r="F53" s="1" t="s">
        <v>186</v>
      </c>
      <c r="G53" s="1">
        <v>207.8</v>
      </c>
      <c r="H53" s="1" t="s">
        <v>187</v>
      </c>
      <c r="I53" s="1">
        <v>799.6</v>
      </c>
      <c r="J53" s="1">
        <f t="shared" si="0"/>
        <v>0.131211719391299</v>
      </c>
      <c r="K53" s="1">
        <f t="shared" si="1"/>
        <v>0.363894677022163</v>
      </c>
      <c r="L53" s="1">
        <f t="shared" si="2"/>
        <v>0.504893603586538</v>
      </c>
      <c r="M53" s="1">
        <f t="shared" si="3"/>
        <v>0.504893603586538</v>
      </c>
      <c r="N53" s="1">
        <f t="shared" si="4"/>
        <v>2.37368188419524</v>
      </c>
      <c r="O53" s="1">
        <f t="shared" si="5"/>
        <v>1.38747180288044</v>
      </c>
    </row>
    <row r="54" spans="1:15">
      <c r="A54" s="1">
        <v>2023</v>
      </c>
      <c r="B54" s="1" t="s">
        <v>188</v>
      </c>
      <c r="C54" s="1">
        <v>220300</v>
      </c>
      <c r="D54" s="1" t="s">
        <v>27</v>
      </c>
      <c r="E54" s="1" t="s">
        <v>182</v>
      </c>
      <c r="F54" s="1" t="s">
        <v>189</v>
      </c>
      <c r="G54" s="1">
        <v>191.11</v>
      </c>
      <c r="H54" s="1" t="s">
        <v>190</v>
      </c>
      <c r="I54" s="1">
        <v>279.52</v>
      </c>
      <c r="J54" s="1">
        <f t="shared" si="0"/>
        <v>0.324542336039126</v>
      </c>
      <c r="K54" s="1">
        <f t="shared" si="1"/>
        <v>0.200777774004008</v>
      </c>
      <c r="L54" s="1">
        <f t="shared" si="2"/>
        <v>0.474679889956866</v>
      </c>
      <c r="M54" s="1">
        <f t="shared" si="3"/>
        <v>0.474679889956866</v>
      </c>
      <c r="N54" s="1">
        <f t="shared" si="4"/>
        <v>2.15013755391774</v>
      </c>
      <c r="O54" s="1">
        <f t="shared" si="5"/>
        <v>2.36420536242916</v>
      </c>
    </row>
    <row r="55" spans="1:15">
      <c r="A55" s="1">
        <v>2023</v>
      </c>
      <c r="B55" s="1" t="s">
        <v>191</v>
      </c>
      <c r="C55" s="1">
        <v>220400</v>
      </c>
      <c r="D55" s="1" t="s">
        <v>27</v>
      </c>
      <c r="E55" s="1" t="s">
        <v>182</v>
      </c>
      <c r="F55" s="1" t="s">
        <v>192</v>
      </c>
      <c r="G55" s="1">
        <v>54.8</v>
      </c>
      <c r="H55" s="1" t="s">
        <v>193</v>
      </c>
      <c r="I55" s="1">
        <v>304.79</v>
      </c>
      <c r="J55" s="1">
        <f t="shared" si="0"/>
        <v>0.106020739823557</v>
      </c>
      <c r="K55" s="1">
        <f t="shared" si="1"/>
        <v>0.304306608884074</v>
      </c>
      <c r="L55" s="1">
        <f t="shared" si="2"/>
        <v>0.58967265129237</v>
      </c>
      <c r="M55" s="1">
        <f t="shared" si="3"/>
        <v>0.58967265129237</v>
      </c>
      <c r="N55" s="1">
        <f t="shared" si="4"/>
        <v>2.48365191146881</v>
      </c>
      <c r="O55" s="1">
        <f t="shared" si="5"/>
        <v>1.93775828088245</v>
      </c>
    </row>
    <row r="56" spans="1:15">
      <c r="A56" s="1">
        <v>2023</v>
      </c>
      <c r="B56" s="1" t="s">
        <v>194</v>
      </c>
      <c r="C56" s="1">
        <v>220500</v>
      </c>
      <c r="D56" s="1" t="s">
        <v>27</v>
      </c>
      <c r="E56" s="1" t="s">
        <v>182</v>
      </c>
      <c r="F56" s="1" t="s">
        <v>195</v>
      </c>
      <c r="G56" s="1">
        <v>72.3</v>
      </c>
      <c r="H56" s="1" t="s">
        <v>196</v>
      </c>
      <c r="I56" s="1">
        <v>361.6</v>
      </c>
      <c r="J56" s="1">
        <f t="shared" si="0"/>
        <v>0.117771624043004</v>
      </c>
      <c r="K56" s="1">
        <f t="shared" si="1"/>
        <v>0.293370255741978</v>
      </c>
      <c r="L56" s="1">
        <f t="shared" si="2"/>
        <v>0.589021013194331</v>
      </c>
      <c r="M56" s="1">
        <f t="shared" si="3"/>
        <v>0.589021013194331</v>
      </c>
      <c r="N56" s="1">
        <f t="shared" si="4"/>
        <v>2.47157517510995</v>
      </c>
      <c r="O56" s="1">
        <f t="shared" si="5"/>
        <v>2.00777345918934</v>
      </c>
    </row>
    <row r="57" spans="1:15">
      <c r="A57" s="1">
        <v>2023</v>
      </c>
      <c r="B57" s="1" t="s">
        <v>197</v>
      </c>
      <c r="C57" s="1">
        <v>220600</v>
      </c>
      <c r="D57" s="1" t="s">
        <v>27</v>
      </c>
      <c r="E57" s="1" t="s">
        <v>182</v>
      </c>
      <c r="F57" s="1" t="s">
        <v>198</v>
      </c>
      <c r="G57" s="1">
        <v>72.2</v>
      </c>
      <c r="H57" s="1" t="s">
        <v>199</v>
      </c>
      <c r="I57" s="1">
        <v>336.92</v>
      </c>
      <c r="J57" s="1">
        <f t="shared" si="0"/>
        <v>0.130541693787517</v>
      </c>
      <c r="K57" s="1">
        <f t="shared" si="1"/>
        <v>0.260287842626745</v>
      </c>
      <c r="L57" s="1">
        <f t="shared" si="2"/>
        <v>0.609170463585738</v>
      </c>
      <c r="M57" s="1">
        <f t="shared" si="3"/>
        <v>0.609170463585738</v>
      </c>
      <c r="N57" s="1">
        <f t="shared" si="4"/>
        <v>2.47862876979822</v>
      </c>
      <c r="O57" s="1">
        <f t="shared" si="5"/>
        <v>2.34037232564601</v>
      </c>
    </row>
    <row r="58" spans="1:15">
      <c r="A58" s="1">
        <v>2023</v>
      </c>
      <c r="B58" s="1" t="s">
        <v>200</v>
      </c>
      <c r="C58" s="1">
        <v>220700</v>
      </c>
      <c r="D58" s="1" t="s">
        <v>27</v>
      </c>
      <c r="E58" s="1" t="s">
        <v>182</v>
      </c>
      <c r="F58" s="1" t="s">
        <v>201</v>
      </c>
      <c r="G58" s="1">
        <v>250.52</v>
      </c>
      <c r="H58" s="1" t="s">
        <v>202</v>
      </c>
      <c r="I58" s="1">
        <v>430.56</v>
      </c>
      <c r="J58" s="1">
        <f t="shared" si="0"/>
        <v>0.280625504077426</v>
      </c>
      <c r="K58" s="1">
        <f t="shared" si="1"/>
        <v>0.237062012725155</v>
      </c>
      <c r="L58" s="1">
        <f t="shared" si="2"/>
        <v>0.482301281476835</v>
      </c>
      <c r="M58" s="1">
        <f t="shared" si="3"/>
        <v>0.482301281476835</v>
      </c>
      <c r="N58" s="1">
        <f t="shared" si="4"/>
        <v>2.20165337395824</v>
      </c>
      <c r="O58" s="1">
        <f t="shared" si="5"/>
        <v>2.03449416434343</v>
      </c>
    </row>
    <row r="59" spans="1:15">
      <c r="A59" s="1">
        <v>2023</v>
      </c>
      <c r="B59" s="1" t="s">
        <v>203</v>
      </c>
      <c r="C59" s="1">
        <v>220800</v>
      </c>
      <c r="D59" s="1" t="s">
        <v>27</v>
      </c>
      <c r="E59" s="1" t="s">
        <v>182</v>
      </c>
      <c r="F59" s="1" t="s">
        <v>204</v>
      </c>
      <c r="G59" s="1">
        <v>164.41</v>
      </c>
      <c r="H59" s="1" t="s">
        <v>205</v>
      </c>
      <c r="I59" s="1">
        <v>316.59</v>
      </c>
      <c r="J59" s="1">
        <f t="shared" si="0"/>
        <v>0.277415000421834</v>
      </c>
      <c r="K59" s="1">
        <f t="shared" si="1"/>
        <v>0.188374251244411</v>
      </c>
      <c r="L59" s="1">
        <f t="shared" si="2"/>
        <v>0.534193874968362</v>
      </c>
      <c r="M59" s="1">
        <f t="shared" si="3"/>
        <v>0.534193874968362</v>
      </c>
      <c r="N59" s="1">
        <f t="shared" si="4"/>
        <v>2.25674512781574</v>
      </c>
      <c r="O59" s="1">
        <f t="shared" si="5"/>
        <v>2.83581153708348</v>
      </c>
    </row>
    <row r="60" spans="1:15">
      <c r="A60" s="1">
        <v>2023</v>
      </c>
      <c r="B60" s="1" t="s">
        <v>207</v>
      </c>
      <c r="C60" s="1">
        <v>230100</v>
      </c>
      <c r="D60" s="1" t="s">
        <v>140</v>
      </c>
      <c r="E60" s="1" t="s">
        <v>208</v>
      </c>
      <c r="F60" s="1" t="s">
        <v>209</v>
      </c>
      <c r="G60" s="1">
        <v>630.1</v>
      </c>
      <c r="H60" s="1" t="s">
        <v>210</v>
      </c>
      <c r="I60" s="1">
        <v>3652.5</v>
      </c>
      <c r="J60" s="1">
        <f t="shared" si="0"/>
        <v>0.11299607266467</v>
      </c>
      <c r="K60" s="1">
        <f t="shared" si="1"/>
        <v>0.231981780033355</v>
      </c>
      <c r="L60" s="1">
        <f t="shared" si="2"/>
        <v>0.655004214263938</v>
      </c>
      <c r="M60" s="1">
        <f t="shared" si="3"/>
        <v>0.655004214263938</v>
      </c>
      <c r="N60" s="1">
        <f t="shared" si="4"/>
        <v>2.5419722755232</v>
      </c>
      <c r="O60" s="1">
        <f t="shared" si="5"/>
        <v>2.82351576994434</v>
      </c>
    </row>
    <row r="61" spans="1:15">
      <c r="A61" s="1">
        <v>2023</v>
      </c>
      <c r="B61" s="1" t="s">
        <v>211</v>
      </c>
      <c r="C61" s="1">
        <v>230200</v>
      </c>
      <c r="D61" s="1" t="s">
        <v>27</v>
      </c>
      <c r="E61" s="1" t="s">
        <v>208</v>
      </c>
      <c r="F61" s="1" t="s">
        <v>212</v>
      </c>
      <c r="G61" s="1">
        <v>409.2</v>
      </c>
      <c r="H61" s="1" t="s">
        <v>213</v>
      </c>
      <c r="I61" s="1">
        <v>623.2</v>
      </c>
      <c r="J61" s="1">
        <f t="shared" si="0"/>
        <v>0.308225369087074</v>
      </c>
      <c r="K61" s="1">
        <f t="shared" si="1"/>
        <v>0.222356131364869</v>
      </c>
      <c r="L61" s="1">
        <f t="shared" si="2"/>
        <v>0.469418499548057</v>
      </c>
      <c r="M61" s="1">
        <f t="shared" si="3"/>
        <v>0.469418499548057</v>
      </c>
      <c r="N61" s="1">
        <f t="shared" si="4"/>
        <v>2.16119313046098</v>
      </c>
      <c r="O61" s="1">
        <f t="shared" si="5"/>
        <v>2.11111111111111</v>
      </c>
    </row>
    <row r="62" spans="1:15">
      <c r="A62" s="1">
        <v>2023</v>
      </c>
      <c r="B62" s="1" t="s">
        <v>214</v>
      </c>
      <c r="C62" s="1">
        <v>230300</v>
      </c>
      <c r="D62" s="1" t="s">
        <v>27</v>
      </c>
      <c r="E62" s="1" t="s">
        <v>208</v>
      </c>
      <c r="F62" s="1" t="s">
        <v>215</v>
      </c>
      <c r="G62" s="1">
        <v>228.2</v>
      </c>
      <c r="H62" s="1" t="s">
        <v>216</v>
      </c>
      <c r="I62" s="1">
        <v>269.6</v>
      </c>
      <c r="J62" s="1">
        <f t="shared" si="0"/>
        <v>0.348078096400244</v>
      </c>
      <c r="K62" s="1">
        <f t="shared" si="1"/>
        <v>0.240695546064674</v>
      </c>
      <c r="L62" s="1">
        <f t="shared" si="2"/>
        <v>0.411226357535082</v>
      </c>
      <c r="M62" s="1">
        <f t="shared" si="3"/>
        <v>0.411226357535082</v>
      </c>
      <c r="N62" s="1">
        <f t="shared" si="4"/>
        <v>2.06314826113484</v>
      </c>
      <c r="O62" s="1">
        <f t="shared" si="5"/>
        <v>1.7084917617237</v>
      </c>
    </row>
    <row r="63" spans="1:15">
      <c r="A63" s="1">
        <v>2023</v>
      </c>
      <c r="B63" s="1" t="s">
        <v>217</v>
      </c>
      <c r="C63" s="1">
        <v>230400</v>
      </c>
      <c r="D63" s="1" t="s">
        <v>27</v>
      </c>
      <c r="E63" s="1" t="s">
        <v>208</v>
      </c>
      <c r="F63" s="1" t="s">
        <v>218</v>
      </c>
      <c r="G63" s="1">
        <v>106.2</v>
      </c>
      <c r="H63" s="1" t="s">
        <v>219</v>
      </c>
      <c r="I63" s="1">
        <v>152.3</v>
      </c>
      <c r="J63" s="1">
        <f t="shared" si="0"/>
        <v>0.276850886339937</v>
      </c>
      <c r="K63" s="1">
        <f t="shared" si="1"/>
        <v>0.326120959332638</v>
      </c>
      <c r="L63" s="1">
        <f t="shared" si="2"/>
        <v>0.397028154327424</v>
      </c>
      <c r="M63" s="1">
        <f t="shared" si="3"/>
        <v>0.397028154327424</v>
      </c>
      <c r="N63" s="1">
        <f t="shared" si="4"/>
        <v>2.12017726798749</v>
      </c>
      <c r="O63" s="1">
        <f t="shared" si="5"/>
        <v>1.21742605915268</v>
      </c>
    </row>
    <row r="64" spans="1:15">
      <c r="A64" s="1">
        <v>2023</v>
      </c>
      <c r="B64" s="1" t="s">
        <v>220</v>
      </c>
      <c r="C64" s="1">
        <v>230500</v>
      </c>
      <c r="D64" s="1" t="s">
        <v>27</v>
      </c>
      <c r="E64" s="1" t="s">
        <v>208</v>
      </c>
      <c r="F64" s="1" t="s">
        <v>221</v>
      </c>
      <c r="G64" s="1">
        <v>212.8</v>
      </c>
      <c r="H64" s="1" t="s">
        <v>222</v>
      </c>
      <c r="I64" s="1">
        <v>192.8</v>
      </c>
      <c r="J64" s="1">
        <f t="shared" si="0"/>
        <v>0.393491124260355</v>
      </c>
      <c r="K64" s="1">
        <f t="shared" si="1"/>
        <v>0.25</v>
      </c>
      <c r="L64" s="1">
        <f t="shared" si="2"/>
        <v>0.356508875739645</v>
      </c>
      <c r="M64" s="1">
        <f t="shared" si="3"/>
        <v>0.356508875739645</v>
      </c>
      <c r="N64" s="1">
        <f t="shared" si="4"/>
        <v>1.96301775147929</v>
      </c>
      <c r="O64" s="1">
        <f t="shared" si="5"/>
        <v>1.42603550295858</v>
      </c>
    </row>
    <row r="65" spans="1:15">
      <c r="A65" s="1">
        <v>2023</v>
      </c>
      <c r="B65" s="1" t="s">
        <v>223</v>
      </c>
      <c r="C65" s="1">
        <v>230600</v>
      </c>
      <c r="D65" s="1" t="s">
        <v>27</v>
      </c>
      <c r="E65" s="1" t="s">
        <v>208</v>
      </c>
      <c r="F65" s="1" t="s">
        <v>224</v>
      </c>
      <c r="G65" s="1">
        <v>251.7</v>
      </c>
      <c r="H65" s="1" t="s">
        <v>225</v>
      </c>
      <c r="I65" s="1">
        <v>975.7</v>
      </c>
      <c r="J65" s="1">
        <f t="shared" si="0"/>
        <v>0.0879301310043668</v>
      </c>
      <c r="K65" s="1">
        <f t="shared" si="1"/>
        <v>0.571213973799127</v>
      </c>
      <c r="L65" s="1">
        <f t="shared" si="2"/>
        <v>0.340855895196507</v>
      </c>
      <c r="M65" s="1">
        <f t="shared" si="3"/>
        <v>0.340855895196507</v>
      </c>
      <c r="N65" s="1">
        <f t="shared" si="4"/>
        <v>2.25292576419214</v>
      </c>
      <c r="O65" s="1">
        <f t="shared" si="5"/>
        <v>0.596721913032842</v>
      </c>
    </row>
    <row r="66" spans="1:15">
      <c r="A66" s="1">
        <v>2023</v>
      </c>
      <c r="B66" s="1" t="s">
        <v>226</v>
      </c>
      <c r="C66" s="1">
        <v>230700</v>
      </c>
      <c r="D66" s="1" t="s">
        <v>27</v>
      </c>
      <c r="E66" s="1" t="s">
        <v>208</v>
      </c>
      <c r="F66" s="1" t="s">
        <v>227</v>
      </c>
      <c r="G66" s="1">
        <v>127.6</v>
      </c>
      <c r="H66" s="1" t="s">
        <v>228</v>
      </c>
      <c r="I66" s="1">
        <v>157.7</v>
      </c>
      <c r="J66" s="1">
        <f t="shared" ref="J66:J129" si="6">G66/F66</f>
        <v>0.356723511322337</v>
      </c>
      <c r="K66" s="1">
        <f t="shared" ref="K66:K129" si="7">H66/F66</f>
        <v>0.202404249370981</v>
      </c>
      <c r="L66" s="1">
        <f t="shared" ref="L66:L129" si="8">I66/F66</f>
        <v>0.440872239306682</v>
      </c>
      <c r="M66" s="1">
        <f t="shared" ref="M66:M129" si="9">I66/F66</f>
        <v>0.440872239306682</v>
      </c>
      <c r="N66" s="1">
        <f t="shared" ref="N66:N129" si="10">J66*1+K66*2+L66*3</f>
        <v>2.08414872798434</v>
      </c>
      <c r="O66" s="1">
        <f t="shared" ref="O66:O129" si="11">I66/H66</f>
        <v>2.17817679558011</v>
      </c>
    </row>
    <row r="67" spans="1:15">
      <c r="A67" s="1">
        <v>2023</v>
      </c>
      <c r="B67" s="1" t="s">
        <v>229</v>
      </c>
      <c r="C67" s="1">
        <v>230800</v>
      </c>
      <c r="D67" s="1" t="s">
        <v>27</v>
      </c>
      <c r="E67" s="1" t="s">
        <v>208</v>
      </c>
      <c r="F67" s="1" t="s">
        <v>230</v>
      </c>
      <c r="G67" s="1">
        <v>409.9</v>
      </c>
      <c r="H67" s="1" t="s">
        <v>231</v>
      </c>
      <c r="I67" s="1">
        <v>376.4</v>
      </c>
      <c r="J67" s="1">
        <f t="shared" si="6"/>
        <v>0.450786319146596</v>
      </c>
      <c r="K67" s="1">
        <f t="shared" si="7"/>
        <v>0.135268888155724</v>
      </c>
      <c r="L67" s="1">
        <f t="shared" si="8"/>
        <v>0.41394479269768</v>
      </c>
      <c r="M67" s="1">
        <f t="shared" si="9"/>
        <v>0.41394479269768</v>
      </c>
      <c r="N67" s="1">
        <f t="shared" si="10"/>
        <v>1.96315847355108</v>
      </c>
      <c r="O67" s="1">
        <f t="shared" si="11"/>
        <v>3.06016260162602</v>
      </c>
    </row>
    <row r="68" spans="1:15">
      <c r="A68" s="1">
        <v>2023</v>
      </c>
      <c r="B68" s="1" t="s">
        <v>232</v>
      </c>
      <c r="C68" s="1">
        <v>230900</v>
      </c>
      <c r="D68" s="1" t="s">
        <v>27</v>
      </c>
      <c r="E68" s="1" t="s">
        <v>208</v>
      </c>
      <c r="F68" s="1" t="s">
        <v>233</v>
      </c>
      <c r="G68" s="1">
        <v>43.4</v>
      </c>
      <c r="H68" s="1" t="s">
        <v>234</v>
      </c>
      <c r="I68" s="1">
        <v>109.6</v>
      </c>
      <c r="J68" s="1">
        <f t="shared" si="6"/>
        <v>0.165081780144542</v>
      </c>
      <c r="K68" s="1">
        <f t="shared" si="7"/>
        <v>0.418029669075694</v>
      </c>
      <c r="L68" s="1">
        <f t="shared" si="8"/>
        <v>0.416888550779764</v>
      </c>
      <c r="M68" s="1">
        <f t="shared" si="9"/>
        <v>0.416888550779764</v>
      </c>
      <c r="N68" s="1">
        <f t="shared" si="10"/>
        <v>2.25180677063522</v>
      </c>
      <c r="O68" s="1">
        <f t="shared" si="11"/>
        <v>0.997270245677889</v>
      </c>
    </row>
    <row r="69" spans="1:15">
      <c r="A69" s="1">
        <v>2023</v>
      </c>
      <c r="B69" s="1" t="s">
        <v>235</v>
      </c>
      <c r="C69" s="1">
        <v>231000</v>
      </c>
      <c r="D69" s="1" t="s">
        <v>27</v>
      </c>
      <c r="E69" s="1" t="s">
        <v>208</v>
      </c>
      <c r="F69" s="1" t="s">
        <v>236</v>
      </c>
      <c r="G69" s="1">
        <v>222.5</v>
      </c>
      <c r="H69" s="1" t="s">
        <v>237</v>
      </c>
      <c r="I69" s="1">
        <v>535.9</v>
      </c>
      <c r="J69" s="1">
        <f t="shared" si="6"/>
        <v>0.233571278605921</v>
      </c>
      <c r="K69" s="1">
        <f t="shared" si="7"/>
        <v>0.203863111484359</v>
      </c>
      <c r="L69" s="1">
        <f t="shared" si="8"/>
        <v>0.562565609909721</v>
      </c>
      <c r="M69" s="1">
        <f t="shared" si="9"/>
        <v>0.562565609909721</v>
      </c>
      <c r="N69" s="1">
        <f t="shared" si="10"/>
        <v>2.3289943313038</v>
      </c>
      <c r="O69" s="1">
        <f t="shared" si="11"/>
        <v>2.75952626158599</v>
      </c>
    </row>
    <row r="70" spans="1:15">
      <c r="A70" s="1">
        <v>2023</v>
      </c>
      <c r="B70" s="1" t="s">
        <v>238</v>
      </c>
      <c r="C70" s="1">
        <v>231100</v>
      </c>
      <c r="D70" s="1" t="s">
        <v>27</v>
      </c>
      <c r="E70" s="1" t="s">
        <v>208</v>
      </c>
      <c r="F70" s="1" t="s">
        <v>239</v>
      </c>
      <c r="G70" s="1">
        <v>266.6</v>
      </c>
      <c r="H70" s="1" t="s">
        <v>240</v>
      </c>
      <c r="I70" s="1">
        <v>299.8</v>
      </c>
      <c r="J70" s="1">
        <f t="shared" si="6"/>
        <v>0.40357250983954</v>
      </c>
      <c r="K70" s="1">
        <f t="shared" si="7"/>
        <v>0.142597638510445</v>
      </c>
      <c r="L70" s="1">
        <f t="shared" si="8"/>
        <v>0.453829851650015</v>
      </c>
      <c r="M70" s="1">
        <f t="shared" si="9"/>
        <v>0.453829851650015</v>
      </c>
      <c r="N70" s="1">
        <f t="shared" si="10"/>
        <v>2.05025734181048</v>
      </c>
      <c r="O70" s="1">
        <f t="shared" si="11"/>
        <v>3.18259023354565</v>
      </c>
    </row>
    <row r="71" spans="1:15">
      <c r="A71" s="1">
        <v>2023</v>
      </c>
      <c r="B71" s="1" t="s">
        <v>241</v>
      </c>
      <c r="C71" s="1">
        <v>231200</v>
      </c>
      <c r="D71" s="1" t="s">
        <v>27</v>
      </c>
      <c r="E71" s="1" t="s">
        <v>208</v>
      </c>
      <c r="F71" s="1" t="s">
        <v>242</v>
      </c>
      <c r="G71" s="1">
        <v>569.4</v>
      </c>
      <c r="H71" s="1" t="s">
        <v>243</v>
      </c>
      <c r="I71" s="1">
        <v>500.3</v>
      </c>
      <c r="J71" s="1">
        <f t="shared" si="6"/>
        <v>0.461127308066084</v>
      </c>
      <c r="K71" s="1">
        <f t="shared" si="7"/>
        <v>0.1337058632977</v>
      </c>
      <c r="L71" s="1">
        <f t="shared" si="8"/>
        <v>0.405166828636216</v>
      </c>
      <c r="M71" s="1">
        <f t="shared" si="9"/>
        <v>0.405166828636216</v>
      </c>
      <c r="N71" s="1">
        <f t="shared" si="10"/>
        <v>1.94403952057013</v>
      </c>
      <c r="O71" s="1">
        <f t="shared" si="11"/>
        <v>3.03028467595397</v>
      </c>
    </row>
    <row r="72" spans="1:15">
      <c r="A72" s="1">
        <v>2023</v>
      </c>
      <c r="B72" s="1" t="s">
        <v>244</v>
      </c>
      <c r="C72" s="1">
        <v>232700</v>
      </c>
      <c r="D72" s="1" t="s">
        <v>27</v>
      </c>
      <c r="E72" s="1" t="s">
        <v>208</v>
      </c>
      <c r="F72" s="1" t="s">
        <v>245</v>
      </c>
      <c r="G72" s="1">
        <v>51.2</v>
      </c>
      <c r="H72" s="1" t="s">
        <v>246</v>
      </c>
      <c r="I72" s="1">
        <v>85</v>
      </c>
      <c r="J72" s="1">
        <f t="shared" si="6"/>
        <v>0.337285902503294</v>
      </c>
      <c r="K72" s="1">
        <f t="shared" si="7"/>
        <v>0.103425559947299</v>
      </c>
      <c r="L72" s="1">
        <f t="shared" si="8"/>
        <v>0.559947299077734</v>
      </c>
      <c r="M72" s="1">
        <f t="shared" si="9"/>
        <v>0.559947299077734</v>
      </c>
      <c r="N72" s="1">
        <f t="shared" si="10"/>
        <v>2.22397891963109</v>
      </c>
      <c r="O72" s="1">
        <f t="shared" si="11"/>
        <v>5.4140127388535</v>
      </c>
    </row>
    <row r="73" spans="1:15">
      <c r="A73" s="1">
        <v>2023</v>
      </c>
      <c r="B73" s="1" t="s">
        <v>247</v>
      </c>
      <c r="C73" s="1">
        <v>310000</v>
      </c>
      <c r="D73" s="1" t="s">
        <v>21</v>
      </c>
      <c r="E73" s="1" t="s">
        <v>247</v>
      </c>
      <c r="F73" s="1" t="s">
        <v>248</v>
      </c>
      <c r="G73" s="1">
        <v>96.1</v>
      </c>
      <c r="H73" s="1" t="s">
        <v>249</v>
      </c>
      <c r="I73" s="1">
        <v>35509.6</v>
      </c>
      <c r="J73" s="1">
        <f t="shared" si="6"/>
        <v>0.00203521235037165</v>
      </c>
      <c r="K73" s="1">
        <f t="shared" si="7"/>
        <v>0.245940905565723</v>
      </c>
      <c r="L73" s="1">
        <f t="shared" si="8"/>
        <v>0.752024729206631</v>
      </c>
      <c r="M73" s="1">
        <f t="shared" si="9"/>
        <v>0.752024729206631</v>
      </c>
      <c r="N73" s="1">
        <f t="shared" si="10"/>
        <v>2.74999121110171</v>
      </c>
      <c r="O73" s="1">
        <f t="shared" si="11"/>
        <v>3.05774562989753</v>
      </c>
    </row>
    <row r="74" spans="1:15">
      <c r="A74" s="1">
        <v>2023</v>
      </c>
      <c r="B74" s="1" t="s">
        <v>250</v>
      </c>
      <c r="C74" s="1">
        <v>320100</v>
      </c>
      <c r="D74" s="1" t="s">
        <v>140</v>
      </c>
      <c r="E74" s="1" t="s">
        <v>251</v>
      </c>
      <c r="F74" s="1" t="s">
        <v>252</v>
      </c>
      <c r="G74" s="1">
        <v>317.75</v>
      </c>
      <c r="H74" s="1" t="s">
        <v>253</v>
      </c>
      <c r="I74" s="1">
        <v>11174.65</v>
      </c>
      <c r="J74" s="1">
        <f t="shared" si="6"/>
        <v>0.0182390623026852</v>
      </c>
      <c r="K74" s="1">
        <f t="shared" si="7"/>
        <v>0.340328561424455</v>
      </c>
      <c r="L74" s="1">
        <f t="shared" si="8"/>
        <v>0.64143237627286</v>
      </c>
      <c r="M74" s="1">
        <f t="shared" si="9"/>
        <v>0.64143237627286</v>
      </c>
      <c r="N74" s="1">
        <f t="shared" si="10"/>
        <v>2.62319331397017</v>
      </c>
      <c r="O74" s="1">
        <f t="shared" si="11"/>
        <v>1.88474447630292</v>
      </c>
    </row>
    <row r="75" spans="1:15">
      <c r="A75" s="1">
        <v>2023</v>
      </c>
      <c r="B75" s="1" t="s">
        <v>254</v>
      </c>
      <c r="C75" s="1">
        <v>320200</v>
      </c>
      <c r="D75" s="1" t="s">
        <v>27</v>
      </c>
      <c r="E75" s="1" t="s">
        <v>251</v>
      </c>
      <c r="F75" s="1" t="s">
        <v>255</v>
      </c>
      <c r="G75" s="1">
        <v>136.5</v>
      </c>
      <c r="H75" s="1" t="s">
        <v>256</v>
      </c>
      <c r="I75" s="1">
        <v>7942.84</v>
      </c>
      <c r="J75" s="1">
        <f t="shared" si="6"/>
        <v>0.00883141317491568</v>
      </c>
      <c r="K75" s="1">
        <f t="shared" si="7"/>
        <v>0.477274800581515</v>
      </c>
      <c r="L75" s="1">
        <f t="shared" si="8"/>
        <v>0.51389378624357</v>
      </c>
      <c r="M75" s="1">
        <f t="shared" si="9"/>
        <v>0.51389378624357</v>
      </c>
      <c r="N75" s="1">
        <f t="shared" si="10"/>
        <v>2.50506237306865</v>
      </c>
      <c r="O75" s="1">
        <f t="shared" si="11"/>
        <v>1.07672516046822</v>
      </c>
    </row>
    <row r="76" spans="1:15">
      <c r="A76" s="1">
        <v>2023</v>
      </c>
      <c r="B76" s="1" t="s">
        <v>257</v>
      </c>
      <c r="C76" s="1">
        <v>320300</v>
      </c>
      <c r="D76" s="1" t="s">
        <v>27</v>
      </c>
      <c r="E76" s="1" t="s">
        <v>251</v>
      </c>
      <c r="F76" s="1" t="s">
        <v>258</v>
      </c>
      <c r="G76" s="1">
        <v>770.97</v>
      </c>
      <c r="H76" s="1" t="s">
        <v>259</v>
      </c>
      <c r="I76" s="1">
        <v>4507.13</v>
      </c>
      <c r="J76" s="1">
        <f t="shared" si="6"/>
        <v>0.086621560282413</v>
      </c>
      <c r="K76" s="1">
        <f t="shared" si="7"/>
        <v>0.406984373806239</v>
      </c>
      <c r="L76" s="1">
        <f t="shared" si="8"/>
        <v>0.506394065911348</v>
      </c>
      <c r="M76" s="1">
        <f t="shared" si="9"/>
        <v>0.506394065911348</v>
      </c>
      <c r="N76" s="1">
        <f t="shared" si="10"/>
        <v>2.41977250562894</v>
      </c>
      <c r="O76" s="1">
        <f t="shared" si="11"/>
        <v>1.24425923574264</v>
      </c>
    </row>
    <row r="77" spans="1:15">
      <c r="A77" s="1">
        <v>2023</v>
      </c>
      <c r="B77" s="1" t="s">
        <v>260</v>
      </c>
      <c r="C77" s="1">
        <v>320400</v>
      </c>
      <c r="D77" s="1" t="s">
        <v>27</v>
      </c>
      <c r="E77" s="1" t="s">
        <v>251</v>
      </c>
      <c r="F77" s="1" t="s">
        <v>261</v>
      </c>
      <c r="G77" s="1">
        <v>178.92</v>
      </c>
      <c r="H77" s="1" t="s">
        <v>262</v>
      </c>
      <c r="I77" s="1">
        <v>5080.01</v>
      </c>
      <c r="J77" s="1">
        <f t="shared" si="6"/>
        <v>0.0176862033379595</v>
      </c>
      <c r="K77" s="1">
        <f t="shared" si="7"/>
        <v>0.48015590587919</v>
      </c>
      <c r="L77" s="1">
        <f t="shared" si="8"/>
        <v>0.502157890782851</v>
      </c>
      <c r="M77" s="1">
        <f t="shared" si="9"/>
        <v>0.502157890782851</v>
      </c>
      <c r="N77" s="1">
        <f t="shared" si="10"/>
        <v>2.48447168744489</v>
      </c>
      <c r="O77" s="1">
        <f t="shared" si="11"/>
        <v>1.04582258519423</v>
      </c>
    </row>
    <row r="78" spans="1:15">
      <c r="A78" s="1">
        <v>2023</v>
      </c>
      <c r="B78" s="1" t="s">
        <v>263</v>
      </c>
      <c r="C78" s="1">
        <v>320500</v>
      </c>
      <c r="D78" s="1" t="s">
        <v>27</v>
      </c>
      <c r="E78" s="1" t="s">
        <v>251</v>
      </c>
      <c r="F78" s="1" t="s">
        <v>264</v>
      </c>
      <c r="G78" s="1">
        <v>195.2</v>
      </c>
      <c r="H78" s="1" t="s">
        <v>265</v>
      </c>
      <c r="I78" s="1">
        <v>12916.8</v>
      </c>
      <c r="J78" s="1">
        <f t="shared" si="6"/>
        <v>0.00791777199088158</v>
      </c>
      <c r="K78" s="1">
        <f t="shared" si="7"/>
        <v>0.468146381432176</v>
      </c>
      <c r="L78" s="1">
        <f t="shared" si="8"/>
        <v>0.523935846576943</v>
      </c>
      <c r="M78" s="1">
        <f t="shared" si="9"/>
        <v>0.523935846576943</v>
      </c>
      <c r="N78" s="1">
        <f t="shared" si="10"/>
        <v>2.51601807458606</v>
      </c>
      <c r="O78" s="1">
        <f t="shared" si="11"/>
        <v>1.11917098445596</v>
      </c>
    </row>
    <row r="79" spans="1:15">
      <c r="A79" s="1">
        <v>2023</v>
      </c>
      <c r="B79" s="1" t="s">
        <v>266</v>
      </c>
      <c r="C79" s="1">
        <v>320600</v>
      </c>
      <c r="D79" s="1" t="s">
        <v>27</v>
      </c>
      <c r="E79" s="1" t="s">
        <v>251</v>
      </c>
      <c r="F79" s="1" t="s">
        <v>267</v>
      </c>
      <c r="G79" s="1">
        <v>519.6</v>
      </c>
      <c r="H79" s="1" t="s">
        <v>268</v>
      </c>
      <c r="I79" s="1">
        <v>5565.5</v>
      </c>
      <c r="J79" s="1">
        <f t="shared" si="6"/>
        <v>0.043984322754861</v>
      </c>
      <c r="K79" s="1">
        <f t="shared" si="7"/>
        <v>0.484885679699999</v>
      </c>
      <c r="L79" s="1">
        <f t="shared" si="8"/>
        <v>0.471121532509968</v>
      </c>
      <c r="M79" s="1">
        <f t="shared" si="9"/>
        <v>0.471121532509968</v>
      </c>
      <c r="N79" s="1">
        <f t="shared" si="10"/>
        <v>2.42712027968476</v>
      </c>
      <c r="O79" s="1">
        <f t="shared" si="11"/>
        <v>0.971613624063826</v>
      </c>
    </row>
    <row r="80" spans="1:15">
      <c r="A80" s="1">
        <v>2023</v>
      </c>
      <c r="B80" s="1" t="s">
        <v>269</v>
      </c>
      <c r="C80" s="1">
        <v>320700</v>
      </c>
      <c r="D80" s="1" t="s">
        <v>27</v>
      </c>
      <c r="E80" s="1" t="s">
        <v>251</v>
      </c>
      <c r="F80" s="1" t="s">
        <v>270</v>
      </c>
      <c r="G80" s="1">
        <v>435.54</v>
      </c>
      <c r="H80" s="1" t="s">
        <v>271</v>
      </c>
      <c r="I80" s="1">
        <v>1916.39</v>
      </c>
      <c r="J80" s="1">
        <f t="shared" si="6"/>
        <v>0.0998118530299454</v>
      </c>
      <c r="K80" s="1">
        <f t="shared" si="7"/>
        <v>0.461012785285578</v>
      </c>
      <c r="L80" s="1">
        <f t="shared" si="8"/>
        <v>0.439175361684477</v>
      </c>
      <c r="M80" s="1">
        <f t="shared" si="9"/>
        <v>0.439175361684477</v>
      </c>
      <c r="N80" s="1">
        <f t="shared" si="10"/>
        <v>2.33936350865453</v>
      </c>
      <c r="O80" s="1">
        <f t="shared" si="11"/>
        <v>0.952631631273364</v>
      </c>
    </row>
    <row r="81" spans="1:15">
      <c r="A81" s="1">
        <v>2023</v>
      </c>
      <c r="B81" s="1" t="s">
        <v>272</v>
      </c>
      <c r="C81" s="1">
        <v>320800</v>
      </c>
      <c r="D81" s="1" t="s">
        <v>27</v>
      </c>
      <c r="E81" s="1" t="s">
        <v>251</v>
      </c>
      <c r="F81" s="1" t="s">
        <v>273</v>
      </c>
      <c r="G81" s="1">
        <v>462.95</v>
      </c>
      <c r="H81" s="1" t="s">
        <v>274</v>
      </c>
      <c r="I81" s="1">
        <v>2528.9</v>
      </c>
      <c r="J81" s="1">
        <f t="shared" si="6"/>
        <v>0.0923119563873613</v>
      </c>
      <c r="K81" s="1">
        <f t="shared" si="7"/>
        <v>0.403426878242733</v>
      </c>
      <c r="L81" s="1">
        <f t="shared" si="8"/>
        <v>0.504261165369906</v>
      </c>
      <c r="M81" s="1">
        <f t="shared" si="9"/>
        <v>0.504261165369906</v>
      </c>
      <c r="N81" s="1">
        <f t="shared" si="10"/>
        <v>2.41194920898254</v>
      </c>
      <c r="O81" s="1">
        <f t="shared" si="11"/>
        <v>1.24994439529263</v>
      </c>
    </row>
    <row r="82" spans="1:15">
      <c r="A82" s="1">
        <v>2023</v>
      </c>
      <c r="B82" s="1" t="s">
        <v>275</v>
      </c>
      <c r="C82" s="1">
        <v>320900</v>
      </c>
      <c r="D82" s="1" t="s">
        <v>27</v>
      </c>
      <c r="E82" s="1" t="s">
        <v>251</v>
      </c>
      <c r="F82" s="1" t="s">
        <v>276</v>
      </c>
      <c r="G82" s="1">
        <v>818.9</v>
      </c>
      <c r="H82" s="1" t="s">
        <v>277</v>
      </c>
      <c r="I82" s="1">
        <v>3603.8</v>
      </c>
      <c r="J82" s="1">
        <f t="shared" si="6"/>
        <v>0.110604319092583</v>
      </c>
      <c r="K82" s="1">
        <f t="shared" si="7"/>
        <v>0.402654287555022</v>
      </c>
      <c r="L82" s="1">
        <f t="shared" si="8"/>
        <v>0.486745445287397</v>
      </c>
      <c r="M82" s="1">
        <f t="shared" si="9"/>
        <v>0.486745445287397</v>
      </c>
      <c r="N82" s="1">
        <f t="shared" si="10"/>
        <v>2.37614923006482</v>
      </c>
      <c r="O82" s="1">
        <f t="shared" si="11"/>
        <v>1.20884207701597</v>
      </c>
    </row>
    <row r="83" spans="1:15">
      <c r="A83" s="1">
        <v>2023</v>
      </c>
      <c r="B83" s="1" t="s">
        <v>278</v>
      </c>
      <c r="C83" s="1">
        <v>321000</v>
      </c>
      <c r="D83" s="1" t="s">
        <v>27</v>
      </c>
      <c r="E83" s="1" t="s">
        <v>251</v>
      </c>
      <c r="F83" s="1" t="s">
        <v>279</v>
      </c>
      <c r="G83" s="1">
        <v>337.09</v>
      </c>
      <c r="H83" s="1" t="s">
        <v>280</v>
      </c>
      <c r="I83" s="1">
        <v>3576.57</v>
      </c>
      <c r="J83" s="1">
        <f t="shared" si="6"/>
        <v>0.045409968127211</v>
      </c>
      <c r="K83" s="1">
        <f t="shared" si="7"/>
        <v>0.472784194545254</v>
      </c>
      <c r="L83" s="1">
        <f t="shared" si="8"/>
        <v>0.481805837327535</v>
      </c>
      <c r="M83" s="1">
        <f t="shared" si="9"/>
        <v>0.481805837327535</v>
      </c>
      <c r="N83" s="1">
        <f t="shared" si="10"/>
        <v>2.43639586920032</v>
      </c>
      <c r="O83" s="1">
        <f t="shared" si="11"/>
        <v>1.01908194666059</v>
      </c>
    </row>
    <row r="84" spans="1:15">
      <c r="A84" s="1">
        <v>2023</v>
      </c>
      <c r="B84" s="1" t="s">
        <v>281</v>
      </c>
      <c r="C84" s="1">
        <v>321100</v>
      </c>
      <c r="D84" s="1" t="s">
        <v>27</v>
      </c>
      <c r="E84" s="1" t="s">
        <v>251</v>
      </c>
      <c r="F84" s="1" t="s">
        <v>282</v>
      </c>
      <c r="G84" s="1">
        <v>167.52</v>
      </c>
      <c r="H84" s="1" t="s">
        <v>283</v>
      </c>
      <c r="I84" s="1">
        <v>2589.19</v>
      </c>
      <c r="J84" s="1">
        <f t="shared" si="6"/>
        <v>0.0318232850247052</v>
      </c>
      <c r="K84" s="1">
        <f t="shared" si="7"/>
        <v>0.476315854462422</v>
      </c>
      <c r="L84" s="1">
        <f t="shared" si="8"/>
        <v>0.491860860512873</v>
      </c>
      <c r="M84" s="1">
        <f t="shared" si="9"/>
        <v>0.491860860512873</v>
      </c>
      <c r="N84" s="1">
        <f t="shared" si="10"/>
        <v>2.46003757548817</v>
      </c>
      <c r="O84" s="1">
        <f t="shared" si="11"/>
        <v>1.03263591985196</v>
      </c>
    </row>
    <row r="85" spans="1:15">
      <c r="A85" s="1">
        <v>2023</v>
      </c>
      <c r="B85" s="1" t="s">
        <v>284</v>
      </c>
      <c r="C85" s="1">
        <v>321200</v>
      </c>
      <c r="D85" s="1" t="s">
        <v>27</v>
      </c>
      <c r="E85" s="1" t="s">
        <v>251</v>
      </c>
      <c r="F85" s="1" t="s">
        <v>285</v>
      </c>
      <c r="G85" s="1">
        <v>344.71</v>
      </c>
      <c r="H85" s="1" t="s">
        <v>286</v>
      </c>
      <c r="I85" s="1">
        <v>3128.33</v>
      </c>
      <c r="J85" s="1">
        <f t="shared" si="6"/>
        <v>0.0512072802250856</v>
      </c>
      <c r="K85" s="1">
        <f t="shared" si="7"/>
        <v>0.484073764866318</v>
      </c>
      <c r="L85" s="1">
        <f t="shared" si="8"/>
        <v>0.464718954908596</v>
      </c>
      <c r="M85" s="1">
        <f t="shared" si="9"/>
        <v>0.464718954908596</v>
      </c>
      <c r="N85" s="1">
        <f t="shared" si="10"/>
        <v>2.41351167468351</v>
      </c>
      <c r="O85" s="1">
        <f t="shared" si="11"/>
        <v>0.960016816934776</v>
      </c>
    </row>
    <row r="86" spans="1:15">
      <c r="A86" s="1">
        <v>2023</v>
      </c>
      <c r="B86" s="1" t="s">
        <v>287</v>
      </c>
      <c r="C86" s="1">
        <v>321300</v>
      </c>
      <c r="D86" s="1" t="s">
        <v>27</v>
      </c>
      <c r="E86" s="1" t="s">
        <v>251</v>
      </c>
      <c r="F86" s="1" t="s">
        <v>288</v>
      </c>
      <c r="G86" s="1">
        <v>389.5</v>
      </c>
      <c r="H86" s="1" t="s">
        <v>289</v>
      </c>
      <c r="I86" s="1">
        <v>2066.62</v>
      </c>
      <c r="J86" s="1">
        <f t="shared" si="6"/>
        <v>0.0885615735993288</v>
      </c>
      <c r="K86" s="1">
        <f t="shared" si="7"/>
        <v>0.441545950837527</v>
      </c>
      <c r="L86" s="1">
        <f t="shared" si="8"/>
        <v>0.469892475563145</v>
      </c>
      <c r="M86" s="1">
        <f t="shared" si="9"/>
        <v>0.469892475563145</v>
      </c>
      <c r="N86" s="1">
        <f t="shared" si="10"/>
        <v>2.38133090196382</v>
      </c>
      <c r="O86" s="1">
        <f t="shared" si="11"/>
        <v>1.06419835732125</v>
      </c>
    </row>
    <row r="87" spans="1:15">
      <c r="A87" s="1">
        <v>2023</v>
      </c>
      <c r="B87" s="1" t="s">
        <v>290</v>
      </c>
      <c r="C87" s="1">
        <v>330100</v>
      </c>
      <c r="D87" s="1" t="s">
        <v>140</v>
      </c>
      <c r="E87" s="1" t="s">
        <v>291</v>
      </c>
      <c r="F87" s="1" t="s">
        <v>292</v>
      </c>
      <c r="G87" s="1">
        <v>347</v>
      </c>
      <c r="H87" s="1" t="s">
        <v>293</v>
      </c>
      <c r="I87" s="1">
        <v>14045</v>
      </c>
      <c r="J87" s="1">
        <f t="shared" si="6"/>
        <v>0.0172989680442694</v>
      </c>
      <c r="K87" s="1">
        <f t="shared" si="7"/>
        <v>0.282516576100504</v>
      </c>
      <c r="L87" s="1">
        <f t="shared" si="8"/>
        <v>0.700184455855227</v>
      </c>
      <c r="M87" s="1">
        <f t="shared" si="9"/>
        <v>0.700184455855227</v>
      </c>
      <c r="N87" s="1">
        <f t="shared" si="10"/>
        <v>2.68288548781096</v>
      </c>
      <c r="O87" s="1">
        <f t="shared" si="11"/>
        <v>2.47838362449268</v>
      </c>
    </row>
    <row r="88" spans="1:15">
      <c r="A88" s="1">
        <v>2023</v>
      </c>
      <c r="B88" s="1" t="s">
        <v>294</v>
      </c>
      <c r="C88" s="1">
        <v>330200</v>
      </c>
      <c r="D88" s="1" t="s">
        <v>140</v>
      </c>
      <c r="E88" s="1" t="s">
        <v>291</v>
      </c>
      <c r="F88" s="1" t="s">
        <v>295</v>
      </c>
      <c r="G88" s="1">
        <v>383.8</v>
      </c>
      <c r="H88" s="1" t="s">
        <v>296</v>
      </c>
      <c r="I88" s="1">
        <v>8528.5</v>
      </c>
      <c r="J88" s="1">
        <f t="shared" si="6"/>
        <v>0.0233273363804337</v>
      </c>
      <c r="K88" s="1">
        <f t="shared" si="7"/>
        <v>0.45831104735972</v>
      </c>
      <c r="L88" s="1">
        <f t="shared" si="8"/>
        <v>0.518361616259846</v>
      </c>
      <c r="M88" s="1">
        <f t="shared" si="9"/>
        <v>0.518361616259846</v>
      </c>
      <c r="N88" s="1">
        <f t="shared" si="10"/>
        <v>2.49503427987941</v>
      </c>
      <c r="O88" s="1">
        <f t="shared" si="11"/>
        <v>1.13102579404549</v>
      </c>
    </row>
    <row r="89" spans="1:15">
      <c r="A89" s="1">
        <v>2023</v>
      </c>
      <c r="B89" s="1" t="s">
        <v>297</v>
      </c>
      <c r="C89" s="1">
        <v>330300</v>
      </c>
      <c r="D89" s="1" t="s">
        <v>27</v>
      </c>
      <c r="E89" s="1" t="s">
        <v>291</v>
      </c>
      <c r="F89" s="1" t="s">
        <v>298</v>
      </c>
      <c r="G89" s="1">
        <v>179.6</v>
      </c>
      <c r="H89" s="1" t="s">
        <v>299</v>
      </c>
      <c r="I89" s="1">
        <v>4944.3</v>
      </c>
      <c r="J89" s="1">
        <f t="shared" si="6"/>
        <v>0.0205713238494491</v>
      </c>
      <c r="K89" s="1">
        <f t="shared" si="7"/>
        <v>0.413110210065746</v>
      </c>
      <c r="L89" s="1">
        <f t="shared" si="8"/>
        <v>0.566318466084805</v>
      </c>
      <c r="M89" s="1">
        <f t="shared" si="9"/>
        <v>0.566318466084805</v>
      </c>
      <c r="N89" s="1">
        <f t="shared" si="10"/>
        <v>2.54574714223536</v>
      </c>
      <c r="O89" s="1">
        <f t="shared" si="11"/>
        <v>1.37086533396179</v>
      </c>
    </row>
    <row r="90" spans="1:15">
      <c r="A90" s="1">
        <v>2023</v>
      </c>
      <c r="B90" s="1" t="s">
        <v>300</v>
      </c>
      <c r="C90" s="1">
        <v>330400</v>
      </c>
      <c r="D90" s="1" t="s">
        <v>27</v>
      </c>
      <c r="E90" s="1" t="s">
        <v>291</v>
      </c>
      <c r="F90" s="1" t="s">
        <v>301</v>
      </c>
      <c r="G90" s="1">
        <v>141.16</v>
      </c>
      <c r="H90" s="1" t="s">
        <v>302</v>
      </c>
      <c r="I90" s="1">
        <v>3144.45</v>
      </c>
      <c r="J90" s="1">
        <f t="shared" si="6"/>
        <v>0.0199873981408718</v>
      </c>
      <c r="K90" s="1">
        <f t="shared" si="7"/>
        <v>0.53477759134578</v>
      </c>
      <c r="L90" s="1">
        <f t="shared" si="8"/>
        <v>0.445235010513349</v>
      </c>
      <c r="M90" s="1">
        <f t="shared" si="9"/>
        <v>0.445235010513349</v>
      </c>
      <c r="N90" s="1">
        <f t="shared" si="10"/>
        <v>2.42524761237248</v>
      </c>
      <c r="O90" s="1">
        <f t="shared" si="11"/>
        <v>0.832561082809968</v>
      </c>
    </row>
    <row r="91" spans="1:15">
      <c r="A91" s="1">
        <v>2023</v>
      </c>
      <c r="B91" s="1" t="s">
        <v>303</v>
      </c>
      <c r="C91" s="1">
        <v>330500</v>
      </c>
      <c r="D91" s="1" t="s">
        <v>27</v>
      </c>
      <c r="E91" s="1" t="s">
        <v>291</v>
      </c>
      <c r="F91" s="1" t="s">
        <v>304</v>
      </c>
      <c r="G91" s="1">
        <v>158.9</v>
      </c>
      <c r="H91" s="1" t="s">
        <v>305</v>
      </c>
      <c r="I91" s="1">
        <v>1877.5</v>
      </c>
      <c r="J91" s="1">
        <f t="shared" si="6"/>
        <v>0.0395756021020647</v>
      </c>
      <c r="K91" s="1">
        <f t="shared" si="7"/>
        <v>0.492814624791412</v>
      </c>
      <c r="L91" s="1">
        <f t="shared" si="8"/>
        <v>0.467609773106523</v>
      </c>
      <c r="M91" s="1">
        <f t="shared" si="9"/>
        <v>0.467609773106523</v>
      </c>
      <c r="N91" s="1">
        <f t="shared" si="10"/>
        <v>2.42803417100446</v>
      </c>
      <c r="O91" s="1">
        <f t="shared" si="11"/>
        <v>0.94885530904129</v>
      </c>
    </row>
    <row r="92" spans="1:15">
      <c r="A92" s="1">
        <v>2023</v>
      </c>
      <c r="B92" s="1" t="s">
        <v>306</v>
      </c>
      <c r="C92" s="1">
        <v>330600</v>
      </c>
      <c r="D92" s="1" t="s">
        <v>27</v>
      </c>
      <c r="E92" s="1" t="s">
        <v>291</v>
      </c>
      <c r="F92" s="1" t="s">
        <v>307</v>
      </c>
      <c r="G92" s="1">
        <v>239</v>
      </c>
      <c r="H92" s="1" t="s">
        <v>308</v>
      </c>
      <c r="I92" s="1">
        <v>3823</v>
      </c>
      <c r="J92" s="1">
        <f t="shared" si="6"/>
        <v>0.030676421512001</v>
      </c>
      <c r="K92" s="1">
        <f t="shared" si="7"/>
        <v>0.478629187524066</v>
      </c>
      <c r="L92" s="1">
        <f t="shared" si="8"/>
        <v>0.490694390963933</v>
      </c>
      <c r="M92" s="1">
        <f t="shared" si="9"/>
        <v>0.490694390963933</v>
      </c>
      <c r="N92" s="1">
        <f t="shared" si="10"/>
        <v>2.46001796945193</v>
      </c>
      <c r="O92" s="1">
        <f t="shared" si="11"/>
        <v>1.02520783051756</v>
      </c>
    </row>
    <row r="93" spans="1:15">
      <c r="A93" s="1">
        <v>2023</v>
      </c>
      <c r="B93" s="1" t="s">
        <v>309</v>
      </c>
      <c r="C93" s="1">
        <v>330700</v>
      </c>
      <c r="D93" s="1" t="s">
        <v>27</v>
      </c>
      <c r="E93" s="1" t="s">
        <v>291</v>
      </c>
      <c r="F93" s="1" t="s">
        <v>310</v>
      </c>
      <c r="G93" s="1">
        <v>156.41</v>
      </c>
      <c r="H93" s="1" t="s">
        <v>311</v>
      </c>
      <c r="I93" s="1">
        <v>3487.45</v>
      </c>
      <c r="J93" s="1">
        <f t="shared" si="6"/>
        <v>0.0260194601140857</v>
      </c>
      <c r="K93" s="1">
        <f t="shared" si="7"/>
        <v>0.393828591961432</v>
      </c>
      <c r="L93" s="1">
        <f t="shared" si="8"/>
        <v>0.580151947924482</v>
      </c>
      <c r="M93" s="1">
        <f t="shared" si="9"/>
        <v>0.580151947924482</v>
      </c>
      <c r="N93" s="1">
        <f t="shared" si="10"/>
        <v>2.5541324878104</v>
      </c>
      <c r="O93" s="1">
        <f t="shared" si="11"/>
        <v>1.47310774221618</v>
      </c>
    </row>
    <row r="94" spans="1:15">
      <c r="A94" s="1">
        <v>2023</v>
      </c>
      <c r="B94" s="1" t="s">
        <v>312</v>
      </c>
      <c r="C94" s="1">
        <v>330800</v>
      </c>
      <c r="D94" s="1" t="s">
        <v>27</v>
      </c>
      <c r="E94" s="1" t="s">
        <v>291</v>
      </c>
      <c r="F94" s="1" t="s">
        <v>313</v>
      </c>
      <c r="G94" s="1">
        <v>91.2</v>
      </c>
      <c r="H94" s="1" t="s">
        <v>314</v>
      </c>
      <c r="I94" s="1">
        <v>1125.26</v>
      </c>
      <c r="J94" s="1">
        <f t="shared" si="6"/>
        <v>0.0429136081309994</v>
      </c>
      <c r="K94" s="1">
        <f t="shared" si="7"/>
        <v>0.427602108036891</v>
      </c>
      <c r="L94" s="1">
        <f t="shared" si="8"/>
        <v>0.52948428383211</v>
      </c>
      <c r="M94" s="1">
        <f t="shared" si="9"/>
        <v>0.52948428383211</v>
      </c>
      <c r="N94" s="1">
        <f t="shared" si="10"/>
        <v>2.48657067570111</v>
      </c>
      <c r="O94" s="1">
        <f t="shared" si="11"/>
        <v>1.23826396989238</v>
      </c>
    </row>
    <row r="95" spans="1:15">
      <c r="A95" s="1">
        <v>2023</v>
      </c>
      <c r="B95" s="1" t="s">
        <v>315</v>
      </c>
      <c r="C95" s="1">
        <v>330900</v>
      </c>
      <c r="D95" s="1" t="s">
        <v>27</v>
      </c>
      <c r="E95" s="1" t="s">
        <v>291</v>
      </c>
      <c r="F95" s="1" t="s">
        <v>316</v>
      </c>
      <c r="G95" s="1">
        <v>183.8</v>
      </c>
      <c r="H95" s="1" t="s">
        <v>317</v>
      </c>
      <c r="I95" s="1">
        <v>912.7</v>
      </c>
      <c r="J95" s="1">
        <f t="shared" si="6"/>
        <v>0.0874904798172125</v>
      </c>
      <c r="K95" s="1">
        <f t="shared" si="7"/>
        <v>0.47805597867479</v>
      </c>
      <c r="L95" s="1">
        <f t="shared" si="8"/>
        <v>0.434453541507997</v>
      </c>
      <c r="M95" s="1">
        <f t="shared" si="9"/>
        <v>0.434453541507997</v>
      </c>
      <c r="N95" s="1">
        <f t="shared" si="10"/>
        <v>2.34696306169078</v>
      </c>
      <c r="O95" s="1">
        <f t="shared" si="11"/>
        <v>0.908792193567659</v>
      </c>
    </row>
    <row r="96" spans="1:15">
      <c r="A96" s="1">
        <v>2023</v>
      </c>
      <c r="B96" s="1" t="s">
        <v>318</v>
      </c>
      <c r="C96" s="1">
        <v>331000</v>
      </c>
      <c r="D96" s="1" t="s">
        <v>27</v>
      </c>
      <c r="E96" s="1" t="s">
        <v>291</v>
      </c>
      <c r="F96" s="1" t="s">
        <v>319</v>
      </c>
      <c r="G96" s="1">
        <v>334.03</v>
      </c>
      <c r="H96" s="1" t="s">
        <v>320</v>
      </c>
      <c r="I96" s="1">
        <v>3278.22</v>
      </c>
      <c r="J96" s="1">
        <f t="shared" si="6"/>
        <v>0.0535246159072409</v>
      </c>
      <c r="K96" s="1">
        <f t="shared" si="7"/>
        <v>0.421176858932039</v>
      </c>
      <c r="L96" s="1">
        <f t="shared" si="8"/>
        <v>0.52529852516072</v>
      </c>
      <c r="M96" s="1">
        <f t="shared" si="9"/>
        <v>0.52529852516072</v>
      </c>
      <c r="N96" s="1">
        <f t="shared" si="10"/>
        <v>2.47177390925348</v>
      </c>
      <c r="O96" s="1">
        <f t="shared" si="11"/>
        <v>1.24721601868796</v>
      </c>
    </row>
    <row r="97" spans="1:15">
      <c r="A97" s="1">
        <v>2023</v>
      </c>
      <c r="B97" s="1" t="s">
        <v>321</v>
      </c>
      <c r="C97" s="1">
        <v>331100</v>
      </c>
      <c r="D97" s="1" t="s">
        <v>27</v>
      </c>
      <c r="E97" s="1" t="s">
        <v>291</v>
      </c>
      <c r="F97" s="1" t="s">
        <v>322</v>
      </c>
      <c r="G97" s="1">
        <v>115</v>
      </c>
      <c r="H97" s="1" t="s">
        <v>323</v>
      </c>
      <c r="I97" s="1">
        <v>1109.3</v>
      </c>
      <c r="J97" s="1">
        <f t="shared" si="6"/>
        <v>0.0585420484626349</v>
      </c>
      <c r="K97" s="1">
        <f t="shared" si="7"/>
        <v>0.376756261453879</v>
      </c>
      <c r="L97" s="1">
        <f t="shared" si="8"/>
        <v>0.564701690083486</v>
      </c>
      <c r="M97" s="1">
        <f t="shared" si="9"/>
        <v>0.564701690083486</v>
      </c>
      <c r="N97" s="1">
        <f t="shared" si="10"/>
        <v>2.50615964162085</v>
      </c>
      <c r="O97" s="1">
        <f t="shared" si="11"/>
        <v>1.49885150655317</v>
      </c>
    </row>
    <row r="98" spans="1:15">
      <c r="A98" s="1">
        <v>2023</v>
      </c>
      <c r="B98" s="1" t="s">
        <v>324</v>
      </c>
      <c r="C98" s="1">
        <v>340100</v>
      </c>
      <c r="D98" s="1" t="s">
        <v>27</v>
      </c>
      <c r="E98" s="1" t="s">
        <v>325</v>
      </c>
      <c r="F98" s="1" t="s">
        <v>326</v>
      </c>
      <c r="G98" s="1">
        <v>377.2</v>
      </c>
      <c r="H98" s="1" t="s">
        <v>327</v>
      </c>
      <c r="I98" s="1">
        <v>7654.38</v>
      </c>
      <c r="J98" s="1">
        <f t="shared" si="6"/>
        <v>0.0297622335246469</v>
      </c>
      <c r="K98" s="1">
        <f t="shared" si="7"/>
        <v>0.366284565457188</v>
      </c>
      <c r="L98" s="1">
        <f t="shared" si="8"/>
        <v>0.603953990048746</v>
      </c>
      <c r="M98" s="1">
        <f t="shared" si="9"/>
        <v>0.603953990048746</v>
      </c>
      <c r="N98" s="1">
        <f t="shared" si="10"/>
        <v>2.57419333458526</v>
      </c>
      <c r="O98" s="1">
        <f t="shared" si="11"/>
        <v>1.64886551879385</v>
      </c>
    </row>
    <row r="99" spans="1:15">
      <c r="A99" s="1">
        <v>2023</v>
      </c>
      <c r="B99" s="1" t="s">
        <v>328</v>
      </c>
      <c r="C99" s="1">
        <v>340200</v>
      </c>
      <c r="D99" s="1" t="s">
        <v>27</v>
      </c>
      <c r="E99" s="1" t="s">
        <v>325</v>
      </c>
      <c r="F99" s="1" t="s">
        <v>329</v>
      </c>
      <c r="G99" s="1">
        <v>182.99</v>
      </c>
      <c r="H99" s="1" t="s">
        <v>330</v>
      </c>
      <c r="I99" s="1">
        <v>2376.86</v>
      </c>
      <c r="J99" s="1">
        <f t="shared" si="6"/>
        <v>0.0385967724585378</v>
      </c>
      <c r="K99" s="1">
        <f t="shared" si="7"/>
        <v>0.460069140510475</v>
      </c>
      <c r="L99" s="1">
        <f t="shared" si="8"/>
        <v>0.501334087030987</v>
      </c>
      <c r="M99" s="1">
        <f t="shared" si="9"/>
        <v>0.501334087030987</v>
      </c>
      <c r="N99" s="1">
        <f t="shared" si="10"/>
        <v>2.46273731457245</v>
      </c>
      <c r="O99" s="1">
        <f t="shared" si="11"/>
        <v>1.08969292414337</v>
      </c>
    </row>
    <row r="100" spans="1:15">
      <c r="A100" s="1">
        <v>2023</v>
      </c>
      <c r="B100" s="1" t="s">
        <v>331</v>
      </c>
      <c r="C100" s="1">
        <v>340300</v>
      </c>
      <c r="D100" s="1" t="s">
        <v>27</v>
      </c>
      <c r="E100" s="1" t="s">
        <v>325</v>
      </c>
      <c r="F100" s="1" t="s">
        <v>332</v>
      </c>
      <c r="G100" s="1">
        <v>280.4</v>
      </c>
      <c r="H100" s="1" t="s">
        <v>333</v>
      </c>
      <c r="I100" s="1">
        <v>1152.7</v>
      </c>
      <c r="J100" s="1">
        <f t="shared" si="6"/>
        <v>0.132520440474503</v>
      </c>
      <c r="K100" s="1">
        <f t="shared" si="7"/>
        <v>0.322699560470722</v>
      </c>
      <c r="L100" s="1">
        <f t="shared" si="8"/>
        <v>0.544779999054776</v>
      </c>
      <c r="M100" s="1">
        <f t="shared" si="9"/>
        <v>0.544779999054776</v>
      </c>
      <c r="N100" s="1">
        <f t="shared" si="10"/>
        <v>2.41225955858027</v>
      </c>
      <c r="O100" s="1">
        <f t="shared" si="11"/>
        <v>1.6881956649092</v>
      </c>
    </row>
    <row r="101" spans="1:15">
      <c r="A101" s="1">
        <v>2023</v>
      </c>
      <c r="B101" s="1" t="s">
        <v>334</v>
      </c>
      <c r="C101" s="1">
        <v>340400</v>
      </c>
      <c r="D101" s="1" t="s">
        <v>27</v>
      </c>
      <c r="E101" s="1" t="s">
        <v>325</v>
      </c>
      <c r="F101" s="1" t="s">
        <v>335</v>
      </c>
      <c r="G101" s="1">
        <v>152.5</v>
      </c>
      <c r="H101" s="1" t="s">
        <v>336</v>
      </c>
      <c r="I101" s="1">
        <v>791.5</v>
      </c>
      <c r="J101" s="1">
        <f t="shared" si="6"/>
        <v>0.0952172827172827</v>
      </c>
      <c r="K101" s="1">
        <f t="shared" si="7"/>
        <v>0.410589410589411</v>
      </c>
      <c r="L101" s="1">
        <f t="shared" si="8"/>
        <v>0.494193306693307</v>
      </c>
      <c r="M101" s="1">
        <f t="shared" si="9"/>
        <v>0.494193306693307</v>
      </c>
      <c r="N101" s="1">
        <f t="shared" si="10"/>
        <v>2.39897602397602</v>
      </c>
      <c r="O101" s="1">
        <f t="shared" si="11"/>
        <v>1.20361922141119</v>
      </c>
    </row>
    <row r="102" spans="1:15">
      <c r="A102" s="1">
        <v>2023</v>
      </c>
      <c r="B102" s="1" t="s">
        <v>337</v>
      </c>
      <c r="C102" s="1">
        <v>340500</v>
      </c>
      <c r="D102" s="1" t="s">
        <v>27</v>
      </c>
      <c r="E102" s="1" t="s">
        <v>325</v>
      </c>
      <c r="F102" s="1" t="s">
        <v>338</v>
      </c>
      <c r="G102" s="1">
        <v>109.1</v>
      </c>
      <c r="H102" s="1" t="s">
        <v>339</v>
      </c>
      <c r="I102" s="1">
        <v>1276.27</v>
      </c>
      <c r="J102" s="1">
        <f t="shared" si="6"/>
        <v>0.0421146088668429</v>
      </c>
      <c r="K102" s="1">
        <f t="shared" si="7"/>
        <v>0.46522167107371</v>
      </c>
      <c r="L102" s="1">
        <f t="shared" si="8"/>
        <v>0.492663720059447</v>
      </c>
      <c r="M102" s="1">
        <f t="shared" si="9"/>
        <v>0.492663720059447</v>
      </c>
      <c r="N102" s="1">
        <f t="shared" si="10"/>
        <v>2.4505491111926</v>
      </c>
      <c r="O102" s="1">
        <f t="shared" si="11"/>
        <v>1.05898703928044</v>
      </c>
    </row>
    <row r="103" spans="1:15">
      <c r="A103" s="1">
        <v>2023</v>
      </c>
      <c r="B103" s="1" t="s">
        <v>340</v>
      </c>
      <c r="C103" s="1">
        <v>340600</v>
      </c>
      <c r="D103" s="1" t="s">
        <v>27</v>
      </c>
      <c r="E103" s="1" t="s">
        <v>325</v>
      </c>
      <c r="F103" s="1" t="s">
        <v>341</v>
      </c>
      <c r="G103" s="1">
        <v>89.7</v>
      </c>
      <c r="H103" s="1" t="s">
        <v>342</v>
      </c>
      <c r="I103" s="1">
        <v>690.9</v>
      </c>
      <c r="J103" s="1">
        <f t="shared" si="6"/>
        <v>0.0656902233614061</v>
      </c>
      <c r="K103" s="1">
        <f t="shared" si="7"/>
        <v>0.428341266935189</v>
      </c>
      <c r="L103" s="1">
        <f t="shared" si="8"/>
        <v>0.505968509703405</v>
      </c>
      <c r="M103" s="1">
        <f t="shared" si="9"/>
        <v>0.505968509703405</v>
      </c>
      <c r="N103" s="1">
        <f t="shared" si="10"/>
        <v>2.440278286342</v>
      </c>
      <c r="O103" s="1">
        <f t="shared" si="11"/>
        <v>1.18122756026671</v>
      </c>
    </row>
    <row r="104" spans="1:15">
      <c r="A104" s="1">
        <v>2023</v>
      </c>
      <c r="B104" s="1" t="s">
        <v>343</v>
      </c>
      <c r="C104" s="1">
        <v>340700</v>
      </c>
      <c r="D104" s="1" t="s">
        <v>27</v>
      </c>
      <c r="E104" s="1" t="s">
        <v>325</v>
      </c>
      <c r="F104" s="1" t="s">
        <v>344</v>
      </c>
      <c r="G104" s="1">
        <v>63.5</v>
      </c>
      <c r="H104" s="1" t="s">
        <v>345</v>
      </c>
      <c r="I104" s="1">
        <v>597.1</v>
      </c>
      <c r="J104" s="1">
        <f t="shared" si="6"/>
        <v>0.0516344120995284</v>
      </c>
      <c r="K104" s="1">
        <f t="shared" si="7"/>
        <v>0.4628394860953</v>
      </c>
      <c r="L104" s="1">
        <f t="shared" si="8"/>
        <v>0.485526101805172</v>
      </c>
      <c r="M104" s="1">
        <f t="shared" si="9"/>
        <v>0.485526101805172</v>
      </c>
      <c r="N104" s="1">
        <f t="shared" si="10"/>
        <v>2.43389168970564</v>
      </c>
      <c r="O104" s="1">
        <f t="shared" si="11"/>
        <v>1.04901616303584</v>
      </c>
    </row>
    <row r="105" spans="1:15">
      <c r="A105" s="1">
        <v>2023</v>
      </c>
      <c r="B105" s="1" t="s">
        <v>346</v>
      </c>
      <c r="C105" s="1">
        <v>340800</v>
      </c>
      <c r="D105" s="1" t="s">
        <v>27</v>
      </c>
      <c r="E105" s="1" t="s">
        <v>325</v>
      </c>
      <c r="F105" s="1" t="s">
        <v>347</v>
      </c>
      <c r="G105" s="1">
        <v>256.5</v>
      </c>
      <c r="H105" s="1" t="s">
        <v>348</v>
      </c>
      <c r="I105" s="1">
        <v>1397.6</v>
      </c>
      <c r="J105" s="1">
        <f t="shared" si="6"/>
        <v>0.0891151026647674</v>
      </c>
      <c r="K105" s="1">
        <f t="shared" si="7"/>
        <v>0.425320501685022</v>
      </c>
      <c r="L105" s="1">
        <f t="shared" si="8"/>
        <v>0.48556439565021</v>
      </c>
      <c r="M105" s="1">
        <f t="shared" si="9"/>
        <v>0.48556439565021</v>
      </c>
      <c r="N105" s="1">
        <f t="shared" si="10"/>
        <v>2.39644929298544</v>
      </c>
      <c r="O105" s="1">
        <f t="shared" si="11"/>
        <v>1.14164352230028</v>
      </c>
    </row>
    <row r="106" spans="1:15">
      <c r="A106" s="1">
        <v>2023</v>
      </c>
      <c r="B106" s="1" t="s">
        <v>349</v>
      </c>
      <c r="C106" s="1">
        <v>341000</v>
      </c>
      <c r="D106" s="1" t="s">
        <v>27</v>
      </c>
      <c r="E106" s="1" t="s">
        <v>325</v>
      </c>
      <c r="F106" s="1" t="s">
        <v>350</v>
      </c>
      <c r="G106" s="1">
        <v>79.9</v>
      </c>
      <c r="H106" s="1" t="s">
        <v>351</v>
      </c>
      <c r="I106" s="1">
        <v>606.6</v>
      </c>
      <c r="J106" s="1">
        <f t="shared" si="6"/>
        <v>0.076364331453694</v>
      </c>
      <c r="K106" s="1">
        <f t="shared" si="7"/>
        <v>0.343878428748925</v>
      </c>
      <c r="L106" s="1">
        <f t="shared" si="8"/>
        <v>0.579757239797381</v>
      </c>
      <c r="M106" s="1">
        <f t="shared" si="9"/>
        <v>0.579757239797381</v>
      </c>
      <c r="N106" s="1">
        <f t="shared" si="10"/>
        <v>2.50339290834369</v>
      </c>
      <c r="O106" s="1">
        <f t="shared" si="11"/>
        <v>1.68593663146192</v>
      </c>
    </row>
    <row r="107" spans="1:15">
      <c r="A107" s="1">
        <v>2023</v>
      </c>
      <c r="B107" s="1" t="s">
        <v>352</v>
      </c>
      <c r="C107" s="1">
        <v>341100</v>
      </c>
      <c r="D107" s="1" t="s">
        <v>27</v>
      </c>
      <c r="E107" s="1" t="s">
        <v>325</v>
      </c>
      <c r="F107" s="1" t="s">
        <v>353</v>
      </c>
      <c r="G107" s="1">
        <v>295.1</v>
      </c>
      <c r="H107" s="1" t="s">
        <v>354</v>
      </c>
      <c r="I107" s="1">
        <v>1624.4</v>
      </c>
      <c r="J107" s="1">
        <f t="shared" si="6"/>
        <v>0.0780274986779482</v>
      </c>
      <c r="K107" s="1">
        <f t="shared" si="7"/>
        <v>0.49246430460074</v>
      </c>
      <c r="L107" s="1">
        <f t="shared" si="8"/>
        <v>0.429508196721312</v>
      </c>
      <c r="M107" s="1">
        <f t="shared" si="9"/>
        <v>0.429508196721312</v>
      </c>
      <c r="N107" s="1">
        <f t="shared" si="10"/>
        <v>2.35148069804336</v>
      </c>
      <c r="O107" s="1">
        <f t="shared" si="11"/>
        <v>0.872161073825503</v>
      </c>
    </row>
    <row r="108" spans="1:15">
      <c r="A108" s="1">
        <v>2023</v>
      </c>
      <c r="B108" s="1" t="s">
        <v>355</v>
      </c>
      <c r="C108" s="1">
        <v>341200</v>
      </c>
      <c r="D108" s="1" t="s">
        <v>27</v>
      </c>
      <c r="E108" s="1" t="s">
        <v>325</v>
      </c>
      <c r="F108" s="1" t="s">
        <v>356</v>
      </c>
      <c r="G108" s="1">
        <v>433.1</v>
      </c>
      <c r="H108" s="1" t="s">
        <v>357</v>
      </c>
      <c r="I108" s="1">
        <v>1721.5</v>
      </c>
      <c r="J108" s="1">
        <f t="shared" si="6"/>
        <v>0.130306586033637</v>
      </c>
      <c r="K108" s="1">
        <f t="shared" si="7"/>
        <v>0.35174654752234</v>
      </c>
      <c r="L108" s="1">
        <f t="shared" si="8"/>
        <v>0.517946866444023</v>
      </c>
      <c r="M108" s="1">
        <f t="shared" si="9"/>
        <v>0.517946866444023</v>
      </c>
      <c r="N108" s="1">
        <f t="shared" si="10"/>
        <v>2.38764028041039</v>
      </c>
      <c r="O108" s="1">
        <f t="shared" si="11"/>
        <v>1.47250021383971</v>
      </c>
    </row>
    <row r="109" spans="1:15">
      <c r="A109" s="1">
        <v>2023</v>
      </c>
      <c r="B109" s="1" t="s">
        <v>358</v>
      </c>
      <c r="C109" s="1">
        <v>341300</v>
      </c>
      <c r="D109" s="1" t="s">
        <v>27</v>
      </c>
      <c r="E109" s="1" t="s">
        <v>325</v>
      </c>
      <c r="F109" s="1" t="s">
        <v>359</v>
      </c>
      <c r="G109" s="1">
        <v>338.4</v>
      </c>
      <c r="H109" s="1" t="s">
        <v>360</v>
      </c>
      <c r="I109" s="1">
        <v>1213.9</v>
      </c>
      <c r="J109" s="1">
        <f t="shared" si="6"/>
        <v>0.147676194632337</v>
      </c>
      <c r="K109" s="1">
        <f t="shared" si="7"/>
        <v>0.322583460615318</v>
      </c>
      <c r="L109" s="1">
        <f t="shared" si="8"/>
        <v>0.529740344752346</v>
      </c>
      <c r="M109" s="1">
        <f t="shared" si="9"/>
        <v>0.529740344752346</v>
      </c>
      <c r="N109" s="1">
        <f t="shared" si="10"/>
        <v>2.38206415012001</v>
      </c>
      <c r="O109" s="1">
        <f t="shared" si="11"/>
        <v>1.64218073593074</v>
      </c>
    </row>
    <row r="110" spans="1:15">
      <c r="A110" s="1">
        <v>2023</v>
      </c>
      <c r="B110" s="1" t="s">
        <v>362</v>
      </c>
      <c r="C110" s="1">
        <v>341500</v>
      </c>
      <c r="D110" s="1" t="s">
        <v>27</v>
      </c>
      <c r="E110" s="1" t="s">
        <v>325</v>
      </c>
      <c r="F110" s="1" t="s">
        <v>363</v>
      </c>
      <c r="G110" s="1">
        <v>272.2</v>
      </c>
      <c r="H110" s="1" t="s">
        <v>364</v>
      </c>
      <c r="I110" s="1">
        <v>1016.7</v>
      </c>
      <c r="J110" s="1">
        <f t="shared" si="6"/>
        <v>0.128797198826535</v>
      </c>
      <c r="K110" s="1">
        <f t="shared" si="7"/>
        <v>0.390129648906975</v>
      </c>
      <c r="L110" s="1">
        <f t="shared" si="8"/>
        <v>0.48107315226649</v>
      </c>
      <c r="M110" s="1">
        <f t="shared" si="9"/>
        <v>0.48107315226649</v>
      </c>
      <c r="N110" s="1">
        <f t="shared" si="10"/>
        <v>2.35227595343995</v>
      </c>
      <c r="O110" s="1">
        <f t="shared" si="11"/>
        <v>1.2331109763493</v>
      </c>
    </row>
    <row r="111" spans="1:15">
      <c r="A111" s="1">
        <v>2023</v>
      </c>
      <c r="B111" s="1" t="s">
        <v>365</v>
      </c>
      <c r="C111" s="1">
        <v>341600</v>
      </c>
      <c r="D111" s="1" t="s">
        <v>27</v>
      </c>
      <c r="E111" s="1" t="s">
        <v>325</v>
      </c>
      <c r="F111" s="1" t="s">
        <v>366</v>
      </c>
      <c r="G111" s="1">
        <v>286.4</v>
      </c>
      <c r="H111" s="1" t="s">
        <v>367</v>
      </c>
      <c r="I111" s="1">
        <v>1157.2</v>
      </c>
      <c r="J111" s="1">
        <f t="shared" si="6"/>
        <v>0.129253542738514</v>
      </c>
      <c r="K111" s="1">
        <f t="shared" si="7"/>
        <v>0.348497156783103</v>
      </c>
      <c r="L111" s="1">
        <f t="shared" si="8"/>
        <v>0.522249300478382</v>
      </c>
      <c r="M111" s="1">
        <f t="shared" si="9"/>
        <v>0.522249300478382</v>
      </c>
      <c r="N111" s="1">
        <f t="shared" si="10"/>
        <v>2.39299575773987</v>
      </c>
      <c r="O111" s="1">
        <f t="shared" si="11"/>
        <v>1.4985754985755</v>
      </c>
    </row>
    <row r="112" spans="1:15">
      <c r="A112" s="1">
        <v>2023</v>
      </c>
      <c r="B112" s="1" t="s">
        <v>368</v>
      </c>
      <c r="C112" s="1">
        <v>341700</v>
      </c>
      <c r="D112" s="1" t="s">
        <v>27</v>
      </c>
      <c r="E112" s="1" t="s">
        <v>325</v>
      </c>
      <c r="F112" s="1" t="s">
        <v>369</v>
      </c>
      <c r="G112" s="1">
        <v>97.3</v>
      </c>
      <c r="H112" s="1" t="s">
        <v>370</v>
      </c>
      <c r="I112" s="1">
        <v>526</v>
      </c>
      <c r="J112" s="1">
        <f t="shared" si="6"/>
        <v>0.0874842654198885</v>
      </c>
      <c r="K112" s="1">
        <f t="shared" si="7"/>
        <v>0.439579212371876</v>
      </c>
      <c r="L112" s="1">
        <f t="shared" si="8"/>
        <v>0.472936522208236</v>
      </c>
      <c r="M112" s="1">
        <f t="shared" si="9"/>
        <v>0.472936522208236</v>
      </c>
      <c r="N112" s="1">
        <f t="shared" si="10"/>
        <v>2.38545225678835</v>
      </c>
      <c r="O112" s="1">
        <f t="shared" si="11"/>
        <v>1.07588463898548</v>
      </c>
    </row>
    <row r="113" spans="1:15">
      <c r="A113" s="1">
        <v>2023</v>
      </c>
      <c r="B113" s="1" t="s">
        <v>371</v>
      </c>
      <c r="C113" s="1">
        <v>341800</v>
      </c>
      <c r="D113" s="1" t="s">
        <v>27</v>
      </c>
      <c r="E113" s="1" t="s">
        <v>325</v>
      </c>
      <c r="F113" s="1" t="s">
        <v>372</v>
      </c>
      <c r="G113" s="1">
        <v>179.9</v>
      </c>
      <c r="H113" s="1" t="s">
        <v>373</v>
      </c>
      <c r="I113" s="1">
        <v>865.6</v>
      </c>
      <c r="J113" s="1">
        <f t="shared" si="6"/>
        <v>0.0921666068958451</v>
      </c>
      <c r="K113" s="1">
        <f t="shared" si="7"/>
        <v>0.46436805164199</v>
      </c>
      <c r="L113" s="1">
        <f t="shared" si="8"/>
        <v>0.443465341462165</v>
      </c>
      <c r="M113" s="1">
        <f t="shared" si="9"/>
        <v>0.443465341462165</v>
      </c>
      <c r="N113" s="1">
        <f t="shared" si="10"/>
        <v>2.35129873456632</v>
      </c>
      <c r="O113" s="1">
        <f t="shared" si="11"/>
        <v>0.954986760812004</v>
      </c>
    </row>
    <row r="114" spans="1:15">
      <c r="A114" s="1">
        <v>2023</v>
      </c>
      <c r="B114" s="1" t="s">
        <v>374</v>
      </c>
      <c r="C114" s="1">
        <v>350100</v>
      </c>
      <c r="D114" s="1" t="s">
        <v>27</v>
      </c>
      <c r="E114" s="1" t="s">
        <v>375</v>
      </c>
      <c r="F114" s="1" t="s">
        <v>376</v>
      </c>
      <c r="G114" s="1">
        <v>721.59</v>
      </c>
      <c r="H114" s="1" t="s">
        <v>377</v>
      </c>
      <c r="I114" s="1">
        <v>7531.77</v>
      </c>
      <c r="J114" s="1">
        <f t="shared" si="6"/>
        <v>0.0558140290382389</v>
      </c>
      <c r="K114" s="1">
        <f t="shared" si="7"/>
        <v>0.361614328686999</v>
      </c>
      <c r="L114" s="1">
        <f t="shared" si="8"/>
        <v>0.582572415761494</v>
      </c>
      <c r="M114" s="1">
        <f t="shared" si="9"/>
        <v>0.582572415761494</v>
      </c>
      <c r="N114" s="1">
        <f t="shared" si="10"/>
        <v>2.52675993369672</v>
      </c>
      <c r="O114" s="1">
        <f t="shared" si="11"/>
        <v>1.611032444087</v>
      </c>
    </row>
    <row r="115" spans="1:15">
      <c r="A115" s="1">
        <v>2023</v>
      </c>
      <c r="B115" s="1" t="s">
        <v>378</v>
      </c>
      <c r="C115" s="1">
        <v>350200</v>
      </c>
      <c r="D115" s="1" t="s">
        <v>140</v>
      </c>
      <c r="E115" s="1" t="s">
        <v>375</v>
      </c>
      <c r="F115" s="1" t="s">
        <v>379</v>
      </c>
      <c r="G115" s="1">
        <v>27.73</v>
      </c>
      <c r="H115" s="1" t="s">
        <v>380</v>
      </c>
      <c r="I115" s="1">
        <v>5170.81</v>
      </c>
      <c r="J115" s="1">
        <f t="shared" si="6"/>
        <v>0.00343767859378738</v>
      </c>
      <c r="K115" s="1">
        <f t="shared" si="7"/>
        <v>0.355537538632044</v>
      </c>
      <c r="L115" s="1">
        <f t="shared" si="8"/>
        <v>0.641023543077596</v>
      </c>
      <c r="M115" s="1">
        <f t="shared" si="9"/>
        <v>0.641023543077596</v>
      </c>
      <c r="N115" s="1">
        <f t="shared" si="10"/>
        <v>2.63758338509067</v>
      </c>
      <c r="O115" s="1">
        <f t="shared" si="11"/>
        <v>1.80297007608248</v>
      </c>
    </row>
    <row r="116" spans="1:15">
      <c r="A116" s="1">
        <v>2023</v>
      </c>
      <c r="B116" s="1" t="s">
        <v>381</v>
      </c>
      <c r="C116" s="1">
        <v>350300</v>
      </c>
      <c r="D116" s="1" t="s">
        <v>27</v>
      </c>
      <c r="E116" s="1" t="s">
        <v>375</v>
      </c>
      <c r="F116" s="1" t="s">
        <v>382</v>
      </c>
      <c r="G116" s="1">
        <v>149.94</v>
      </c>
      <c r="H116" s="1" t="s">
        <v>383</v>
      </c>
      <c r="I116" s="1">
        <v>1417.47</v>
      </c>
      <c r="J116" s="1">
        <f t="shared" si="6"/>
        <v>0.048828780127201</v>
      </c>
      <c r="K116" s="1">
        <f t="shared" si="7"/>
        <v>0.4895643706871</v>
      </c>
      <c r="L116" s="1">
        <f t="shared" si="8"/>
        <v>0.461606849185698</v>
      </c>
      <c r="M116" s="1">
        <f t="shared" si="9"/>
        <v>0.461606849185698</v>
      </c>
      <c r="N116" s="1">
        <f t="shared" si="10"/>
        <v>2.4127780690585</v>
      </c>
      <c r="O116" s="1">
        <f t="shared" si="11"/>
        <v>0.942893063353112</v>
      </c>
    </row>
    <row r="117" spans="1:15">
      <c r="A117" s="1">
        <v>2023</v>
      </c>
      <c r="B117" s="1" t="s">
        <v>384</v>
      </c>
      <c r="C117" s="1">
        <v>350400</v>
      </c>
      <c r="D117" s="1" t="s">
        <v>27</v>
      </c>
      <c r="E117" s="1" t="s">
        <v>375</v>
      </c>
      <c r="F117" s="1" t="s">
        <v>385</v>
      </c>
      <c r="G117" s="1">
        <v>355.08</v>
      </c>
      <c r="H117" s="1" t="s">
        <v>386</v>
      </c>
      <c r="I117" s="1">
        <v>1309.49</v>
      </c>
      <c r="J117" s="1">
        <f t="shared" si="6"/>
        <v>0.118080542715573</v>
      </c>
      <c r="K117" s="1">
        <f t="shared" si="7"/>
        <v>0.446453393635064</v>
      </c>
      <c r="L117" s="1">
        <f t="shared" si="8"/>
        <v>0.435466063649363</v>
      </c>
      <c r="M117" s="1">
        <f t="shared" si="9"/>
        <v>0.435466063649363</v>
      </c>
      <c r="N117" s="1">
        <f t="shared" si="10"/>
        <v>2.31738552093379</v>
      </c>
      <c r="O117" s="1">
        <f t="shared" si="11"/>
        <v>0.97538974920486</v>
      </c>
    </row>
    <row r="118" spans="1:15">
      <c r="A118" s="1">
        <v>2023</v>
      </c>
      <c r="B118" s="1" t="s">
        <v>387</v>
      </c>
      <c r="C118" s="1">
        <v>350500</v>
      </c>
      <c r="D118" s="1" t="s">
        <v>27</v>
      </c>
      <c r="E118" s="1" t="s">
        <v>375</v>
      </c>
      <c r="F118" s="1" t="s">
        <v>388</v>
      </c>
      <c r="G118" s="1">
        <v>261.66</v>
      </c>
      <c r="H118" s="1" t="s">
        <v>389</v>
      </c>
      <c r="I118" s="1">
        <v>5441.55</v>
      </c>
      <c r="J118" s="1">
        <f t="shared" si="6"/>
        <v>0.021496295286112</v>
      </c>
      <c r="K118" s="1">
        <f t="shared" si="7"/>
        <v>0.531461108924914</v>
      </c>
      <c r="L118" s="1">
        <f t="shared" si="8"/>
        <v>0.447042595788974</v>
      </c>
      <c r="M118" s="1">
        <f t="shared" si="9"/>
        <v>0.447042595788974</v>
      </c>
      <c r="N118" s="1">
        <f t="shared" si="10"/>
        <v>2.42554630050286</v>
      </c>
      <c r="O118" s="1">
        <f t="shared" si="11"/>
        <v>0.841157684507321</v>
      </c>
    </row>
    <row r="119" spans="1:15">
      <c r="A119" s="1">
        <v>2023</v>
      </c>
      <c r="B119" s="1" t="s">
        <v>390</v>
      </c>
      <c r="C119" s="1">
        <v>350600</v>
      </c>
      <c r="D119" s="1" t="s">
        <v>27</v>
      </c>
      <c r="E119" s="1" t="s">
        <v>375</v>
      </c>
      <c r="F119" s="1" t="s">
        <v>391</v>
      </c>
      <c r="G119" s="1">
        <v>599.34</v>
      </c>
      <c r="H119" s="1" t="s">
        <v>392</v>
      </c>
      <c r="I119" s="1">
        <v>2434.64</v>
      </c>
      <c r="J119" s="1">
        <f t="shared" si="6"/>
        <v>0.104625525667591</v>
      </c>
      <c r="K119" s="1">
        <f t="shared" si="7"/>
        <v>0.470364480320088</v>
      </c>
      <c r="L119" s="1">
        <f t="shared" si="8"/>
        <v>0.425009994012321</v>
      </c>
      <c r="M119" s="1">
        <f t="shared" si="9"/>
        <v>0.425009994012321</v>
      </c>
      <c r="N119" s="1">
        <f t="shared" si="10"/>
        <v>2.32038446834473</v>
      </c>
      <c r="O119" s="1">
        <f t="shared" si="11"/>
        <v>0.903575868915734</v>
      </c>
    </row>
    <row r="120" spans="1:15">
      <c r="A120" s="1">
        <v>2023</v>
      </c>
      <c r="B120" s="1" t="s">
        <v>393</v>
      </c>
      <c r="C120" s="1">
        <v>350700</v>
      </c>
      <c r="D120" s="1" t="s">
        <v>27</v>
      </c>
      <c r="E120" s="1" t="s">
        <v>375</v>
      </c>
      <c r="F120" s="1" t="s">
        <v>394</v>
      </c>
      <c r="G120" s="1">
        <v>381.6</v>
      </c>
      <c r="H120" s="1" t="s">
        <v>395</v>
      </c>
      <c r="I120" s="1">
        <v>1078.45</v>
      </c>
      <c r="J120" s="1">
        <f t="shared" si="6"/>
        <v>0.168105726872247</v>
      </c>
      <c r="K120" s="1">
        <f t="shared" si="7"/>
        <v>0.356806167400881</v>
      </c>
      <c r="L120" s="1">
        <f t="shared" si="8"/>
        <v>0.475088105726872</v>
      </c>
      <c r="M120" s="1">
        <f t="shared" si="9"/>
        <v>0.475088105726872</v>
      </c>
      <c r="N120" s="1">
        <f t="shared" si="10"/>
        <v>2.30698237885463</v>
      </c>
      <c r="O120" s="1">
        <f t="shared" si="11"/>
        <v>1.33150194456448</v>
      </c>
    </row>
    <row r="121" spans="1:15">
      <c r="A121" s="1">
        <v>2023</v>
      </c>
      <c r="B121" s="1" t="s">
        <v>396</v>
      </c>
      <c r="C121" s="1">
        <v>350800</v>
      </c>
      <c r="D121" s="1" t="s">
        <v>27</v>
      </c>
      <c r="E121" s="1" t="s">
        <v>375</v>
      </c>
      <c r="F121" s="1" t="s">
        <v>397</v>
      </c>
      <c r="G121" s="1">
        <v>322.86</v>
      </c>
      <c r="H121" s="1" t="s">
        <v>398</v>
      </c>
      <c r="I121" s="1">
        <v>1656.04</v>
      </c>
      <c r="J121" s="1">
        <f t="shared" si="6"/>
        <v>0.0973067788641213</v>
      </c>
      <c r="K121" s="1">
        <f t="shared" si="7"/>
        <v>0.403579307767423</v>
      </c>
      <c r="L121" s="1">
        <f t="shared" si="8"/>
        <v>0.499113913368455</v>
      </c>
      <c r="M121" s="1">
        <f t="shared" si="9"/>
        <v>0.499113913368455</v>
      </c>
      <c r="N121" s="1">
        <f t="shared" si="10"/>
        <v>2.40180713450433</v>
      </c>
      <c r="O121" s="1">
        <f t="shared" si="11"/>
        <v>1.2367182949233</v>
      </c>
    </row>
    <row r="122" spans="1:15">
      <c r="A122" s="1">
        <v>2023</v>
      </c>
      <c r="B122" s="1" t="s">
        <v>399</v>
      </c>
      <c r="C122" s="1">
        <v>350900</v>
      </c>
      <c r="D122" s="1" t="s">
        <v>27</v>
      </c>
      <c r="E122" s="1" t="s">
        <v>375</v>
      </c>
      <c r="F122" s="1" t="s">
        <v>400</v>
      </c>
      <c r="G122" s="1">
        <v>401.13</v>
      </c>
      <c r="H122" s="1" t="s">
        <v>401</v>
      </c>
      <c r="I122" s="1">
        <v>1270.08</v>
      </c>
      <c r="J122" s="1">
        <f t="shared" si="6"/>
        <v>0.105357297633775</v>
      </c>
      <c r="K122" s="1">
        <f t="shared" si="7"/>
        <v>0.561054597316229</v>
      </c>
      <c r="L122" s="1">
        <f t="shared" si="8"/>
        <v>0.333588105049996</v>
      </c>
      <c r="M122" s="1">
        <f t="shared" si="9"/>
        <v>0.333588105049996</v>
      </c>
      <c r="N122" s="1">
        <f t="shared" si="10"/>
        <v>2.22823080741622</v>
      </c>
      <c r="O122" s="1">
        <f t="shared" si="11"/>
        <v>0.594573338576484</v>
      </c>
    </row>
    <row r="123" spans="1:6">
      <c r="A123" s="1">
        <v>2023</v>
      </c>
      <c r="B123" s="1" t="s">
        <v>402</v>
      </c>
      <c r="C123" s="1">
        <v>360100</v>
      </c>
      <c r="D123" s="1" t="s">
        <v>27</v>
      </c>
      <c r="E123" s="1" t="s">
        <v>403</v>
      </c>
      <c r="F123" s="1">
        <v>7324.46</v>
      </c>
    </row>
    <row r="124" spans="1:15">
      <c r="A124" s="1">
        <v>2023</v>
      </c>
      <c r="B124" s="1" t="s">
        <v>404</v>
      </c>
      <c r="C124" s="1">
        <v>360200</v>
      </c>
      <c r="D124" s="1" t="s">
        <v>27</v>
      </c>
      <c r="E124" s="1" t="s">
        <v>403</v>
      </c>
      <c r="F124" s="1" t="s">
        <v>409</v>
      </c>
      <c r="G124" s="1">
        <v>76.64</v>
      </c>
      <c r="H124" s="1" t="s">
        <v>410</v>
      </c>
      <c r="I124" s="1">
        <v>607.1</v>
      </c>
      <c r="J124" s="1">
        <f t="shared" si="6"/>
        <v>0.0638081758388144</v>
      </c>
      <c r="K124" s="1">
        <f t="shared" si="7"/>
        <v>0.430738489717759</v>
      </c>
      <c r="L124" s="1">
        <f t="shared" si="8"/>
        <v>0.505453334443427</v>
      </c>
      <c r="M124" s="1">
        <f t="shared" si="9"/>
        <v>0.505453334443427</v>
      </c>
      <c r="N124" s="1">
        <f t="shared" si="10"/>
        <v>2.44164515860461</v>
      </c>
      <c r="O124" s="1">
        <f t="shared" si="11"/>
        <v>1.17345755373434</v>
      </c>
    </row>
    <row r="125" spans="1:15">
      <c r="A125" s="1">
        <v>2023</v>
      </c>
      <c r="B125" s="1" t="s">
        <v>411</v>
      </c>
      <c r="C125" s="1">
        <v>360300</v>
      </c>
      <c r="D125" s="1" t="s">
        <v>27</v>
      </c>
      <c r="E125" s="1" t="s">
        <v>403</v>
      </c>
      <c r="F125" s="1" t="s">
        <v>412</v>
      </c>
      <c r="G125" s="1">
        <v>77.71</v>
      </c>
      <c r="H125" s="1" t="s">
        <v>413</v>
      </c>
      <c r="I125" s="1">
        <v>598.51</v>
      </c>
      <c r="J125" s="1">
        <f t="shared" si="6"/>
        <v>0.0674765121650487</v>
      </c>
      <c r="K125" s="1">
        <f t="shared" si="7"/>
        <v>0.412830175572652</v>
      </c>
      <c r="L125" s="1">
        <f t="shared" si="8"/>
        <v>0.5196933122623</v>
      </c>
      <c r="M125" s="1">
        <f t="shared" si="9"/>
        <v>0.5196933122623</v>
      </c>
      <c r="N125" s="1">
        <f t="shared" si="10"/>
        <v>2.45221680009725</v>
      </c>
      <c r="O125" s="1">
        <f t="shared" si="11"/>
        <v>1.25885495540973</v>
      </c>
    </row>
    <row r="126" spans="1:15">
      <c r="A126" s="1">
        <v>2023</v>
      </c>
      <c r="B126" s="1" t="s">
        <v>414</v>
      </c>
      <c r="C126" s="1">
        <v>360400</v>
      </c>
      <c r="D126" s="1" t="s">
        <v>27</v>
      </c>
      <c r="E126" s="1" t="s">
        <v>403</v>
      </c>
      <c r="F126" s="1" t="s">
        <v>415</v>
      </c>
      <c r="G126" s="1">
        <v>260.26</v>
      </c>
      <c r="H126" s="1" t="s">
        <v>416</v>
      </c>
      <c r="I126" s="1">
        <v>1920.39</v>
      </c>
      <c r="J126" s="1">
        <f t="shared" si="6"/>
        <v>0.0676859699722505</v>
      </c>
      <c r="K126" s="1">
        <f t="shared" si="7"/>
        <v>0.432874482134451</v>
      </c>
      <c r="L126" s="1">
        <f t="shared" si="8"/>
        <v>0.499436947187467</v>
      </c>
      <c r="M126" s="1">
        <f t="shared" si="9"/>
        <v>0.499436947187467</v>
      </c>
      <c r="N126" s="1">
        <f t="shared" si="10"/>
        <v>2.43174577580355</v>
      </c>
      <c r="O126" s="1">
        <f t="shared" si="11"/>
        <v>1.15376851212112</v>
      </c>
    </row>
    <row r="127" spans="1:15">
      <c r="A127" s="1">
        <v>2023</v>
      </c>
      <c r="B127" s="1" t="s">
        <v>417</v>
      </c>
      <c r="C127" s="1">
        <v>360500</v>
      </c>
      <c r="D127" s="1" t="s">
        <v>27</v>
      </c>
      <c r="E127" s="1" t="s">
        <v>403</v>
      </c>
      <c r="F127" s="1" t="s">
        <v>418</v>
      </c>
      <c r="G127" s="1">
        <v>74.62</v>
      </c>
      <c r="H127" s="1" t="s">
        <v>419</v>
      </c>
      <c r="I127" s="1">
        <v>676.34</v>
      </c>
      <c r="J127" s="1">
        <f t="shared" si="6"/>
        <v>0.0591335219393133</v>
      </c>
      <c r="K127" s="1">
        <f t="shared" si="7"/>
        <v>0.404892661008487</v>
      </c>
      <c r="L127" s="1">
        <f t="shared" si="8"/>
        <v>0.535973817052199</v>
      </c>
      <c r="M127" s="1">
        <f t="shared" si="9"/>
        <v>0.535973817052199</v>
      </c>
      <c r="N127" s="1">
        <f t="shared" si="10"/>
        <v>2.47684029511289</v>
      </c>
      <c r="O127" s="1">
        <f t="shared" si="11"/>
        <v>1.3237429784902</v>
      </c>
    </row>
    <row r="128" spans="1:15">
      <c r="A128" s="1">
        <v>2023</v>
      </c>
      <c r="B128" s="1" t="s">
        <v>420</v>
      </c>
      <c r="C128" s="1">
        <v>360600</v>
      </c>
      <c r="D128" s="1" t="s">
        <v>27</v>
      </c>
      <c r="E128" s="1" t="s">
        <v>403</v>
      </c>
      <c r="F128" s="1" t="s">
        <v>421</v>
      </c>
      <c r="G128" s="1">
        <v>75</v>
      </c>
      <c r="H128" s="1" t="s">
        <v>422</v>
      </c>
      <c r="I128" s="1">
        <v>546.57</v>
      </c>
      <c r="J128" s="1">
        <f t="shared" si="6"/>
        <v>0.0584909339052447</v>
      </c>
      <c r="K128" s="1">
        <f t="shared" si="7"/>
        <v>0.515250536166894</v>
      </c>
      <c r="L128" s="1">
        <f t="shared" si="8"/>
        <v>0.426258529927861</v>
      </c>
      <c r="M128" s="1">
        <f t="shared" si="9"/>
        <v>0.426258529927861</v>
      </c>
      <c r="N128" s="1">
        <f t="shared" si="10"/>
        <v>2.36776759602262</v>
      </c>
      <c r="O128" s="1">
        <f t="shared" si="11"/>
        <v>0.827284010413514</v>
      </c>
    </row>
    <row r="129" spans="1:15">
      <c r="A129" s="1">
        <v>2023</v>
      </c>
      <c r="B129" s="1" t="s">
        <v>423</v>
      </c>
      <c r="C129" s="1">
        <v>360700</v>
      </c>
      <c r="D129" s="1" t="s">
        <v>27</v>
      </c>
      <c r="E129" s="1" t="s">
        <v>403</v>
      </c>
      <c r="F129" s="1" t="s">
        <v>424</v>
      </c>
      <c r="G129" s="1">
        <v>456.7</v>
      </c>
      <c r="H129" s="1" t="s">
        <v>425</v>
      </c>
      <c r="I129" s="1">
        <v>2345.33</v>
      </c>
      <c r="J129" s="1">
        <f t="shared" si="6"/>
        <v>0.0991487578725243</v>
      </c>
      <c r="K129" s="1">
        <f t="shared" si="7"/>
        <v>0.391686440696364</v>
      </c>
      <c r="L129" s="1">
        <f t="shared" si="8"/>
        <v>0.509166972413329</v>
      </c>
      <c r="M129" s="1">
        <f t="shared" si="9"/>
        <v>0.509166972413329</v>
      </c>
      <c r="N129" s="1">
        <f t="shared" si="10"/>
        <v>2.41002255650524</v>
      </c>
      <c r="O129" s="1">
        <f t="shared" si="11"/>
        <v>1.29993515095417</v>
      </c>
    </row>
    <row r="130" spans="1:15">
      <c r="A130" s="1">
        <v>2023</v>
      </c>
      <c r="B130" s="1" t="s">
        <v>426</v>
      </c>
      <c r="C130" s="1">
        <v>360800</v>
      </c>
      <c r="D130" s="1" t="s">
        <v>27</v>
      </c>
      <c r="E130" s="1" t="s">
        <v>403</v>
      </c>
      <c r="F130" s="1" t="s">
        <v>427</v>
      </c>
      <c r="G130" s="1">
        <v>258.11</v>
      </c>
      <c r="H130" s="1" t="s">
        <v>428</v>
      </c>
      <c r="I130" s="1">
        <v>1270.9</v>
      </c>
      <c r="J130" s="1">
        <f t="shared" ref="J130:J193" si="12">G130/F130</f>
        <v>0.0943705279937991</v>
      </c>
      <c r="K130" s="1">
        <f t="shared" ref="K130:K193" si="13">H130/F130</f>
        <v>0.440961291667124</v>
      </c>
      <c r="L130" s="1">
        <f t="shared" ref="L130:L193" si="14">I130/F130</f>
        <v>0.464668180339077</v>
      </c>
      <c r="M130" s="1">
        <f t="shared" ref="M130:M193" si="15">I130/F130</f>
        <v>0.464668180339077</v>
      </c>
      <c r="N130" s="1">
        <f t="shared" ref="N130:N193" si="16">J130*1+K130*2+L130*3</f>
        <v>2.37029765234528</v>
      </c>
      <c r="O130" s="1">
        <f t="shared" ref="O130:O193" si="17">I130/H130</f>
        <v>1.05376183606122</v>
      </c>
    </row>
    <row r="131" spans="1:15">
      <c r="A131" s="1">
        <v>2023</v>
      </c>
      <c r="B131" s="1" t="s">
        <v>429</v>
      </c>
      <c r="C131" s="1">
        <v>360900</v>
      </c>
      <c r="D131" s="1" t="s">
        <v>27</v>
      </c>
      <c r="E131" s="1" t="s">
        <v>403</v>
      </c>
      <c r="F131" s="1" t="s">
        <v>430</v>
      </c>
      <c r="G131" s="1">
        <v>348</v>
      </c>
      <c r="H131" s="1" t="s">
        <v>431</v>
      </c>
      <c r="I131" s="1">
        <v>1697.52</v>
      </c>
      <c r="J131" s="1">
        <f t="shared" si="12"/>
        <v>0.10036106913378</v>
      </c>
      <c r="K131" s="1">
        <f t="shared" si="13"/>
        <v>0.410081673145916</v>
      </c>
      <c r="L131" s="1">
        <f t="shared" si="14"/>
        <v>0.489554373781536</v>
      </c>
      <c r="M131" s="1">
        <f t="shared" si="15"/>
        <v>0.489554373781536</v>
      </c>
      <c r="N131" s="1">
        <f t="shared" si="16"/>
        <v>2.38918753677022</v>
      </c>
      <c r="O131" s="1">
        <f t="shared" si="17"/>
        <v>1.19379725025493</v>
      </c>
    </row>
    <row r="132" spans="1:15">
      <c r="A132" s="1">
        <v>2023</v>
      </c>
      <c r="B132" s="1" t="s">
        <v>432</v>
      </c>
      <c r="C132" s="1">
        <v>361000</v>
      </c>
      <c r="D132" s="1" t="s">
        <v>27</v>
      </c>
      <c r="E132" s="1" t="s">
        <v>403</v>
      </c>
      <c r="F132" s="1" t="s">
        <v>433</v>
      </c>
      <c r="G132" s="1">
        <v>243.05</v>
      </c>
      <c r="H132" s="1" t="s">
        <v>434</v>
      </c>
      <c r="I132" s="1">
        <v>996.35</v>
      </c>
      <c r="J132" s="1">
        <f t="shared" si="12"/>
        <v>0.11944017180121</v>
      </c>
      <c r="K132" s="1">
        <f t="shared" si="13"/>
        <v>0.390931294258714</v>
      </c>
      <c r="L132" s="1">
        <f t="shared" si="14"/>
        <v>0.489628533940076</v>
      </c>
      <c r="M132" s="1">
        <f t="shared" si="15"/>
        <v>0.489628533940076</v>
      </c>
      <c r="N132" s="1">
        <f t="shared" si="16"/>
        <v>2.37018836213887</v>
      </c>
      <c r="O132" s="1">
        <f t="shared" si="17"/>
        <v>1.25246697087403</v>
      </c>
    </row>
    <row r="133" spans="1:15">
      <c r="A133" s="1">
        <v>2023</v>
      </c>
      <c r="B133" s="1" t="s">
        <v>435</v>
      </c>
      <c r="C133" s="1">
        <v>361100</v>
      </c>
      <c r="D133" s="1" t="s">
        <v>27</v>
      </c>
      <c r="E133" s="1" t="s">
        <v>403</v>
      </c>
      <c r="F133" s="1" t="s">
        <v>436</v>
      </c>
      <c r="G133" s="1">
        <v>332.9</v>
      </c>
      <c r="H133" s="1" t="s">
        <v>437</v>
      </c>
      <c r="I133" s="1">
        <v>1759.7</v>
      </c>
      <c r="J133" s="1">
        <f t="shared" si="12"/>
        <v>0.0978657102539981</v>
      </c>
      <c r="K133" s="1">
        <f t="shared" si="13"/>
        <v>0.384789510818438</v>
      </c>
      <c r="L133" s="1">
        <f t="shared" si="14"/>
        <v>0.517315380997178</v>
      </c>
      <c r="M133" s="1">
        <f t="shared" si="15"/>
        <v>0.517315380997178</v>
      </c>
      <c r="N133" s="1">
        <f t="shared" si="16"/>
        <v>2.41939087488241</v>
      </c>
      <c r="O133" s="1">
        <f t="shared" si="17"/>
        <v>1.34441133776454</v>
      </c>
    </row>
    <row r="134" spans="1:15">
      <c r="A134" s="1">
        <v>2023</v>
      </c>
      <c r="B134" s="1" t="s">
        <v>438</v>
      </c>
      <c r="C134" s="1">
        <v>370100</v>
      </c>
      <c r="D134" s="1" t="s">
        <v>140</v>
      </c>
      <c r="E134" s="1" t="s">
        <v>439</v>
      </c>
      <c r="F134" s="1" t="s">
        <v>440</v>
      </c>
      <c r="G134" s="1">
        <v>429.5</v>
      </c>
      <c r="H134" s="1" t="s">
        <v>441</v>
      </c>
      <c r="I134" s="1">
        <v>8015.9</v>
      </c>
      <c r="J134" s="1">
        <f t="shared" si="12"/>
        <v>0.0336667346010943</v>
      </c>
      <c r="K134" s="1">
        <f t="shared" si="13"/>
        <v>0.337999905936946</v>
      </c>
      <c r="L134" s="1">
        <f t="shared" si="14"/>
        <v>0.628333359461959</v>
      </c>
      <c r="M134" s="1">
        <f t="shared" si="15"/>
        <v>0.628333359461959</v>
      </c>
      <c r="N134" s="1">
        <f t="shared" si="16"/>
        <v>2.59466662486086</v>
      </c>
      <c r="O134" s="1">
        <f t="shared" si="17"/>
        <v>1.85897495361781</v>
      </c>
    </row>
    <row r="135" spans="1:15">
      <c r="A135" s="1">
        <v>2023</v>
      </c>
      <c r="B135" s="1" t="s">
        <v>442</v>
      </c>
      <c r="C135" s="1">
        <v>370200</v>
      </c>
      <c r="D135" s="1" t="s">
        <v>140</v>
      </c>
      <c r="E135" s="1" t="s">
        <v>439</v>
      </c>
      <c r="F135" s="1" t="s">
        <v>443</v>
      </c>
      <c r="G135" s="1">
        <v>492.75</v>
      </c>
      <c r="H135" s="1" t="s">
        <v>444</v>
      </c>
      <c r="I135" s="1">
        <v>9999.2</v>
      </c>
      <c r="J135" s="1">
        <f t="shared" si="12"/>
        <v>0.0312651884413661</v>
      </c>
      <c r="K135" s="1">
        <f t="shared" si="13"/>
        <v>0.334281493927161</v>
      </c>
      <c r="L135" s="1">
        <f t="shared" si="14"/>
        <v>0.634453317631473</v>
      </c>
      <c r="M135" s="1">
        <f t="shared" si="15"/>
        <v>0.634453317631473</v>
      </c>
      <c r="N135" s="1">
        <f t="shared" si="16"/>
        <v>2.60318812919011</v>
      </c>
      <c r="O135" s="1">
        <f t="shared" si="17"/>
        <v>1.89796123673456</v>
      </c>
    </row>
    <row r="136" spans="1:15">
      <c r="A136" s="1">
        <v>2023</v>
      </c>
      <c r="B136" s="1" t="s">
        <v>445</v>
      </c>
      <c r="C136" s="1">
        <v>370300</v>
      </c>
      <c r="D136" s="1" t="s">
        <v>27</v>
      </c>
      <c r="E136" s="1" t="s">
        <v>439</v>
      </c>
      <c r="F136" s="1" t="s">
        <v>446</v>
      </c>
      <c r="G136" s="1">
        <v>194.2</v>
      </c>
      <c r="H136" s="1" t="s">
        <v>447</v>
      </c>
      <c r="I136" s="1">
        <v>2146.6</v>
      </c>
      <c r="J136" s="1">
        <f t="shared" si="12"/>
        <v>0.0425710083103343</v>
      </c>
      <c r="K136" s="1">
        <f t="shared" si="13"/>
        <v>0.486868093445775</v>
      </c>
      <c r="L136" s="1">
        <f t="shared" si="14"/>
        <v>0.470560898243891</v>
      </c>
      <c r="M136" s="1">
        <f t="shared" si="15"/>
        <v>0.470560898243891</v>
      </c>
      <c r="N136" s="1">
        <f t="shared" si="16"/>
        <v>2.42798988993356</v>
      </c>
      <c r="O136" s="1">
        <f t="shared" si="17"/>
        <v>0.966505927536819</v>
      </c>
    </row>
    <row r="137" spans="1:15">
      <c r="A137" s="1">
        <v>2023</v>
      </c>
      <c r="B137" s="1" t="s">
        <v>448</v>
      </c>
      <c r="C137" s="1">
        <v>370400</v>
      </c>
      <c r="D137" s="1" t="s">
        <v>27</v>
      </c>
      <c r="E137" s="1" t="s">
        <v>439</v>
      </c>
      <c r="F137" s="1" t="s">
        <v>449</v>
      </c>
      <c r="G137" s="1">
        <v>200.82</v>
      </c>
      <c r="H137" s="1" t="s">
        <v>450</v>
      </c>
      <c r="I137" s="1">
        <v>1133.06</v>
      </c>
      <c r="J137" s="1">
        <f t="shared" si="12"/>
        <v>0.0931127535076087</v>
      </c>
      <c r="K137" s="1">
        <f t="shared" si="13"/>
        <v>0.381529530680564</v>
      </c>
      <c r="L137" s="1">
        <f t="shared" si="14"/>
        <v>0.525357715811827</v>
      </c>
      <c r="M137" s="1">
        <f t="shared" si="15"/>
        <v>0.525357715811827</v>
      </c>
      <c r="N137" s="1">
        <f t="shared" si="16"/>
        <v>2.43224496230422</v>
      </c>
      <c r="O137" s="1">
        <f t="shared" si="17"/>
        <v>1.37697785771577</v>
      </c>
    </row>
    <row r="138" spans="1:15">
      <c r="A138" s="1">
        <v>2023</v>
      </c>
      <c r="B138" s="1" t="s">
        <v>451</v>
      </c>
      <c r="C138" s="1">
        <v>370500</v>
      </c>
      <c r="D138" s="1" t="s">
        <v>27</v>
      </c>
      <c r="E138" s="1" t="s">
        <v>439</v>
      </c>
      <c r="F138" s="1" t="s">
        <v>452</v>
      </c>
      <c r="G138" s="1">
        <v>195.24</v>
      </c>
      <c r="H138" s="1" t="s">
        <v>453</v>
      </c>
      <c r="I138" s="1">
        <v>1480.94</v>
      </c>
      <c r="J138" s="1">
        <f t="shared" si="12"/>
        <v>0.050073607484881</v>
      </c>
      <c r="K138" s="1">
        <f t="shared" si="13"/>
        <v>0.570106641087852</v>
      </c>
      <c r="L138" s="1">
        <f t="shared" si="14"/>
        <v>0.379819751427267</v>
      </c>
      <c r="M138" s="1">
        <f t="shared" si="15"/>
        <v>0.379819751427267</v>
      </c>
      <c r="N138" s="1">
        <f t="shared" si="16"/>
        <v>2.32974614394239</v>
      </c>
      <c r="O138" s="1">
        <f t="shared" si="17"/>
        <v>0.666225797164039</v>
      </c>
    </row>
    <row r="139" spans="1:15">
      <c r="A139" s="1">
        <v>2023</v>
      </c>
      <c r="B139" s="1" t="s">
        <v>454</v>
      </c>
      <c r="C139" s="1">
        <v>370600</v>
      </c>
      <c r="D139" s="1" t="s">
        <v>27</v>
      </c>
      <c r="E139" s="1" t="s">
        <v>439</v>
      </c>
      <c r="F139" s="1" t="s">
        <v>455</v>
      </c>
      <c r="G139" s="1">
        <v>696.19</v>
      </c>
      <c r="H139" s="1" t="s">
        <v>456</v>
      </c>
      <c r="I139" s="1">
        <v>5187.98</v>
      </c>
      <c r="J139" s="1">
        <f t="shared" si="12"/>
        <v>0.0685060507003226</v>
      </c>
      <c r="K139" s="1">
        <f t="shared" si="13"/>
        <v>0.420989602911106</v>
      </c>
      <c r="L139" s="1">
        <f t="shared" si="14"/>
        <v>0.510504346388571</v>
      </c>
      <c r="M139" s="1">
        <f t="shared" si="15"/>
        <v>0.510504346388571</v>
      </c>
      <c r="N139" s="1">
        <f t="shared" si="16"/>
        <v>2.44199829568825</v>
      </c>
      <c r="O139" s="1">
        <f t="shared" si="17"/>
        <v>1.21262934490182</v>
      </c>
    </row>
    <row r="140" spans="1:15">
      <c r="A140" s="1">
        <v>2023</v>
      </c>
      <c r="B140" s="1" t="s">
        <v>457</v>
      </c>
      <c r="C140" s="1">
        <v>370700</v>
      </c>
      <c r="D140" s="1" t="s">
        <v>27</v>
      </c>
      <c r="E140" s="1" t="s">
        <v>439</v>
      </c>
      <c r="F140" s="1" t="s">
        <v>458</v>
      </c>
      <c r="G140" s="1">
        <v>674.3</v>
      </c>
      <c r="H140" s="1" t="s">
        <v>459</v>
      </c>
      <c r="I140" s="1">
        <v>3843.6</v>
      </c>
      <c r="J140" s="1">
        <f t="shared" si="12"/>
        <v>0.0886536944517486</v>
      </c>
      <c r="K140" s="1">
        <f t="shared" si="13"/>
        <v>0.406021561924796</v>
      </c>
      <c r="L140" s="1">
        <f t="shared" si="14"/>
        <v>0.505337891138575</v>
      </c>
      <c r="M140" s="1">
        <f t="shared" si="15"/>
        <v>0.505337891138575</v>
      </c>
      <c r="N140" s="1">
        <f t="shared" si="16"/>
        <v>2.41671049171707</v>
      </c>
      <c r="O140" s="1">
        <f t="shared" si="17"/>
        <v>1.24460850981154</v>
      </c>
    </row>
    <row r="141" spans="1:15">
      <c r="A141" s="1">
        <v>2023</v>
      </c>
      <c r="B141" s="1" t="s">
        <v>460</v>
      </c>
      <c r="C141" s="1">
        <v>370800</v>
      </c>
      <c r="D141" s="1" t="s">
        <v>27</v>
      </c>
      <c r="E141" s="1" t="s">
        <v>439</v>
      </c>
      <c r="F141" s="1" t="s">
        <v>461</v>
      </c>
      <c r="G141" s="1">
        <v>628</v>
      </c>
      <c r="H141" s="1" t="s">
        <v>462</v>
      </c>
      <c r="I141" s="1">
        <v>2815</v>
      </c>
      <c r="J141" s="1">
        <f t="shared" si="12"/>
        <v>0.113850616388687</v>
      </c>
      <c r="K141" s="1">
        <f t="shared" si="13"/>
        <v>0.375997099347353</v>
      </c>
      <c r="L141" s="1">
        <f t="shared" si="14"/>
        <v>0.510333575054387</v>
      </c>
      <c r="M141" s="1">
        <f t="shared" si="15"/>
        <v>0.510333575054387</v>
      </c>
      <c r="N141" s="1">
        <f t="shared" si="16"/>
        <v>2.39684554024656</v>
      </c>
      <c r="O141" s="1">
        <f t="shared" si="17"/>
        <v>1.3572806171649</v>
      </c>
    </row>
    <row r="142" spans="1:15">
      <c r="A142" s="1">
        <v>2023</v>
      </c>
      <c r="B142" s="1" t="s">
        <v>463</v>
      </c>
      <c r="C142" s="1">
        <v>370900</v>
      </c>
      <c r="D142" s="1" t="s">
        <v>27</v>
      </c>
      <c r="E142" s="1" t="s">
        <v>439</v>
      </c>
      <c r="F142" s="1" t="s">
        <v>464</v>
      </c>
      <c r="G142" s="1">
        <v>361.8</v>
      </c>
      <c r="H142" s="1" t="s">
        <v>465</v>
      </c>
      <c r="I142" s="1">
        <v>1612.2</v>
      </c>
      <c r="J142" s="1">
        <f t="shared" si="12"/>
        <v>0.10884934985228</v>
      </c>
      <c r="K142" s="1">
        <f t="shared" si="13"/>
        <v>0.406094119487584</v>
      </c>
      <c r="L142" s="1">
        <f t="shared" si="14"/>
        <v>0.485038479358336</v>
      </c>
      <c r="M142" s="1">
        <f t="shared" si="15"/>
        <v>0.485038479358336</v>
      </c>
      <c r="N142" s="1">
        <f t="shared" si="16"/>
        <v>2.37615302690246</v>
      </c>
      <c r="O142" s="1">
        <f t="shared" si="17"/>
        <v>1.19439917024744</v>
      </c>
    </row>
    <row r="143" spans="1:15">
      <c r="A143" s="1">
        <v>2023</v>
      </c>
      <c r="B143" s="1" t="s">
        <v>466</v>
      </c>
      <c r="C143" s="1">
        <v>371000</v>
      </c>
      <c r="D143" s="1" t="s">
        <v>27</v>
      </c>
      <c r="E143" s="1" t="s">
        <v>439</v>
      </c>
      <c r="F143" s="1" t="s">
        <v>467</v>
      </c>
      <c r="G143" s="1">
        <v>368.68</v>
      </c>
      <c r="H143" s="1">
        <v>1331.58</v>
      </c>
      <c r="I143" s="1">
        <v>1813.28</v>
      </c>
      <c r="J143" s="1">
        <f t="shared" si="12"/>
        <v>0.104931208980117</v>
      </c>
      <c r="K143" s="1">
        <f t="shared" si="13"/>
        <v>0.37898529688007</v>
      </c>
      <c r="L143" s="1">
        <f t="shared" si="14"/>
        <v>0.516083494139813</v>
      </c>
      <c r="M143" s="1">
        <f t="shared" si="15"/>
        <v>0.516083494139813</v>
      </c>
      <c r="N143" s="1">
        <f t="shared" si="16"/>
        <v>2.4111522851597</v>
      </c>
      <c r="O143" s="1">
        <f t="shared" si="17"/>
        <v>1.36175070217336</v>
      </c>
    </row>
    <row r="144" spans="1:15">
      <c r="A144" s="1">
        <v>2023</v>
      </c>
      <c r="B144" s="1" t="s">
        <v>468</v>
      </c>
      <c r="C144" s="1">
        <v>371100</v>
      </c>
      <c r="D144" s="1" t="s">
        <v>27</v>
      </c>
      <c r="E144" s="1" t="s">
        <v>439</v>
      </c>
      <c r="F144" s="1" t="s">
        <v>469</v>
      </c>
      <c r="G144" s="1">
        <v>218.47</v>
      </c>
      <c r="H144" s="1" t="s">
        <v>470</v>
      </c>
      <c r="I144" s="1">
        <v>1238.05</v>
      </c>
      <c r="J144" s="1">
        <f t="shared" si="12"/>
        <v>0.0913771613561647</v>
      </c>
      <c r="K144" s="1">
        <f t="shared" si="13"/>
        <v>0.390796617116853</v>
      </c>
      <c r="L144" s="1">
        <f t="shared" si="14"/>
        <v>0.517826221526982</v>
      </c>
      <c r="M144" s="1">
        <f t="shared" si="15"/>
        <v>0.517826221526982</v>
      </c>
      <c r="N144" s="1">
        <f t="shared" si="16"/>
        <v>2.42644906017082</v>
      </c>
      <c r="O144" s="1">
        <f t="shared" si="17"/>
        <v>1.32505297857311</v>
      </c>
    </row>
    <row r="145" spans="1:15">
      <c r="A145" s="1">
        <v>2023</v>
      </c>
      <c r="B145" s="1" t="s">
        <v>472</v>
      </c>
      <c r="C145" s="1">
        <v>371300</v>
      </c>
      <c r="D145" s="1" t="s">
        <v>27</v>
      </c>
      <c r="E145" s="1" t="s">
        <v>439</v>
      </c>
      <c r="F145" s="1" t="s">
        <v>473</v>
      </c>
      <c r="G145" s="1">
        <v>530</v>
      </c>
      <c r="H145" s="1" t="s">
        <v>474</v>
      </c>
      <c r="I145" s="1">
        <v>3201</v>
      </c>
      <c r="J145" s="1">
        <f t="shared" si="12"/>
        <v>0.0868140868140868</v>
      </c>
      <c r="K145" s="1">
        <f t="shared" si="13"/>
        <v>0.388861588861589</v>
      </c>
      <c r="L145" s="1">
        <f t="shared" si="14"/>
        <v>0.524324324324324</v>
      </c>
      <c r="M145" s="1">
        <f t="shared" si="15"/>
        <v>0.524324324324324</v>
      </c>
      <c r="N145" s="1">
        <f t="shared" si="16"/>
        <v>2.43751023751024</v>
      </c>
      <c r="O145" s="1">
        <f t="shared" si="17"/>
        <v>1.34835720303286</v>
      </c>
    </row>
    <row r="146" spans="1:15">
      <c r="A146" s="1">
        <v>2023</v>
      </c>
      <c r="B146" s="1" t="s">
        <v>475</v>
      </c>
      <c r="C146" s="1">
        <v>371400</v>
      </c>
      <c r="D146" s="1" t="s">
        <v>27</v>
      </c>
      <c r="E146" s="1" t="s">
        <v>439</v>
      </c>
      <c r="F146" s="1" t="s">
        <v>476</v>
      </c>
      <c r="G146" s="1">
        <v>377.95</v>
      </c>
      <c r="H146" s="1">
        <v>1527.37</v>
      </c>
      <c r="I146" s="1">
        <v>1899.95</v>
      </c>
      <c r="J146" s="1">
        <f t="shared" si="12"/>
        <v>0.0993227813006699</v>
      </c>
      <c r="K146" s="1">
        <f t="shared" si="13"/>
        <v>0.401382819090367</v>
      </c>
      <c r="L146" s="1">
        <f t="shared" si="14"/>
        <v>0.499294399608963</v>
      </c>
      <c r="M146" s="1">
        <f t="shared" si="15"/>
        <v>0.499294399608963</v>
      </c>
      <c r="N146" s="1">
        <f t="shared" si="16"/>
        <v>2.39997161830829</v>
      </c>
      <c r="O146" s="1">
        <f t="shared" si="17"/>
        <v>1.24393565409822</v>
      </c>
    </row>
    <row r="147" spans="1:15">
      <c r="A147" s="1">
        <v>2023</v>
      </c>
      <c r="B147" s="1" t="s">
        <v>477</v>
      </c>
      <c r="C147" s="1">
        <v>371500</v>
      </c>
      <c r="D147" s="1" t="s">
        <v>27</v>
      </c>
      <c r="E147" s="1" t="s">
        <v>439</v>
      </c>
      <c r="F147" s="1" t="s">
        <v>478</v>
      </c>
      <c r="G147" s="1">
        <v>413.85</v>
      </c>
      <c r="H147" s="1" t="s">
        <v>479</v>
      </c>
      <c r="I147" s="1">
        <v>1428.97</v>
      </c>
      <c r="J147" s="1">
        <f t="shared" si="12"/>
        <v>0.141421424568406</v>
      </c>
      <c r="K147" s="1">
        <f t="shared" si="13"/>
        <v>0.370268866441586</v>
      </c>
      <c r="L147" s="1">
        <f t="shared" si="14"/>
        <v>0.488309708990008</v>
      </c>
      <c r="M147" s="1">
        <f t="shared" si="15"/>
        <v>0.488309708990008</v>
      </c>
      <c r="N147" s="1">
        <f t="shared" si="16"/>
        <v>2.3468882844216</v>
      </c>
      <c r="O147" s="1">
        <f t="shared" si="17"/>
        <v>1.318797644757</v>
      </c>
    </row>
    <row r="148" spans="1:15">
      <c r="A148" s="1">
        <v>2023</v>
      </c>
      <c r="B148" s="1" t="s">
        <v>480</v>
      </c>
      <c r="C148" s="1">
        <v>371600</v>
      </c>
      <c r="D148" s="1" t="s">
        <v>27</v>
      </c>
      <c r="E148" s="1" t="s">
        <v>439</v>
      </c>
      <c r="F148" s="1" t="s">
        <v>481</v>
      </c>
      <c r="G148" s="1">
        <v>303.22</v>
      </c>
      <c r="H148" s="1" t="s">
        <v>482</v>
      </c>
      <c r="I148" s="1">
        <v>1515.18</v>
      </c>
      <c r="J148" s="1">
        <f t="shared" si="12"/>
        <v>0.0972217323693028</v>
      </c>
      <c r="K148" s="1">
        <f t="shared" si="13"/>
        <v>0.41696458630585</v>
      </c>
      <c r="L148" s="1">
        <f t="shared" si="14"/>
        <v>0.485813681324847</v>
      </c>
      <c r="M148" s="1">
        <f t="shared" si="15"/>
        <v>0.485813681324847</v>
      </c>
      <c r="N148" s="1">
        <f t="shared" si="16"/>
        <v>2.38859194895554</v>
      </c>
      <c r="O148" s="1">
        <f t="shared" si="17"/>
        <v>1.16511976623476</v>
      </c>
    </row>
    <row r="149" spans="1:15">
      <c r="A149" s="1">
        <v>2023</v>
      </c>
      <c r="B149" s="1" t="s">
        <v>483</v>
      </c>
      <c r="C149" s="1">
        <v>371700</v>
      </c>
      <c r="D149" s="1" t="s">
        <v>27</v>
      </c>
      <c r="E149" s="1" t="s">
        <v>439</v>
      </c>
      <c r="F149" s="1" t="s">
        <v>572</v>
      </c>
      <c r="G149" s="1">
        <v>422.13</v>
      </c>
      <c r="H149" s="1" t="s">
        <v>573</v>
      </c>
      <c r="I149" s="1">
        <v>2242.84</v>
      </c>
      <c r="J149" s="1">
        <f t="shared" si="12"/>
        <v>0.0945527932641802</v>
      </c>
      <c r="K149" s="1">
        <f t="shared" si="13"/>
        <v>0.403074035332143</v>
      </c>
      <c r="L149" s="1">
        <f t="shared" si="14"/>
        <v>0.502373171403677</v>
      </c>
      <c r="M149" s="1">
        <f t="shared" si="15"/>
        <v>0.502373171403677</v>
      </c>
      <c r="N149" s="1">
        <f t="shared" si="16"/>
        <v>2.4078203781395</v>
      </c>
      <c r="O149" s="1">
        <f t="shared" si="17"/>
        <v>1.24635458344447</v>
      </c>
    </row>
    <row r="150" spans="1:15">
      <c r="A150" s="1">
        <v>2023</v>
      </c>
      <c r="B150" s="1" t="s">
        <v>574</v>
      </c>
      <c r="C150" s="1">
        <v>410100</v>
      </c>
      <c r="D150" s="1" t="s">
        <v>27</v>
      </c>
      <c r="E150" s="1" t="s">
        <v>575</v>
      </c>
      <c r="F150" s="1" t="s">
        <v>576</v>
      </c>
      <c r="G150" s="1">
        <v>172.2</v>
      </c>
      <c r="H150" s="1" t="s">
        <v>577</v>
      </c>
      <c r="I150" s="1">
        <v>8072.2</v>
      </c>
      <c r="J150" s="1">
        <f t="shared" si="12"/>
        <v>0.0126452143518043</v>
      </c>
      <c r="K150" s="1">
        <f t="shared" si="13"/>
        <v>0.394586497084698</v>
      </c>
      <c r="L150" s="1">
        <f t="shared" si="14"/>
        <v>0.592768288563498</v>
      </c>
      <c r="M150" s="1">
        <f t="shared" si="15"/>
        <v>0.592768288563498</v>
      </c>
      <c r="N150" s="1">
        <f t="shared" si="16"/>
        <v>2.58012307421169</v>
      </c>
      <c r="O150" s="1">
        <f t="shared" si="17"/>
        <v>1.50225183310381</v>
      </c>
    </row>
    <row r="151" spans="1:15">
      <c r="A151" s="1">
        <v>2023</v>
      </c>
      <c r="B151" s="1" t="s">
        <v>578</v>
      </c>
      <c r="C151" s="1">
        <v>410200</v>
      </c>
      <c r="D151" s="1" t="s">
        <v>27</v>
      </c>
      <c r="E151" s="1" t="s">
        <v>575</v>
      </c>
      <c r="F151" s="1" t="s">
        <v>579</v>
      </c>
      <c r="G151" s="1">
        <v>360.35</v>
      </c>
      <c r="H151" s="1" t="s">
        <v>580</v>
      </c>
      <c r="I151" s="1">
        <v>1269.03</v>
      </c>
      <c r="J151" s="1">
        <f t="shared" si="12"/>
        <v>0.142195336576973</v>
      </c>
      <c r="K151" s="1">
        <f t="shared" si="13"/>
        <v>0.357041105836579</v>
      </c>
      <c r="L151" s="1">
        <f t="shared" si="14"/>
        <v>0.500763557586448</v>
      </c>
      <c r="M151" s="1">
        <f t="shared" si="15"/>
        <v>0.500763557586448</v>
      </c>
      <c r="N151" s="1">
        <f t="shared" si="16"/>
        <v>2.35856822100947</v>
      </c>
      <c r="O151" s="1">
        <f t="shared" si="17"/>
        <v>1.40253754931975</v>
      </c>
    </row>
    <row r="152" spans="1:15">
      <c r="A152" s="1">
        <v>2023</v>
      </c>
      <c r="B152" s="1" t="s">
        <v>581</v>
      </c>
      <c r="C152" s="1">
        <v>410300</v>
      </c>
      <c r="D152" s="1" t="s">
        <v>27</v>
      </c>
      <c r="E152" s="1" t="s">
        <v>575</v>
      </c>
      <c r="F152" s="1" t="s">
        <v>582</v>
      </c>
      <c r="G152" s="1">
        <v>214.1</v>
      </c>
      <c r="H152" s="1" t="s">
        <v>583</v>
      </c>
      <c r="I152" s="1">
        <v>3128.5</v>
      </c>
      <c r="J152" s="1">
        <f t="shared" si="12"/>
        <v>0.0390579392877992</v>
      </c>
      <c r="K152" s="1">
        <f t="shared" si="13"/>
        <v>0.390214535901926</v>
      </c>
      <c r="L152" s="1">
        <f t="shared" si="14"/>
        <v>0.570727524810274</v>
      </c>
      <c r="M152" s="1">
        <f t="shared" si="15"/>
        <v>0.570727524810274</v>
      </c>
      <c r="N152" s="1">
        <f t="shared" si="16"/>
        <v>2.53166958552247</v>
      </c>
      <c r="O152" s="1">
        <f t="shared" si="17"/>
        <v>1.46259934548855</v>
      </c>
    </row>
    <row r="153" spans="1:15">
      <c r="A153" s="1">
        <v>2023</v>
      </c>
      <c r="B153" s="1" t="s">
        <v>584</v>
      </c>
      <c r="C153" s="1">
        <v>410400</v>
      </c>
      <c r="D153" s="1" t="s">
        <v>27</v>
      </c>
      <c r="E153" s="1" t="s">
        <v>575</v>
      </c>
      <c r="F153" s="1" t="s">
        <v>585</v>
      </c>
      <c r="G153" s="1">
        <v>204.3</v>
      </c>
      <c r="H153" s="1" t="s">
        <v>586</v>
      </c>
      <c r="I153" s="1">
        <v>1380.48</v>
      </c>
      <c r="J153" s="1">
        <f t="shared" si="12"/>
        <v>0.0751083611818813</v>
      </c>
      <c r="K153" s="1">
        <f t="shared" si="13"/>
        <v>0.417375288135967</v>
      </c>
      <c r="L153" s="1">
        <f t="shared" si="14"/>
        <v>0.507516350682152</v>
      </c>
      <c r="M153" s="1">
        <f t="shared" si="15"/>
        <v>0.507516350682152</v>
      </c>
      <c r="N153" s="1">
        <f t="shared" si="16"/>
        <v>2.43240798950027</v>
      </c>
      <c r="O153" s="1">
        <f t="shared" si="17"/>
        <v>1.21597124963666</v>
      </c>
    </row>
    <row r="154" spans="1:15">
      <c r="A154" s="1">
        <v>2023</v>
      </c>
      <c r="B154" s="1" t="s">
        <v>587</v>
      </c>
      <c r="C154" s="1">
        <v>410500</v>
      </c>
      <c r="D154" s="1" t="s">
        <v>27</v>
      </c>
      <c r="E154" s="1" t="s">
        <v>575</v>
      </c>
      <c r="F154" s="1" t="s">
        <v>588</v>
      </c>
      <c r="G154" s="1">
        <v>222.5</v>
      </c>
      <c r="H154" s="1" t="s">
        <v>589</v>
      </c>
      <c r="I154" s="1">
        <v>1236.7</v>
      </c>
      <c r="J154" s="1">
        <f t="shared" si="12"/>
        <v>0.0894976066932143</v>
      </c>
      <c r="K154" s="1">
        <f t="shared" si="13"/>
        <v>0.413056594666345</v>
      </c>
      <c r="L154" s="1">
        <f t="shared" si="14"/>
        <v>0.497445798640441</v>
      </c>
      <c r="M154" s="1">
        <f t="shared" si="15"/>
        <v>0.497445798640441</v>
      </c>
      <c r="N154" s="1">
        <f t="shared" si="16"/>
        <v>2.40794819194723</v>
      </c>
      <c r="O154" s="1">
        <f t="shared" si="17"/>
        <v>1.20430421657416</v>
      </c>
    </row>
    <row r="155" spans="1:15">
      <c r="A155" s="1">
        <v>2023</v>
      </c>
      <c r="B155" s="1" t="s">
        <v>590</v>
      </c>
      <c r="C155" s="1">
        <v>410600</v>
      </c>
      <c r="D155" s="1" t="s">
        <v>27</v>
      </c>
      <c r="E155" s="1" t="s">
        <v>575</v>
      </c>
      <c r="F155" s="1" t="s">
        <v>591</v>
      </c>
      <c r="G155" s="1">
        <v>74.78</v>
      </c>
      <c r="H155" s="1" t="s">
        <v>592</v>
      </c>
      <c r="I155" s="1">
        <v>415.14</v>
      </c>
      <c r="J155" s="1">
        <f t="shared" si="12"/>
        <v>0.0723791825159461</v>
      </c>
      <c r="K155" s="1">
        <f t="shared" si="13"/>
        <v>0.525808918183842</v>
      </c>
      <c r="L155" s="1">
        <f t="shared" si="14"/>
        <v>0.401811899300212</v>
      </c>
      <c r="M155" s="1">
        <f t="shared" si="15"/>
        <v>0.401811899300212</v>
      </c>
      <c r="N155" s="1">
        <f t="shared" si="16"/>
        <v>2.32943271678427</v>
      </c>
      <c r="O155" s="1">
        <f t="shared" si="17"/>
        <v>0.764178554993097</v>
      </c>
    </row>
    <row r="156" spans="1:15">
      <c r="A156" s="1">
        <v>2023</v>
      </c>
      <c r="B156" s="1" t="s">
        <v>593</v>
      </c>
      <c r="C156" s="1">
        <v>410700</v>
      </c>
      <c r="D156" s="1" t="s">
        <v>27</v>
      </c>
      <c r="E156" s="1" t="s">
        <v>575</v>
      </c>
      <c r="F156" s="1" t="s">
        <v>594</v>
      </c>
      <c r="G156" s="1">
        <v>296.25</v>
      </c>
      <c r="H156" s="1" t="s">
        <v>595</v>
      </c>
      <c r="I156" s="1">
        <v>1630.56</v>
      </c>
      <c r="J156" s="1">
        <f t="shared" si="12"/>
        <v>0.0884949143428973</v>
      </c>
      <c r="K156" s="1">
        <f t="shared" si="13"/>
        <v>0.424429077113796</v>
      </c>
      <c r="L156" s="1">
        <f t="shared" si="14"/>
        <v>0.487076008543306</v>
      </c>
      <c r="M156" s="1">
        <f t="shared" si="15"/>
        <v>0.487076008543306</v>
      </c>
      <c r="N156" s="1">
        <f t="shared" si="16"/>
        <v>2.39858109420041</v>
      </c>
      <c r="O156" s="1">
        <f t="shared" si="17"/>
        <v>1.147602826497</v>
      </c>
    </row>
    <row r="157" spans="1:15">
      <c r="A157" s="1">
        <v>2023</v>
      </c>
      <c r="B157" s="1" t="s">
        <v>596</v>
      </c>
      <c r="C157" s="1">
        <v>410800</v>
      </c>
      <c r="D157" s="1" t="s">
        <v>27</v>
      </c>
      <c r="E157" s="1" t="s">
        <v>575</v>
      </c>
      <c r="F157" s="1" t="s">
        <v>597</v>
      </c>
      <c r="G157" s="1">
        <v>134.51</v>
      </c>
      <c r="H157" s="1" t="s">
        <v>598</v>
      </c>
      <c r="I157" s="1">
        <v>1237.32</v>
      </c>
      <c r="J157" s="1">
        <f t="shared" si="12"/>
        <v>0.0602122716468287</v>
      </c>
      <c r="K157" s="1">
        <f t="shared" si="13"/>
        <v>0.385911823557587</v>
      </c>
      <c r="L157" s="1">
        <f t="shared" si="14"/>
        <v>0.553875904795584</v>
      </c>
      <c r="M157" s="1">
        <f t="shared" si="15"/>
        <v>0.553875904795584</v>
      </c>
      <c r="N157" s="1">
        <f t="shared" si="16"/>
        <v>2.49366363314876</v>
      </c>
      <c r="O157" s="1">
        <f t="shared" si="17"/>
        <v>1.43523953137687</v>
      </c>
    </row>
    <row r="158" spans="1:15">
      <c r="A158" s="1">
        <v>2023</v>
      </c>
      <c r="B158" s="1" t="s">
        <v>599</v>
      </c>
      <c r="C158" s="1">
        <v>410900</v>
      </c>
      <c r="D158" s="1" t="s">
        <v>27</v>
      </c>
      <c r="E158" s="1" t="s">
        <v>575</v>
      </c>
      <c r="F158" s="1" t="s">
        <v>600</v>
      </c>
      <c r="G158" s="1">
        <v>203.49</v>
      </c>
      <c r="H158" s="1" t="s">
        <v>601</v>
      </c>
      <c r="I158" s="1">
        <v>982.74</v>
      </c>
      <c r="J158" s="1">
        <f t="shared" si="12"/>
        <v>0.109956555569965</v>
      </c>
      <c r="K158" s="1">
        <f t="shared" si="13"/>
        <v>0.359016340293088</v>
      </c>
      <c r="L158" s="1">
        <f t="shared" si="14"/>
        <v>0.531027104136947</v>
      </c>
      <c r="M158" s="1">
        <f t="shared" si="15"/>
        <v>0.531027104136947</v>
      </c>
      <c r="N158" s="1">
        <f t="shared" si="16"/>
        <v>2.42107054856698</v>
      </c>
      <c r="O158" s="1">
        <f t="shared" si="17"/>
        <v>1.47911681040322</v>
      </c>
    </row>
    <row r="159" spans="1:15">
      <c r="A159" s="1">
        <v>2023</v>
      </c>
      <c r="B159" s="1" t="s">
        <v>602</v>
      </c>
      <c r="C159" s="1">
        <v>411000</v>
      </c>
      <c r="D159" s="1" t="s">
        <v>27</v>
      </c>
      <c r="E159" s="1" t="s">
        <v>575</v>
      </c>
      <c r="F159" s="1" t="s">
        <v>603</v>
      </c>
      <c r="G159" s="1">
        <v>216.5</v>
      </c>
      <c r="H159" s="1" t="s">
        <v>604</v>
      </c>
      <c r="I159" s="1">
        <v>1622.8</v>
      </c>
      <c r="J159" s="1">
        <f t="shared" si="12"/>
        <v>0.0668581310604657</v>
      </c>
      <c r="K159" s="1">
        <f t="shared" si="13"/>
        <v>0.431999258847508</v>
      </c>
      <c r="L159" s="1">
        <f t="shared" si="14"/>
        <v>0.501142610092026</v>
      </c>
      <c r="M159" s="1">
        <f t="shared" si="15"/>
        <v>0.501142610092026</v>
      </c>
      <c r="N159" s="1">
        <f t="shared" si="16"/>
        <v>2.43428447903156</v>
      </c>
      <c r="O159" s="1">
        <f t="shared" si="17"/>
        <v>1.16005432840089</v>
      </c>
    </row>
    <row r="160" spans="1:15">
      <c r="A160" s="1">
        <v>2023</v>
      </c>
      <c r="B160" s="1" t="s">
        <v>605</v>
      </c>
      <c r="C160" s="1">
        <v>411100</v>
      </c>
      <c r="D160" s="1" t="s">
        <v>27</v>
      </c>
      <c r="E160" s="1" t="s">
        <v>575</v>
      </c>
      <c r="F160" s="1" t="s">
        <v>606</v>
      </c>
      <c r="G160" s="1">
        <v>154.7</v>
      </c>
      <c r="H160" s="1" t="s">
        <v>607</v>
      </c>
      <c r="I160" s="1">
        <v>907.4</v>
      </c>
      <c r="J160" s="1">
        <f t="shared" si="12"/>
        <v>0.0877033845456092</v>
      </c>
      <c r="K160" s="1">
        <f t="shared" si="13"/>
        <v>0.397925052440614</v>
      </c>
      <c r="L160" s="1">
        <f t="shared" si="14"/>
        <v>0.514428255570044</v>
      </c>
      <c r="M160" s="1">
        <f t="shared" si="15"/>
        <v>0.514428255570044</v>
      </c>
      <c r="N160" s="1">
        <f t="shared" si="16"/>
        <v>2.42683825613697</v>
      </c>
      <c r="O160" s="1">
        <f t="shared" si="17"/>
        <v>1.29277674882462</v>
      </c>
    </row>
    <row r="161" spans="1:15">
      <c r="A161" s="1">
        <v>2023</v>
      </c>
      <c r="B161" s="1" t="s">
        <v>608</v>
      </c>
      <c r="C161" s="1">
        <v>411200</v>
      </c>
      <c r="D161" s="1" t="s">
        <v>27</v>
      </c>
      <c r="E161" s="1" t="s">
        <v>575</v>
      </c>
      <c r="F161" s="1" t="s">
        <v>609</v>
      </c>
      <c r="G161" s="1">
        <v>174.84</v>
      </c>
      <c r="H161" s="1" t="s">
        <v>610</v>
      </c>
      <c r="I161" s="1">
        <v>749.35</v>
      </c>
      <c r="J161" s="1">
        <f t="shared" si="12"/>
        <v>0.107907941269048</v>
      </c>
      <c r="K161" s="1">
        <f t="shared" si="13"/>
        <v>0.429607411110494</v>
      </c>
      <c r="L161" s="1">
        <f t="shared" si="14"/>
        <v>0.462484647620458</v>
      </c>
      <c r="M161" s="1">
        <f t="shared" si="15"/>
        <v>0.462484647620458</v>
      </c>
      <c r="N161" s="1">
        <f t="shared" si="16"/>
        <v>2.35457670635141</v>
      </c>
      <c r="O161" s="1">
        <f t="shared" si="17"/>
        <v>1.07652855993564</v>
      </c>
    </row>
    <row r="162" spans="1:15">
      <c r="A162" s="1">
        <v>2023</v>
      </c>
      <c r="B162" s="1" t="s">
        <v>611</v>
      </c>
      <c r="C162" s="1">
        <v>411300</v>
      </c>
      <c r="D162" s="1" t="s">
        <v>27</v>
      </c>
      <c r="E162" s="1" t="s">
        <v>575</v>
      </c>
      <c r="F162" s="1" t="s">
        <v>612</v>
      </c>
      <c r="G162" s="1">
        <v>736.27</v>
      </c>
      <c r="H162" s="1" t="s">
        <v>613</v>
      </c>
      <c r="I162" s="1">
        <v>2520.11</v>
      </c>
      <c r="J162" s="1">
        <f t="shared" si="12"/>
        <v>0.161032944969238</v>
      </c>
      <c r="K162" s="1">
        <f t="shared" si="13"/>
        <v>0.28778238779398</v>
      </c>
      <c r="L162" s="1">
        <f t="shared" si="14"/>
        <v>0.551184667236782</v>
      </c>
      <c r="M162" s="1">
        <f t="shared" si="15"/>
        <v>0.551184667236782</v>
      </c>
      <c r="N162" s="1">
        <f t="shared" si="16"/>
        <v>2.39015172226754</v>
      </c>
      <c r="O162" s="1">
        <f t="shared" si="17"/>
        <v>1.91528283388687</v>
      </c>
    </row>
    <row r="163" spans="1:15">
      <c r="A163" s="1">
        <v>2023</v>
      </c>
      <c r="B163" s="1" t="s">
        <v>614</v>
      </c>
      <c r="C163" s="1">
        <v>411400</v>
      </c>
      <c r="D163" s="1" t="s">
        <v>27</v>
      </c>
      <c r="E163" s="1" t="s">
        <v>575</v>
      </c>
      <c r="F163" s="1" t="s">
        <v>615</v>
      </c>
      <c r="G163" s="1">
        <v>588.03</v>
      </c>
      <c r="H163" s="1" t="s">
        <v>616</v>
      </c>
      <c r="I163" s="1">
        <v>1509.13</v>
      </c>
      <c r="J163" s="1">
        <f t="shared" si="12"/>
        <v>0.189137986490833</v>
      </c>
      <c r="K163" s="1">
        <f t="shared" si="13"/>
        <v>0.325455130266967</v>
      </c>
      <c r="L163" s="1">
        <f t="shared" si="14"/>
        <v>0.4854068832422</v>
      </c>
      <c r="M163" s="1">
        <f t="shared" si="15"/>
        <v>0.4854068832422</v>
      </c>
      <c r="N163" s="1">
        <f t="shared" si="16"/>
        <v>2.29626889675137</v>
      </c>
      <c r="O163" s="1">
        <f t="shared" si="17"/>
        <v>1.49147098355471</v>
      </c>
    </row>
    <row r="164" spans="1:15">
      <c r="A164" s="1">
        <v>2023</v>
      </c>
      <c r="B164" s="1" t="s">
        <v>617</v>
      </c>
      <c r="C164" s="1">
        <v>411500</v>
      </c>
      <c r="D164" s="1" t="s">
        <v>27</v>
      </c>
      <c r="E164" s="1" t="s">
        <v>575</v>
      </c>
      <c r="F164" s="1" t="s">
        <v>618</v>
      </c>
      <c r="G164" s="1">
        <v>470.43</v>
      </c>
      <c r="H164" s="1" t="s">
        <v>619</v>
      </c>
      <c r="I164" s="1">
        <v>1562.29</v>
      </c>
      <c r="J164" s="1">
        <f t="shared" si="12"/>
        <v>0.158961275934311</v>
      </c>
      <c r="K164" s="1">
        <f t="shared" si="13"/>
        <v>0.313131040075691</v>
      </c>
      <c r="L164" s="1">
        <f t="shared" si="14"/>
        <v>0.527907683989998</v>
      </c>
      <c r="M164" s="1">
        <f t="shared" si="15"/>
        <v>0.527907683989998</v>
      </c>
      <c r="N164" s="1">
        <f t="shared" si="16"/>
        <v>2.36894640805569</v>
      </c>
      <c r="O164" s="1">
        <f t="shared" si="17"/>
        <v>1.68590020287478</v>
      </c>
    </row>
    <row r="165" spans="1:15">
      <c r="A165" s="1">
        <v>2023</v>
      </c>
      <c r="B165" s="1" t="s">
        <v>620</v>
      </c>
      <c r="C165" s="1">
        <v>411600</v>
      </c>
      <c r="D165" s="1" t="s">
        <v>27</v>
      </c>
      <c r="E165" s="1" t="s">
        <v>575</v>
      </c>
      <c r="F165" s="1">
        <f>3616.99*(1+0.048)</f>
        <v>3790.60552</v>
      </c>
      <c r="G165" s="1">
        <f>630.51*(1+0.002)</f>
        <v>631.77102</v>
      </c>
      <c r="H165" s="1">
        <f>1456.23*(1+0.006)</f>
        <v>1464.96738</v>
      </c>
      <c r="I165" s="1">
        <f>1530.25*(1+0.0048)</f>
        <v>1537.5952</v>
      </c>
      <c r="J165" s="1">
        <f t="shared" si="12"/>
        <v>0.166667572414657</v>
      </c>
      <c r="K165" s="1">
        <f t="shared" si="13"/>
        <v>0.386473182785847</v>
      </c>
      <c r="L165" s="1">
        <f t="shared" si="14"/>
        <v>0.40563313483488</v>
      </c>
      <c r="M165" s="1">
        <f t="shared" si="15"/>
        <v>0.40563313483488</v>
      </c>
      <c r="N165" s="1">
        <f t="shared" si="16"/>
        <v>2.15651334249099</v>
      </c>
      <c r="O165" s="1">
        <f t="shared" si="17"/>
        <v>1.04957640763305</v>
      </c>
    </row>
    <row r="166" spans="1:15">
      <c r="A166" s="1">
        <v>2023</v>
      </c>
      <c r="B166" s="1" t="s">
        <v>621</v>
      </c>
      <c r="C166" s="1">
        <v>411700</v>
      </c>
      <c r="D166" s="1" t="s">
        <v>27</v>
      </c>
      <c r="E166" s="1" t="s">
        <v>575</v>
      </c>
      <c r="F166" s="1">
        <v>3097.16</v>
      </c>
      <c r="G166" s="1">
        <v>517.41</v>
      </c>
      <c r="H166" s="1">
        <v>1052.24</v>
      </c>
      <c r="I166" s="1">
        <v>1527.5</v>
      </c>
      <c r="J166" s="1">
        <f t="shared" si="12"/>
        <v>0.167059499670666</v>
      </c>
      <c r="K166" s="1">
        <f t="shared" si="13"/>
        <v>0.339743506954759</v>
      </c>
      <c r="L166" s="1">
        <f t="shared" si="14"/>
        <v>0.493193764610159</v>
      </c>
      <c r="M166" s="1">
        <f t="shared" si="15"/>
        <v>0.493193764610159</v>
      </c>
      <c r="N166" s="1">
        <f t="shared" si="16"/>
        <v>2.32612780741066</v>
      </c>
      <c r="O166" s="1">
        <f t="shared" si="17"/>
        <v>1.45166501938721</v>
      </c>
    </row>
    <row r="167" spans="1:15">
      <c r="A167" s="1">
        <v>2023</v>
      </c>
      <c r="B167" s="1" t="s">
        <v>622</v>
      </c>
      <c r="C167" s="1">
        <v>420100</v>
      </c>
      <c r="D167" s="1" t="s">
        <v>140</v>
      </c>
      <c r="E167" s="1" t="s">
        <v>623</v>
      </c>
      <c r="F167" s="1" t="s">
        <v>624</v>
      </c>
      <c r="G167" s="1">
        <v>474.38</v>
      </c>
      <c r="H167" s="1" t="s">
        <v>625</v>
      </c>
      <c r="I167" s="1">
        <v>12736.36</v>
      </c>
      <c r="J167" s="1">
        <f t="shared" si="12"/>
        <v>0.0237051917258197</v>
      </c>
      <c r="K167" s="1">
        <f t="shared" si="13"/>
        <v>0.339847538808644</v>
      </c>
      <c r="L167" s="1">
        <f t="shared" si="14"/>
        <v>0.636447269465536</v>
      </c>
      <c r="M167" s="1">
        <f t="shared" si="15"/>
        <v>0.636447269465536</v>
      </c>
      <c r="N167" s="1">
        <f t="shared" si="16"/>
        <v>2.61274207773972</v>
      </c>
      <c r="O167" s="1">
        <f t="shared" si="17"/>
        <v>1.87274350050214</v>
      </c>
    </row>
    <row r="168" spans="1:15">
      <c r="A168" s="1">
        <v>2023</v>
      </c>
      <c r="B168" s="1" t="s">
        <v>626</v>
      </c>
      <c r="C168" s="1">
        <v>420200</v>
      </c>
      <c r="D168" s="1" t="s">
        <v>27</v>
      </c>
      <c r="E168" s="1" t="s">
        <v>623</v>
      </c>
      <c r="F168" s="1" t="s">
        <v>627</v>
      </c>
      <c r="G168" s="1">
        <v>141.96</v>
      </c>
      <c r="H168" s="1" t="s">
        <v>628</v>
      </c>
      <c r="I168" s="1">
        <v>1013.33</v>
      </c>
      <c r="J168" s="1">
        <f t="shared" si="12"/>
        <v>0.0673127987254381</v>
      </c>
      <c r="K168" s="1">
        <f t="shared" si="13"/>
        <v>0.452199188225476</v>
      </c>
      <c r="L168" s="1">
        <f t="shared" si="14"/>
        <v>0.480488013049086</v>
      </c>
      <c r="M168" s="1">
        <f t="shared" si="15"/>
        <v>0.480488013049086</v>
      </c>
      <c r="N168" s="1">
        <f t="shared" si="16"/>
        <v>2.41317521432365</v>
      </c>
      <c r="O168" s="1">
        <f t="shared" si="17"/>
        <v>1.06255832730399</v>
      </c>
    </row>
    <row r="169" spans="1:15">
      <c r="A169" s="1">
        <v>2023</v>
      </c>
      <c r="B169" s="1" t="s">
        <v>629</v>
      </c>
      <c r="C169" s="1">
        <v>420300</v>
      </c>
      <c r="D169" s="1" t="s">
        <v>27</v>
      </c>
      <c r="E169" s="1" t="s">
        <v>623</v>
      </c>
      <c r="F169" s="1" t="s">
        <v>630</v>
      </c>
      <c r="G169" s="1">
        <v>229.82</v>
      </c>
      <c r="H169" s="1" t="s">
        <v>631</v>
      </c>
      <c r="I169" s="1">
        <v>1268.14</v>
      </c>
      <c r="J169" s="1">
        <f t="shared" si="12"/>
        <v>0.0974213977779002</v>
      </c>
      <c r="K169" s="1">
        <f t="shared" si="13"/>
        <v>0.36501019486823</v>
      </c>
      <c r="L169" s="1">
        <f t="shared" si="14"/>
        <v>0.53756840735387</v>
      </c>
      <c r="M169" s="1">
        <f t="shared" si="15"/>
        <v>0.53756840735387</v>
      </c>
      <c r="N169" s="1">
        <f t="shared" si="16"/>
        <v>2.44014700957597</v>
      </c>
      <c r="O169" s="1">
        <f t="shared" si="17"/>
        <v>1.47274902156619</v>
      </c>
    </row>
    <row r="170" spans="1:15">
      <c r="A170" s="1">
        <v>2023</v>
      </c>
      <c r="B170" s="1" t="s">
        <v>632</v>
      </c>
      <c r="C170" s="1">
        <v>420500</v>
      </c>
      <c r="D170" s="1" t="s">
        <v>27</v>
      </c>
      <c r="E170" s="1" t="s">
        <v>623</v>
      </c>
      <c r="F170" s="1" t="s">
        <v>633</v>
      </c>
      <c r="G170" s="1">
        <v>608.56</v>
      </c>
      <c r="H170" s="1" t="s">
        <v>634</v>
      </c>
      <c r="I170" s="1">
        <v>2867.45</v>
      </c>
      <c r="J170" s="1">
        <f t="shared" si="12"/>
        <v>0.10571977034058</v>
      </c>
      <c r="K170" s="1">
        <f t="shared" si="13"/>
        <v>0.396143389474233</v>
      </c>
      <c r="L170" s="1">
        <f t="shared" si="14"/>
        <v>0.498136840185187</v>
      </c>
      <c r="M170" s="1">
        <f t="shared" si="15"/>
        <v>0.498136840185187</v>
      </c>
      <c r="N170" s="1">
        <f t="shared" si="16"/>
        <v>2.39241706984461</v>
      </c>
      <c r="O170" s="1">
        <f t="shared" si="17"/>
        <v>1.25746599191349</v>
      </c>
    </row>
    <row r="171" spans="1:15">
      <c r="A171" s="1">
        <v>2023</v>
      </c>
      <c r="B171" s="1" t="s">
        <v>635</v>
      </c>
      <c r="C171" s="1">
        <v>420600</v>
      </c>
      <c r="D171" s="1" t="s">
        <v>27</v>
      </c>
      <c r="E171" s="1" t="s">
        <v>623</v>
      </c>
      <c r="F171" s="1" t="s">
        <v>636</v>
      </c>
      <c r="G171" s="1">
        <v>578.89</v>
      </c>
      <c r="H171" s="1" t="s">
        <v>637</v>
      </c>
      <c r="I171" s="1">
        <v>2783.87</v>
      </c>
      <c r="J171" s="1">
        <f t="shared" si="12"/>
        <v>0.0990756318341374</v>
      </c>
      <c r="K171" s="1">
        <f t="shared" si="13"/>
        <v>0.424469998682164</v>
      </c>
      <c r="L171" s="1">
        <f t="shared" si="14"/>
        <v>0.476452658007739</v>
      </c>
      <c r="M171" s="1">
        <f t="shared" si="15"/>
        <v>0.476452658007739</v>
      </c>
      <c r="N171" s="1">
        <f t="shared" si="16"/>
        <v>2.37737360322168</v>
      </c>
      <c r="O171" s="1">
        <f t="shared" si="17"/>
        <v>1.12246486085463</v>
      </c>
    </row>
    <row r="172" spans="1:15">
      <c r="A172" s="1">
        <v>2023</v>
      </c>
      <c r="B172" s="1" t="s">
        <v>638</v>
      </c>
      <c r="C172" s="1">
        <v>420700</v>
      </c>
      <c r="D172" s="1" t="s">
        <v>27</v>
      </c>
      <c r="E172" s="1" t="s">
        <v>623</v>
      </c>
      <c r="F172" s="1" t="s">
        <v>639</v>
      </c>
      <c r="G172" s="1">
        <v>120.09</v>
      </c>
      <c r="H172" s="1" t="s">
        <v>640</v>
      </c>
      <c r="I172" s="1">
        <v>645.74</v>
      </c>
      <c r="J172" s="1">
        <f t="shared" si="12"/>
        <v>0.0948555721428402</v>
      </c>
      <c r="K172" s="1">
        <f t="shared" si="13"/>
        <v>0.395085424516007</v>
      </c>
      <c r="L172" s="1">
        <f t="shared" si="14"/>
        <v>0.510051104634171</v>
      </c>
      <c r="M172" s="1">
        <f t="shared" si="15"/>
        <v>0.510051104634171</v>
      </c>
      <c r="N172" s="1">
        <f t="shared" si="16"/>
        <v>2.41517973507737</v>
      </c>
      <c r="O172" s="1">
        <f t="shared" si="17"/>
        <v>1.29098942401887</v>
      </c>
    </row>
    <row r="173" spans="1:15">
      <c r="A173" s="1">
        <v>2023</v>
      </c>
      <c r="B173" s="1" t="s">
        <v>641</v>
      </c>
      <c r="C173" s="1">
        <v>420800</v>
      </c>
      <c r="D173" s="1" t="s">
        <v>27</v>
      </c>
      <c r="E173" s="1" t="s">
        <v>623</v>
      </c>
      <c r="F173" s="1" t="s">
        <v>642</v>
      </c>
      <c r="G173" s="1">
        <v>303.83</v>
      </c>
      <c r="H173" s="1" t="s">
        <v>643</v>
      </c>
      <c r="I173" s="1">
        <v>1091.94</v>
      </c>
      <c r="J173" s="1">
        <f t="shared" si="12"/>
        <v>0.133710337543458</v>
      </c>
      <c r="K173" s="1">
        <f t="shared" si="13"/>
        <v>0.385741319368041</v>
      </c>
      <c r="L173" s="1">
        <f t="shared" si="14"/>
        <v>0.480543942261145</v>
      </c>
      <c r="M173" s="1">
        <f t="shared" si="15"/>
        <v>0.480543942261145</v>
      </c>
      <c r="N173" s="1">
        <f t="shared" si="16"/>
        <v>2.34682480306298</v>
      </c>
      <c r="O173" s="1">
        <f t="shared" si="17"/>
        <v>1.245767352713</v>
      </c>
    </row>
    <row r="174" spans="1:15">
      <c r="A174" s="1">
        <v>2023</v>
      </c>
      <c r="B174" s="1" t="s">
        <v>644</v>
      </c>
      <c r="C174" s="1">
        <v>420900</v>
      </c>
      <c r="D174" s="1" t="s">
        <v>27</v>
      </c>
      <c r="E174" s="1" t="s">
        <v>623</v>
      </c>
      <c r="F174" s="1" t="s">
        <v>645</v>
      </c>
      <c r="G174" s="1">
        <v>407.15</v>
      </c>
      <c r="H174" s="1" t="s">
        <v>646</v>
      </c>
      <c r="I174" s="1">
        <v>1383.92</v>
      </c>
      <c r="J174" s="1">
        <f t="shared" si="12"/>
        <v>0.139442094628149</v>
      </c>
      <c r="K174" s="1">
        <f t="shared" si="13"/>
        <v>0.386588352141377</v>
      </c>
      <c r="L174" s="1">
        <f t="shared" si="14"/>
        <v>0.473969553230474</v>
      </c>
      <c r="M174" s="1">
        <f t="shared" si="15"/>
        <v>0.473969553230474</v>
      </c>
      <c r="N174" s="1">
        <f t="shared" si="16"/>
        <v>2.33452745860233</v>
      </c>
      <c r="O174" s="1">
        <f t="shared" si="17"/>
        <v>1.22603164478463</v>
      </c>
    </row>
    <row r="175" spans="1:15">
      <c r="A175" s="1">
        <v>2023</v>
      </c>
      <c r="B175" s="1" t="s">
        <v>647</v>
      </c>
      <c r="C175" s="1">
        <v>421000</v>
      </c>
      <c r="D175" s="1" t="s">
        <v>27</v>
      </c>
      <c r="E175" s="1" t="s">
        <v>623</v>
      </c>
      <c r="F175" s="1" t="s">
        <v>648</v>
      </c>
      <c r="G175" s="1">
        <v>606.97</v>
      </c>
      <c r="H175" s="1" t="s">
        <v>649</v>
      </c>
      <c r="I175" s="1">
        <v>1460.22</v>
      </c>
      <c r="J175" s="1">
        <f t="shared" si="12"/>
        <v>0.192597787078493</v>
      </c>
      <c r="K175" s="1">
        <f t="shared" si="13"/>
        <v>0.344056303526269</v>
      </c>
      <c r="L175" s="1">
        <f t="shared" si="14"/>
        <v>0.463342736292992</v>
      </c>
      <c r="M175" s="1">
        <f t="shared" si="15"/>
        <v>0.463342736292992</v>
      </c>
      <c r="N175" s="1">
        <f t="shared" si="16"/>
        <v>2.27073860301001</v>
      </c>
      <c r="O175" s="1">
        <f t="shared" si="17"/>
        <v>1.34670613950143</v>
      </c>
    </row>
    <row r="176" spans="1:15">
      <c r="A176" s="1">
        <v>2023</v>
      </c>
      <c r="B176" s="1" t="s">
        <v>650</v>
      </c>
      <c r="C176" s="1">
        <v>421100</v>
      </c>
      <c r="D176" s="1" t="s">
        <v>27</v>
      </c>
      <c r="E176" s="1" t="s">
        <v>623</v>
      </c>
      <c r="F176" s="1" t="s">
        <v>651</v>
      </c>
      <c r="G176" s="1">
        <v>571.55</v>
      </c>
      <c r="H176" s="1" t="s">
        <v>652</v>
      </c>
      <c r="I176" s="1">
        <v>1388.53</v>
      </c>
      <c r="J176" s="1">
        <f t="shared" si="12"/>
        <v>0.198132895156482</v>
      </c>
      <c r="K176" s="1">
        <f t="shared" si="13"/>
        <v>0.32052428692264</v>
      </c>
      <c r="L176" s="1">
        <f t="shared" si="14"/>
        <v>0.481346284509894</v>
      </c>
      <c r="M176" s="1">
        <f t="shared" si="15"/>
        <v>0.481346284509894</v>
      </c>
      <c r="N176" s="1">
        <f t="shared" si="16"/>
        <v>2.28322032253144</v>
      </c>
      <c r="O176" s="1">
        <f t="shared" si="17"/>
        <v>1.50174668238501</v>
      </c>
    </row>
    <row r="177" spans="1:15">
      <c r="A177" s="1">
        <v>2023</v>
      </c>
      <c r="B177" s="1" t="s">
        <v>653</v>
      </c>
      <c r="C177" s="1">
        <v>421200</v>
      </c>
      <c r="D177" s="1" t="s">
        <v>27</v>
      </c>
      <c r="E177" s="1" t="s">
        <v>623</v>
      </c>
      <c r="F177" s="1" t="s">
        <v>654</v>
      </c>
      <c r="G177" s="1">
        <v>257.73</v>
      </c>
      <c r="H177" s="1" t="s">
        <v>655</v>
      </c>
      <c r="I177" s="1">
        <v>966.93</v>
      </c>
      <c r="J177" s="1">
        <f t="shared" si="12"/>
        <v>0.141669827344536</v>
      </c>
      <c r="K177" s="1">
        <f t="shared" si="13"/>
        <v>0.326825085338303</v>
      </c>
      <c r="L177" s="1">
        <f t="shared" si="14"/>
        <v>0.531505087317162</v>
      </c>
      <c r="M177" s="1">
        <f t="shared" si="15"/>
        <v>0.531505087317162</v>
      </c>
      <c r="N177" s="1">
        <f t="shared" si="16"/>
        <v>2.38983525997263</v>
      </c>
      <c r="O177" s="1">
        <f t="shared" si="17"/>
        <v>1.62626772289217</v>
      </c>
    </row>
    <row r="178" spans="1:15">
      <c r="A178" s="1">
        <v>2023</v>
      </c>
      <c r="B178" s="1" t="s">
        <v>656</v>
      </c>
      <c r="C178" s="1">
        <v>421300</v>
      </c>
      <c r="D178" s="1" t="s">
        <v>27</v>
      </c>
      <c r="E178" s="1" t="s">
        <v>623</v>
      </c>
      <c r="F178" s="1" t="s">
        <v>657</v>
      </c>
      <c r="G178" s="1">
        <v>190.47</v>
      </c>
      <c r="H178" s="1" t="s">
        <v>658</v>
      </c>
      <c r="I178" s="1">
        <v>589.12</v>
      </c>
      <c r="J178" s="1">
        <f t="shared" si="12"/>
        <v>0.143119059247849</v>
      </c>
      <c r="K178" s="1">
        <f t="shared" si="13"/>
        <v>0.41421647819063</v>
      </c>
      <c r="L178" s="1">
        <f t="shared" si="14"/>
        <v>0.442664462561521</v>
      </c>
      <c r="M178" s="1">
        <f t="shared" si="15"/>
        <v>0.442664462561521</v>
      </c>
      <c r="N178" s="1">
        <f t="shared" si="16"/>
        <v>2.29954540331367</v>
      </c>
      <c r="O178" s="1">
        <f t="shared" si="17"/>
        <v>1.06867902623082</v>
      </c>
    </row>
    <row r="179" spans="1:15">
      <c r="A179" s="1">
        <v>2023</v>
      </c>
      <c r="B179" s="1" t="s">
        <v>659</v>
      </c>
      <c r="C179" s="1">
        <v>422800</v>
      </c>
      <c r="D179" s="1" t="s">
        <v>27</v>
      </c>
      <c r="E179" s="1" t="s">
        <v>623</v>
      </c>
      <c r="F179" s="1" t="s">
        <v>660</v>
      </c>
      <c r="G179" s="1">
        <v>266.24</v>
      </c>
      <c r="H179" s="1" t="s">
        <v>661</v>
      </c>
      <c r="I179" s="1">
        <v>859.17</v>
      </c>
      <c r="J179" s="1">
        <f t="shared" si="12"/>
        <v>0.179735230778578</v>
      </c>
      <c r="K179" s="1">
        <f t="shared" si="13"/>
        <v>0.240250052319262</v>
      </c>
      <c r="L179" s="1">
        <f t="shared" si="14"/>
        <v>0.58001471690216</v>
      </c>
      <c r="M179" s="1">
        <f t="shared" si="15"/>
        <v>0.58001471690216</v>
      </c>
      <c r="N179" s="1">
        <f t="shared" si="16"/>
        <v>2.40027948612358</v>
      </c>
      <c r="O179" s="1">
        <f t="shared" si="17"/>
        <v>2.41421265595144</v>
      </c>
    </row>
    <row r="180" spans="1:15">
      <c r="A180" s="1">
        <v>2023</v>
      </c>
      <c r="B180" s="1" t="s">
        <v>662</v>
      </c>
      <c r="C180" s="1">
        <v>430100</v>
      </c>
      <c r="D180" s="1" t="s">
        <v>27</v>
      </c>
      <c r="E180" s="1" t="s">
        <v>663</v>
      </c>
      <c r="F180" s="1" t="s">
        <v>664</v>
      </c>
      <c r="G180" s="1">
        <v>451.89</v>
      </c>
      <c r="H180" s="1" t="s">
        <v>665</v>
      </c>
      <c r="I180" s="1">
        <v>8514.55</v>
      </c>
      <c r="J180" s="1">
        <f t="shared" si="12"/>
        <v>0.0315301863385241</v>
      </c>
      <c r="K180" s="1">
        <f t="shared" si="13"/>
        <v>0.374374650257675</v>
      </c>
      <c r="L180" s="1">
        <f t="shared" si="14"/>
        <v>0.594094465663502</v>
      </c>
      <c r="M180" s="1">
        <f t="shared" si="15"/>
        <v>0.594094465663502</v>
      </c>
      <c r="N180" s="1">
        <f t="shared" si="16"/>
        <v>2.56256288384438</v>
      </c>
      <c r="O180" s="1">
        <f t="shared" si="17"/>
        <v>1.58689821881529</v>
      </c>
    </row>
    <row r="181" spans="1:15">
      <c r="A181" s="1">
        <v>2023</v>
      </c>
      <c r="B181" s="1" t="s">
        <v>666</v>
      </c>
      <c r="C181" s="1">
        <v>430200</v>
      </c>
      <c r="D181" s="1" t="s">
        <v>27</v>
      </c>
      <c r="E181" s="1" t="s">
        <v>663</v>
      </c>
      <c r="F181" s="1" t="s">
        <v>667</v>
      </c>
      <c r="G181" s="1">
        <v>276.2</v>
      </c>
      <c r="H181" s="1" t="s">
        <v>668</v>
      </c>
      <c r="I181" s="1">
        <v>1777.8</v>
      </c>
      <c r="J181" s="1">
        <f t="shared" si="12"/>
        <v>0.0753019438916001</v>
      </c>
      <c r="K181" s="1">
        <f t="shared" si="13"/>
        <v>0.440006543253633</v>
      </c>
      <c r="L181" s="1">
        <f t="shared" si="14"/>
        <v>0.484691512854767</v>
      </c>
      <c r="M181" s="1">
        <f t="shared" si="15"/>
        <v>0.484691512854767</v>
      </c>
      <c r="N181" s="1">
        <f t="shared" si="16"/>
        <v>2.40938956896317</v>
      </c>
      <c r="O181" s="1">
        <f t="shared" si="17"/>
        <v>1.10155523886238</v>
      </c>
    </row>
    <row r="182" spans="1:15">
      <c r="A182" s="1">
        <v>2023</v>
      </c>
      <c r="B182" s="1" t="s">
        <v>669</v>
      </c>
      <c r="C182" s="1">
        <v>430300</v>
      </c>
      <c r="D182" s="1" t="s">
        <v>27</v>
      </c>
      <c r="E182" s="1" t="s">
        <v>663</v>
      </c>
      <c r="F182" s="1" t="s">
        <v>670</v>
      </c>
      <c r="G182" s="1">
        <v>182.62</v>
      </c>
      <c r="H182" s="1" t="s">
        <v>671</v>
      </c>
      <c r="I182" s="1">
        <v>1177.76</v>
      </c>
      <c r="J182" s="1">
        <f t="shared" si="12"/>
        <v>0.0666049076532547</v>
      </c>
      <c r="K182" s="1">
        <f t="shared" si="13"/>
        <v>0.503844133866309</v>
      </c>
      <c r="L182" s="1">
        <f t="shared" si="14"/>
        <v>0.429550958480436</v>
      </c>
      <c r="M182" s="1">
        <f t="shared" si="15"/>
        <v>0.429550958480436</v>
      </c>
      <c r="N182" s="1">
        <f t="shared" si="16"/>
        <v>2.36294605082718</v>
      </c>
      <c r="O182" s="1">
        <f t="shared" si="17"/>
        <v>0.852547305025118</v>
      </c>
    </row>
    <row r="183" spans="1:15">
      <c r="A183" s="1">
        <v>2023</v>
      </c>
      <c r="B183" s="1" t="s">
        <v>672</v>
      </c>
      <c r="C183" s="1">
        <v>430400</v>
      </c>
      <c r="D183" s="1" t="s">
        <v>27</v>
      </c>
      <c r="E183" s="1" t="s">
        <v>663</v>
      </c>
      <c r="F183" s="1" t="s">
        <v>673</v>
      </c>
      <c r="G183" s="1">
        <v>461.5</v>
      </c>
      <c r="H183" s="1" t="s">
        <v>674</v>
      </c>
      <c r="I183" s="1">
        <v>2343.57</v>
      </c>
      <c r="J183" s="1">
        <f t="shared" si="12"/>
        <v>0.110120333009614</v>
      </c>
      <c r="K183" s="1">
        <f t="shared" si="13"/>
        <v>0.330668811010602</v>
      </c>
      <c r="L183" s="1">
        <f t="shared" si="14"/>
        <v>0.559208469840391</v>
      </c>
      <c r="M183" s="1">
        <f t="shared" si="15"/>
        <v>0.559208469840391</v>
      </c>
      <c r="N183" s="1">
        <f t="shared" si="16"/>
        <v>2.44908336455199</v>
      </c>
      <c r="O183" s="1">
        <f t="shared" si="17"/>
        <v>1.69114367977832</v>
      </c>
    </row>
    <row r="184" spans="1:15">
      <c r="A184" s="1">
        <v>2023</v>
      </c>
      <c r="B184" s="1" t="s">
        <v>675</v>
      </c>
      <c r="C184" s="1">
        <v>430500</v>
      </c>
      <c r="D184" s="1" t="s">
        <v>27</v>
      </c>
      <c r="E184" s="1" t="s">
        <v>663</v>
      </c>
      <c r="F184" s="1" t="s">
        <v>676</v>
      </c>
      <c r="G184" s="1">
        <v>436.1</v>
      </c>
      <c r="H184" s="1" t="s">
        <v>677</v>
      </c>
      <c r="I184" s="1">
        <v>1397.7</v>
      </c>
      <c r="J184" s="1">
        <f t="shared" si="12"/>
        <v>0.159660542867812</v>
      </c>
      <c r="K184" s="1">
        <f t="shared" si="13"/>
        <v>0.328620278097107</v>
      </c>
      <c r="L184" s="1">
        <f t="shared" si="14"/>
        <v>0.511711856836371</v>
      </c>
      <c r="M184" s="1">
        <f t="shared" si="15"/>
        <v>0.511711856836371</v>
      </c>
      <c r="N184" s="1">
        <f t="shared" si="16"/>
        <v>2.35203666957114</v>
      </c>
      <c r="O184" s="1">
        <f t="shared" si="17"/>
        <v>1.55715240641711</v>
      </c>
    </row>
    <row r="185" spans="1:15">
      <c r="A185" s="1">
        <v>2023</v>
      </c>
      <c r="B185" s="1" t="s">
        <v>678</v>
      </c>
      <c r="C185" s="1">
        <v>430600</v>
      </c>
      <c r="D185" s="1" t="s">
        <v>27</v>
      </c>
      <c r="E185" s="1" t="s">
        <v>663</v>
      </c>
      <c r="F185" s="1" t="s">
        <v>679</v>
      </c>
      <c r="G185" s="1">
        <v>482.05</v>
      </c>
      <c r="H185" s="1" t="s">
        <v>680</v>
      </c>
      <c r="I185" s="1">
        <v>2452.32</v>
      </c>
      <c r="J185" s="1">
        <f t="shared" si="12"/>
        <v>0.0995604922156728</v>
      </c>
      <c r="K185" s="1">
        <f t="shared" si="13"/>
        <v>0.393946028113628</v>
      </c>
      <c r="L185" s="1">
        <f t="shared" si="14"/>
        <v>0.50649141431457</v>
      </c>
      <c r="M185" s="1">
        <f t="shared" si="15"/>
        <v>0.50649141431457</v>
      </c>
      <c r="N185" s="1">
        <f t="shared" si="16"/>
        <v>2.40692679138664</v>
      </c>
      <c r="O185" s="1">
        <f t="shared" si="17"/>
        <v>1.28568732305757</v>
      </c>
    </row>
    <row r="186" spans="1:15">
      <c r="A186" s="1">
        <v>2023</v>
      </c>
      <c r="B186" s="1" t="s">
        <v>681</v>
      </c>
      <c r="C186" s="1">
        <v>430700</v>
      </c>
      <c r="D186" s="1" t="s">
        <v>27</v>
      </c>
      <c r="E186" s="1" t="s">
        <v>663</v>
      </c>
      <c r="F186" s="1" t="s">
        <v>682</v>
      </c>
      <c r="G186" s="1">
        <v>493.5</v>
      </c>
      <c r="H186" s="1" t="s">
        <v>683</v>
      </c>
      <c r="I186" s="1">
        <v>2187.5</v>
      </c>
      <c r="J186" s="1">
        <f t="shared" si="12"/>
        <v>0.112524796497708</v>
      </c>
      <c r="K186" s="1">
        <f t="shared" si="13"/>
        <v>0.388672275805459</v>
      </c>
      <c r="L186" s="1">
        <f t="shared" si="14"/>
        <v>0.49878012631963</v>
      </c>
      <c r="M186" s="1">
        <f t="shared" si="15"/>
        <v>0.49878012631963</v>
      </c>
      <c r="N186" s="1">
        <f t="shared" si="16"/>
        <v>2.38620972706751</v>
      </c>
      <c r="O186" s="1">
        <f t="shared" si="17"/>
        <v>1.28329226798076</v>
      </c>
    </row>
    <row r="187" spans="1:15">
      <c r="A187" s="1">
        <v>2023</v>
      </c>
      <c r="B187" s="1" t="s">
        <v>684</v>
      </c>
      <c r="C187" s="1">
        <v>430800</v>
      </c>
      <c r="D187" s="1" t="s">
        <v>27</v>
      </c>
      <c r="E187" s="1" t="s">
        <v>663</v>
      </c>
      <c r="F187" s="1" t="s">
        <v>195</v>
      </c>
      <c r="G187" s="1">
        <v>88.3</v>
      </c>
      <c r="H187" s="1" t="s">
        <v>685</v>
      </c>
      <c r="I187" s="1">
        <v>454.5</v>
      </c>
      <c r="J187" s="1">
        <f t="shared" si="12"/>
        <v>0.143834500733018</v>
      </c>
      <c r="K187" s="1">
        <f t="shared" si="13"/>
        <v>0.115979801270565</v>
      </c>
      <c r="L187" s="1">
        <f t="shared" si="14"/>
        <v>0.740348590975729</v>
      </c>
      <c r="M187" s="1">
        <f t="shared" si="15"/>
        <v>0.740348590975729</v>
      </c>
      <c r="N187" s="1">
        <f t="shared" si="16"/>
        <v>2.59683987620134</v>
      </c>
      <c r="O187" s="1">
        <f t="shared" si="17"/>
        <v>6.38342696629213</v>
      </c>
    </row>
    <row r="188" spans="1:15">
      <c r="A188" s="1">
        <v>2023</v>
      </c>
      <c r="B188" s="1" t="s">
        <v>686</v>
      </c>
      <c r="C188" s="1">
        <v>430900</v>
      </c>
      <c r="D188" s="1" t="s">
        <v>27</v>
      </c>
      <c r="E188" s="1" t="s">
        <v>663</v>
      </c>
      <c r="F188" s="1" t="s">
        <v>687</v>
      </c>
      <c r="G188" s="1">
        <v>353.53</v>
      </c>
      <c r="H188" s="1" t="s">
        <v>688</v>
      </c>
      <c r="I188" s="1">
        <v>851.43</v>
      </c>
      <c r="J188" s="1">
        <f t="shared" si="12"/>
        <v>0.165494029145075</v>
      </c>
      <c r="K188" s="1">
        <f t="shared" si="13"/>
        <v>0.435935605581848</v>
      </c>
      <c r="L188" s="1">
        <f t="shared" si="14"/>
        <v>0.398570365273077</v>
      </c>
      <c r="M188" s="1">
        <f t="shared" si="15"/>
        <v>0.398570365273077</v>
      </c>
      <c r="N188" s="1">
        <f t="shared" si="16"/>
        <v>2.233076336128</v>
      </c>
      <c r="O188" s="1">
        <f t="shared" si="17"/>
        <v>0.914287248322148</v>
      </c>
    </row>
    <row r="189" spans="1:15">
      <c r="A189" s="1">
        <v>2023</v>
      </c>
      <c r="B189" s="1" t="s">
        <v>689</v>
      </c>
      <c r="C189" s="1">
        <v>431000</v>
      </c>
      <c r="D189" s="1" t="s">
        <v>27</v>
      </c>
      <c r="E189" s="1" t="s">
        <v>663</v>
      </c>
      <c r="F189" s="1" t="s">
        <v>690</v>
      </c>
      <c r="G189" s="1">
        <v>325.34</v>
      </c>
      <c r="H189" s="1" t="s">
        <v>691</v>
      </c>
      <c r="I189" s="1">
        <v>1584.91</v>
      </c>
      <c r="J189" s="1">
        <f t="shared" si="12"/>
        <v>0.104591426679269</v>
      </c>
      <c r="K189" s="1">
        <f t="shared" si="13"/>
        <v>0.385886233435565</v>
      </c>
      <c r="L189" s="1">
        <f t="shared" si="14"/>
        <v>0.509522339885166</v>
      </c>
      <c r="M189" s="1">
        <f t="shared" si="15"/>
        <v>0.509522339885166</v>
      </c>
      <c r="N189" s="1">
        <f t="shared" si="16"/>
        <v>2.4049309132059</v>
      </c>
      <c r="O189" s="1">
        <f t="shared" si="17"/>
        <v>1.32039522464656</v>
      </c>
    </row>
    <row r="190" spans="1:15">
      <c r="A190" s="1">
        <v>2023</v>
      </c>
      <c r="B190" s="1" t="s">
        <v>692</v>
      </c>
      <c r="C190" s="1">
        <v>431100</v>
      </c>
      <c r="D190" s="1" t="s">
        <v>27</v>
      </c>
      <c r="E190" s="1" t="s">
        <v>663</v>
      </c>
      <c r="F190" s="1" t="s">
        <v>693</v>
      </c>
      <c r="G190" s="1">
        <v>441.54</v>
      </c>
      <c r="H190" s="1" t="s">
        <v>694</v>
      </c>
      <c r="I190" s="1">
        <v>1244.74</v>
      </c>
      <c r="J190" s="1">
        <f t="shared" si="12"/>
        <v>0.176911087694274</v>
      </c>
      <c r="K190" s="1">
        <f t="shared" si="13"/>
        <v>0.324357027521907</v>
      </c>
      <c r="L190" s="1">
        <f t="shared" si="14"/>
        <v>0.498727878100672</v>
      </c>
      <c r="M190" s="1">
        <f t="shared" si="15"/>
        <v>0.498727878100672</v>
      </c>
      <c r="N190" s="1">
        <f t="shared" si="16"/>
        <v>2.3218087770401</v>
      </c>
      <c r="O190" s="1">
        <f t="shared" si="17"/>
        <v>1.53758924821504</v>
      </c>
    </row>
    <row r="191" spans="1:15">
      <c r="A191" s="1">
        <v>2023</v>
      </c>
      <c r="B191" s="1" t="s">
        <v>695</v>
      </c>
      <c r="C191" s="1">
        <v>431200</v>
      </c>
      <c r="D191" s="1" t="s">
        <v>27</v>
      </c>
      <c r="E191" s="1" t="s">
        <v>663</v>
      </c>
      <c r="F191" s="1" t="s">
        <v>696</v>
      </c>
      <c r="G191" s="1">
        <v>282.1</v>
      </c>
      <c r="H191" s="1" t="s">
        <v>697</v>
      </c>
      <c r="I191" s="1">
        <v>1101.04</v>
      </c>
      <c r="J191" s="1">
        <f t="shared" si="12"/>
        <v>0.144776548354649</v>
      </c>
      <c r="K191" s="1">
        <f t="shared" si="13"/>
        <v>0.290158684540061</v>
      </c>
      <c r="L191" s="1">
        <f t="shared" si="14"/>
        <v>0.56506476710529</v>
      </c>
      <c r="M191" s="1">
        <f t="shared" si="15"/>
        <v>0.56506476710529</v>
      </c>
      <c r="N191" s="1">
        <f t="shared" si="16"/>
        <v>2.42028821875064</v>
      </c>
      <c r="O191" s="1">
        <f t="shared" si="17"/>
        <v>1.94743358449185</v>
      </c>
    </row>
    <row r="192" spans="1:15">
      <c r="A192" s="1">
        <v>2023</v>
      </c>
      <c r="B192" s="1" t="s">
        <v>698</v>
      </c>
      <c r="C192" s="1">
        <v>431300</v>
      </c>
      <c r="D192" s="1" t="s">
        <v>27</v>
      </c>
      <c r="E192" s="1" t="s">
        <v>663</v>
      </c>
      <c r="F192" s="1" t="s">
        <v>699</v>
      </c>
      <c r="G192" s="1">
        <v>224.91</v>
      </c>
      <c r="H192" s="1" t="s">
        <v>700</v>
      </c>
      <c r="I192" s="1">
        <v>1003.18</v>
      </c>
      <c r="J192" s="1">
        <f t="shared" si="12"/>
        <v>0.112991710625471</v>
      </c>
      <c r="K192" s="1">
        <f t="shared" si="13"/>
        <v>0.383029389600603</v>
      </c>
      <c r="L192" s="1">
        <f t="shared" si="14"/>
        <v>0.503983923637277</v>
      </c>
      <c r="M192" s="1">
        <f t="shared" si="15"/>
        <v>0.503983923637277</v>
      </c>
      <c r="N192" s="1">
        <f t="shared" si="16"/>
        <v>2.39100226073851</v>
      </c>
      <c r="O192" s="1">
        <f t="shared" si="17"/>
        <v>1.31578395110307</v>
      </c>
    </row>
    <row r="193" spans="1:15">
      <c r="A193" s="1">
        <v>2023</v>
      </c>
      <c r="B193" s="1" t="s">
        <v>702</v>
      </c>
      <c r="C193" s="1">
        <v>440100</v>
      </c>
      <c r="D193" s="1" t="s">
        <v>140</v>
      </c>
      <c r="E193" s="1" t="s">
        <v>703</v>
      </c>
      <c r="F193" s="1" t="s">
        <v>704</v>
      </c>
      <c r="G193" s="1">
        <v>317.78</v>
      </c>
      <c r="H193" s="1" t="s">
        <v>705</v>
      </c>
      <c r="I193" s="1">
        <v>22262.24</v>
      </c>
      <c r="J193" s="1">
        <f t="shared" si="12"/>
        <v>0.0104685342767247</v>
      </c>
      <c r="K193" s="1">
        <f t="shared" si="13"/>
        <v>0.256152956954091</v>
      </c>
      <c r="L193" s="1">
        <f t="shared" si="14"/>
        <v>0.733378508769185</v>
      </c>
      <c r="M193" s="1">
        <f t="shared" si="15"/>
        <v>0.733378508769185</v>
      </c>
      <c r="N193" s="1">
        <f t="shared" si="16"/>
        <v>2.72290997449246</v>
      </c>
      <c r="O193" s="1">
        <f t="shared" si="17"/>
        <v>2.86304916207009</v>
      </c>
    </row>
    <row r="194" spans="1:15">
      <c r="A194" s="1">
        <v>2023</v>
      </c>
      <c r="B194" s="1" t="s">
        <v>706</v>
      </c>
      <c r="C194" s="1">
        <v>440200</v>
      </c>
      <c r="D194" s="1" t="s">
        <v>27</v>
      </c>
      <c r="E194" s="1" t="s">
        <v>703</v>
      </c>
      <c r="F194" s="1" t="s">
        <v>707</v>
      </c>
      <c r="G194" s="1">
        <v>238.71</v>
      </c>
      <c r="H194" s="1" t="s">
        <v>708</v>
      </c>
      <c r="I194" s="1">
        <v>822.97</v>
      </c>
      <c r="J194" s="1">
        <f t="shared" ref="J194:J257" si="18">G194/F194</f>
        <v>0.147276395427034</v>
      </c>
      <c r="K194" s="1">
        <f t="shared" ref="K194:K257" si="19">H194/F194</f>
        <v>0.344983742897158</v>
      </c>
      <c r="L194" s="1">
        <f t="shared" ref="L194:L257" si="20">I194/F194</f>
        <v>0.507746031354306</v>
      </c>
      <c r="M194" s="1">
        <f t="shared" ref="M194:M257" si="21">I194/F194</f>
        <v>0.507746031354306</v>
      </c>
      <c r="N194" s="1">
        <f t="shared" ref="N194:N257" si="22">J194*1+K194*2+L194*3</f>
        <v>2.36048197528427</v>
      </c>
      <c r="O194" s="1">
        <f t="shared" ref="O194:O257" si="23">I194/H194</f>
        <v>1.47179698118606</v>
      </c>
    </row>
    <row r="195" spans="1:15">
      <c r="A195" s="1">
        <v>2023</v>
      </c>
      <c r="B195" s="1" t="s">
        <v>709</v>
      </c>
      <c r="C195" s="1">
        <v>440300</v>
      </c>
      <c r="D195" s="1" t="s">
        <v>140</v>
      </c>
      <c r="E195" s="1" t="s">
        <v>703</v>
      </c>
      <c r="F195" s="1" t="s">
        <v>710</v>
      </c>
      <c r="G195" s="1">
        <v>24.71</v>
      </c>
      <c r="H195" s="1" t="s">
        <v>711</v>
      </c>
      <c r="I195" s="1">
        <v>21566.38</v>
      </c>
      <c r="J195" s="1">
        <f t="shared" si="18"/>
        <v>0.000714029774839336</v>
      </c>
      <c r="K195" s="1">
        <f t="shared" si="19"/>
        <v>0.376095751074946</v>
      </c>
      <c r="L195" s="1">
        <f t="shared" si="20"/>
        <v>0.623190508114106</v>
      </c>
      <c r="M195" s="1">
        <f t="shared" si="21"/>
        <v>0.623190508114106</v>
      </c>
      <c r="N195" s="1">
        <f t="shared" si="22"/>
        <v>2.62247705626705</v>
      </c>
      <c r="O195" s="1">
        <f t="shared" si="23"/>
        <v>1.65699959739753</v>
      </c>
    </row>
    <row r="196" spans="1:15">
      <c r="A196" s="1">
        <v>2023</v>
      </c>
      <c r="B196" s="1" t="s">
        <v>712</v>
      </c>
      <c r="C196" s="1">
        <v>440400</v>
      </c>
      <c r="D196" s="1" t="s">
        <v>27</v>
      </c>
      <c r="E196" s="1" t="s">
        <v>703</v>
      </c>
      <c r="F196" s="1" t="s">
        <v>713</v>
      </c>
      <c r="G196" s="1">
        <v>69.71</v>
      </c>
      <c r="H196" s="1" t="s">
        <v>714</v>
      </c>
      <c r="I196" s="1">
        <v>2291.39</v>
      </c>
      <c r="J196" s="1">
        <f t="shared" si="18"/>
        <v>0.0164673699925825</v>
      </c>
      <c r="K196" s="1">
        <f t="shared" si="19"/>
        <v>0.4422425482257</v>
      </c>
      <c r="L196" s="1">
        <f t="shared" si="20"/>
        <v>0.541287719513751</v>
      </c>
      <c r="M196" s="1">
        <f t="shared" si="21"/>
        <v>0.541287719513751</v>
      </c>
      <c r="N196" s="1">
        <f t="shared" si="22"/>
        <v>2.52481562498524</v>
      </c>
      <c r="O196" s="1">
        <f t="shared" si="23"/>
        <v>1.22396119886118</v>
      </c>
    </row>
    <row r="197" spans="1:15">
      <c r="A197" s="1">
        <v>2023</v>
      </c>
      <c r="B197" s="1" t="s">
        <v>715</v>
      </c>
      <c r="C197" s="1">
        <v>440500</v>
      </c>
      <c r="D197" s="1" t="s">
        <v>27</v>
      </c>
      <c r="E197" s="1" t="s">
        <v>703</v>
      </c>
      <c r="F197" s="1" t="s">
        <v>716</v>
      </c>
      <c r="G197" s="1">
        <v>141.98</v>
      </c>
      <c r="H197" s="1" t="s">
        <v>717</v>
      </c>
      <c r="I197" s="1">
        <v>1493.08</v>
      </c>
      <c r="J197" s="1">
        <f t="shared" si="18"/>
        <v>0.044954279490362</v>
      </c>
      <c r="K197" s="1">
        <f t="shared" si="19"/>
        <v>0.482300716836799</v>
      </c>
      <c r="L197" s="1">
        <f t="shared" si="20"/>
        <v>0.472745003672839</v>
      </c>
      <c r="M197" s="1">
        <f t="shared" si="21"/>
        <v>0.472745003672839</v>
      </c>
      <c r="N197" s="1">
        <f t="shared" si="22"/>
        <v>2.42779072418248</v>
      </c>
      <c r="O197" s="1">
        <f t="shared" si="23"/>
        <v>0.980187230019826</v>
      </c>
    </row>
    <row r="198" spans="1:15">
      <c r="A198" s="1">
        <v>2023</v>
      </c>
      <c r="B198" s="1" t="s">
        <v>718</v>
      </c>
      <c r="C198" s="1">
        <v>440600</v>
      </c>
      <c r="D198" s="1" t="s">
        <v>27</v>
      </c>
      <c r="E198" s="1" t="s">
        <v>703</v>
      </c>
      <c r="F198" s="1" t="s">
        <v>719</v>
      </c>
      <c r="G198" s="1">
        <v>228.78</v>
      </c>
      <c r="H198" s="1" t="s">
        <v>720</v>
      </c>
      <c r="I198" s="1">
        <v>5533.64</v>
      </c>
      <c r="J198" s="1">
        <f t="shared" si="18"/>
        <v>0.0172324184589798</v>
      </c>
      <c r="K198" s="1">
        <f t="shared" si="19"/>
        <v>0.565956671140859</v>
      </c>
      <c r="L198" s="1">
        <f t="shared" si="20"/>
        <v>0.416810910400162</v>
      </c>
      <c r="M198" s="1">
        <f t="shared" si="21"/>
        <v>0.416810910400162</v>
      </c>
      <c r="N198" s="1">
        <f t="shared" si="22"/>
        <v>2.39957849194118</v>
      </c>
      <c r="O198" s="1">
        <f t="shared" si="23"/>
        <v>0.736471414958236</v>
      </c>
    </row>
    <row r="199" spans="1:15">
      <c r="A199" s="1">
        <v>2023</v>
      </c>
      <c r="B199" s="1" t="s">
        <v>721</v>
      </c>
      <c r="C199" s="1">
        <v>440700</v>
      </c>
      <c r="D199" s="1" t="s">
        <v>27</v>
      </c>
      <c r="E199" s="1" t="s">
        <v>703</v>
      </c>
      <c r="F199" s="1" t="s">
        <v>722</v>
      </c>
      <c r="G199" s="1">
        <v>347.01</v>
      </c>
      <c r="H199" s="1" t="s">
        <v>723</v>
      </c>
      <c r="I199" s="1">
        <v>1820.1</v>
      </c>
      <c r="J199" s="1">
        <f t="shared" si="18"/>
        <v>0.0862726086145814</v>
      </c>
      <c r="K199" s="1">
        <f t="shared" si="19"/>
        <v>0.46121946671639</v>
      </c>
      <c r="L199" s="1">
        <f t="shared" si="20"/>
        <v>0.452507924669029</v>
      </c>
      <c r="M199" s="1">
        <f t="shared" si="21"/>
        <v>0.452507924669029</v>
      </c>
      <c r="N199" s="1">
        <f t="shared" si="22"/>
        <v>2.36623531605445</v>
      </c>
      <c r="O199" s="1">
        <f t="shared" si="23"/>
        <v>0.98111193764352</v>
      </c>
    </row>
    <row r="200" spans="1:15">
      <c r="A200" s="1">
        <v>2023</v>
      </c>
      <c r="B200" s="1" t="s">
        <v>724</v>
      </c>
      <c r="C200" s="1">
        <v>440800</v>
      </c>
      <c r="D200" s="1" t="s">
        <v>27</v>
      </c>
      <c r="E200" s="1" t="s">
        <v>703</v>
      </c>
      <c r="F200" s="1" t="s">
        <v>725</v>
      </c>
      <c r="G200" s="1">
        <v>706.91</v>
      </c>
      <c r="H200" s="1" t="s">
        <v>726</v>
      </c>
      <c r="I200" s="1">
        <v>1632.06</v>
      </c>
      <c r="J200" s="1">
        <f t="shared" si="18"/>
        <v>0.186343279057568</v>
      </c>
      <c r="K200" s="1">
        <f t="shared" si="19"/>
        <v>0.383441542180362</v>
      </c>
      <c r="L200" s="1">
        <f t="shared" si="20"/>
        <v>0.43021517876207</v>
      </c>
      <c r="M200" s="1">
        <f t="shared" si="21"/>
        <v>0.43021517876207</v>
      </c>
      <c r="N200" s="1">
        <f t="shared" si="22"/>
        <v>2.2438718997045</v>
      </c>
      <c r="O200" s="1">
        <f t="shared" si="23"/>
        <v>1.1219837483329</v>
      </c>
    </row>
    <row r="201" spans="1:15">
      <c r="A201" s="1">
        <v>2023</v>
      </c>
      <c r="B201" s="1" t="s">
        <v>727</v>
      </c>
      <c r="C201" s="1">
        <v>440900</v>
      </c>
      <c r="D201" s="1" t="s">
        <v>27</v>
      </c>
      <c r="E201" s="1" t="s">
        <v>703</v>
      </c>
      <c r="F201" s="1" t="s">
        <v>728</v>
      </c>
      <c r="G201" s="1">
        <v>725.28</v>
      </c>
      <c r="H201" s="1" t="s">
        <v>729</v>
      </c>
      <c r="I201" s="1">
        <v>1915.94</v>
      </c>
      <c r="J201" s="1">
        <f t="shared" si="18"/>
        <v>0.181901174251734</v>
      </c>
      <c r="K201" s="1">
        <f t="shared" si="19"/>
        <v>0.337578563510416</v>
      </c>
      <c r="L201" s="1">
        <f t="shared" si="20"/>
        <v>0.48052026223785</v>
      </c>
      <c r="M201" s="1">
        <f t="shared" si="21"/>
        <v>0.48052026223785</v>
      </c>
      <c r="N201" s="1">
        <f t="shared" si="22"/>
        <v>2.29861908798612</v>
      </c>
      <c r="O201" s="1">
        <f t="shared" si="23"/>
        <v>1.4234323922734</v>
      </c>
    </row>
    <row r="202" spans="1:15">
      <c r="A202" s="1">
        <v>2023</v>
      </c>
      <c r="B202" s="1" t="s">
        <v>730</v>
      </c>
      <c r="C202" s="1">
        <v>441200</v>
      </c>
      <c r="D202" s="1" t="s">
        <v>27</v>
      </c>
      <c r="E202" s="1" t="s">
        <v>703</v>
      </c>
      <c r="F202" s="1" t="s">
        <v>731</v>
      </c>
      <c r="G202" s="1">
        <v>498.94</v>
      </c>
      <c r="H202" s="1" t="s">
        <v>732</v>
      </c>
      <c r="I202" s="1">
        <v>1139.01</v>
      </c>
      <c r="J202" s="1">
        <f t="shared" si="18"/>
        <v>0.178670801536969</v>
      </c>
      <c r="K202" s="1">
        <f t="shared" si="19"/>
        <v>0.413448832770518</v>
      </c>
      <c r="L202" s="1">
        <f t="shared" si="20"/>
        <v>0.407880365692513</v>
      </c>
      <c r="M202" s="1">
        <f t="shared" si="21"/>
        <v>0.407880365692513</v>
      </c>
      <c r="N202" s="1">
        <f t="shared" si="22"/>
        <v>2.22920956415554</v>
      </c>
      <c r="O202" s="1">
        <f t="shared" si="23"/>
        <v>0.986531665742794</v>
      </c>
    </row>
    <row r="203" spans="1:15">
      <c r="A203" s="1">
        <v>2023</v>
      </c>
      <c r="B203" s="1" t="s">
        <v>733</v>
      </c>
      <c r="C203" s="1">
        <v>441300</v>
      </c>
      <c r="D203" s="1" t="s">
        <v>27</v>
      </c>
      <c r="E203" s="1" t="s">
        <v>703</v>
      </c>
      <c r="F203" s="1" t="s">
        <v>734</v>
      </c>
      <c r="G203" s="1">
        <v>296.06</v>
      </c>
      <c r="H203" s="1" t="s">
        <v>735</v>
      </c>
      <c r="I203" s="1">
        <v>2273.27</v>
      </c>
      <c r="J203" s="1">
        <f t="shared" si="18"/>
        <v>0.0524958862914208</v>
      </c>
      <c r="K203" s="1">
        <f t="shared" si="19"/>
        <v>0.544419186904221</v>
      </c>
      <c r="L203" s="1">
        <f t="shared" si="20"/>
        <v>0.403084926804358</v>
      </c>
      <c r="M203" s="1">
        <f t="shared" si="21"/>
        <v>0.403084926804358</v>
      </c>
      <c r="N203" s="1">
        <f t="shared" si="22"/>
        <v>2.35058904051294</v>
      </c>
      <c r="O203" s="1">
        <f t="shared" si="23"/>
        <v>0.740394417574544</v>
      </c>
    </row>
    <row r="204" spans="1:15">
      <c r="A204" s="1">
        <v>2023</v>
      </c>
      <c r="B204" s="1" t="s">
        <v>736</v>
      </c>
      <c r="C204" s="1">
        <v>441400</v>
      </c>
      <c r="D204" s="1" t="s">
        <v>27</v>
      </c>
      <c r="E204" s="1" t="s">
        <v>703</v>
      </c>
      <c r="F204" s="1" t="s">
        <v>737</v>
      </c>
      <c r="G204" s="1">
        <v>266.05</v>
      </c>
      <c r="H204" s="1">
        <v>444.11</v>
      </c>
      <c r="I204" s="1">
        <v>698.27</v>
      </c>
      <c r="J204" s="1">
        <f t="shared" si="18"/>
        <v>0.188898276804669</v>
      </c>
      <c r="K204" s="1">
        <f t="shared" si="19"/>
        <v>0.315322735244208</v>
      </c>
      <c r="L204" s="1">
        <f t="shared" si="20"/>
        <v>0.495778987951123</v>
      </c>
      <c r="M204" s="1">
        <f t="shared" si="21"/>
        <v>0.495778987951123</v>
      </c>
      <c r="N204" s="1">
        <f t="shared" si="22"/>
        <v>2.30688071114645</v>
      </c>
      <c r="O204" s="1">
        <f t="shared" si="23"/>
        <v>1.57229064871316</v>
      </c>
    </row>
    <row r="205" spans="1:15">
      <c r="A205" s="1">
        <v>2023</v>
      </c>
      <c r="B205" s="1" t="s">
        <v>738</v>
      </c>
      <c r="C205" s="1">
        <v>441500</v>
      </c>
      <c r="D205" s="1" t="s">
        <v>27</v>
      </c>
      <c r="E205" s="1" t="s">
        <v>703</v>
      </c>
      <c r="F205" s="1" t="s">
        <v>739</v>
      </c>
      <c r="G205" s="1">
        <v>192.5</v>
      </c>
      <c r="H205" s="1" t="s">
        <v>740</v>
      </c>
      <c r="I205" s="1">
        <v>674.45</v>
      </c>
      <c r="J205" s="1">
        <f t="shared" si="18"/>
        <v>0.134536356266249</v>
      </c>
      <c r="K205" s="1">
        <f t="shared" si="19"/>
        <v>0.394097173688183</v>
      </c>
      <c r="L205" s="1">
        <f t="shared" si="20"/>
        <v>0.471366470045568</v>
      </c>
      <c r="M205" s="1">
        <f t="shared" si="21"/>
        <v>0.471366470045568</v>
      </c>
      <c r="N205" s="1">
        <f t="shared" si="22"/>
        <v>2.33683011377932</v>
      </c>
      <c r="O205" s="1">
        <f t="shared" si="23"/>
        <v>1.19606660873575</v>
      </c>
    </row>
    <row r="206" spans="1:15">
      <c r="A206" s="1">
        <v>2023</v>
      </c>
      <c r="B206" s="1" t="s">
        <v>741</v>
      </c>
      <c r="C206" s="1">
        <v>441600</v>
      </c>
      <c r="D206" s="1" t="s">
        <v>27</v>
      </c>
      <c r="E206" s="1" t="s">
        <v>703</v>
      </c>
      <c r="F206" s="1" t="s">
        <v>742</v>
      </c>
      <c r="G206" s="1">
        <v>172.63</v>
      </c>
      <c r="H206" s="1" t="s">
        <v>743</v>
      </c>
      <c r="I206" s="1">
        <v>676.47</v>
      </c>
      <c r="J206" s="1">
        <f t="shared" si="18"/>
        <v>0.128042901010221</v>
      </c>
      <c r="K206" s="1">
        <f t="shared" si="19"/>
        <v>0.370206642832772</v>
      </c>
      <c r="L206" s="1">
        <f t="shared" si="20"/>
        <v>0.501750456157007</v>
      </c>
      <c r="M206" s="1">
        <f t="shared" si="21"/>
        <v>0.501750456157007</v>
      </c>
      <c r="N206" s="1">
        <f t="shared" si="22"/>
        <v>2.37370755514679</v>
      </c>
      <c r="O206" s="1">
        <f t="shared" si="23"/>
        <v>1.35532537265587</v>
      </c>
    </row>
    <row r="207" spans="1:15">
      <c r="A207" s="1">
        <v>2023</v>
      </c>
      <c r="B207" s="1" t="s">
        <v>744</v>
      </c>
      <c r="C207" s="1">
        <v>441700</v>
      </c>
      <c r="D207" s="1" t="s">
        <v>27</v>
      </c>
      <c r="E207" s="1" t="s">
        <v>703</v>
      </c>
      <c r="F207" s="1" t="s">
        <v>745</v>
      </c>
      <c r="G207" s="1">
        <v>255.85</v>
      </c>
      <c r="H207" s="1" t="s">
        <v>746</v>
      </c>
      <c r="I207" s="1">
        <v>723.93</v>
      </c>
      <c r="J207" s="1">
        <f t="shared" si="18"/>
        <v>0.161747134575386</v>
      </c>
      <c r="K207" s="1">
        <f t="shared" si="19"/>
        <v>0.380587815070269</v>
      </c>
      <c r="L207" s="1">
        <f t="shared" si="20"/>
        <v>0.457665050354345</v>
      </c>
      <c r="M207" s="1">
        <f t="shared" si="21"/>
        <v>0.457665050354345</v>
      </c>
      <c r="N207" s="1">
        <f t="shared" si="22"/>
        <v>2.29591791577896</v>
      </c>
      <c r="O207" s="1">
        <f t="shared" si="23"/>
        <v>1.20252155279813</v>
      </c>
    </row>
    <row r="208" spans="1:15">
      <c r="A208" s="1">
        <v>2023</v>
      </c>
      <c r="B208" s="1" t="s">
        <v>747</v>
      </c>
      <c r="C208" s="1">
        <v>441800</v>
      </c>
      <c r="D208" s="1" t="s">
        <v>27</v>
      </c>
      <c r="E208" s="1" t="s">
        <v>703</v>
      </c>
      <c r="F208" s="1" t="s">
        <v>748</v>
      </c>
      <c r="G208" s="1">
        <v>343.05</v>
      </c>
      <c r="H208" s="1" t="s">
        <v>749</v>
      </c>
      <c r="I208" s="1">
        <v>968.12</v>
      </c>
      <c r="J208" s="1">
        <f t="shared" si="18"/>
        <v>0.161801536654734</v>
      </c>
      <c r="K208" s="1">
        <f t="shared" si="19"/>
        <v>0.381583725986822</v>
      </c>
      <c r="L208" s="1">
        <f t="shared" si="20"/>
        <v>0.456619453916866</v>
      </c>
      <c r="M208" s="1">
        <f t="shared" si="21"/>
        <v>0.456619453916866</v>
      </c>
      <c r="N208" s="1">
        <f t="shared" si="22"/>
        <v>2.29482735037898</v>
      </c>
      <c r="O208" s="1">
        <f t="shared" si="23"/>
        <v>1.19664289334141</v>
      </c>
    </row>
    <row r="209" spans="1:15">
      <c r="A209" s="1">
        <v>2023</v>
      </c>
      <c r="B209" s="1" t="s">
        <v>750</v>
      </c>
      <c r="C209" s="1">
        <v>441900</v>
      </c>
      <c r="D209" s="1" t="s">
        <v>27</v>
      </c>
      <c r="E209" s="1" t="s">
        <v>703</v>
      </c>
      <c r="F209" s="1" t="s">
        <v>751</v>
      </c>
      <c r="G209" s="1">
        <v>36.25</v>
      </c>
      <c r="H209" s="1" t="s">
        <v>752</v>
      </c>
      <c r="I209" s="1">
        <v>4923.71</v>
      </c>
      <c r="J209" s="1">
        <f t="shared" si="18"/>
        <v>0.00316922433999264</v>
      </c>
      <c r="K209" s="1">
        <f t="shared" si="19"/>
        <v>0.56636705475458</v>
      </c>
      <c r="L209" s="1">
        <f t="shared" si="20"/>
        <v>0.430464595174211</v>
      </c>
      <c r="M209" s="1">
        <f t="shared" si="21"/>
        <v>0.430464595174211</v>
      </c>
      <c r="N209" s="1">
        <f t="shared" si="22"/>
        <v>2.42729711937179</v>
      </c>
      <c r="O209" s="1">
        <f t="shared" si="23"/>
        <v>0.760045259625389</v>
      </c>
    </row>
    <row r="210" spans="1:15">
      <c r="A210" s="1">
        <v>2023</v>
      </c>
      <c r="B210" s="1" t="s">
        <v>753</v>
      </c>
      <c r="C210" s="1">
        <v>442000</v>
      </c>
      <c r="D210" s="1" t="s">
        <v>27</v>
      </c>
      <c r="E210" s="1" t="s">
        <v>703</v>
      </c>
      <c r="F210" s="1" t="s">
        <v>754</v>
      </c>
      <c r="G210" s="1">
        <v>94.13</v>
      </c>
      <c r="H210" s="1" t="s">
        <v>755</v>
      </c>
      <c r="I210" s="1">
        <v>1790.59</v>
      </c>
      <c r="J210" s="1">
        <f t="shared" si="18"/>
        <v>0.0244452235336891</v>
      </c>
      <c r="K210" s="1">
        <f t="shared" si="19"/>
        <v>0.5105423759625</v>
      </c>
      <c r="L210" s="1">
        <f t="shared" si="20"/>
        <v>0.465009803539662</v>
      </c>
      <c r="M210" s="1">
        <f t="shared" si="21"/>
        <v>0.465009803539662</v>
      </c>
      <c r="N210" s="1">
        <f t="shared" si="22"/>
        <v>2.44055938607767</v>
      </c>
      <c r="O210" s="1">
        <f t="shared" si="23"/>
        <v>0.91081529258566</v>
      </c>
    </row>
    <row r="211" spans="1:15">
      <c r="A211" s="1">
        <v>2023</v>
      </c>
      <c r="B211" s="1" t="s">
        <v>756</v>
      </c>
      <c r="C211" s="1">
        <v>445100</v>
      </c>
      <c r="D211" s="1" t="s">
        <v>27</v>
      </c>
      <c r="E211" s="1" t="s">
        <v>703</v>
      </c>
      <c r="F211" s="1" t="s">
        <v>757</v>
      </c>
      <c r="G211" s="1">
        <v>124.88</v>
      </c>
      <c r="H211" s="1" t="s">
        <v>758</v>
      </c>
      <c r="I211" s="1">
        <v>562.59</v>
      </c>
      <c r="J211" s="1">
        <f t="shared" si="18"/>
        <v>0.0920543421372707</v>
      </c>
      <c r="K211" s="1">
        <f t="shared" si="19"/>
        <v>0.461097310167405</v>
      </c>
      <c r="L211" s="1">
        <f t="shared" si="20"/>
        <v>0.41470893932581</v>
      </c>
      <c r="M211" s="1">
        <f t="shared" si="21"/>
        <v>0.41470893932581</v>
      </c>
      <c r="N211" s="1">
        <f t="shared" si="22"/>
        <v>2.25837578044951</v>
      </c>
      <c r="O211" s="1">
        <f t="shared" si="23"/>
        <v>0.899395702775291</v>
      </c>
    </row>
    <row r="212" spans="1:15">
      <c r="A212" s="1">
        <v>2023</v>
      </c>
      <c r="B212" s="1" t="s">
        <v>759</v>
      </c>
      <c r="C212" s="1">
        <v>445200</v>
      </c>
      <c r="D212" s="1" t="s">
        <v>27</v>
      </c>
      <c r="E212" s="1" t="s">
        <v>703</v>
      </c>
      <c r="F212" s="1" t="s">
        <v>760</v>
      </c>
      <c r="G212" s="1">
        <v>230.09</v>
      </c>
      <c r="H212" s="1" t="s">
        <v>761</v>
      </c>
      <c r="I212" s="1">
        <v>1301.15</v>
      </c>
      <c r="J212" s="1">
        <f t="shared" si="18"/>
        <v>0.0941051848034584</v>
      </c>
      <c r="K212" s="1">
        <f t="shared" si="19"/>
        <v>0.373733655619767</v>
      </c>
      <c r="L212" s="1">
        <f t="shared" si="20"/>
        <v>0.532161159576774</v>
      </c>
      <c r="M212" s="1">
        <f t="shared" si="21"/>
        <v>0.532161159576774</v>
      </c>
      <c r="N212" s="1">
        <f t="shared" si="22"/>
        <v>2.43805597477332</v>
      </c>
      <c r="O212" s="1">
        <f t="shared" si="23"/>
        <v>1.42390483590322</v>
      </c>
    </row>
    <row r="213" spans="1:15">
      <c r="A213" s="1">
        <v>2023</v>
      </c>
      <c r="B213" s="1" t="s">
        <v>762</v>
      </c>
      <c r="C213" s="1">
        <v>445300</v>
      </c>
      <c r="D213" s="1" t="s">
        <v>27</v>
      </c>
      <c r="E213" s="1" t="s">
        <v>703</v>
      </c>
      <c r="F213" s="1" t="s">
        <v>763</v>
      </c>
      <c r="G213" s="1">
        <v>222.55</v>
      </c>
      <c r="H213" s="1" t="s">
        <v>764</v>
      </c>
      <c r="I213" s="1">
        <v>597.58</v>
      </c>
      <c r="J213" s="1">
        <f t="shared" si="18"/>
        <v>0.184318629805701</v>
      </c>
      <c r="K213" s="1">
        <f t="shared" si="19"/>
        <v>0.320758311109639</v>
      </c>
      <c r="L213" s="1">
        <f t="shared" si="20"/>
        <v>0.49492305908466</v>
      </c>
      <c r="M213" s="1">
        <f t="shared" si="21"/>
        <v>0.49492305908466</v>
      </c>
      <c r="N213" s="1">
        <f t="shared" si="22"/>
        <v>2.31060442927896</v>
      </c>
      <c r="O213" s="1">
        <f t="shared" si="23"/>
        <v>1.5429781300834</v>
      </c>
    </row>
    <row r="214" spans="1:15">
      <c r="A214" s="1">
        <v>2023</v>
      </c>
      <c r="B214" s="1" t="s">
        <v>765</v>
      </c>
      <c r="C214" s="1">
        <v>450100</v>
      </c>
      <c r="D214" s="1" t="s">
        <v>27</v>
      </c>
      <c r="E214" s="1" t="s">
        <v>766</v>
      </c>
      <c r="F214" s="1" t="s">
        <v>767</v>
      </c>
      <c r="G214" s="1">
        <v>636.4</v>
      </c>
      <c r="H214" s="1" t="s">
        <v>768</v>
      </c>
      <c r="I214" s="1">
        <v>3638.08</v>
      </c>
      <c r="J214" s="1">
        <f t="shared" si="18"/>
        <v>0.116363689555426</v>
      </c>
      <c r="K214" s="1">
        <f t="shared" si="19"/>
        <v>0.21842510413124</v>
      </c>
      <c r="L214" s="1">
        <f t="shared" si="20"/>
        <v>0.665211206313334</v>
      </c>
      <c r="M214" s="1">
        <f t="shared" si="21"/>
        <v>0.665211206313334</v>
      </c>
      <c r="N214" s="1">
        <f t="shared" si="22"/>
        <v>2.54884751675791</v>
      </c>
      <c r="O214" s="1">
        <f t="shared" si="23"/>
        <v>3.04548879103953</v>
      </c>
    </row>
    <row r="215" spans="1:15">
      <c r="A215" s="1">
        <v>2023</v>
      </c>
      <c r="B215" s="1" t="s">
        <v>769</v>
      </c>
      <c r="C215" s="1">
        <v>450200</v>
      </c>
      <c r="D215" s="1" t="s">
        <v>27</v>
      </c>
      <c r="E215" s="1" t="s">
        <v>766</v>
      </c>
      <c r="F215" s="1" t="s">
        <v>770</v>
      </c>
      <c r="G215" s="1">
        <v>298.68</v>
      </c>
      <c r="H215" s="1" t="s">
        <v>771</v>
      </c>
      <c r="I215" s="1">
        <v>1584.56</v>
      </c>
      <c r="J215" s="1">
        <f t="shared" si="18"/>
        <v>0.095857965377135</v>
      </c>
      <c r="K215" s="1">
        <f t="shared" si="19"/>
        <v>0.395595437535704</v>
      </c>
      <c r="L215" s="1">
        <f t="shared" si="20"/>
        <v>0.50854659708716</v>
      </c>
      <c r="M215" s="1">
        <f t="shared" si="21"/>
        <v>0.50854659708716</v>
      </c>
      <c r="N215" s="1">
        <f t="shared" si="22"/>
        <v>2.41268863171002</v>
      </c>
      <c r="O215" s="1">
        <f t="shared" si="23"/>
        <v>1.28552189644822</v>
      </c>
    </row>
    <row r="216" spans="1:15">
      <c r="A216" s="1">
        <v>2023</v>
      </c>
      <c r="B216" s="1" t="s">
        <v>772</v>
      </c>
      <c r="C216" s="1">
        <v>450300</v>
      </c>
      <c r="D216" s="1" t="s">
        <v>27</v>
      </c>
      <c r="E216" s="1" t="s">
        <v>766</v>
      </c>
      <c r="F216" s="1" t="s">
        <v>773</v>
      </c>
      <c r="G216" s="1">
        <v>661.16</v>
      </c>
      <c r="H216" s="1" t="s">
        <v>774</v>
      </c>
      <c r="I216" s="1">
        <v>1363.8</v>
      </c>
      <c r="J216" s="1">
        <f t="shared" si="18"/>
        <v>0.262004303597824</v>
      </c>
      <c r="K216" s="1">
        <f t="shared" si="19"/>
        <v>0.197549406174831</v>
      </c>
      <c r="L216" s="1">
        <f t="shared" si="20"/>
        <v>0.540446290227346</v>
      </c>
      <c r="M216" s="1">
        <f t="shared" si="21"/>
        <v>0.540446290227346</v>
      </c>
      <c r="N216" s="1">
        <f t="shared" si="22"/>
        <v>2.27844198662952</v>
      </c>
      <c r="O216" s="1">
        <f t="shared" si="23"/>
        <v>2.73575254257688</v>
      </c>
    </row>
    <row r="217" spans="1:15">
      <c r="A217" s="1">
        <v>2023</v>
      </c>
      <c r="B217" s="1" t="s">
        <v>775</v>
      </c>
      <c r="C217" s="1">
        <v>450400</v>
      </c>
      <c r="D217" s="1" t="s">
        <v>27</v>
      </c>
      <c r="E217" s="1" t="s">
        <v>766</v>
      </c>
      <c r="F217" s="1" t="s">
        <v>776</v>
      </c>
      <c r="G217" s="1">
        <v>221.2</v>
      </c>
      <c r="H217" s="1" t="s">
        <v>777</v>
      </c>
      <c r="I217" s="1">
        <v>668.27</v>
      </c>
      <c r="J217" s="1">
        <f t="shared" si="18"/>
        <v>0.148379696398505</v>
      </c>
      <c r="K217" s="1">
        <f t="shared" si="19"/>
        <v>0.403348605083279</v>
      </c>
      <c r="L217" s="1">
        <f t="shared" si="20"/>
        <v>0.448271698518215</v>
      </c>
      <c r="M217" s="1">
        <f t="shared" si="21"/>
        <v>0.448271698518215</v>
      </c>
      <c r="N217" s="1">
        <f t="shared" si="22"/>
        <v>2.29989200211971</v>
      </c>
      <c r="O217" s="1">
        <f t="shared" si="23"/>
        <v>1.11137535340096</v>
      </c>
    </row>
    <row r="218" spans="1:15">
      <c r="A218" s="1">
        <v>2023</v>
      </c>
      <c r="B218" s="1" t="s">
        <v>778</v>
      </c>
      <c r="C218" s="1">
        <v>450500</v>
      </c>
      <c r="D218" s="1" t="s">
        <v>27</v>
      </c>
      <c r="E218" s="1" t="s">
        <v>766</v>
      </c>
      <c r="F218" s="1" t="s">
        <v>779</v>
      </c>
      <c r="G218" s="1">
        <v>245.13</v>
      </c>
      <c r="H218" s="1" t="s">
        <v>780</v>
      </c>
      <c r="I218" s="1">
        <v>709.62</v>
      </c>
      <c r="J218" s="1">
        <f t="shared" si="18"/>
        <v>0.140001484942116</v>
      </c>
      <c r="K218" s="1">
        <f t="shared" si="19"/>
        <v>0.454712121125586</v>
      </c>
      <c r="L218" s="1">
        <f t="shared" si="20"/>
        <v>0.405286393932298</v>
      </c>
      <c r="M218" s="1">
        <f t="shared" si="21"/>
        <v>0.405286393932298</v>
      </c>
      <c r="N218" s="1">
        <f t="shared" si="22"/>
        <v>2.26528490899018</v>
      </c>
      <c r="O218" s="1">
        <f t="shared" si="23"/>
        <v>0.89130325562701</v>
      </c>
    </row>
    <row r="219" spans="1:15">
      <c r="A219" s="1">
        <v>2023</v>
      </c>
      <c r="B219" s="1" t="s">
        <v>781</v>
      </c>
      <c r="C219" s="1">
        <v>450600</v>
      </c>
      <c r="D219" s="1" t="s">
        <v>27</v>
      </c>
      <c r="E219" s="1" t="s">
        <v>766</v>
      </c>
      <c r="F219" s="1" t="s">
        <v>782</v>
      </c>
      <c r="G219" s="1">
        <v>131.32</v>
      </c>
      <c r="H219" s="1" t="s">
        <v>783</v>
      </c>
      <c r="I219" s="1">
        <v>349.26</v>
      </c>
      <c r="J219" s="1">
        <f t="shared" si="18"/>
        <v>0.126804492038509</v>
      </c>
      <c r="K219" s="1">
        <f t="shared" si="19"/>
        <v>0.535944998599859</v>
      </c>
      <c r="L219" s="1">
        <f t="shared" si="20"/>
        <v>0.337250509361632</v>
      </c>
      <c r="M219" s="1">
        <f t="shared" si="21"/>
        <v>0.337250509361632</v>
      </c>
      <c r="N219" s="1">
        <f t="shared" si="22"/>
        <v>2.21044601732312</v>
      </c>
      <c r="O219" s="1">
        <f t="shared" si="23"/>
        <v>0.62926328306578</v>
      </c>
    </row>
    <row r="220" spans="1:15">
      <c r="A220" s="1">
        <v>2023</v>
      </c>
      <c r="B220" s="1" t="s">
        <v>784</v>
      </c>
      <c r="C220" s="1">
        <v>450700</v>
      </c>
      <c r="D220" s="1" t="s">
        <v>27</v>
      </c>
      <c r="E220" s="1" t="s">
        <v>766</v>
      </c>
      <c r="F220" s="1" t="s">
        <v>785</v>
      </c>
      <c r="G220" s="1">
        <v>352.39</v>
      </c>
      <c r="H220" s="1" t="s">
        <v>786</v>
      </c>
      <c r="I220" s="1">
        <v>962.69</v>
      </c>
      <c r="J220" s="1">
        <f t="shared" si="18"/>
        <v>0.179672562446145</v>
      </c>
      <c r="K220" s="1">
        <f t="shared" si="19"/>
        <v>0.329477027874511</v>
      </c>
      <c r="L220" s="1">
        <f t="shared" si="20"/>
        <v>0.490845310994295</v>
      </c>
      <c r="M220" s="1">
        <f t="shared" si="21"/>
        <v>0.490845310994295</v>
      </c>
      <c r="N220" s="1">
        <f t="shared" si="22"/>
        <v>2.31116255117805</v>
      </c>
      <c r="O220" s="1">
        <f t="shared" si="23"/>
        <v>1.48977096874033</v>
      </c>
    </row>
    <row r="221" spans="1:15">
      <c r="A221" s="1">
        <v>2023</v>
      </c>
      <c r="B221" s="1" t="s">
        <v>787</v>
      </c>
      <c r="C221" s="1">
        <v>450800</v>
      </c>
      <c r="D221" s="1" t="s">
        <v>27</v>
      </c>
      <c r="E221" s="1" t="s">
        <v>766</v>
      </c>
      <c r="F221" s="1" t="s">
        <v>788</v>
      </c>
      <c r="G221" s="1">
        <v>287.91</v>
      </c>
      <c r="H221" s="1" t="s">
        <v>789</v>
      </c>
      <c r="I221" s="1">
        <v>780.75</v>
      </c>
      <c r="J221" s="1">
        <f t="shared" si="18"/>
        <v>0.18297542405735</v>
      </c>
      <c r="K221" s="1">
        <f t="shared" si="19"/>
        <v>0.320834577912793</v>
      </c>
      <c r="L221" s="1">
        <f t="shared" si="20"/>
        <v>0.496189998029857</v>
      </c>
      <c r="M221" s="1">
        <f t="shared" si="21"/>
        <v>0.496189998029857</v>
      </c>
      <c r="N221" s="1">
        <f t="shared" si="22"/>
        <v>2.31321457397251</v>
      </c>
      <c r="O221" s="1">
        <f t="shared" si="23"/>
        <v>1.54656022819563</v>
      </c>
    </row>
    <row r="222" spans="1:15">
      <c r="A222" s="1">
        <v>2023</v>
      </c>
      <c r="B222" s="1" t="s">
        <v>790</v>
      </c>
      <c r="C222" s="1">
        <v>450900</v>
      </c>
      <c r="D222" s="1" t="s">
        <v>27</v>
      </c>
      <c r="E222" s="1" t="s">
        <v>766</v>
      </c>
      <c r="F222" s="1" t="s">
        <v>791</v>
      </c>
      <c r="G222" s="1">
        <v>428.56</v>
      </c>
      <c r="H222" s="1" t="s">
        <v>792</v>
      </c>
      <c r="I222" s="1">
        <v>1172.68</v>
      </c>
      <c r="J222" s="1">
        <f t="shared" si="18"/>
        <v>0.195294450039418</v>
      </c>
      <c r="K222" s="1">
        <f t="shared" si="19"/>
        <v>0.270316209676317</v>
      </c>
      <c r="L222" s="1">
        <f t="shared" si="20"/>
        <v>0.534389340284265</v>
      </c>
      <c r="M222" s="1">
        <f t="shared" si="21"/>
        <v>0.534389340284265</v>
      </c>
      <c r="N222" s="1">
        <f t="shared" si="22"/>
        <v>2.33909489024485</v>
      </c>
      <c r="O222" s="1">
        <f t="shared" si="23"/>
        <v>1.97690453311755</v>
      </c>
    </row>
    <row r="223" spans="1:15">
      <c r="A223" s="1">
        <v>2023</v>
      </c>
      <c r="B223" s="1" t="s">
        <v>793</v>
      </c>
      <c r="C223" s="1">
        <v>451000</v>
      </c>
      <c r="D223" s="1" t="s">
        <v>27</v>
      </c>
      <c r="E223" s="1" t="s">
        <v>766</v>
      </c>
      <c r="F223" s="1" t="s">
        <v>794</v>
      </c>
      <c r="G223" s="1">
        <v>331.01</v>
      </c>
      <c r="H223" s="1" t="s">
        <v>795</v>
      </c>
      <c r="I223" s="1">
        <v>669.41</v>
      </c>
      <c r="J223" s="1">
        <f t="shared" si="18"/>
        <v>0.178942702223472</v>
      </c>
      <c r="K223" s="1">
        <f t="shared" si="19"/>
        <v>0.459182294397803</v>
      </c>
      <c r="L223" s="1">
        <f t="shared" si="20"/>
        <v>0.361880409339338</v>
      </c>
      <c r="M223" s="1">
        <f t="shared" si="21"/>
        <v>0.361880409339338</v>
      </c>
      <c r="N223" s="1">
        <f t="shared" si="22"/>
        <v>2.18294851903709</v>
      </c>
      <c r="O223" s="1">
        <f t="shared" si="23"/>
        <v>0.788097480574523</v>
      </c>
    </row>
    <row r="224" spans="1:15">
      <c r="A224" s="1">
        <v>2023</v>
      </c>
      <c r="B224" s="1" t="s">
        <v>796</v>
      </c>
      <c r="C224" s="1">
        <v>451100</v>
      </c>
      <c r="D224" s="1" t="s">
        <v>27</v>
      </c>
      <c r="E224" s="1" t="s">
        <v>766</v>
      </c>
      <c r="F224" s="1" t="s">
        <v>797</v>
      </c>
      <c r="G224" s="1">
        <v>178.24</v>
      </c>
      <c r="H224" s="1" t="s">
        <v>798</v>
      </c>
      <c r="I224" s="1">
        <v>421.87</v>
      </c>
      <c r="J224" s="1">
        <f t="shared" si="18"/>
        <v>0.182784010501056</v>
      </c>
      <c r="K224" s="1">
        <f t="shared" si="19"/>
        <v>0.384601185470804</v>
      </c>
      <c r="L224" s="1">
        <f t="shared" si="20"/>
        <v>0.432625058965892</v>
      </c>
      <c r="M224" s="1">
        <f t="shared" si="21"/>
        <v>0.432625058965892</v>
      </c>
      <c r="N224" s="1">
        <f t="shared" si="22"/>
        <v>2.24986155834034</v>
      </c>
      <c r="O224" s="1">
        <f t="shared" si="23"/>
        <v>1.12486668088737</v>
      </c>
    </row>
    <row r="225" spans="1:15">
      <c r="A225" s="1">
        <v>2023</v>
      </c>
      <c r="B225" s="1" t="s">
        <v>799</v>
      </c>
      <c r="C225" s="1">
        <v>451200</v>
      </c>
      <c r="D225" s="1" t="s">
        <v>27</v>
      </c>
      <c r="E225" s="1" t="s">
        <v>766</v>
      </c>
      <c r="F225" s="1" t="s">
        <v>800</v>
      </c>
      <c r="G225" s="1">
        <v>272.64</v>
      </c>
      <c r="H225" s="1" t="s">
        <v>801</v>
      </c>
      <c r="I225" s="1">
        <v>568.58</v>
      </c>
      <c r="J225" s="1">
        <f t="shared" si="18"/>
        <v>0.234341559010856</v>
      </c>
      <c r="K225" s="1">
        <f t="shared" si="19"/>
        <v>0.276948333806073</v>
      </c>
      <c r="L225" s="1">
        <f t="shared" si="20"/>
        <v>0.488710107183071</v>
      </c>
      <c r="M225" s="1">
        <f t="shared" si="21"/>
        <v>0.488710107183071</v>
      </c>
      <c r="N225" s="1">
        <f t="shared" si="22"/>
        <v>2.25436854817221</v>
      </c>
      <c r="O225" s="1">
        <f t="shared" si="23"/>
        <v>1.76462555476242</v>
      </c>
    </row>
    <row r="226" spans="1:15">
      <c r="A226" s="1">
        <v>2023</v>
      </c>
      <c r="B226" s="1" t="s">
        <v>802</v>
      </c>
      <c r="C226" s="1">
        <v>451300</v>
      </c>
      <c r="D226" s="1" t="s">
        <v>27</v>
      </c>
      <c r="E226" s="1" t="s">
        <v>766</v>
      </c>
      <c r="F226" s="1" t="s">
        <v>803</v>
      </c>
      <c r="G226" s="1">
        <v>208.57</v>
      </c>
      <c r="H226" s="1" t="s">
        <v>804</v>
      </c>
      <c r="I226" s="1">
        <v>438.39</v>
      </c>
      <c r="J226" s="1">
        <f t="shared" si="18"/>
        <v>0.212520760945986</v>
      </c>
      <c r="K226" s="1">
        <f t="shared" si="19"/>
        <v>0.340785196808673</v>
      </c>
      <c r="L226" s="1">
        <f t="shared" si="20"/>
        <v>0.446694042245341</v>
      </c>
      <c r="M226" s="1">
        <f t="shared" si="21"/>
        <v>0.446694042245341</v>
      </c>
      <c r="N226" s="1">
        <f t="shared" si="22"/>
        <v>2.23417328129935</v>
      </c>
      <c r="O226" s="1">
        <f t="shared" si="23"/>
        <v>1.3107788907161</v>
      </c>
    </row>
    <row r="227" spans="1:15">
      <c r="A227" s="1">
        <v>2023</v>
      </c>
      <c r="B227" s="1" t="s">
        <v>805</v>
      </c>
      <c r="C227" s="1">
        <v>451400</v>
      </c>
      <c r="D227" s="1" t="s">
        <v>27</v>
      </c>
      <c r="E227" s="1" t="s">
        <v>766</v>
      </c>
      <c r="F227" s="1" t="s">
        <v>806</v>
      </c>
      <c r="G227" s="1">
        <v>214.92</v>
      </c>
      <c r="H227" s="1" t="s">
        <v>807</v>
      </c>
      <c r="I227" s="1">
        <v>481.49</v>
      </c>
      <c r="J227" s="1">
        <f t="shared" si="18"/>
        <v>0.192311822184044</v>
      </c>
      <c r="K227" s="1">
        <f t="shared" si="19"/>
        <v>0.376847775510935</v>
      </c>
      <c r="L227" s="1">
        <f t="shared" si="20"/>
        <v>0.430840402305022</v>
      </c>
      <c r="M227" s="1">
        <f t="shared" si="21"/>
        <v>0.430840402305022</v>
      </c>
      <c r="N227" s="1">
        <f t="shared" si="22"/>
        <v>2.23852858012098</v>
      </c>
      <c r="O227" s="1">
        <f t="shared" si="23"/>
        <v>1.14327436780245</v>
      </c>
    </row>
    <row r="228" spans="1:15">
      <c r="A228" s="1">
        <v>2023</v>
      </c>
      <c r="B228" s="1" t="s">
        <v>808</v>
      </c>
      <c r="C228" s="1">
        <v>460100</v>
      </c>
      <c r="D228" s="1" t="s">
        <v>27</v>
      </c>
      <c r="E228" s="1" t="s">
        <v>809</v>
      </c>
      <c r="F228" s="1" t="s">
        <v>810</v>
      </c>
      <c r="G228" s="1">
        <v>103.48</v>
      </c>
      <c r="H228" s="1" t="s">
        <v>811</v>
      </c>
      <c r="I228" s="1">
        <v>1822.03</v>
      </c>
      <c r="J228" s="1">
        <f t="shared" si="18"/>
        <v>0.0438764607113176</v>
      </c>
      <c r="K228" s="1">
        <f t="shared" si="19"/>
        <v>0.183562015569614</v>
      </c>
      <c r="L228" s="1">
        <f t="shared" si="20"/>
        <v>0.772557283628161</v>
      </c>
      <c r="M228" s="1">
        <f t="shared" si="21"/>
        <v>0.772557283628161</v>
      </c>
      <c r="N228" s="1">
        <f t="shared" si="22"/>
        <v>2.72867234273503</v>
      </c>
      <c r="O228" s="1">
        <f t="shared" si="23"/>
        <v>4.20869906680218</v>
      </c>
    </row>
    <row r="229" spans="1:15">
      <c r="A229" s="1">
        <v>2023</v>
      </c>
      <c r="B229" s="1" t="s">
        <v>812</v>
      </c>
      <c r="C229" s="1">
        <v>460200</v>
      </c>
      <c r="D229" s="1" t="s">
        <v>27</v>
      </c>
      <c r="E229" s="1" t="s">
        <v>809</v>
      </c>
      <c r="F229" s="1" t="s">
        <v>813</v>
      </c>
      <c r="G229" s="1">
        <v>110.89</v>
      </c>
      <c r="H229" s="1" t="s">
        <v>814</v>
      </c>
      <c r="I229" s="1">
        <v>727.81</v>
      </c>
      <c r="J229" s="1">
        <f t="shared" si="18"/>
        <v>0.114161879465481</v>
      </c>
      <c r="K229" s="1">
        <f t="shared" si="19"/>
        <v>0.136553626948339</v>
      </c>
      <c r="L229" s="1">
        <f t="shared" si="20"/>
        <v>0.74928449358618</v>
      </c>
      <c r="M229" s="1">
        <f t="shared" si="21"/>
        <v>0.74928449358618</v>
      </c>
      <c r="N229" s="1">
        <f t="shared" si="22"/>
        <v>2.6351226141207</v>
      </c>
      <c r="O229" s="1">
        <f t="shared" si="23"/>
        <v>5.48710796139928</v>
      </c>
    </row>
    <row r="230" spans="1:15">
      <c r="A230" s="1">
        <v>2023</v>
      </c>
      <c r="B230" s="1" t="s">
        <v>815</v>
      </c>
      <c r="C230" s="1">
        <v>469003</v>
      </c>
      <c r="D230" s="1" t="s">
        <v>27</v>
      </c>
      <c r="E230" s="1" t="s">
        <v>809</v>
      </c>
      <c r="F230" s="1" t="s">
        <v>816</v>
      </c>
      <c r="G230" s="1">
        <v>159.54</v>
      </c>
      <c r="H230" s="1" t="s">
        <v>817</v>
      </c>
      <c r="I230" s="1">
        <v>557.5</v>
      </c>
      <c r="J230" s="1">
        <f t="shared" si="18"/>
        <v>0.159088189541702</v>
      </c>
      <c r="K230" s="1">
        <f t="shared" si="19"/>
        <v>0.284990626620398</v>
      </c>
      <c r="L230" s="1">
        <f t="shared" si="20"/>
        <v>0.5559211838379</v>
      </c>
      <c r="M230" s="1">
        <f t="shared" si="21"/>
        <v>0.5559211838379</v>
      </c>
      <c r="N230" s="1">
        <f t="shared" si="22"/>
        <v>2.3968329942962</v>
      </c>
      <c r="O230" s="1">
        <f t="shared" si="23"/>
        <v>1.95066480055983</v>
      </c>
    </row>
    <row r="231" spans="1:15">
      <c r="A231" s="1">
        <v>2023</v>
      </c>
      <c r="B231" s="1" t="s">
        <v>818</v>
      </c>
      <c r="C231" s="1">
        <v>500000</v>
      </c>
      <c r="D231" s="1" t="s">
        <v>21</v>
      </c>
      <c r="E231" s="1" t="s">
        <v>818</v>
      </c>
      <c r="F231" s="1" t="s">
        <v>819</v>
      </c>
      <c r="G231" s="1">
        <v>2074.7</v>
      </c>
      <c r="H231" s="1" t="s">
        <v>820</v>
      </c>
      <c r="I231" s="1">
        <v>16372</v>
      </c>
      <c r="J231" s="1">
        <f t="shared" si="18"/>
        <v>0.0688222136490701</v>
      </c>
      <c r="K231" s="1">
        <f t="shared" si="19"/>
        <v>0.388084040922464</v>
      </c>
      <c r="L231" s="1">
        <f t="shared" si="20"/>
        <v>0.543094077149745</v>
      </c>
      <c r="M231" s="1">
        <f t="shared" si="21"/>
        <v>0.543094077149745</v>
      </c>
      <c r="N231" s="1">
        <f t="shared" si="22"/>
        <v>2.47427252694323</v>
      </c>
      <c r="O231" s="1">
        <f t="shared" si="23"/>
        <v>1.39942388730757</v>
      </c>
    </row>
    <row r="232" spans="1:15">
      <c r="A232" s="1">
        <v>2023</v>
      </c>
      <c r="B232" s="1" t="s">
        <v>821</v>
      </c>
      <c r="C232" s="1">
        <v>510100</v>
      </c>
      <c r="D232" s="1" t="s">
        <v>140</v>
      </c>
      <c r="E232" s="1" t="s">
        <v>822</v>
      </c>
      <c r="F232" s="1" t="s">
        <v>823</v>
      </c>
      <c r="G232" s="1">
        <v>594.9</v>
      </c>
      <c r="H232" s="1" t="s">
        <v>824</v>
      </c>
      <c r="I232" s="1">
        <v>15109</v>
      </c>
      <c r="J232" s="1">
        <f t="shared" si="18"/>
        <v>0.0269494036159042</v>
      </c>
      <c r="K232" s="1">
        <f t="shared" si="19"/>
        <v>0.288606413677196</v>
      </c>
      <c r="L232" s="1">
        <f t="shared" si="20"/>
        <v>0.684448712779789</v>
      </c>
      <c r="M232" s="1">
        <f t="shared" si="21"/>
        <v>0.684448712779789</v>
      </c>
      <c r="N232" s="1">
        <f t="shared" si="22"/>
        <v>2.65750836930966</v>
      </c>
      <c r="O232" s="1">
        <f t="shared" si="23"/>
        <v>2.37156445714106</v>
      </c>
    </row>
    <row r="233" spans="1:15">
      <c r="A233" s="1">
        <v>2023</v>
      </c>
      <c r="B233" s="1" t="s">
        <v>825</v>
      </c>
      <c r="C233" s="1">
        <v>510300</v>
      </c>
      <c r="D233" s="1" t="s">
        <v>27</v>
      </c>
      <c r="E233" s="1" t="s">
        <v>822</v>
      </c>
      <c r="F233" s="1" t="s">
        <v>826</v>
      </c>
      <c r="G233" s="1">
        <v>259.77</v>
      </c>
      <c r="H233" s="1" t="s">
        <v>827</v>
      </c>
      <c r="I233" s="1">
        <v>902.66</v>
      </c>
      <c r="J233" s="1">
        <f t="shared" si="18"/>
        <v>0.148400143961336</v>
      </c>
      <c r="K233" s="1">
        <f t="shared" si="19"/>
        <v>0.335932635235108</v>
      </c>
      <c r="L233" s="1">
        <f t="shared" si="20"/>
        <v>0.515667220803556</v>
      </c>
      <c r="M233" s="1">
        <f t="shared" si="21"/>
        <v>0.515667220803556</v>
      </c>
      <c r="N233" s="1">
        <f t="shared" si="22"/>
        <v>2.36726707684222</v>
      </c>
      <c r="O233" s="1">
        <f t="shared" si="23"/>
        <v>1.53503163050133</v>
      </c>
    </row>
    <row r="234" spans="1:15">
      <c r="A234" s="1">
        <v>2023</v>
      </c>
      <c r="B234" s="1" t="s">
        <v>828</v>
      </c>
      <c r="C234" s="1">
        <v>510400</v>
      </c>
      <c r="D234" s="1" t="s">
        <v>27</v>
      </c>
      <c r="E234" s="1" t="s">
        <v>822</v>
      </c>
      <c r="F234" s="1" t="s">
        <v>829</v>
      </c>
      <c r="G234" s="1">
        <v>115.27</v>
      </c>
      <c r="H234" s="1" t="s">
        <v>830</v>
      </c>
      <c r="I234" s="1">
        <v>471.23</v>
      </c>
      <c r="J234" s="1">
        <f t="shared" si="18"/>
        <v>0.0884107992023316</v>
      </c>
      <c r="K234" s="1">
        <f t="shared" si="19"/>
        <v>0.550161067648412</v>
      </c>
      <c r="L234" s="1">
        <f t="shared" si="20"/>
        <v>0.361428133149256</v>
      </c>
      <c r="M234" s="1">
        <f t="shared" si="21"/>
        <v>0.361428133149256</v>
      </c>
      <c r="N234" s="1">
        <f t="shared" si="22"/>
        <v>2.27301733394692</v>
      </c>
      <c r="O234" s="1">
        <f t="shared" si="23"/>
        <v>0.656949672382546</v>
      </c>
    </row>
    <row r="235" spans="1:15">
      <c r="A235" s="1">
        <v>2023</v>
      </c>
      <c r="B235" s="1" t="s">
        <v>831</v>
      </c>
      <c r="C235" s="1">
        <v>510500</v>
      </c>
      <c r="D235" s="1" t="s">
        <v>27</v>
      </c>
      <c r="E235" s="1" t="s">
        <v>822</v>
      </c>
      <c r="F235" s="1" t="s">
        <v>832</v>
      </c>
      <c r="G235" s="1">
        <v>281.4</v>
      </c>
      <c r="H235" s="1" t="s">
        <v>833</v>
      </c>
      <c r="I235" s="1">
        <v>1111.57</v>
      </c>
      <c r="J235" s="1">
        <f t="shared" si="18"/>
        <v>0.103231960086577</v>
      </c>
      <c r="K235" s="1">
        <f t="shared" si="19"/>
        <v>0.488987123518838</v>
      </c>
      <c r="L235" s="1">
        <f t="shared" si="20"/>
        <v>0.407780916394585</v>
      </c>
      <c r="M235" s="1">
        <f t="shared" si="21"/>
        <v>0.407780916394585</v>
      </c>
      <c r="N235" s="1">
        <f t="shared" si="22"/>
        <v>2.30454895630801</v>
      </c>
      <c r="O235" s="1">
        <f t="shared" si="23"/>
        <v>0.833929763753535</v>
      </c>
    </row>
    <row r="236" spans="1:15">
      <c r="A236" s="1">
        <v>2023</v>
      </c>
      <c r="B236" s="1" t="s">
        <v>834</v>
      </c>
      <c r="C236" s="1">
        <v>510600</v>
      </c>
      <c r="D236" s="1" t="s">
        <v>27</v>
      </c>
      <c r="E236" s="1" t="s">
        <v>822</v>
      </c>
      <c r="F236" s="1" t="s">
        <v>835</v>
      </c>
      <c r="G236" s="1">
        <v>303.7</v>
      </c>
      <c r="H236" s="1" t="s">
        <v>836</v>
      </c>
      <c r="I236" s="1">
        <v>1289</v>
      </c>
      <c r="J236" s="1">
        <f t="shared" si="18"/>
        <v>0.100749734607219</v>
      </c>
      <c r="K236" s="1">
        <f t="shared" si="19"/>
        <v>0.471636146496815</v>
      </c>
      <c r="L236" s="1">
        <f t="shared" si="20"/>
        <v>0.427614118895966</v>
      </c>
      <c r="M236" s="1">
        <f t="shared" si="21"/>
        <v>0.427614118895966</v>
      </c>
      <c r="N236" s="1">
        <f t="shared" si="22"/>
        <v>2.32686438428875</v>
      </c>
      <c r="O236" s="1">
        <f t="shared" si="23"/>
        <v>0.906661039600478</v>
      </c>
    </row>
    <row r="237" spans="1:15">
      <c r="A237" s="1">
        <v>2023</v>
      </c>
      <c r="B237" s="1" t="s">
        <v>837</v>
      </c>
      <c r="C237" s="1">
        <v>510700</v>
      </c>
      <c r="D237" s="1" t="s">
        <v>27</v>
      </c>
      <c r="E237" s="1" t="s">
        <v>822</v>
      </c>
      <c r="F237" s="1" t="s">
        <v>838</v>
      </c>
      <c r="G237" s="1">
        <v>393.19</v>
      </c>
      <c r="H237" s="1" t="s">
        <v>839</v>
      </c>
      <c r="I237" s="1">
        <v>2046.49</v>
      </c>
      <c r="J237" s="1">
        <f t="shared" si="18"/>
        <v>0.097354861553013</v>
      </c>
      <c r="K237" s="1">
        <f t="shared" si="19"/>
        <v>0.395928918249054</v>
      </c>
      <c r="L237" s="1">
        <f t="shared" si="20"/>
        <v>0.506716220197933</v>
      </c>
      <c r="M237" s="1">
        <f t="shared" si="21"/>
        <v>0.506716220197933</v>
      </c>
      <c r="N237" s="1">
        <f t="shared" si="22"/>
        <v>2.40936135864492</v>
      </c>
      <c r="O237" s="1">
        <f t="shared" si="23"/>
        <v>1.27981614083362</v>
      </c>
    </row>
    <row r="238" spans="1:15">
      <c r="A238" s="1">
        <v>2023</v>
      </c>
      <c r="B238" s="1" t="s">
        <v>840</v>
      </c>
      <c r="C238" s="1">
        <v>510800</v>
      </c>
      <c r="D238" s="1" t="s">
        <v>27</v>
      </c>
      <c r="E238" s="1" t="s">
        <v>822</v>
      </c>
      <c r="F238" s="1" t="s">
        <v>841</v>
      </c>
      <c r="G238" s="1">
        <v>215.13</v>
      </c>
      <c r="H238" s="1" t="s">
        <v>842</v>
      </c>
      <c r="I238" s="1">
        <v>527.23</v>
      </c>
      <c r="J238" s="1">
        <f t="shared" si="18"/>
        <v>0.182341374107915</v>
      </c>
      <c r="K238" s="1">
        <f t="shared" si="19"/>
        <v>0.370785374040108</v>
      </c>
      <c r="L238" s="1">
        <f t="shared" si="20"/>
        <v>0.446873251851977</v>
      </c>
      <c r="M238" s="1">
        <f t="shared" si="21"/>
        <v>0.446873251851977</v>
      </c>
      <c r="N238" s="1">
        <f t="shared" si="22"/>
        <v>2.26453187774406</v>
      </c>
      <c r="O238" s="1">
        <f t="shared" si="23"/>
        <v>1.2052073332419</v>
      </c>
    </row>
    <row r="239" spans="1:15">
      <c r="A239" s="1">
        <v>2023</v>
      </c>
      <c r="B239" s="1" t="s">
        <v>843</v>
      </c>
      <c r="C239" s="1">
        <v>510900</v>
      </c>
      <c r="D239" s="1" t="s">
        <v>27</v>
      </c>
      <c r="E239" s="1" t="s">
        <v>822</v>
      </c>
      <c r="F239" s="1" t="s">
        <v>844</v>
      </c>
      <c r="G239" s="1">
        <v>221.32</v>
      </c>
      <c r="H239" s="1" t="s">
        <v>845</v>
      </c>
      <c r="I239" s="1">
        <v>710.54</v>
      </c>
      <c r="J239" s="1">
        <f t="shared" si="18"/>
        <v>0.129051820148457</v>
      </c>
      <c r="K239" s="1">
        <f t="shared" si="19"/>
        <v>0.456631894435471</v>
      </c>
      <c r="L239" s="1">
        <f t="shared" si="20"/>
        <v>0.414316285416071</v>
      </c>
      <c r="M239" s="1">
        <f t="shared" si="21"/>
        <v>0.414316285416071</v>
      </c>
      <c r="N239" s="1">
        <f t="shared" si="22"/>
        <v>2.28526446526761</v>
      </c>
      <c r="O239" s="1">
        <f t="shared" si="23"/>
        <v>0.907331026292603</v>
      </c>
    </row>
    <row r="240" spans="1:15">
      <c r="A240" s="1">
        <v>2023</v>
      </c>
      <c r="B240" s="1" t="s">
        <v>846</v>
      </c>
      <c r="C240" s="1">
        <v>511000</v>
      </c>
      <c r="D240" s="1" t="s">
        <v>27</v>
      </c>
      <c r="E240" s="1" t="s">
        <v>822</v>
      </c>
      <c r="F240" s="1" t="s">
        <v>847</v>
      </c>
      <c r="G240" s="1">
        <v>297.43</v>
      </c>
      <c r="H240" s="1" t="s">
        <v>848</v>
      </c>
      <c r="I240" s="1">
        <v>947.94</v>
      </c>
      <c r="J240" s="1">
        <f t="shared" si="18"/>
        <v>0.164588763273957</v>
      </c>
      <c r="K240" s="1">
        <f t="shared" si="19"/>
        <v>0.310849920591442</v>
      </c>
      <c r="L240" s="1">
        <f t="shared" si="20"/>
        <v>0.524561316134602</v>
      </c>
      <c r="M240" s="1">
        <f t="shared" si="21"/>
        <v>0.524561316134602</v>
      </c>
      <c r="N240" s="1">
        <f t="shared" si="22"/>
        <v>2.35997255286065</v>
      </c>
      <c r="O240" s="1">
        <f t="shared" si="23"/>
        <v>1.68750667568626</v>
      </c>
    </row>
    <row r="241" spans="1:15">
      <c r="A241" s="1">
        <v>2023</v>
      </c>
      <c r="B241" s="1" t="s">
        <v>849</v>
      </c>
      <c r="C241" s="1">
        <v>511100</v>
      </c>
      <c r="D241" s="1" t="s">
        <v>27</v>
      </c>
      <c r="E241" s="1" t="s">
        <v>822</v>
      </c>
      <c r="F241" s="1" t="s">
        <v>850</v>
      </c>
      <c r="G241" s="1">
        <v>308.3</v>
      </c>
      <c r="H241" s="1" t="s">
        <v>851</v>
      </c>
      <c r="I241" s="1">
        <v>1104.76</v>
      </c>
      <c r="J241" s="1">
        <f t="shared" si="18"/>
        <v>0.125963726695893</v>
      </c>
      <c r="K241" s="1">
        <f t="shared" si="19"/>
        <v>0.422658762098932</v>
      </c>
      <c r="L241" s="1">
        <f t="shared" si="20"/>
        <v>0.451377511205174</v>
      </c>
      <c r="M241" s="1">
        <f t="shared" si="21"/>
        <v>0.451377511205174</v>
      </c>
      <c r="N241" s="1">
        <f t="shared" si="22"/>
        <v>2.32541378450928</v>
      </c>
      <c r="O241" s="1">
        <f t="shared" si="23"/>
        <v>1.06794783802334</v>
      </c>
    </row>
    <row r="242" spans="1:15">
      <c r="A242" s="1">
        <v>2023</v>
      </c>
      <c r="B242" s="1" t="s">
        <v>852</v>
      </c>
      <c r="C242" s="1">
        <v>511300</v>
      </c>
      <c r="D242" s="1" t="s">
        <v>27</v>
      </c>
      <c r="E242" s="1" t="s">
        <v>822</v>
      </c>
      <c r="F242" s="1" t="s">
        <v>853</v>
      </c>
      <c r="G242" s="1">
        <v>506.98</v>
      </c>
      <c r="H242" s="1" t="s">
        <v>854</v>
      </c>
      <c r="I242" s="1">
        <v>1278.57</v>
      </c>
      <c r="J242" s="1">
        <f t="shared" si="18"/>
        <v>0.185383726542731</v>
      </c>
      <c r="K242" s="1">
        <f t="shared" si="19"/>
        <v>0.347090786760081</v>
      </c>
      <c r="L242" s="1">
        <f t="shared" si="20"/>
        <v>0.467525486697187</v>
      </c>
      <c r="M242" s="1">
        <f t="shared" si="21"/>
        <v>0.467525486697187</v>
      </c>
      <c r="N242" s="1">
        <f t="shared" si="22"/>
        <v>2.28214176015446</v>
      </c>
      <c r="O242" s="1">
        <f t="shared" si="23"/>
        <v>1.34698328083354</v>
      </c>
    </row>
    <row r="243" spans="1:15">
      <c r="A243" s="1">
        <v>2023</v>
      </c>
      <c r="B243" s="1" t="s">
        <v>855</v>
      </c>
      <c r="C243" s="1">
        <v>511400</v>
      </c>
      <c r="D243" s="1" t="s">
        <v>27</v>
      </c>
      <c r="E243" s="1" t="s">
        <v>822</v>
      </c>
      <c r="F243" s="1" t="s">
        <v>856</v>
      </c>
      <c r="G243" s="1">
        <v>243.28</v>
      </c>
      <c r="H243" s="1" t="s">
        <v>857</v>
      </c>
      <c r="I243" s="1">
        <v>813.32</v>
      </c>
      <c r="J243" s="1">
        <f t="shared" si="18"/>
        <v>0.140057570523892</v>
      </c>
      <c r="K243" s="1">
        <f t="shared" si="19"/>
        <v>0.391709844559585</v>
      </c>
      <c r="L243" s="1">
        <f t="shared" si="20"/>
        <v>0.468232584916523</v>
      </c>
      <c r="M243" s="1">
        <f t="shared" si="21"/>
        <v>0.468232584916523</v>
      </c>
      <c r="N243" s="1">
        <f t="shared" si="22"/>
        <v>2.32817501439263</v>
      </c>
      <c r="O243" s="1">
        <f t="shared" si="23"/>
        <v>1.19535567313345</v>
      </c>
    </row>
    <row r="244" spans="1:15">
      <c r="A244" s="1">
        <v>2023</v>
      </c>
      <c r="B244" s="1" t="s">
        <v>858</v>
      </c>
      <c r="C244" s="1">
        <v>511500</v>
      </c>
      <c r="D244" s="1" t="s">
        <v>27</v>
      </c>
      <c r="E244" s="1" t="s">
        <v>822</v>
      </c>
      <c r="F244" s="1" t="s">
        <v>859</v>
      </c>
      <c r="G244" s="1">
        <v>404.18</v>
      </c>
      <c r="H244" s="1" t="s">
        <v>860</v>
      </c>
      <c r="I244" s="1">
        <v>1513.57</v>
      </c>
      <c r="J244" s="1">
        <f t="shared" si="18"/>
        <v>0.106177626463233</v>
      </c>
      <c r="K244" s="1">
        <f t="shared" si="19"/>
        <v>0.496209255406343</v>
      </c>
      <c r="L244" s="1">
        <f t="shared" si="20"/>
        <v>0.397613118130425</v>
      </c>
      <c r="M244" s="1">
        <f t="shared" si="21"/>
        <v>0.397613118130425</v>
      </c>
      <c r="N244" s="1">
        <f t="shared" si="22"/>
        <v>2.29143549166719</v>
      </c>
      <c r="O244" s="1">
        <f t="shared" si="23"/>
        <v>0.80130129335218</v>
      </c>
    </row>
    <row r="245" spans="1:15">
      <c r="A245" s="1">
        <v>2023</v>
      </c>
      <c r="B245" s="1" t="s">
        <v>861</v>
      </c>
      <c r="C245" s="1">
        <v>511600</v>
      </c>
      <c r="D245" s="1" t="s">
        <v>27</v>
      </c>
      <c r="E245" s="1" t="s">
        <v>822</v>
      </c>
      <c r="F245" s="1" t="s">
        <v>862</v>
      </c>
      <c r="G245" s="1">
        <v>247.8</v>
      </c>
      <c r="H245" s="1" t="s">
        <v>863</v>
      </c>
      <c r="I245" s="1">
        <v>804.6</v>
      </c>
      <c r="J245" s="1">
        <f t="shared" si="18"/>
        <v>0.163834710743802</v>
      </c>
      <c r="K245" s="1">
        <f t="shared" si="19"/>
        <v>0.304198347107438</v>
      </c>
      <c r="L245" s="1">
        <f t="shared" si="20"/>
        <v>0.53196694214876</v>
      </c>
      <c r="M245" s="1">
        <f t="shared" si="21"/>
        <v>0.53196694214876</v>
      </c>
      <c r="N245" s="1">
        <f t="shared" si="22"/>
        <v>2.36813223140496</v>
      </c>
      <c r="O245" s="1">
        <f t="shared" si="23"/>
        <v>1.74875027168007</v>
      </c>
    </row>
    <row r="246" spans="1:15">
      <c r="A246" s="1">
        <v>2023</v>
      </c>
      <c r="B246" s="1" t="s">
        <v>864</v>
      </c>
      <c r="C246" s="1">
        <v>511700</v>
      </c>
      <c r="D246" s="1" t="s">
        <v>27</v>
      </c>
      <c r="E246" s="1" t="s">
        <v>822</v>
      </c>
      <c r="F246" s="1" t="s">
        <v>865</v>
      </c>
      <c r="G246" s="1">
        <v>440.5</v>
      </c>
      <c r="H246" s="1" t="s">
        <v>866</v>
      </c>
      <c r="I246" s="1">
        <v>1320.1</v>
      </c>
      <c r="J246" s="1">
        <f t="shared" si="18"/>
        <v>0.165807204426544</v>
      </c>
      <c r="K246" s="1">
        <f t="shared" si="19"/>
        <v>0.337298151842511</v>
      </c>
      <c r="L246" s="1">
        <f t="shared" si="20"/>
        <v>0.496894643730944</v>
      </c>
      <c r="M246" s="1">
        <f t="shared" si="21"/>
        <v>0.496894643730944</v>
      </c>
      <c r="N246" s="1">
        <f t="shared" si="22"/>
        <v>2.3310874393044</v>
      </c>
      <c r="O246" s="1">
        <f t="shared" si="23"/>
        <v>1.47316147751367</v>
      </c>
    </row>
    <row r="247" spans="1:15">
      <c r="A247" s="1">
        <v>2023</v>
      </c>
      <c r="B247" s="1" t="s">
        <v>867</v>
      </c>
      <c r="C247" s="1">
        <v>511800</v>
      </c>
      <c r="D247" s="1" t="s">
        <v>27</v>
      </c>
      <c r="E247" s="1" t="s">
        <v>822</v>
      </c>
      <c r="F247" s="1" t="s">
        <v>868</v>
      </c>
      <c r="G247" s="1">
        <v>173.75</v>
      </c>
      <c r="H247" s="1" t="s">
        <v>869</v>
      </c>
      <c r="I247" s="1">
        <v>519</v>
      </c>
      <c r="J247" s="1">
        <f t="shared" si="18"/>
        <v>0.172024593328911</v>
      </c>
      <c r="K247" s="1">
        <f t="shared" si="19"/>
        <v>0.314129283288615</v>
      </c>
      <c r="L247" s="1">
        <f t="shared" si="20"/>
        <v>0.513846123382474</v>
      </c>
      <c r="M247" s="1">
        <f t="shared" si="21"/>
        <v>0.513846123382474</v>
      </c>
      <c r="N247" s="1">
        <f t="shared" si="22"/>
        <v>2.34182153005356</v>
      </c>
      <c r="O247" s="1">
        <f t="shared" si="23"/>
        <v>1.6357791225416</v>
      </c>
    </row>
    <row r="248" spans="1:15">
      <c r="A248" s="1">
        <v>2023</v>
      </c>
      <c r="B248" s="1" t="s">
        <v>870</v>
      </c>
      <c r="C248" s="1">
        <v>511900</v>
      </c>
      <c r="D248" s="1" t="s">
        <v>27</v>
      </c>
      <c r="E248" s="1" t="s">
        <v>822</v>
      </c>
      <c r="F248" s="1" t="s">
        <v>871</v>
      </c>
      <c r="G248" s="1">
        <v>195.2</v>
      </c>
      <c r="H248" s="1" t="s">
        <v>872</v>
      </c>
      <c r="I248" s="1">
        <v>408.5</v>
      </c>
      <c r="J248" s="1">
        <f t="shared" si="18"/>
        <v>0.250166606859076</v>
      </c>
      <c r="K248" s="1">
        <f t="shared" si="19"/>
        <v>0.226303378274466</v>
      </c>
      <c r="L248" s="1">
        <f t="shared" si="20"/>
        <v>0.523530014866458</v>
      </c>
      <c r="M248" s="1">
        <f t="shared" si="21"/>
        <v>0.523530014866458</v>
      </c>
      <c r="N248" s="1">
        <f t="shared" si="22"/>
        <v>2.27336340800738</v>
      </c>
      <c r="O248" s="1">
        <f t="shared" si="23"/>
        <v>2.31339902593725</v>
      </c>
    </row>
    <row r="249" spans="1:15">
      <c r="A249" s="1">
        <v>2023</v>
      </c>
      <c r="B249" s="1" t="s">
        <v>873</v>
      </c>
      <c r="C249" s="1">
        <v>512000</v>
      </c>
      <c r="D249" s="1" t="s">
        <v>27</v>
      </c>
      <c r="E249" s="1" t="s">
        <v>822</v>
      </c>
      <c r="F249" s="1" t="s">
        <v>874</v>
      </c>
      <c r="G249" s="1">
        <v>196.6</v>
      </c>
      <c r="H249" s="1" t="s">
        <v>875</v>
      </c>
      <c r="I249" s="1">
        <v>522.9</v>
      </c>
      <c r="J249" s="1">
        <f t="shared" si="18"/>
        <v>0.192896389324961</v>
      </c>
      <c r="K249" s="1">
        <f t="shared" si="19"/>
        <v>0.294054160125589</v>
      </c>
      <c r="L249" s="1">
        <f t="shared" si="20"/>
        <v>0.513049450549451</v>
      </c>
      <c r="M249" s="1">
        <f t="shared" si="21"/>
        <v>0.513049450549451</v>
      </c>
      <c r="N249" s="1">
        <f t="shared" si="22"/>
        <v>2.32015306122449</v>
      </c>
      <c r="O249" s="1">
        <f t="shared" si="23"/>
        <v>1.74474474474474</v>
      </c>
    </row>
    <row r="250" spans="1:15">
      <c r="A250" s="1">
        <v>2023</v>
      </c>
      <c r="B250" s="1" t="s">
        <v>876</v>
      </c>
      <c r="C250" s="1">
        <v>513200</v>
      </c>
      <c r="D250" s="1" t="s">
        <v>27</v>
      </c>
      <c r="E250" s="1" t="s">
        <v>822</v>
      </c>
      <c r="F250" s="1" t="s">
        <v>877</v>
      </c>
      <c r="G250" s="1">
        <v>98.48</v>
      </c>
      <c r="H250" s="1" t="s">
        <v>878</v>
      </c>
      <c r="I250" s="1">
        <v>282.18</v>
      </c>
      <c r="J250" s="1">
        <f t="shared" si="18"/>
        <v>0.195711361513544</v>
      </c>
      <c r="K250" s="1">
        <f t="shared" si="19"/>
        <v>0.243506428983088</v>
      </c>
      <c r="L250" s="1">
        <f t="shared" si="20"/>
        <v>0.560782209503369</v>
      </c>
      <c r="M250" s="1">
        <f t="shared" si="21"/>
        <v>0.560782209503369</v>
      </c>
      <c r="N250" s="1">
        <f t="shared" si="22"/>
        <v>2.36507084798983</v>
      </c>
      <c r="O250" s="1">
        <f t="shared" si="23"/>
        <v>2.30294621725292</v>
      </c>
    </row>
    <row r="251" spans="1:15">
      <c r="A251" s="1">
        <v>2023</v>
      </c>
      <c r="B251" s="1" t="s">
        <v>879</v>
      </c>
      <c r="C251" s="1">
        <v>513300</v>
      </c>
      <c r="D251" s="1" t="s">
        <v>27</v>
      </c>
      <c r="E251" s="1" t="s">
        <v>822</v>
      </c>
      <c r="F251" s="1" t="s">
        <v>880</v>
      </c>
      <c r="G251" s="1">
        <v>86.88</v>
      </c>
      <c r="H251" s="1">
        <v>147.24</v>
      </c>
      <c r="I251" s="1">
        <v>279.23</v>
      </c>
      <c r="J251" s="1">
        <f t="shared" si="18"/>
        <v>0.169241258400701</v>
      </c>
      <c r="K251" s="1">
        <f t="shared" si="19"/>
        <v>0.286821856433233</v>
      </c>
      <c r="L251" s="1">
        <f t="shared" si="20"/>
        <v>0.543936885166066</v>
      </c>
      <c r="M251" s="1">
        <f t="shared" si="21"/>
        <v>0.543936885166066</v>
      </c>
      <c r="N251" s="1">
        <f t="shared" si="22"/>
        <v>2.37469562676536</v>
      </c>
      <c r="O251" s="1">
        <f t="shared" si="23"/>
        <v>1.89642760119533</v>
      </c>
    </row>
    <row r="252" spans="1:15">
      <c r="A252" s="1">
        <v>2023</v>
      </c>
      <c r="B252" s="1" t="s">
        <v>881</v>
      </c>
      <c r="C252" s="1">
        <v>513400</v>
      </c>
      <c r="D252" s="1" t="s">
        <v>27</v>
      </c>
      <c r="E252" s="1" t="s">
        <v>822</v>
      </c>
      <c r="F252" s="1" t="s">
        <v>882</v>
      </c>
      <c r="G252" s="1">
        <v>503.41</v>
      </c>
      <c r="H252" s="1" t="s">
        <v>883</v>
      </c>
      <c r="I252" s="1">
        <v>978.3</v>
      </c>
      <c r="J252" s="1">
        <f t="shared" si="18"/>
        <v>0.222638438642967</v>
      </c>
      <c r="K252" s="1">
        <f t="shared" si="19"/>
        <v>0.344697958082535</v>
      </c>
      <c r="L252" s="1">
        <f t="shared" si="20"/>
        <v>0.432663603274498</v>
      </c>
      <c r="M252" s="1">
        <f t="shared" si="21"/>
        <v>0.432663603274498</v>
      </c>
      <c r="N252" s="1">
        <f t="shared" si="22"/>
        <v>2.21002516463153</v>
      </c>
      <c r="O252" s="1">
        <f t="shared" si="23"/>
        <v>1.25519630484988</v>
      </c>
    </row>
    <row r="253" spans="1:15">
      <c r="A253" s="1">
        <v>2023</v>
      </c>
      <c r="B253" s="1" t="s">
        <v>884</v>
      </c>
      <c r="C253" s="1">
        <v>520100</v>
      </c>
      <c r="D253" s="1" t="s">
        <v>27</v>
      </c>
      <c r="E253" s="1" t="s">
        <v>885</v>
      </c>
      <c r="F253" s="1" t="s">
        <v>886</v>
      </c>
      <c r="G253" s="1">
        <v>207.48</v>
      </c>
      <c r="H253" s="1" t="s">
        <v>887</v>
      </c>
      <c r="I253" s="1">
        <v>3142</v>
      </c>
      <c r="J253" s="1">
        <f t="shared" si="18"/>
        <v>0.0402502546195257</v>
      </c>
      <c r="K253" s="1">
        <f t="shared" si="19"/>
        <v>0.350216790339008</v>
      </c>
      <c r="L253" s="1">
        <f t="shared" si="20"/>
        <v>0.609534894999758</v>
      </c>
      <c r="M253" s="1">
        <f t="shared" si="21"/>
        <v>0.609534894999758</v>
      </c>
      <c r="N253" s="1">
        <f t="shared" si="22"/>
        <v>2.56928852029681</v>
      </c>
      <c r="O253" s="1">
        <f t="shared" si="23"/>
        <v>1.74045023486661</v>
      </c>
    </row>
    <row r="254" spans="1:15">
      <c r="A254" s="1">
        <v>2023</v>
      </c>
      <c r="B254" s="1" t="s">
        <v>888</v>
      </c>
      <c r="C254" s="1">
        <v>520200</v>
      </c>
      <c r="D254" s="1" t="s">
        <v>27</v>
      </c>
      <c r="E254" s="1" t="s">
        <v>885</v>
      </c>
      <c r="F254" s="1" t="s">
        <v>889</v>
      </c>
      <c r="G254" s="1">
        <v>185.11</v>
      </c>
      <c r="H254" s="1" t="s">
        <v>890</v>
      </c>
      <c r="I254" s="1">
        <v>684.78</v>
      </c>
      <c r="J254" s="1">
        <f t="shared" si="18"/>
        <v>0.118840040060605</v>
      </c>
      <c r="K254" s="1">
        <f t="shared" si="19"/>
        <v>0.441526925348604</v>
      </c>
      <c r="L254" s="1">
        <f t="shared" si="20"/>
        <v>0.439626614622121</v>
      </c>
      <c r="M254" s="1">
        <f t="shared" si="21"/>
        <v>0.439626614622121</v>
      </c>
      <c r="N254" s="1">
        <f t="shared" si="22"/>
        <v>2.32077373462417</v>
      </c>
      <c r="O254" s="1">
        <f t="shared" si="23"/>
        <v>0.995696047925088</v>
      </c>
    </row>
    <row r="255" spans="1:15">
      <c r="A255" s="1">
        <v>2023</v>
      </c>
      <c r="B255" s="1" t="s">
        <v>891</v>
      </c>
      <c r="C255" s="1">
        <v>520300</v>
      </c>
      <c r="D255" s="1" t="s">
        <v>27</v>
      </c>
      <c r="E255" s="1" t="s">
        <v>885</v>
      </c>
      <c r="F255" s="1" t="s">
        <v>892</v>
      </c>
      <c r="G255" s="1">
        <v>554.28</v>
      </c>
      <c r="H255" s="1" t="s">
        <v>893</v>
      </c>
      <c r="I255" s="1">
        <v>1852.84</v>
      </c>
      <c r="J255" s="1">
        <f t="shared" si="18"/>
        <v>0.120454802284443</v>
      </c>
      <c r="K255" s="1">
        <f t="shared" si="19"/>
        <v>0.476890445848799</v>
      </c>
      <c r="L255" s="1">
        <f t="shared" si="20"/>
        <v>0.402654751866758</v>
      </c>
      <c r="M255" s="1">
        <f t="shared" si="21"/>
        <v>0.402654751866758</v>
      </c>
      <c r="N255" s="1">
        <f t="shared" si="22"/>
        <v>2.28219994958232</v>
      </c>
      <c r="O255" s="1">
        <f t="shared" si="23"/>
        <v>0.844333861941999</v>
      </c>
    </row>
    <row r="256" spans="1:15">
      <c r="A256" s="1">
        <v>2023</v>
      </c>
      <c r="B256" s="1" t="s">
        <v>894</v>
      </c>
      <c r="C256" s="1">
        <v>520400</v>
      </c>
      <c r="D256" s="1" t="s">
        <v>27</v>
      </c>
      <c r="E256" s="1" t="s">
        <v>885</v>
      </c>
      <c r="F256" s="1" t="s">
        <v>895</v>
      </c>
      <c r="G256" s="1">
        <v>202.01</v>
      </c>
      <c r="H256" s="1" t="s">
        <v>896</v>
      </c>
      <c r="I256" s="1">
        <v>600.81</v>
      </c>
      <c r="J256" s="1">
        <f t="shared" si="18"/>
        <v>0.183588708944508</v>
      </c>
      <c r="K256" s="1">
        <f t="shared" si="19"/>
        <v>0.27038915244379</v>
      </c>
      <c r="L256" s="1">
        <f t="shared" si="20"/>
        <v>0.546022138611702</v>
      </c>
      <c r="M256" s="1">
        <f t="shared" si="21"/>
        <v>0.546022138611702</v>
      </c>
      <c r="N256" s="1">
        <f t="shared" si="22"/>
        <v>2.36243342966719</v>
      </c>
      <c r="O256" s="1">
        <f t="shared" si="23"/>
        <v>2.01939365420812</v>
      </c>
    </row>
    <row r="257" spans="1:15">
      <c r="A257" s="1">
        <v>2023</v>
      </c>
      <c r="B257" s="1" t="s">
        <v>897</v>
      </c>
      <c r="C257" s="1">
        <v>520500</v>
      </c>
      <c r="D257" s="1" t="s">
        <v>27</v>
      </c>
      <c r="E257" s="1" t="s">
        <v>885</v>
      </c>
      <c r="F257" s="1" t="s">
        <v>898</v>
      </c>
      <c r="G257" s="1">
        <v>554.18</v>
      </c>
      <c r="H257" s="1" t="s">
        <v>899</v>
      </c>
      <c r="I257" s="1">
        <v>1167.16</v>
      </c>
      <c r="J257" s="1">
        <f t="shared" si="18"/>
        <v>0.240736396729829</v>
      </c>
      <c r="K257" s="1">
        <f t="shared" si="19"/>
        <v>0.252252369657953</v>
      </c>
      <c r="L257" s="1">
        <f t="shared" si="20"/>
        <v>0.507015577623131</v>
      </c>
      <c r="M257" s="1">
        <f t="shared" si="21"/>
        <v>0.507015577623131</v>
      </c>
      <c r="N257" s="1">
        <f t="shared" si="22"/>
        <v>2.26628786891513</v>
      </c>
      <c r="O257" s="1">
        <f t="shared" si="23"/>
        <v>2.00995367579948</v>
      </c>
    </row>
    <row r="258" spans="1:15">
      <c r="A258" s="1">
        <v>2023</v>
      </c>
      <c r="B258" s="1" t="s">
        <v>900</v>
      </c>
      <c r="C258" s="1">
        <v>520600</v>
      </c>
      <c r="D258" s="1" t="s">
        <v>27</v>
      </c>
      <c r="E258" s="1" t="s">
        <v>885</v>
      </c>
      <c r="F258" s="1" t="s">
        <v>901</v>
      </c>
      <c r="G258" s="1">
        <v>338.01</v>
      </c>
      <c r="H258" s="1" t="s">
        <v>902</v>
      </c>
      <c r="I258" s="1">
        <v>829.32</v>
      </c>
      <c r="J258" s="1">
        <f t="shared" ref="J258:J282" si="24">G258/F258</f>
        <v>0.223241529621557</v>
      </c>
      <c r="K258" s="1">
        <f t="shared" ref="K258:K282" si="25">H258/F258</f>
        <v>0.229027144838518</v>
      </c>
      <c r="L258" s="1">
        <f t="shared" ref="L258:L282" si="26">I258/F258</f>
        <v>0.547731325539925</v>
      </c>
      <c r="M258" s="1">
        <f t="shared" ref="M258:M282" si="27">I258/F258</f>
        <v>0.547731325539925</v>
      </c>
      <c r="N258" s="1">
        <f t="shared" ref="N258:N282" si="28">J258*1+K258*2+L258*3</f>
        <v>2.32448979591837</v>
      </c>
      <c r="O258" s="1">
        <f t="shared" ref="O258:O282" si="29">I258/H258</f>
        <v>2.39155636300718</v>
      </c>
    </row>
    <row r="259" spans="1:15">
      <c r="A259" s="1">
        <v>2023</v>
      </c>
      <c r="B259" s="1" t="s">
        <v>903</v>
      </c>
      <c r="C259" s="1">
        <v>522300</v>
      </c>
      <c r="D259" s="1" t="s">
        <v>27</v>
      </c>
      <c r="E259" s="1" t="s">
        <v>885</v>
      </c>
      <c r="F259" s="1" t="s">
        <v>904</v>
      </c>
      <c r="G259" s="1">
        <v>282.15</v>
      </c>
      <c r="H259" s="1" t="s">
        <v>905</v>
      </c>
      <c r="I259" s="1">
        <v>757.41</v>
      </c>
      <c r="J259" s="1">
        <f t="shared" si="24"/>
        <v>0.181769571715714</v>
      </c>
      <c r="K259" s="1">
        <f t="shared" si="25"/>
        <v>0.330277534401897</v>
      </c>
      <c r="L259" s="1">
        <f t="shared" si="26"/>
        <v>0.487946451579653</v>
      </c>
      <c r="M259" s="1">
        <f t="shared" si="27"/>
        <v>0.487946451579653</v>
      </c>
      <c r="N259" s="1">
        <f t="shared" si="28"/>
        <v>2.30616399525847</v>
      </c>
      <c r="O259" s="1">
        <f t="shared" si="29"/>
        <v>1.47738311194336</v>
      </c>
    </row>
    <row r="260" spans="1:15">
      <c r="A260" s="1">
        <v>2023</v>
      </c>
      <c r="B260" s="1" t="s">
        <v>906</v>
      </c>
      <c r="C260" s="1">
        <v>522600</v>
      </c>
      <c r="D260" s="1" t="s">
        <v>27</v>
      </c>
      <c r="E260" s="1" t="s">
        <v>885</v>
      </c>
      <c r="F260" s="1" t="s">
        <v>907</v>
      </c>
      <c r="G260" s="1">
        <v>277.25</v>
      </c>
      <c r="H260" s="1" t="s">
        <v>908</v>
      </c>
      <c r="I260" s="1">
        <v>758.14</v>
      </c>
      <c r="J260" s="1">
        <f t="shared" si="24"/>
        <v>0.208513518595119</v>
      </c>
      <c r="K260" s="1">
        <f t="shared" si="25"/>
        <v>0.221298838040086</v>
      </c>
      <c r="L260" s="1">
        <f t="shared" si="26"/>
        <v>0.570180122588651</v>
      </c>
      <c r="M260" s="1">
        <f t="shared" si="27"/>
        <v>0.570180122588651</v>
      </c>
      <c r="N260" s="1">
        <f t="shared" si="28"/>
        <v>2.36165156244124</v>
      </c>
      <c r="O260" s="1">
        <f t="shared" si="29"/>
        <v>2.5765165675446</v>
      </c>
    </row>
    <row r="261" spans="1:15">
      <c r="A261" s="1">
        <v>2023</v>
      </c>
      <c r="B261" s="1" t="s">
        <v>909</v>
      </c>
      <c r="C261" s="1">
        <v>522700</v>
      </c>
      <c r="D261" s="1" t="s">
        <v>27</v>
      </c>
      <c r="E261" s="1" t="s">
        <v>885</v>
      </c>
      <c r="F261" s="1" t="s">
        <v>910</v>
      </c>
      <c r="G261" s="1">
        <v>293.8</v>
      </c>
      <c r="H261" s="1" t="s">
        <v>911</v>
      </c>
      <c r="I261" s="1">
        <v>915.07</v>
      </c>
      <c r="J261" s="1">
        <f t="shared" si="24"/>
        <v>0.16313612260196</v>
      </c>
      <c r="K261" s="1">
        <f t="shared" si="25"/>
        <v>0.328754268580471</v>
      </c>
      <c r="L261" s="1">
        <f t="shared" si="26"/>
        <v>0.508104056192565</v>
      </c>
      <c r="M261" s="1">
        <f t="shared" si="27"/>
        <v>0.508104056192565</v>
      </c>
      <c r="N261" s="1">
        <f t="shared" si="28"/>
        <v>2.3449568283406</v>
      </c>
      <c r="O261" s="1">
        <f t="shared" si="29"/>
        <v>1.54554360126336</v>
      </c>
    </row>
    <row r="262" spans="1:15">
      <c r="A262" s="1">
        <v>2023</v>
      </c>
      <c r="B262" s="1" t="s">
        <v>912</v>
      </c>
      <c r="C262" s="1">
        <v>530100</v>
      </c>
      <c r="D262" s="1" t="s">
        <v>27</v>
      </c>
      <c r="E262" s="1" t="s">
        <v>913</v>
      </c>
      <c r="F262" s="1" t="s">
        <v>914</v>
      </c>
      <c r="G262" s="1">
        <v>353.43</v>
      </c>
      <c r="H262" s="1" t="s">
        <v>915</v>
      </c>
      <c r="I262" s="1">
        <v>5229.45</v>
      </c>
      <c r="J262" s="1">
        <f t="shared" si="24"/>
        <v>0.0449384342306695</v>
      </c>
      <c r="K262" s="1">
        <f t="shared" si="25"/>
        <v>0.290139813548029</v>
      </c>
      <c r="L262" s="1">
        <f t="shared" si="26"/>
        <v>0.664921752221301</v>
      </c>
      <c r="M262" s="1">
        <f t="shared" si="27"/>
        <v>0.664921752221301</v>
      </c>
      <c r="N262" s="1">
        <f t="shared" si="28"/>
        <v>2.61998331799063</v>
      </c>
      <c r="O262" s="1">
        <f t="shared" si="29"/>
        <v>2.29172874997809</v>
      </c>
    </row>
    <row r="263" spans="1:15">
      <c r="A263" s="1">
        <v>2023</v>
      </c>
      <c r="B263" s="1" t="s">
        <v>916</v>
      </c>
      <c r="C263" s="1">
        <v>530300</v>
      </c>
      <c r="D263" s="1" t="s">
        <v>27</v>
      </c>
      <c r="E263" s="1" t="s">
        <v>913</v>
      </c>
      <c r="F263" s="1" t="s">
        <v>917</v>
      </c>
      <c r="G263" s="1">
        <v>564.37</v>
      </c>
      <c r="H263" s="1" t="s">
        <v>918</v>
      </c>
      <c r="I263" s="1">
        <v>1834.84</v>
      </c>
      <c r="J263" s="1">
        <f t="shared" si="24"/>
        <v>0.139388131620609</v>
      </c>
      <c r="K263" s="1">
        <f t="shared" si="25"/>
        <v>0.407445460630145</v>
      </c>
      <c r="L263" s="1">
        <f t="shared" si="26"/>
        <v>0.45316887754976</v>
      </c>
      <c r="M263" s="1">
        <f t="shared" si="27"/>
        <v>0.45316887754976</v>
      </c>
      <c r="N263" s="1">
        <f t="shared" si="28"/>
        <v>2.31378568553018</v>
      </c>
      <c r="O263" s="1">
        <f t="shared" si="29"/>
        <v>1.11221972346655</v>
      </c>
    </row>
    <row r="264" spans="1:15">
      <c r="A264" s="1">
        <v>2023</v>
      </c>
      <c r="B264" s="1" t="s">
        <v>919</v>
      </c>
      <c r="C264" s="1">
        <v>530400</v>
      </c>
      <c r="D264" s="1" t="s">
        <v>27</v>
      </c>
      <c r="E264" s="1" t="s">
        <v>913</v>
      </c>
      <c r="F264" s="1" t="s">
        <v>920</v>
      </c>
      <c r="G264" s="1">
        <v>259.3</v>
      </c>
      <c r="H264" s="1" t="s">
        <v>921</v>
      </c>
      <c r="I264" s="1">
        <v>1207.5</v>
      </c>
      <c r="J264" s="1">
        <f t="shared" si="24"/>
        <v>0.101099500935745</v>
      </c>
      <c r="K264" s="1">
        <f t="shared" si="25"/>
        <v>0.428064566437929</v>
      </c>
      <c r="L264" s="1">
        <f t="shared" si="26"/>
        <v>0.470796943231441</v>
      </c>
      <c r="M264" s="1">
        <f t="shared" si="27"/>
        <v>0.470796943231441</v>
      </c>
      <c r="N264" s="1">
        <f t="shared" si="28"/>
        <v>2.36961946350593</v>
      </c>
      <c r="O264" s="1">
        <f t="shared" si="29"/>
        <v>1.09982694234448</v>
      </c>
    </row>
    <row r="265" spans="1:15">
      <c r="A265" s="1">
        <v>2023</v>
      </c>
      <c r="B265" s="1" t="s">
        <v>922</v>
      </c>
      <c r="C265" s="1">
        <v>530500</v>
      </c>
      <c r="D265" s="1" t="s">
        <v>27</v>
      </c>
      <c r="E265" s="1" t="s">
        <v>913</v>
      </c>
      <c r="F265" s="1" t="s">
        <v>923</v>
      </c>
      <c r="G265" s="1">
        <v>295.62</v>
      </c>
      <c r="H265" s="1" t="s">
        <v>924</v>
      </c>
      <c r="I265" s="1">
        <v>501.48</v>
      </c>
      <c r="J265" s="1">
        <f t="shared" si="24"/>
        <v>0.235704034444267</v>
      </c>
      <c r="K265" s="1">
        <f t="shared" si="25"/>
        <v>0.36445542975602</v>
      </c>
      <c r="L265" s="1">
        <f t="shared" si="26"/>
        <v>0.399840535799713</v>
      </c>
      <c r="M265" s="1">
        <f t="shared" si="27"/>
        <v>0.399840535799713</v>
      </c>
      <c r="N265" s="1">
        <f t="shared" si="28"/>
        <v>2.16413650135545</v>
      </c>
      <c r="O265" s="1">
        <f t="shared" si="29"/>
        <v>1.09709035222052</v>
      </c>
    </row>
    <row r="266" spans="1:15">
      <c r="A266" s="1">
        <v>2023</v>
      </c>
      <c r="B266" s="1" t="s">
        <v>925</v>
      </c>
      <c r="C266" s="1">
        <v>530600</v>
      </c>
      <c r="D266" s="1" t="s">
        <v>27</v>
      </c>
      <c r="E266" s="1" t="s">
        <v>913</v>
      </c>
      <c r="F266" s="1" t="s">
        <v>926</v>
      </c>
      <c r="G266" s="1">
        <v>259.87</v>
      </c>
      <c r="H266" s="1" t="s">
        <v>927</v>
      </c>
      <c r="I266" s="1">
        <v>700.06</v>
      </c>
      <c r="J266" s="1">
        <f t="shared" si="24"/>
        <v>0.158060238912002</v>
      </c>
      <c r="K266" s="1">
        <f t="shared" si="25"/>
        <v>0.416143590492178</v>
      </c>
      <c r="L266" s="1">
        <f t="shared" si="26"/>
        <v>0.42579617059582</v>
      </c>
      <c r="M266" s="1">
        <f t="shared" si="27"/>
        <v>0.42579617059582</v>
      </c>
      <c r="N266" s="1">
        <f t="shared" si="28"/>
        <v>2.26773593168382</v>
      </c>
      <c r="O266" s="1">
        <f t="shared" si="29"/>
        <v>1.02319531124395</v>
      </c>
    </row>
    <row r="267" spans="1:15">
      <c r="A267" s="1">
        <v>2023</v>
      </c>
      <c r="B267" s="1" t="s">
        <v>928</v>
      </c>
      <c r="C267" s="1">
        <v>530700</v>
      </c>
      <c r="D267" s="1" t="s">
        <v>27</v>
      </c>
      <c r="E267" s="1" t="s">
        <v>913</v>
      </c>
      <c r="F267" s="1" t="s">
        <v>929</v>
      </c>
      <c r="G267" s="1">
        <v>88.09</v>
      </c>
      <c r="H267" s="1" t="s">
        <v>930</v>
      </c>
      <c r="I267" s="1">
        <v>346.93</v>
      </c>
      <c r="J267" s="1">
        <f t="shared" si="24"/>
        <v>0.131138999300314</v>
      </c>
      <c r="K267" s="1">
        <f t="shared" si="25"/>
        <v>0.352388608518304</v>
      </c>
      <c r="L267" s="1">
        <f t="shared" si="26"/>
        <v>0.516472392181382</v>
      </c>
      <c r="M267" s="1">
        <f t="shared" si="27"/>
        <v>0.516472392181382</v>
      </c>
      <c r="N267" s="1">
        <f t="shared" si="28"/>
        <v>2.38533339288107</v>
      </c>
      <c r="O267" s="1">
        <f t="shared" si="29"/>
        <v>1.46563305310295</v>
      </c>
    </row>
    <row r="268" spans="1:15">
      <c r="A268" s="1">
        <v>2023</v>
      </c>
      <c r="B268" s="1" t="s">
        <v>931</v>
      </c>
      <c r="C268" s="1">
        <v>530800</v>
      </c>
      <c r="D268" s="1" t="s">
        <v>27</v>
      </c>
      <c r="E268" s="1" t="s">
        <v>913</v>
      </c>
      <c r="F268" s="1" t="s">
        <v>932</v>
      </c>
      <c r="G268" s="1">
        <v>272.75</v>
      </c>
      <c r="H268" s="1" t="s">
        <v>933</v>
      </c>
      <c r="I268" s="1">
        <v>567.9</v>
      </c>
      <c r="J268" s="1">
        <f t="shared" si="24"/>
        <v>0.250020624982813</v>
      </c>
      <c r="K268" s="1">
        <f t="shared" si="25"/>
        <v>0.229404808829326</v>
      </c>
      <c r="L268" s="1">
        <f t="shared" si="26"/>
        <v>0.520574566187861</v>
      </c>
      <c r="M268" s="1">
        <f t="shared" si="27"/>
        <v>0.520574566187861</v>
      </c>
      <c r="N268" s="1">
        <f t="shared" si="28"/>
        <v>2.27055394120505</v>
      </c>
      <c r="O268" s="1">
        <f t="shared" si="29"/>
        <v>2.26923999040997</v>
      </c>
    </row>
    <row r="269" spans="1:15">
      <c r="A269" s="1">
        <v>2023</v>
      </c>
      <c r="B269" s="1" t="s">
        <v>934</v>
      </c>
      <c r="C269" s="1">
        <v>530900</v>
      </c>
      <c r="D269" s="1" t="s">
        <v>27</v>
      </c>
      <c r="E269" s="1" t="s">
        <v>913</v>
      </c>
      <c r="F269" s="1" t="s">
        <v>935</v>
      </c>
      <c r="G269" s="1">
        <v>326.42</v>
      </c>
      <c r="H269" s="1" t="s">
        <v>936</v>
      </c>
      <c r="I269" s="1">
        <v>468.96</v>
      </c>
      <c r="J269" s="1">
        <f t="shared" si="24"/>
        <v>0.310808108699999</v>
      </c>
      <c r="K269" s="1">
        <f t="shared" si="25"/>
        <v>0.242661131371223</v>
      </c>
      <c r="L269" s="1">
        <f t="shared" si="26"/>
        <v>0.446530759928777</v>
      </c>
      <c r="M269" s="1">
        <f t="shared" si="27"/>
        <v>0.446530759928777</v>
      </c>
      <c r="N269" s="1">
        <f t="shared" si="28"/>
        <v>2.13572265122878</v>
      </c>
      <c r="O269" s="1">
        <f t="shared" si="29"/>
        <v>1.84014125956445</v>
      </c>
    </row>
    <row r="270" spans="1:15">
      <c r="A270" s="1">
        <v>2023</v>
      </c>
      <c r="B270" s="1" t="s">
        <v>937</v>
      </c>
      <c r="C270" s="1">
        <v>532300</v>
      </c>
      <c r="D270" s="1" t="s">
        <v>27</v>
      </c>
      <c r="E270" s="1" t="s">
        <v>913</v>
      </c>
      <c r="F270" s="1" t="s">
        <v>938</v>
      </c>
      <c r="G270" s="1">
        <v>348.85</v>
      </c>
      <c r="H270" s="1" t="s">
        <v>939</v>
      </c>
      <c r="I270" s="1">
        <v>700.92</v>
      </c>
      <c r="J270" s="1">
        <f t="shared" si="24"/>
        <v>0.190937253699974</v>
      </c>
      <c r="K270" s="1">
        <f t="shared" si="25"/>
        <v>0.425425825378755</v>
      </c>
      <c r="L270" s="1">
        <f t="shared" si="26"/>
        <v>0.383636920921272</v>
      </c>
      <c r="M270" s="1">
        <f t="shared" si="27"/>
        <v>0.383636920921272</v>
      </c>
      <c r="N270" s="1">
        <f t="shared" si="28"/>
        <v>2.1926996672213</v>
      </c>
      <c r="O270" s="1">
        <f t="shared" si="29"/>
        <v>0.901771585163457</v>
      </c>
    </row>
    <row r="271" spans="1:15">
      <c r="A271" s="1">
        <v>2023</v>
      </c>
      <c r="B271" s="1" t="s">
        <v>940</v>
      </c>
      <c r="C271" s="1">
        <v>532500</v>
      </c>
      <c r="D271" s="1" t="s">
        <v>27</v>
      </c>
      <c r="E271" s="1" t="s">
        <v>913</v>
      </c>
      <c r="F271" s="1" t="s">
        <v>941</v>
      </c>
      <c r="G271" s="1">
        <v>390.96</v>
      </c>
      <c r="H271" s="1" t="s">
        <v>942</v>
      </c>
      <c r="I271" s="1">
        <v>1412.33</v>
      </c>
      <c r="J271" s="1">
        <f t="shared" si="24"/>
        <v>0.135307431941358</v>
      </c>
      <c r="K271" s="1">
        <f t="shared" si="25"/>
        <v>0.375898969343328</v>
      </c>
      <c r="L271" s="1">
        <f t="shared" si="26"/>
        <v>0.488793598715313</v>
      </c>
      <c r="M271" s="1">
        <f t="shared" si="27"/>
        <v>0.488793598715313</v>
      </c>
      <c r="N271" s="1">
        <f t="shared" si="28"/>
        <v>2.35348616677395</v>
      </c>
      <c r="O271" s="1">
        <f t="shared" si="29"/>
        <v>1.30033237273623</v>
      </c>
    </row>
    <row r="272" spans="1:15">
      <c r="A272" s="1">
        <v>2023</v>
      </c>
      <c r="B272" s="1" t="s">
        <v>943</v>
      </c>
      <c r="C272" s="1">
        <v>532600</v>
      </c>
      <c r="D272" s="1" t="s">
        <v>27</v>
      </c>
      <c r="E272" s="1" t="s">
        <v>913</v>
      </c>
      <c r="F272" s="1" t="s">
        <v>944</v>
      </c>
      <c r="G272" s="1">
        <v>257.42</v>
      </c>
      <c r="H272" s="1" t="s">
        <v>945</v>
      </c>
      <c r="I272" s="1">
        <v>664.25</v>
      </c>
      <c r="J272" s="1">
        <f t="shared" si="24"/>
        <v>0.176035341101811</v>
      </c>
      <c r="K272" s="1">
        <f t="shared" si="25"/>
        <v>0.369727556212047</v>
      </c>
      <c r="L272" s="1">
        <f t="shared" si="26"/>
        <v>0.454243941134635</v>
      </c>
      <c r="M272" s="1">
        <f t="shared" si="27"/>
        <v>0.454243941134635</v>
      </c>
      <c r="N272" s="1">
        <f t="shared" si="28"/>
        <v>2.27822227692981</v>
      </c>
      <c r="O272" s="1">
        <f t="shared" si="29"/>
        <v>1.22859098139311</v>
      </c>
    </row>
    <row r="273" spans="1:15">
      <c r="A273" s="1">
        <v>2023</v>
      </c>
      <c r="B273" s="1" t="s">
        <v>946</v>
      </c>
      <c r="C273" s="1">
        <v>532800</v>
      </c>
      <c r="D273" s="1" t="s">
        <v>27</v>
      </c>
      <c r="E273" s="1" t="s">
        <v>913</v>
      </c>
      <c r="F273" s="1" t="s">
        <v>947</v>
      </c>
      <c r="G273" s="1">
        <v>183.06</v>
      </c>
      <c r="H273" s="1" t="s">
        <v>948</v>
      </c>
      <c r="I273" s="1">
        <v>411.25</v>
      </c>
      <c r="J273" s="1">
        <f t="shared" si="24"/>
        <v>0.235214000282678</v>
      </c>
      <c r="K273" s="1">
        <f t="shared" si="25"/>
        <v>0.236370411296851</v>
      </c>
      <c r="L273" s="1">
        <f t="shared" si="26"/>
        <v>0.528415588420471</v>
      </c>
      <c r="M273" s="1">
        <f t="shared" si="27"/>
        <v>0.528415588420471</v>
      </c>
      <c r="N273" s="1">
        <f t="shared" si="28"/>
        <v>2.29320158813779</v>
      </c>
      <c r="O273" s="1">
        <f t="shared" si="29"/>
        <v>2.2355403348554</v>
      </c>
    </row>
    <row r="274" spans="1:15">
      <c r="A274" s="1">
        <v>2023</v>
      </c>
      <c r="B274" s="1" t="s">
        <v>949</v>
      </c>
      <c r="C274" s="1">
        <v>532900</v>
      </c>
      <c r="D274" s="1" t="s">
        <v>27</v>
      </c>
      <c r="E274" s="1" t="s">
        <v>913</v>
      </c>
      <c r="F274" s="1" t="s">
        <v>950</v>
      </c>
      <c r="G274" s="1">
        <v>409.4</v>
      </c>
      <c r="H274" s="1">
        <v>442.7</v>
      </c>
      <c r="I274" s="1">
        <v>878.9</v>
      </c>
      <c r="J274" s="1">
        <f t="shared" si="24"/>
        <v>0.236497025012998</v>
      </c>
      <c r="K274" s="1">
        <f t="shared" si="25"/>
        <v>0.255733348737797</v>
      </c>
      <c r="L274" s="1">
        <f t="shared" si="26"/>
        <v>0.507711859511293</v>
      </c>
      <c r="M274" s="1">
        <f t="shared" si="27"/>
        <v>0.507711859511293</v>
      </c>
      <c r="N274" s="1">
        <f t="shared" si="28"/>
        <v>2.27109930102247</v>
      </c>
      <c r="O274" s="1">
        <f t="shared" si="29"/>
        <v>1.98531737067992</v>
      </c>
    </row>
    <row r="275" spans="1:15">
      <c r="A275" s="1">
        <v>2023</v>
      </c>
      <c r="B275" s="1" t="s">
        <v>951</v>
      </c>
      <c r="C275" s="1">
        <v>533100</v>
      </c>
      <c r="D275" s="1" t="s">
        <v>27</v>
      </c>
      <c r="E275" s="1" t="s">
        <v>913</v>
      </c>
      <c r="F275" s="1" t="s">
        <v>952</v>
      </c>
      <c r="G275" s="1">
        <v>136.51</v>
      </c>
      <c r="H275" s="1" t="s">
        <v>953</v>
      </c>
      <c r="I275" s="1">
        <v>348.56</v>
      </c>
      <c r="J275" s="1">
        <f t="shared" si="24"/>
        <v>0.22932065582583</v>
      </c>
      <c r="K275" s="1">
        <f t="shared" si="25"/>
        <v>0.185139766160462</v>
      </c>
      <c r="L275" s="1">
        <f t="shared" si="26"/>
        <v>0.585539578013708</v>
      </c>
      <c r="M275" s="1">
        <f t="shared" si="27"/>
        <v>0.585539578013708</v>
      </c>
      <c r="N275" s="1">
        <f t="shared" si="28"/>
        <v>2.35621892218788</v>
      </c>
      <c r="O275" s="1">
        <f t="shared" si="29"/>
        <v>3.16268941112422</v>
      </c>
    </row>
    <row r="276" spans="1:15">
      <c r="A276" s="1">
        <v>2023</v>
      </c>
      <c r="B276" s="1" t="s">
        <v>954</v>
      </c>
      <c r="C276" s="1">
        <v>533300</v>
      </c>
      <c r="D276" s="1" t="s">
        <v>27</v>
      </c>
      <c r="E276" s="1" t="s">
        <v>913</v>
      </c>
      <c r="F276" s="1" t="s">
        <v>955</v>
      </c>
      <c r="G276" s="1">
        <v>41.06</v>
      </c>
      <c r="H276" s="1" t="s">
        <v>956</v>
      </c>
      <c r="I276" s="1">
        <v>118.4</v>
      </c>
      <c r="J276" s="1">
        <f t="shared" si="24"/>
        <v>0.156663741462856</v>
      </c>
      <c r="K276" s="1">
        <f t="shared" si="25"/>
        <v>0.391583043992522</v>
      </c>
      <c r="L276" s="1">
        <f t="shared" si="26"/>
        <v>0.451753214544622</v>
      </c>
      <c r="M276" s="1">
        <f t="shared" si="27"/>
        <v>0.451753214544622</v>
      </c>
      <c r="N276" s="1">
        <f t="shared" si="28"/>
        <v>2.29508947308177</v>
      </c>
      <c r="O276" s="1">
        <f t="shared" si="29"/>
        <v>1.15365877423755</v>
      </c>
    </row>
    <row r="277" spans="1:15">
      <c r="A277" s="1">
        <v>2023</v>
      </c>
      <c r="B277" s="1" t="s">
        <v>957</v>
      </c>
      <c r="C277" s="1">
        <v>533400</v>
      </c>
      <c r="D277" s="1" t="s">
        <v>27</v>
      </c>
      <c r="E277" s="1" t="s">
        <v>913</v>
      </c>
      <c r="F277" s="1" t="s">
        <v>958</v>
      </c>
      <c r="G277" s="1">
        <v>20.46</v>
      </c>
      <c r="H277" s="1" t="s">
        <v>959</v>
      </c>
      <c r="I277" s="1">
        <v>178.3</v>
      </c>
      <c r="J277" s="1">
        <f t="shared" si="24"/>
        <v>0.0673602423125041</v>
      </c>
      <c r="K277" s="1">
        <f t="shared" si="25"/>
        <v>0.3456245473102</v>
      </c>
      <c r="L277" s="1">
        <f t="shared" si="26"/>
        <v>0.587015210377296</v>
      </c>
      <c r="M277" s="1">
        <f t="shared" si="27"/>
        <v>0.587015210377296</v>
      </c>
      <c r="N277" s="1">
        <f t="shared" si="28"/>
        <v>2.51965496806479</v>
      </c>
      <c r="O277" s="1">
        <f t="shared" si="29"/>
        <v>1.69841874642789</v>
      </c>
    </row>
    <row r="278" spans="1:15">
      <c r="A278" s="1">
        <v>2023</v>
      </c>
      <c r="B278" s="1" t="s">
        <v>960</v>
      </c>
      <c r="C278" s="1">
        <v>540100</v>
      </c>
      <c r="D278" s="1" t="s">
        <v>27</v>
      </c>
      <c r="E278" s="1" t="s">
        <v>961</v>
      </c>
      <c r="F278" s="1" t="s">
        <v>962</v>
      </c>
      <c r="G278" s="1">
        <v>29.92</v>
      </c>
      <c r="H278" s="1" t="s">
        <v>963</v>
      </c>
      <c r="I278" s="1">
        <v>476.06</v>
      </c>
      <c r="J278" s="1">
        <f t="shared" si="24"/>
        <v>0.0358413493213862</v>
      </c>
      <c r="K278" s="1">
        <f t="shared" si="25"/>
        <v>0.393883491656584</v>
      </c>
      <c r="L278" s="1">
        <f t="shared" si="26"/>
        <v>0.57027515902203</v>
      </c>
      <c r="M278" s="1">
        <f t="shared" si="27"/>
        <v>0.57027515902203</v>
      </c>
      <c r="N278" s="1">
        <f t="shared" si="28"/>
        <v>2.53443380970064</v>
      </c>
      <c r="O278" s="1">
        <f t="shared" si="29"/>
        <v>1.44782701256045</v>
      </c>
    </row>
    <row r="279" spans="1:15">
      <c r="A279" s="1">
        <v>2023</v>
      </c>
      <c r="B279" s="1" t="s">
        <v>964</v>
      </c>
      <c r="C279" s="1">
        <v>540200</v>
      </c>
      <c r="D279" s="1" t="s">
        <v>27</v>
      </c>
      <c r="E279" s="1" t="s">
        <v>961</v>
      </c>
      <c r="F279" s="1" t="s">
        <v>965</v>
      </c>
      <c r="G279" s="1">
        <v>65.18</v>
      </c>
      <c r="H279" s="1" t="s">
        <v>966</v>
      </c>
      <c r="I279" s="1">
        <v>209.54</v>
      </c>
      <c r="J279" s="1">
        <f t="shared" si="24"/>
        <v>0.16020252666765</v>
      </c>
      <c r="K279" s="1">
        <f t="shared" si="25"/>
        <v>0.324780022612201</v>
      </c>
      <c r="L279" s="1">
        <f t="shared" si="26"/>
        <v>0.515017450720149</v>
      </c>
      <c r="M279" s="1">
        <f t="shared" si="27"/>
        <v>0.515017450720149</v>
      </c>
      <c r="N279" s="1">
        <f t="shared" si="28"/>
        <v>2.3548149240525</v>
      </c>
      <c r="O279" s="1">
        <f t="shared" si="29"/>
        <v>1.58574239443015</v>
      </c>
    </row>
    <row r="280" spans="1:15">
      <c r="A280" s="1">
        <v>2023</v>
      </c>
      <c r="B280" s="1" t="s">
        <v>967</v>
      </c>
      <c r="C280" s="1">
        <v>540300</v>
      </c>
      <c r="D280" s="1" t="s">
        <v>27</v>
      </c>
      <c r="E280" s="1" t="s">
        <v>961</v>
      </c>
      <c r="F280" s="1" t="s">
        <v>968</v>
      </c>
      <c r="G280" s="1">
        <v>42.47</v>
      </c>
      <c r="H280" s="1" t="s">
        <v>969</v>
      </c>
      <c r="I280" s="1">
        <v>156.59</v>
      </c>
      <c r="J280" s="1">
        <f t="shared" si="24"/>
        <v>0.127140462220093</v>
      </c>
      <c r="K280" s="1">
        <f t="shared" si="25"/>
        <v>0.404083343312178</v>
      </c>
      <c r="L280" s="1">
        <f t="shared" si="26"/>
        <v>0.468776194467728</v>
      </c>
      <c r="M280" s="1">
        <f t="shared" si="27"/>
        <v>0.468776194467728</v>
      </c>
      <c r="N280" s="1">
        <f t="shared" si="28"/>
        <v>2.34163573224763</v>
      </c>
      <c r="O280" s="1">
        <f t="shared" si="29"/>
        <v>1.16009779226552</v>
      </c>
    </row>
    <row r="281" spans="1:15">
      <c r="A281" s="1">
        <v>2023</v>
      </c>
      <c r="B281" s="1" t="s">
        <v>970</v>
      </c>
      <c r="C281" s="1">
        <v>540400</v>
      </c>
      <c r="D281" s="1" t="s">
        <v>27</v>
      </c>
      <c r="E281" s="1" t="s">
        <v>961</v>
      </c>
      <c r="F281" s="1" t="s">
        <v>971</v>
      </c>
      <c r="G281" s="1">
        <v>15.54</v>
      </c>
      <c r="H281" s="1" t="s">
        <v>972</v>
      </c>
      <c r="I281" s="1">
        <v>138.48</v>
      </c>
      <c r="J281" s="1">
        <f t="shared" si="24"/>
        <v>0.0659424594755156</v>
      </c>
      <c r="K281" s="1">
        <f t="shared" si="25"/>
        <v>0.346431299329543</v>
      </c>
      <c r="L281" s="1">
        <f t="shared" si="26"/>
        <v>0.587626241194942</v>
      </c>
      <c r="M281" s="1">
        <f t="shared" si="27"/>
        <v>0.587626241194942</v>
      </c>
      <c r="N281" s="1">
        <f t="shared" si="28"/>
        <v>2.52168378171943</v>
      </c>
      <c r="O281" s="1">
        <f t="shared" si="29"/>
        <v>1.69622733953944</v>
      </c>
    </row>
    <row r="282" spans="1:15">
      <c r="A282" s="1">
        <v>2023</v>
      </c>
      <c r="B282" s="1" t="s">
        <v>973</v>
      </c>
      <c r="C282" s="1">
        <v>540500</v>
      </c>
      <c r="D282" s="1" t="s">
        <v>27</v>
      </c>
      <c r="E282" s="1" t="s">
        <v>961</v>
      </c>
      <c r="F282" s="1" t="s">
        <v>974</v>
      </c>
      <c r="G282" s="1">
        <v>15.44</v>
      </c>
      <c r="H282" s="1" t="s">
        <v>975</v>
      </c>
      <c r="I282" s="1">
        <v>126.89</v>
      </c>
      <c r="J282" s="1">
        <f t="shared" si="24"/>
        <v>0.0565547049558624</v>
      </c>
      <c r="K282" s="1">
        <f t="shared" si="25"/>
        <v>0.478663785209333</v>
      </c>
      <c r="L282" s="1">
        <f t="shared" si="26"/>
        <v>0.464781509834805</v>
      </c>
      <c r="M282" s="1">
        <f t="shared" si="27"/>
        <v>0.464781509834805</v>
      </c>
      <c r="N282" s="1">
        <f t="shared" si="28"/>
        <v>2.40822680487894</v>
      </c>
      <c r="O282" s="1">
        <f t="shared" si="29"/>
        <v>0.970997857361494</v>
      </c>
    </row>
    <row r="283" ht="13.85" spans="1:6">
      <c r="A283" s="1">
        <v>2023</v>
      </c>
      <c r="B283" s="5" t="s">
        <v>978</v>
      </c>
      <c r="C283" s="1">
        <v>542500</v>
      </c>
      <c r="D283" s="1" t="s">
        <v>27</v>
      </c>
      <c r="E283" s="1" t="s">
        <v>961</v>
      </c>
      <c r="F283" s="1">
        <v>91.44</v>
      </c>
    </row>
    <row r="284" spans="1:15">
      <c r="A284" s="1">
        <v>2023</v>
      </c>
      <c r="B284" s="1" t="s">
        <v>979</v>
      </c>
      <c r="C284" s="1">
        <v>610100</v>
      </c>
      <c r="D284" s="1" t="s">
        <v>140</v>
      </c>
      <c r="E284" s="1" t="s">
        <v>980</v>
      </c>
      <c r="F284" s="1" t="s">
        <v>981</v>
      </c>
      <c r="G284" s="1">
        <v>325.2</v>
      </c>
      <c r="H284" s="1" t="s">
        <v>982</v>
      </c>
      <c r="I284" s="1">
        <v>7538.64</v>
      </c>
      <c r="J284" s="1">
        <f>G284/F284</f>
        <v>0.0270757221025147</v>
      </c>
      <c r="K284" s="1">
        <f>H284/F284</f>
        <v>0.345267077187455</v>
      </c>
      <c r="L284" s="1">
        <f>I284/F284</f>
        <v>0.62765720071003</v>
      </c>
      <c r="M284" s="1">
        <f>I284/F284</f>
        <v>0.62765720071003</v>
      </c>
      <c r="N284" s="1">
        <f>J284*1+K284*2+L284*3</f>
        <v>2.60058147860752</v>
      </c>
      <c r="O284" s="1">
        <f>I284/H284</f>
        <v>1.81788893926095</v>
      </c>
    </row>
    <row r="285" spans="1:15">
      <c r="A285" s="1">
        <v>2023</v>
      </c>
      <c r="B285" s="1" t="s">
        <v>983</v>
      </c>
      <c r="C285" s="1">
        <v>610200</v>
      </c>
      <c r="D285" s="1" t="s">
        <v>27</v>
      </c>
      <c r="E285" s="1" t="s">
        <v>980</v>
      </c>
      <c r="F285" s="1" t="s">
        <v>984</v>
      </c>
      <c r="G285" s="1">
        <v>37.09</v>
      </c>
      <c r="H285" s="1" t="s">
        <v>985</v>
      </c>
      <c r="I285" s="1">
        <v>229.98</v>
      </c>
      <c r="J285" s="1">
        <f>G285/F285</f>
        <v>0.0726357636644929</v>
      </c>
      <c r="K285" s="1">
        <f>H285/F285</f>
        <v>0.476979417582202</v>
      </c>
      <c r="L285" s="1">
        <f>I285/F285</f>
        <v>0.450384818753305</v>
      </c>
      <c r="M285" s="1">
        <f>I285/F285</f>
        <v>0.450384818753305</v>
      </c>
      <c r="N285" s="1">
        <f>J285*1+K285*2+L285*3</f>
        <v>2.37774905508881</v>
      </c>
      <c r="O285" s="1">
        <f>I285/H285</f>
        <v>0.944243718180325</v>
      </c>
    </row>
    <row r="286" spans="1:15">
      <c r="A286" s="1">
        <v>2023</v>
      </c>
      <c r="B286" s="1" t="s">
        <v>986</v>
      </c>
      <c r="C286" s="1">
        <v>610300</v>
      </c>
      <c r="D286" s="1" t="s">
        <v>27</v>
      </c>
      <c r="E286" s="1" t="s">
        <v>980</v>
      </c>
      <c r="F286" s="6">
        <v>2833.6223</v>
      </c>
      <c r="G286" s="6">
        <v>243.98958</v>
      </c>
      <c r="H286" s="6">
        <v>1625.07251</v>
      </c>
      <c r="I286" s="1">
        <f>F286-G286-H286</f>
        <v>964.56021</v>
      </c>
      <c r="J286" s="1">
        <f>G286/F286</f>
        <v>0.086105187695622</v>
      </c>
      <c r="K286" s="1">
        <f>H286/F286</f>
        <v>0.573496513632039</v>
      </c>
      <c r="L286" s="1">
        <f>I286/F286</f>
        <v>0.340398298672339</v>
      </c>
      <c r="M286" s="1">
        <f>I286/F286</f>
        <v>0.340398298672339</v>
      </c>
      <c r="N286" s="1">
        <f>J286*1+K286*2+L286*3</f>
        <v>2.25429311097672</v>
      </c>
      <c r="O286" s="1">
        <f>I286/H286</f>
        <v>0.593549028775338</v>
      </c>
    </row>
    <row r="287" spans="1:15">
      <c r="A287" s="1">
        <v>2023</v>
      </c>
      <c r="B287" s="1" t="s">
        <v>987</v>
      </c>
      <c r="C287" s="1">
        <v>610400</v>
      </c>
      <c r="D287" s="1" t="s">
        <v>27</v>
      </c>
      <c r="E287" s="1" t="s">
        <v>980</v>
      </c>
      <c r="F287" s="1" t="s">
        <v>988</v>
      </c>
      <c r="G287" s="1">
        <v>424.1</v>
      </c>
      <c r="H287" s="1" t="s">
        <v>989</v>
      </c>
      <c r="I287" s="1">
        <v>1124.78</v>
      </c>
      <c r="J287" s="1">
        <f>G287/F287</f>
        <v>0.147345965965549</v>
      </c>
      <c r="K287" s="1">
        <f>H287/F287</f>
        <v>0.46186932382759</v>
      </c>
      <c r="L287" s="1">
        <f>I287/F287</f>
        <v>0.390784710206861</v>
      </c>
      <c r="M287" s="1">
        <f>I287/F287</f>
        <v>0.390784710206861</v>
      </c>
      <c r="N287" s="1">
        <f>J287*1+K287*2+L287*3</f>
        <v>2.24343874424131</v>
      </c>
      <c r="O287" s="1">
        <f>I287/H287</f>
        <v>0.846093667724804</v>
      </c>
    </row>
    <row r="288" spans="1:15">
      <c r="A288" s="1">
        <v>2023</v>
      </c>
      <c r="B288" s="1" t="s">
        <v>991</v>
      </c>
      <c r="C288" s="1">
        <v>610600</v>
      </c>
      <c r="D288" s="1" t="s">
        <v>27</v>
      </c>
      <c r="E288" s="1" t="s">
        <v>980</v>
      </c>
      <c r="F288" s="1" t="s">
        <v>992</v>
      </c>
      <c r="G288" s="1">
        <v>240.13</v>
      </c>
      <c r="H288" s="1" t="s">
        <v>993</v>
      </c>
      <c r="I288" s="1">
        <v>649.03</v>
      </c>
      <c r="J288" s="1">
        <f>G288/F288</f>
        <v>0.1053090902712</v>
      </c>
      <c r="K288" s="1">
        <f>H288/F288</f>
        <v>0.610058590323826</v>
      </c>
      <c r="L288" s="1">
        <f>I288/F288</f>
        <v>0.284632319404975</v>
      </c>
      <c r="M288" s="1">
        <f>I288/F288</f>
        <v>0.284632319404975</v>
      </c>
      <c r="N288" s="1">
        <f>J288*1+K288*2+L288*3</f>
        <v>2.17932322913378</v>
      </c>
      <c r="O288" s="1">
        <f>I288/H288</f>
        <v>0.466565546194324</v>
      </c>
    </row>
    <row r="289" spans="1:6">
      <c r="A289" s="1">
        <v>2023</v>
      </c>
      <c r="B289" s="1" t="s">
        <v>994</v>
      </c>
      <c r="C289" s="1">
        <v>610700</v>
      </c>
      <c r="D289" s="1" t="s">
        <v>27</v>
      </c>
      <c r="E289" s="1" t="s">
        <v>980</v>
      </c>
      <c r="F289" s="1" t="s">
        <v>995</v>
      </c>
    </row>
    <row r="290" spans="1:15">
      <c r="A290" s="1">
        <v>2023</v>
      </c>
      <c r="B290" s="1" t="s">
        <v>996</v>
      </c>
      <c r="C290" s="1">
        <v>610800</v>
      </c>
      <c r="D290" s="1" t="s">
        <v>27</v>
      </c>
      <c r="E290" s="1" t="s">
        <v>980</v>
      </c>
      <c r="F290" s="1" t="s">
        <v>997</v>
      </c>
      <c r="G290" s="1">
        <v>314.54</v>
      </c>
      <c r="H290" s="1" t="s">
        <v>998</v>
      </c>
      <c r="I290" s="1">
        <v>1658.54</v>
      </c>
      <c r="J290" s="1">
        <f>G290/F290</f>
        <v>0.0443548841984139</v>
      </c>
      <c r="K290" s="1">
        <f>H290/F290</f>
        <v>0.721765960087091</v>
      </c>
      <c r="L290" s="1">
        <f>I290/F290</f>
        <v>0.233879155714495</v>
      </c>
      <c r="M290" s="1">
        <f>I290/F290</f>
        <v>0.233879155714495</v>
      </c>
      <c r="N290" s="1">
        <f>J290*1+K290*2+L290*3</f>
        <v>2.18952427151608</v>
      </c>
      <c r="O290" s="1">
        <f>I290/H290</f>
        <v>0.324037386975516</v>
      </c>
    </row>
    <row r="291" spans="1:15">
      <c r="A291" s="1">
        <v>2023</v>
      </c>
      <c r="B291" s="1" t="s">
        <v>1001</v>
      </c>
      <c r="C291" s="1">
        <v>620100</v>
      </c>
      <c r="D291" s="1" t="s">
        <v>27</v>
      </c>
      <c r="E291" s="1" t="s">
        <v>1002</v>
      </c>
      <c r="F291" s="1" t="s">
        <v>1003</v>
      </c>
      <c r="G291" s="1">
        <v>73.1</v>
      </c>
      <c r="H291" s="1" t="s">
        <v>1004</v>
      </c>
      <c r="I291" s="1">
        <v>2293.6</v>
      </c>
      <c r="J291" s="1">
        <f t="shared" ref="J291:J317" si="30">G291/F291</f>
        <v>0.0209617755856967</v>
      </c>
      <c r="K291" s="1">
        <f t="shared" ref="K291:K317" si="31">H291/F291</f>
        <v>0.321337424368422</v>
      </c>
      <c r="L291" s="1">
        <f t="shared" ref="L291:L317" si="32">I291/F291</f>
        <v>0.657700800045881</v>
      </c>
      <c r="M291" s="1">
        <f t="shared" ref="M291:M317" si="33">I291/F291</f>
        <v>0.657700800045881</v>
      </c>
      <c r="N291" s="1">
        <f t="shared" ref="N291:N317" si="34">J291*1+K291*2+L291*3</f>
        <v>2.63673902446018</v>
      </c>
      <c r="O291" s="1">
        <f t="shared" ref="O291:O317" si="35">I291/H291</f>
        <v>2.04676066393004</v>
      </c>
    </row>
    <row r="292" ht="13.85" spans="1:15">
      <c r="A292" s="1">
        <v>2023</v>
      </c>
      <c r="B292" s="5" t="s">
        <v>1005</v>
      </c>
      <c r="C292" s="1">
        <v>620200</v>
      </c>
      <c r="D292" s="1" t="s">
        <v>27</v>
      </c>
      <c r="E292" s="1" t="s">
        <v>1002</v>
      </c>
      <c r="F292" s="1" t="s">
        <v>1006</v>
      </c>
      <c r="G292" s="1">
        <v>7.12</v>
      </c>
      <c r="H292" s="1" t="s">
        <v>1007</v>
      </c>
      <c r="I292" s="1">
        <v>127.29</v>
      </c>
      <c r="J292" s="1">
        <f t="shared" si="30"/>
        <v>0.018600276914235</v>
      </c>
      <c r="K292" s="1">
        <f t="shared" si="31"/>
        <v>0.648867525274955</v>
      </c>
      <c r="L292" s="1">
        <f t="shared" si="32"/>
        <v>0.33253219781081</v>
      </c>
      <c r="M292" s="1">
        <f t="shared" si="33"/>
        <v>0.33253219781081</v>
      </c>
      <c r="N292" s="1">
        <f t="shared" si="34"/>
        <v>2.31393192089658</v>
      </c>
      <c r="O292" s="1">
        <f t="shared" si="35"/>
        <v>0.512480876076979</v>
      </c>
    </row>
    <row r="293" spans="1:15">
      <c r="A293" s="1">
        <v>2023</v>
      </c>
      <c r="B293" s="1" t="s">
        <v>1008</v>
      </c>
      <c r="C293" s="1">
        <v>620300</v>
      </c>
      <c r="D293" s="1" t="s">
        <v>27</v>
      </c>
      <c r="E293" s="1" t="s">
        <v>1002</v>
      </c>
      <c r="F293" s="1" t="s">
        <v>1009</v>
      </c>
      <c r="G293" s="1">
        <v>34.92</v>
      </c>
      <c r="H293" s="1" t="s">
        <v>1010</v>
      </c>
      <c r="I293" s="1">
        <v>129.31</v>
      </c>
      <c r="J293" s="1">
        <f t="shared" si="30"/>
        <v>0.0615081112500661</v>
      </c>
      <c r="K293" s="1">
        <f t="shared" si="31"/>
        <v>0.710725168654114</v>
      </c>
      <c r="L293" s="1">
        <f t="shared" si="32"/>
        <v>0.22776672009582</v>
      </c>
      <c r="M293" s="1">
        <f t="shared" si="33"/>
        <v>0.22776672009582</v>
      </c>
      <c r="N293" s="1">
        <f t="shared" si="34"/>
        <v>2.16625860884575</v>
      </c>
      <c r="O293" s="1">
        <f t="shared" si="35"/>
        <v>0.320470879801735</v>
      </c>
    </row>
    <row r="294" spans="1:15">
      <c r="A294" s="1">
        <v>2023</v>
      </c>
      <c r="B294" s="1" t="s">
        <v>1011</v>
      </c>
      <c r="C294" s="1">
        <v>620400</v>
      </c>
      <c r="D294" s="1" t="s">
        <v>27</v>
      </c>
      <c r="E294" s="1" t="s">
        <v>1002</v>
      </c>
      <c r="F294" s="1" t="s">
        <v>1012</v>
      </c>
      <c r="G294" s="1">
        <v>124.81</v>
      </c>
      <c r="H294" s="1" t="s">
        <v>1013</v>
      </c>
      <c r="I294" s="1">
        <v>283.09</v>
      </c>
      <c r="J294" s="1">
        <f t="shared" si="30"/>
        <v>0.18564628885914</v>
      </c>
      <c r="K294" s="1">
        <f t="shared" si="31"/>
        <v>0.393261936635431</v>
      </c>
      <c r="L294" s="1">
        <f t="shared" si="32"/>
        <v>0.421076900193366</v>
      </c>
      <c r="M294" s="1">
        <f t="shared" si="33"/>
        <v>0.421076900193366</v>
      </c>
      <c r="N294" s="1">
        <f t="shared" si="34"/>
        <v>2.2354008627101</v>
      </c>
      <c r="O294" s="1">
        <f t="shared" si="35"/>
        <v>1.07072884753584</v>
      </c>
    </row>
    <row r="295" spans="1:15">
      <c r="A295" s="1">
        <v>2023</v>
      </c>
      <c r="B295" s="1" t="s">
        <v>1014</v>
      </c>
      <c r="C295" s="1">
        <v>620500</v>
      </c>
      <c r="D295" s="1" t="s">
        <v>27</v>
      </c>
      <c r="E295" s="1" t="s">
        <v>1002</v>
      </c>
      <c r="F295" s="1" t="s">
        <v>1015</v>
      </c>
      <c r="G295" s="1">
        <v>172.48</v>
      </c>
      <c r="H295" s="1" t="s">
        <v>1016</v>
      </c>
      <c r="I295" s="1">
        <v>466.65</v>
      </c>
      <c r="J295" s="1">
        <f t="shared" si="30"/>
        <v>0.201311888699549</v>
      </c>
      <c r="K295" s="1">
        <f t="shared" si="31"/>
        <v>0.254032540442121</v>
      </c>
      <c r="L295" s="1">
        <f t="shared" si="32"/>
        <v>0.54465557085833</v>
      </c>
      <c r="M295" s="1">
        <f t="shared" si="33"/>
        <v>0.54465557085833</v>
      </c>
      <c r="N295" s="1">
        <f t="shared" si="34"/>
        <v>2.34334368215878</v>
      </c>
      <c r="O295" s="1">
        <f t="shared" si="35"/>
        <v>2.14403859407305</v>
      </c>
    </row>
    <row r="296" spans="1:15">
      <c r="A296" s="1">
        <v>2023</v>
      </c>
      <c r="B296" s="1" t="s">
        <v>1017</v>
      </c>
      <c r="C296" s="1">
        <v>620600</v>
      </c>
      <c r="D296" s="1" t="s">
        <v>27</v>
      </c>
      <c r="E296" s="1" t="s">
        <v>1002</v>
      </c>
      <c r="F296" s="1" t="s">
        <v>1018</v>
      </c>
      <c r="G296" s="1">
        <v>232.35</v>
      </c>
      <c r="H296" s="1" t="s">
        <v>1019</v>
      </c>
      <c r="I296" s="1">
        <v>347.82</v>
      </c>
      <c r="J296" s="1">
        <f t="shared" si="30"/>
        <v>0.32814088803525</v>
      </c>
      <c r="K296" s="1">
        <f t="shared" si="31"/>
        <v>0.18064343012089</v>
      </c>
      <c r="L296" s="1">
        <f t="shared" si="32"/>
        <v>0.491215681843859</v>
      </c>
      <c r="M296" s="1">
        <f t="shared" si="33"/>
        <v>0.491215681843859</v>
      </c>
      <c r="N296" s="1">
        <f t="shared" si="34"/>
        <v>2.16307479380861</v>
      </c>
      <c r="O296" s="1">
        <f t="shared" si="35"/>
        <v>2.71925572668282</v>
      </c>
    </row>
    <row r="297" spans="1:15">
      <c r="A297" s="1">
        <v>2023</v>
      </c>
      <c r="B297" s="1" t="s">
        <v>1020</v>
      </c>
      <c r="C297" s="1">
        <v>620700</v>
      </c>
      <c r="D297" s="1" t="s">
        <v>27</v>
      </c>
      <c r="E297" s="1" t="s">
        <v>1002</v>
      </c>
      <c r="F297" s="1" t="s">
        <v>1021</v>
      </c>
      <c r="G297" s="1">
        <v>178.36</v>
      </c>
      <c r="H297" s="1" t="s">
        <v>1022</v>
      </c>
      <c r="I297" s="1">
        <v>310.1</v>
      </c>
      <c r="J297" s="1">
        <f t="shared" si="30"/>
        <v>0.293350438315159</v>
      </c>
      <c r="K297" s="1">
        <f t="shared" si="31"/>
        <v>0.196625055508955</v>
      </c>
      <c r="L297" s="1">
        <f t="shared" si="32"/>
        <v>0.510024506175885</v>
      </c>
      <c r="M297" s="1">
        <f t="shared" si="33"/>
        <v>0.510024506175885</v>
      </c>
      <c r="N297" s="1">
        <f t="shared" si="34"/>
        <v>2.21667406786073</v>
      </c>
      <c r="O297" s="1">
        <f t="shared" si="35"/>
        <v>2.59389376829778</v>
      </c>
    </row>
    <row r="298" spans="1:15">
      <c r="A298" s="1">
        <v>2023</v>
      </c>
      <c r="B298" s="1" t="s">
        <v>1023</v>
      </c>
      <c r="C298" s="1">
        <v>620800</v>
      </c>
      <c r="D298" s="1" t="s">
        <v>27</v>
      </c>
      <c r="E298" s="1" t="s">
        <v>1002</v>
      </c>
      <c r="F298" s="1" t="s">
        <v>1024</v>
      </c>
      <c r="G298" s="1">
        <v>163.98</v>
      </c>
      <c r="H298" s="1" t="s">
        <v>1025</v>
      </c>
      <c r="I298" s="1">
        <v>313.6</v>
      </c>
      <c r="J298" s="1">
        <f t="shared" si="30"/>
        <v>0.245269754849903</v>
      </c>
      <c r="K298" s="1">
        <f t="shared" si="31"/>
        <v>0.285654456526616</v>
      </c>
      <c r="L298" s="1">
        <f t="shared" si="32"/>
        <v>0.469060831326563</v>
      </c>
      <c r="M298" s="1">
        <f t="shared" si="33"/>
        <v>0.469060831326563</v>
      </c>
      <c r="N298" s="1">
        <f t="shared" si="34"/>
        <v>2.22376116188282</v>
      </c>
      <c r="O298" s="1">
        <f t="shared" si="35"/>
        <v>1.64205675987014</v>
      </c>
    </row>
    <row r="299" spans="1:15">
      <c r="A299" s="1">
        <v>2023</v>
      </c>
      <c r="B299" s="1" t="s">
        <v>1026</v>
      </c>
      <c r="C299" s="1">
        <v>620900</v>
      </c>
      <c r="D299" s="1" t="s">
        <v>27</v>
      </c>
      <c r="E299" s="1" t="s">
        <v>1002</v>
      </c>
      <c r="F299" s="1" t="s">
        <v>1027</v>
      </c>
      <c r="G299" s="1">
        <v>151.4</v>
      </c>
      <c r="H299" s="1" t="s">
        <v>1028</v>
      </c>
      <c r="I299" s="1">
        <v>353.5</v>
      </c>
      <c r="J299" s="1">
        <f t="shared" si="30"/>
        <v>0.166611643006493</v>
      </c>
      <c r="K299" s="1">
        <f t="shared" si="31"/>
        <v>0.444371079564213</v>
      </c>
      <c r="L299" s="1">
        <f t="shared" si="32"/>
        <v>0.389017277429295</v>
      </c>
      <c r="M299" s="1">
        <f t="shared" si="33"/>
        <v>0.389017277429295</v>
      </c>
      <c r="N299" s="1">
        <f t="shared" si="34"/>
        <v>2.2224056344228</v>
      </c>
      <c r="O299" s="1">
        <f t="shared" si="35"/>
        <v>0.875433382862803</v>
      </c>
    </row>
    <row r="300" spans="1:15">
      <c r="A300" s="1">
        <v>2023</v>
      </c>
      <c r="B300" s="1" t="s">
        <v>1029</v>
      </c>
      <c r="C300" s="1">
        <v>621000</v>
      </c>
      <c r="D300" s="1" t="s">
        <v>27</v>
      </c>
      <c r="E300" s="1" t="s">
        <v>1002</v>
      </c>
      <c r="F300" s="1" t="s">
        <v>1030</v>
      </c>
      <c r="G300" s="1">
        <v>136.53</v>
      </c>
      <c r="H300" s="1" t="s">
        <v>1031</v>
      </c>
      <c r="I300" s="1">
        <v>369.2</v>
      </c>
      <c r="J300" s="1">
        <f t="shared" si="30"/>
        <v>0.124076447013277</v>
      </c>
      <c r="K300" s="1">
        <f t="shared" si="31"/>
        <v>0.540400047256832</v>
      </c>
      <c r="L300" s="1">
        <f t="shared" si="32"/>
        <v>0.335523505729891</v>
      </c>
      <c r="M300" s="1">
        <f t="shared" si="33"/>
        <v>0.335523505729891</v>
      </c>
      <c r="N300" s="1">
        <f t="shared" si="34"/>
        <v>2.21144705871661</v>
      </c>
      <c r="O300" s="1">
        <f t="shared" si="35"/>
        <v>0.620879860083412</v>
      </c>
    </row>
    <row r="301" spans="1:15">
      <c r="A301" s="1">
        <v>2023</v>
      </c>
      <c r="B301" s="1" t="s">
        <v>1032</v>
      </c>
      <c r="C301" s="1">
        <v>621100</v>
      </c>
      <c r="D301" s="1" t="s">
        <v>27</v>
      </c>
      <c r="E301" s="1" t="s">
        <v>1002</v>
      </c>
      <c r="F301" s="1" t="s">
        <v>1033</v>
      </c>
      <c r="G301" s="1">
        <v>123.7</v>
      </c>
      <c r="H301" s="1" t="s">
        <v>1034</v>
      </c>
      <c r="I301" s="1">
        <v>370.6</v>
      </c>
      <c r="J301" s="1">
        <f t="shared" si="30"/>
        <v>0.206132311281453</v>
      </c>
      <c r="K301" s="1">
        <f t="shared" si="31"/>
        <v>0.176303949341776</v>
      </c>
      <c r="L301" s="1">
        <f t="shared" si="32"/>
        <v>0.617563739376771</v>
      </c>
      <c r="M301" s="1">
        <f t="shared" si="33"/>
        <v>0.617563739376771</v>
      </c>
      <c r="N301" s="1">
        <f t="shared" si="34"/>
        <v>2.41143142809532</v>
      </c>
      <c r="O301" s="1">
        <f t="shared" si="35"/>
        <v>3.50283553875236</v>
      </c>
    </row>
    <row r="302" spans="1:15">
      <c r="A302" s="1">
        <v>2023</v>
      </c>
      <c r="B302" s="1" t="s">
        <v>1035</v>
      </c>
      <c r="C302" s="1">
        <v>621200</v>
      </c>
      <c r="D302" s="1" t="s">
        <v>27</v>
      </c>
      <c r="E302" s="1" t="s">
        <v>1002</v>
      </c>
      <c r="F302" s="1" t="s">
        <v>1036</v>
      </c>
      <c r="G302" s="1">
        <v>116</v>
      </c>
      <c r="H302" s="1" t="s">
        <v>1037</v>
      </c>
      <c r="I302" s="1">
        <v>329.3</v>
      </c>
      <c r="J302" s="1">
        <f t="shared" si="30"/>
        <v>0.192467230794757</v>
      </c>
      <c r="K302" s="1">
        <f t="shared" si="31"/>
        <v>0.261158121785299</v>
      </c>
      <c r="L302" s="1">
        <f t="shared" si="32"/>
        <v>0.546374647419944</v>
      </c>
      <c r="M302" s="1">
        <f t="shared" si="33"/>
        <v>0.546374647419944</v>
      </c>
      <c r="N302" s="1">
        <f t="shared" si="34"/>
        <v>2.35390741662519</v>
      </c>
      <c r="O302" s="1">
        <f t="shared" si="35"/>
        <v>2.09212198221093</v>
      </c>
    </row>
    <row r="303" spans="1:15">
      <c r="A303" s="1">
        <v>2023</v>
      </c>
      <c r="B303" s="1" t="s">
        <v>1038</v>
      </c>
      <c r="C303" s="1">
        <v>622900</v>
      </c>
      <c r="D303" s="1" t="s">
        <v>27</v>
      </c>
      <c r="E303" s="1" t="s">
        <v>1002</v>
      </c>
      <c r="F303" s="1" t="s">
        <v>1039</v>
      </c>
      <c r="G303" s="1">
        <v>82.6</v>
      </c>
      <c r="H303" s="1" t="s">
        <v>1040</v>
      </c>
      <c r="I303" s="1">
        <v>263.6</v>
      </c>
      <c r="J303" s="1">
        <f t="shared" si="30"/>
        <v>0.187855355924494</v>
      </c>
      <c r="K303" s="1">
        <f t="shared" si="31"/>
        <v>0.212644985217194</v>
      </c>
      <c r="L303" s="1">
        <f t="shared" si="32"/>
        <v>0.599499658858313</v>
      </c>
      <c r="M303" s="1">
        <f t="shared" si="33"/>
        <v>0.599499658858313</v>
      </c>
      <c r="N303" s="1">
        <f t="shared" si="34"/>
        <v>2.41164430293382</v>
      </c>
      <c r="O303" s="1">
        <f t="shared" si="35"/>
        <v>2.8192513368984</v>
      </c>
    </row>
    <row r="304" spans="1:15">
      <c r="A304" s="1">
        <v>2023</v>
      </c>
      <c r="B304" s="1" t="s">
        <v>1041</v>
      </c>
      <c r="C304" s="1">
        <v>623000</v>
      </c>
      <c r="D304" s="1" t="s">
        <v>27</v>
      </c>
      <c r="E304" s="1" t="s">
        <v>1002</v>
      </c>
      <c r="F304" s="1" t="s">
        <v>1042</v>
      </c>
      <c r="G304" s="1">
        <v>44.03</v>
      </c>
      <c r="H304" s="1" t="s">
        <v>1043</v>
      </c>
      <c r="I304" s="1">
        <v>184.11</v>
      </c>
      <c r="J304" s="1">
        <f t="shared" si="30"/>
        <v>0.168820213948852</v>
      </c>
      <c r="K304" s="1">
        <f t="shared" si="31"/>
        <v>0.125263601855757</v>
      </c>
      <c r="L304" s="1">
        <f t="shared" si="32"/>
        <v>0.705916184195391</v>
      </c>
      <c r="M304" s="1">
        <f t="shared" si="33"/>
        <v>0.705916184195391</v>
      </c>
      <c r="N304" s="1">
        <f t="shared" si="34"/>
        <v>2.53709597024654</v>
      </c>
      <c r="O304" s="1">
        <f t="shared" si="35"/>
        <v>5.63544536271809</v>
      </c>
    </row>
    <row r="305" spans="1:15">
      <c r="A305" s="1">
        <v>2023</v>
      </c>
      <c r="B305" s="1" t="s">
        <v>1044</v>
      </c>
      <c r="C305" s="1">
        <v>630100</v>
      </c>
      <c r="D305" s="1" t="s">
        <v>27</v>
      </c>
      <c r="E305" s="1" t="s">
        <v>1045</v>
      </c>
      <c r="F305" s="1" t="s">
        <v>1046</v>
      </c>
      <c r="G305" s="1">
        <v>65.06</v>
      </c>
      <c r="H305" s="1" t="s">
        <v>1047</v>
      </c>
      <c r="I305" s="1">
        <v>1043.48</v>
      </c>
      <c r="J305" s="1">
        <f t="shared" si="30"/>
        <v>0.0361217680011992</v>
      </c>
      <c r="K305" s="1">
        <f t="shared" si="31"/>
        <v>0.384530822317101</v>
      </c>
      <c r="L305" s="1">
        <f t="shared" si="32"/>
        <v>0.5793474096817</v>
      </c>
      <c r="M305" s="1">
        <f t="shared" si="33"/>
        <v>0.5793474096817</v>
      </c>
      <c r="N305" s="1">
        <f t="shared" si="34"/>
        <v>2.5432256416805</v>
      </c>
      <c r="O305" s="1">
        <f t="shared" si="35"/>
        <v>1.5066345168137</v>
      </c>
    </row>
    <row r="306" spans="1:15">
      <c r="A306" s="1">
        <v>2023</v>
      </c>
      <c r="B306" s="1" t="s">
        <v>1048</v>
      </c>
      <c r="C306" s="1">
        <v>630200</v>
      </c>
      <c r="D306" s="1" t="s">
        <v>27</v>
      </c>
      <c r="E306" s="1" t="s">
        <v>1045</v>
      </c>
      <c r="F306" s="1" t="s">
        <v>1049</v>
      </c>
      <c r="G306" s="1">
        <v>93.56</v>
      </c>
      <c r="H306" s="1" t="s">
        <v>1050</v>
      </c>
      <c r="I306" s="1">
        <v>282.39</v>
      </c>
      <c r="J306" s="1">
        <f t="shared" si="30"/>
        <v>0.161274197162705</v>
      </c>
      <c r="K306" s="1">
        <f t="shared" si="31"/>
        <v>0.351955596159482</v>
      </c>
      <c r="L306" s="1">
        <f t="shared" si="32"/>
        <v>0.486770206677814</v>
      </c>
      <c r="M306" s="1">
        <f t="shared" si="33"/>
        <v>0.486770206677814</v>
      </c>
      <c r="N306" s="1">
        <f t="shared" si="34"/>
        <v>2.32549600951511</v>
      </c>
      <c r="O306" s="1">
        <f t="shared" si="35"/>
        <v>1.3830443726124</v>
      </c>
    </row>
    <row r="307" spans="1:15">
      <c r="A307" s="1">
        <v>2023</v>
      </c>
      <c r="B307" s="1" t="s">
        <v>1051</v>
      </c>
      <c r="C307" s="1">
        <v>632200</v>
      </c>
      <c r="D307" s="1" t="s">
        <v>27</v>
      </c>
      <c r="E307" s="1" t="s">
        <v>1045</v>
      </c>
      <c r="F307" s="1" t="s">
        <v>1052</v>
      </c>
      <c r="G307" s="1">
        <v>31.54</v>
      </c>
      <c r="H307" s="1" t="s">
        <v>1053</v>
      </c>
      <c r="I307" s="1">
        <v>57.26</v>
      </c>
      <c r="J307" s="1">
        <f t="shared" si="30"/>
        <v>0.299923925446938</v>
      </c>
      <c r="K307" s="1">
        <f t="shared" si="31"/>
        <v>0.155572461011792</v>
      </c>
      <c r="L307" s="1">
        <f t="shared" si="32"/>
        <v>0.54450361354127</v>
      </c>
      <c r="M307" s="1">
        <f t="shared" si="33"/>
        <v>0.54450361354127</v>
      </c>
      <c r="N307" s="1">
        <f t="shared" si="34"/>
        <v>2.24457968809433</v>
      </c>
      <c r="O307" s="1">
        <f t="shared" si="35"/>
        <v>3.5</v>
      </c>
    </row>
    <row r="308" spans="1:15">
      <c r="A308" s="1">
        <v>2023</v>
      </c>
      <c r="B308" s="1" t="s">
        <v>1054</v>
      </c>
      <c r="C308" s="1">
        <v>632300</v>
      </c>
      <c r="D308" s="1" t="s">
        <v>27</v>
      </c>
      <c r="E308" s="1" t="s">
        <v>1045</v>
      </c>
      <c r="F308" s="1" t="s">
        <v>1055</v>
      </c>
      <c r="G308" s="1">
        <v>32.08</v>
      </c>
      <c r="H308" s="1" t="s">
        <v>1056</v>
      </c>
      <c r="I308" s="1">
        <v>55.98</v>
      </c>
      <c r="J308" s="1">
        <f t="shared" si="30"/>
        <v>0.282717899004142</v>
      </c>
      <c r="K308" s="1">
        <f t="shared" si="31"/>
        <v>0.223935842072795</v>
      </c>
      <c r="L308" s="1">
        <f t="shared" si="32"/>
        <v>0.493346258923063</v>
      </c>
      <c r="M308" s="1">
        <f t="shared" si="33"/>
        <v>0.493346258923063</v>
      </c>
      <c r="N308" s="1">
        <f t="shared" si="34"/>
        <v>2.21062835991892</v>
      </c>
      <c r="O308" s="1">
        <f t="shared" si="35"/>
        <v>2.20306965761511</v>
      </c>
    </row>
    <row r="309" spans="1:15">
      <c r="A309" s="1">
        <v>2023</v>
      </c>
      <c r="B309" s="1" t="s">
        <v>1057</v>
      </c>
      <c r="C309" s="1">
        <v>632500</v>
      </c>
      <c r="D309" s="1" t="s">
        <v>27</v>
      </c>
      <c r="E309" s="1" t="s">
        <v>1045</v>
      </c>
      <c r="F309" s="1" t="s">
        <v>1058</v>
      </c>
      <c r="G309" s="1">
        <v>55.67</v>
      </c>
      <c r="H309" s="1" t="s">
        <v>1059</v>
      </c>
      <c r="I309" s="1">
        <v>68.84</v>
      </c>
      <c r="J309" s="1">
        <f t="shared" si="30"/>
        <v>0.261988799472916</v>
      </c>
      <c r="K309" s="1">
        <f t="shared" si="31"/>
        <v>0.414043013788884</v>
      </c>
      <c r="L309" s="1">
        <f t="shared" si="32"/>
        <v>0.323968186738199</v>
      </c>
      <c r="M309" s="1">
        <f t="shared" si="33"/>
        <v>0.323968186738199</v>
      </c>
      <c r="N309" s="1">
        <f t="shared" si="34"/>
        <v>2.06197938726528</v>
      </c>
      <c r="O309" s="1">
        <f t="shared" si="35"/>
        <v>0.78245055694476</v>
      </c>
    </row>
    <row r="310" spans="1:15">
      <c r="A310" s="1">
        <v>2023</v>
      </c>
      <c r="B310" s="1" t="s">
        <v>1060</v>
      </c>
      <c r="C310" s="1">
        <v>632600</v>
      </c>
      <c r="D310" s="1" t="s">
        <v>27</v>
      </c>
      <c r="E310" s="1" t="s">
        <v>1045</v>
      </c>
      <c r="F310" s="1" t="s">
        <v>1061</v>
      </c>
      <c r="G310" s="1">
        <v>10.21</v>
      </c>
      <c r="H310" s="1" t="s">
        <v>1062</v>
      </c>
      <c r="I310" s="1">
        <v>28.01</v>
      </c>
      <c r="J310" s="1">
        <f t="shared" si="30"/>
        <v>0.151934523809524</v>
      </c>
      <c r="K310" s="1">
        <f t="shared" si="31"/>
        <v>0.43125</v>
      </c>
      <c r="L310" s="1">
        <f t="shared" si="32"/>
        <v>0.416815476190476</v>
      </c>
      <c r="M310" s="1">
        <f t="shared" si="33"/>
        <v>0.416815476190476</v>
      </c>
      <c r="N310" s="1">
        <f t="shared" si="34"/>
        <v>2.26488095238095</v>
      </c>
      <c r="O310" s="1">
        <f t="shared" si="35"/>
        <v>0.966528640441684</v>
      </c>
    </row>
    <row r="311" spans="1:15">
      <c r="A311" s="1">
        <v>2023</v>
      </c>
      <c r="B311" s="1" t="s">
        <v>1063</v>
      </c>
      <c r="C311" s="1">
        <v>632700</v>
      </c>
      <c r="D311" s="1" t="s">
        <v>27</v>
      </c>
      <c r="E311" s="1" t="s">
        <v>1045</v>
      </c>
      <c r="F311" s="1" t="s">
        <v>1064</v>
      </c>
      <c r="G311" s="1">
        <v>46.81</v>
      </c>
      <c r="H311" s="1" t="s">
        <v>1065</v>
      </c>
      <c r="I311" s="1">
        <v>22.57</v>
      </c>
      <c r="J311" s="1">
        <f t="shared" si="30"/>
        <v>0.5915581953747</v>
      </c>
      <c r="K311" s="1">
        <f t="shared" si="31"/>
        <v>0.123341337040313</v>
      </c>
      <c r="L311" s="1">
        <f t="shared" si="32"/>
        <v>0.285226841905725</v>
      </c>
      <c r="M311" s="1">
        <f t="shared" si="33"/>
        <v>0.285226841905725</v>
      </c>
      <c r="N311" s="1">
        <f t="shared" si="34"/>
        <v>1.6939213951725</v>
      </c>
      <c r="O311" s="1">
        <f t="shared" si="35"/>
        <v>2.3125</v>
      </c>
    </row>
    <row r="312" spans="1:15">
      <c r="A312" s="1">
        <v>2023</v>
      </c>
      <c r="B312" s="1" t="s">
        <v>1066</v>
      </c>
      <c r="C312" s="1">
        <v>632800</v>
      </c>
      <c r="D312" s="1" t="s">
        <v>27</v>
      </c>
      <c r="E312" s="1" t="s">
        <v>1045</v>
      </c>
      <c r="F312" s="1" t="s">
        <v>1067</v>
      </c>
      <c r="G312" s="1">
        <v>51.92</v>
      </c>
      <c r="H312" s="1" t="s">
        <v>1068</v>
      </c>
      <c r="I312" s="1">
        <v>230.62</v>
      </c>
      <c r="J312" s="1">
        <f t="shared" si="30"/>
        <v>0.0626909284101474</v>
      </c>
      <c r="K312" s="1">
        <f t="shared" si="31"/>
        <v>0.658846399980681</v>
      </c>
      <c r="L312" s="1">
        <f t="shared" si="32"/>
        <v>0.278462671609172</v>
      </c>
      <c r="M312" s="1">
        <f t="shared" si="33"/>
        <v>0.278462671609172</v>
      </c>
      <c r="N312" s="1">
        <f t="shared" si="34"/>
        <v>2.21577174319902</v>
      </c>
      <c r="O312" s="1">
        <f t="shared" si="35"/>
        <v>0.422651883075231</v>
      </c>
    </row>
    <row r="313" spans="1:15">
      <c r="A313" s="1">
        <v>2023</v>
      </c>
      <c r="B313" s="1" t="s">
        <v>1069</v>
      </c>
      <c r="C313" s="1">
        <v>640100</v>
      </c>
      <c r="D313" s="1" t="s">
        <v>27</v>
      </c>
      <c r="E313" s="1" t="s">
        <v>1070</v>
      </c>
      <c r="F313" s="1" t="s">
        <v>1071</v>
      </c>
      <c r="G313" s="1">
        <v>99.47</v>
      </c>
      <c r="H313" s="1" t="s">
        <v>1072</v>
      </c>
      <c r="I313" s="1">
        <v>1283.26</v>
      </c>
      <c r="J313" s="1">
        <f t="shared" si="30"/>
        <v>0.0370378644861727</v>
      </c>
      <c r="K313" s="1">
        <f t="shared" si="31"/>
        <v>0.485137565487428</v>
      </c>
      <c r="L313" s="1">
        <f t="shared" si="32"/>
        <v>0.4778245700264</v>
      </c>
      <c r="M313" s="1">
        <f t="shared" si="33"/>
        <v>0.4778245700264</v>
      </c>
      <c r="N313" s="1">
        <f t="shared" si="34"/>
        <v>2.44078670554023</v>
      </c>
      <c r="O313" s="1">
        <f t="shared" si="35"/>
        <v>0.98492593445391</v>
      </c>
    </row>
    <row r="314" spans="1:15">
      <c r="A314" s="1">
        <v>2023</v>
      </c>
      <c r="B314" s="1" t="s">
        <v>1073</v>
      </c>
      <c r="C314" s="1">
        <v>640200</v>
      </c>
      <c r="D314" s="1" t="s">
        <v>27</v>
      </c>
      <c r="E314" s="1" t="s">
        <v>1070</v>
      </c>
      <c r="F314" s="1" t="s">
        <v>1074</v>
      </c>
      <c r="G314" s="1">
        <v>42.53</v>
      </c>
      <c r="H314" s="1" t="s">
        <v>1075</v>
      </c>
      <c r="I314" s="1">
        <v>284.62</v>
      </c>
      <c r="J314" s="1">
        <f t="shared" si="30"/>
        <v>0.060845803885662</v>
      </c>
      <c r="K314" s="1">
        <f t="shared" si="31"/>
        <v>0.531960857249134</v>
      </c>
      <c r="L314" s="1">
        <f t="shared" si="32"/>
        <v>0.407193338865204</v>
      </c>
      <c r="M314" s="1">
        <f t="shared" si="33"/>
        <v>0.407193338865204</v>
      </c>
      <c r="N314" s="1">
        <f t="shared" si="34"/>
        <v>2.34634753497954</v>
      </c>
      <c r="O314" s="1">
        <f t="shared" si="35"/>
        <v>0.765457332652018</v>
      </c>
    </row>
    <row r="315" spans="1:15">
      <c r="A315" s="1">
        <v>2023</v>
      </c>
      <c r="B315" s="1" t="s">
        <v>1076</v>
      </c>
      <c r="C315" s="1">
        <v>640300</v>
      </c>
      <c r="D315" s="1" t="s">
        <v>27</v>
      </c>
      <c r="E315" s="1" t="s">
        <v>1070</v>
      </c>
      <c r="F315" s="1" t="s">
        <v>1077</v>
      </c>
      <c r="G315" s="1">
        <v>123.71</v>
      </c>
      <c r="H315" s="1" t="s">
        <v>1078</v>
      </c>
      <c r="I315" s="1">
        <v>328.06</v>
      </c>
      <c r="J315" s="1">
        <f t="shared" si="30"/>
        <v>0.137083905855237</v>
      </c>
      <c r="K315" s="1">
        <f t="shared" si="31"/>
        <v>0.499390541199415</v>
      </c>
      <c r="L315" s="1">
        <f t="shared" si="32"/>
        <v>0.363525552945348</v>
      </c>
      <c r="M315" s="1">
        <f t="shared" si="33"/>
        <v>0.363525552945348</v>
      </c>
      <c r="N315" s="1">
        <f t="shared" si="34"/>
        <v>2.22644164709011</v>
      </c>
      <c r="O315" s="1">
        <f t="shared" si="35"/>
        <v>0.727938402822464</v>
      </c>
    </row>
    <row r="316" spans="1:15">
      <c r="A316" s="1">
        <v>2023</v>
      </c>
      <c r="B316" s="1" t="s">
        <v>1079</v>
      </c>
      <c r="C316" s="1">
        <v>640400</v>
      </c>
      <c r="D316" s="1" t="s">
        <v>27</v>
      </c>
      <c r="E316" s="1" t="s">
        <v>1070</v>
      </c>
      <c r="F316" s="1" t="s">
        <v>1080</v>
      </c>
      <c r="G316" s="1">
        <v>80.51</v>
      </c>
      <c r="H316" s="1" t="s">
        <v>1081</v>
      </c>
      <c r="I316" s="1">
        <v>264.28</v>
      </c>
      <c r="J316" s="1">
        <f t="shared" si="30"/>
        <v>0.184182833089312</v>
      </c>
      <c r="K316" s="1">
        <f t="shared" si="31"/>
        <v>0.211223462664714</v>
      </c>
      <c r="L316" s="1">
        <f t="shared" si="32"/>
        <v>0.604593704245974</v>
      </c>
      <c r="M316" s="1">
        <f t="shared" si="33"/>
        <v>0.604593704245974</v>
      </c>
      <c r="N316" s="1">
        <f t="shared" si="34"/>
        <v>2.42041087115666</v>
      </c>
      <c r="O316" s="1">
        <f t="shared" si="35"/>
        <v>2.86234160077981</v>
      </c>
    </row>
    <row r="317" spans="1:15">
      <c r="A317" s="1">
        <v>2023</v>
      </c>
      <c r="B317" s="1" t="s">
        <v>1082</v>
      </c>
      <c r="C317" s="1">
        <v>640500</v>
      </c>
      <c r="D317" s="1" t="s">
        <v>27</v>
      </c>
      <c r="E317" s="1" t="s">
        <v>1070</v>
      </c>
      <c r="F317" s="1" t="s">
        <v>1083</v>
      </c>
      <c r="G317" s="1">
        <v>81.88</v>
      </c>
      <c r="H317" s="1" t="s">
        <v>1084</v>
      </c>
      <c r="I317" s="1">
        <v>239.39</v>
      </c>
      <c r="J317" s="1">
        <f t="shared" si="30"/>
        <v>0.138596431835878</v>
      </c>
      <c r="K317" s="1">
        <f t="shared" si="31"/>
        <v>0.456193506889197</v>
      </c>
      <c r="L317" s="1">
        <f t="shared" si="32"/>
        <v>0.405210061274925</v>
      </c>
      <c r="M317" s="1">
        <f t="shared" si="33"/>
        <v>0.405210061274925</v>
      </c>
      <c r="N317" s="1">
        <f t="shared" si="34"/>
        <v>2.26661362943905</v>
      </c>
      <c r="O317" s="1">
        <f t="shared" si="35"/>
        <v>0.888241623687433</v>
      </c>
    </row>
    <row r="318" spans="1:15">
      <c r="A318" s="1">
        <v>2023</v>
      </c>
      <c r="B318" s="1" t="s">
        <v>1085</v>
      </c>
      <c r="C318" s="1">
        <v>650100</v>
      </c>
      <c r="D318" s="1" t="s">
        <v>27</v>
      </c>
      <c r="E318" s="1" t="s">
        <v>1086</v>
      </c>
      <c r="F318" s="1" t="s">
        <v>1087</v>
      </c>
      <c r="G318" s="1">
        <v>33.12</v>
      </c>
      <c r="H318" s="1" t="s">
        <v>1088</v>
      </c>
      <c r="I318" s="1">
        <v>2988.6</v>
      </c>
      <c r="J318" s="1">
        <f t="shared" ref="J318:J333" si="36">G318/F318</f>
        <v>0.0079453803083153</v>
      </c>
      <c r="K318" s="1">
        <f t="shared" ref="K318:K333" si="37">H318/F318</f>
        <v>0.27509919730548</v>
      </c>
      <c r="L318" s="1">
        <f t="shared" ref="L318:L333" si="38">I318/F318</f>
        <v>0.716955422386205</v>
      </c>
      <c r="M318" s="1">
        <f t="shared" ref="M318:M333" si="39">I318/F318</f>
        <v>0.716955422386205</v>
      </c>
      <c r="N318" s="1">
        <f t="shared" ref="N318:N333" si="40">J318*1+K318*2+L318*3</f>
        <v>2.70901004207789</v>
      </c>
      <c r="O318" s="1">
        <f t="shared" ref="O318:O333" si="41">I318/H318</f>
        <v>2.60617053560528</v>
      </c>
    </row>
    <row r="319" spans="1:15">
      <c r="A319" s="1">
        <v>2023</v>
      </c>
      <c r="B319" s="1" t="s">
        <v>1089</v>
      </c>
      <c r="C319" s="1">
        <v>650200</v>
      </c>
      <c r="D319" s="1" t="s">
        <v>27</v>
      </c>
      <c r="E319" s="1" t="s">
        <v>1086</v>
      </c>
      <c r="F319" s="1" t="s">
        <v>1090</v>
      </c>
      <c r="G319" s="1">
        <v>22.4</v>
      </c>
      <c r="H319" s="1" t="s">
        <v>1091</v>
      </c>
      <c r="I319" s="1">
        <v>361.8</v>
      </c>
      <c r="J319" s="1">
        <f t="shared" si="36"/>
        <v>0.0177707259024197</v>
      </c>
      <c r="K319" s="1">
        <f t="shared" si="37"/>
        <v>0.695200317334391</v>
      </c>
      <c r="L319" s="1">
        <f t="shared" si="38"/>
        <v>0.287028956763189</v>
      </c>
      <c r="M319" s="1">
        <f t="shared" si="39"/>
        <v>0.287028956763189</v>
      </c>
      <c r="N319" s="1">
        <f t="shared" si="40"/>
        <v>2.26925823086077</v>
      </c>
      <c r="O319" s="1">
        <f t="shared" si="41"/>
        <v>0.412872304005478</v>
      </c>
    </row>
    <row r="320" spans="1:15">
      <c r="A320" s="1">
        <v>2023</v>
      </c>
      <c r="B320" s="7" t="s">
        <v>1093</v>
      </c>
      <c r="C320" s="1">
        <v>652100</v>
      </c>
      <c r="D320" s="1" t="s">
        <v>27</v>
      </c>
      <c r="E320" s="1" t="s">
        <v>1086</v>
      </c>
      <c r="F320" s="1">
        <v>588.11</v>
      </c>
      <c r="G320" s="1">
        <v>80.13</v>
      </c>
      <c r="H320" s="1">
        <v>317.8</v>
      </c>
      <c r="I320" s="1">
        <v>190.18</v>
      </c>
      <c r="J320" s="1">
        <f t="shared" si="36"/>
        <v>0.136250021254527</v>
      </c>
      <c r="K320" s="1">
        <f t="shared" si="37"/>
        <v>0.540375099896278</v>
      </c>
      <c r="L320" s="1">
        <f t="shared" si="38"/>
        <v>0.323374878849195</v>
      </c>
      <c r="M320" s="1">
        <f t="shared" si="39"/>
        <v>0.323374878849195</v>
      </c>
      <c r="N320" s="1">
        <f t="shared" si="40"/>
        <v>2.18712485759467</v>
      </c>
      <c r="O320" s="1">
        <f t="shared" si="41"/>
        <v>0.59842668344871</v>
      </c>
    </row>
    <row r="321" spans="1:15">
      <c r="A321" s="1">
        <v>2023</v>
      </c>
      <c r="B321" s="7" t="s">
        <v>1095</v>
      </c>
      <c r="C321" s="1">
        <v>652200</v>
      </c>
      <c r="D321" s="1" t="s">
        <v>27</v>
      </c>
      <c r="E321" s="1" t="s">
        <v>1086</v>
      </c>
      <c r="F321" s="1">
        <v>982.7</v>
      </c>
      <c r="G321" s="1">
        <v>48.5</v>
      </c>
      <c r="H321" s="1">
        <v>663.3</v>
      </c>
      <c r="I321" s="1">
        <v>270.8</v>
      </c>
      <c r="J321" s="1">
        <f t="shared" si="36"/>
        <v>0.0493538211051186</v>
      </c>
      <c r="K321" s="1">
        <f t="shared" si="37"/>
        <v>0.674977103897425</v>
      </c>
      <c r="L321" s="1">
        <f t="shared" si="38"/>
        <v>0.275567314541569</v>
      </c>
      <c r="M321" s="1">
        <f t="shared" si="39"/>
        <v>0.275567314541569</v>
      </c>
      <c r="N321" s="1">
        <f t="shared" si="40"/>
        <v>2.22600997252468</v>
      </c>
      <c r="O321" s="1">
        <f t="shared" si="41"/>
        <v>0.408261721694558</v>
      </c>
    </row>
    <row r="322" spans="1:15">
      <c r="A322" s="1">
        <v>2023</v>
      </c>
      <c r="B322" s="1" t="s">
        <v>1096</v>
      </c>
      <c r="C322" s="1">
        <v>652300</v>
      </c>
      <c r="D322" s="1" t="s">
        <v>27</v>
      </c>
      <c r="E322" s="1" t="s">
        <v>1086</v>
      </c>
      <c r="F322" s="1" t="s">
        <v>1097</v>
      </c>
      <c r="G322" s="1">
        <v>295.55</v>
      </c>
      <c r="H322" s="1" t="s">
        <v>1098</v>
      </c>
      <c r="I322" s="1">
        <v>704.11</v>
      </c>
      <c r="J322" s="1">
        <f t="shared" si="36"/>
        <v>0.126871630207081</v>
      </c>
      <c r="K322" s="1">
        <f t="shared" si="37"/>
        <v>0.570872969538789</v>
      </c>
      <c r="L322" s="1">
        <f t="shared" si="38"/>
        <v>0.30225540025413</v>
      </c>
      <c r="M322" s="1">
        <f t="shared" si="39"/>
        <v>0.30225540025413</v>
      </c>
      <c r="N322" s="1">
        <f t="shared" si="40"/>
        <v>2.17538377004705</v>
      </c>
      <c r="O322" s="1">
        <f t="shared" si="41"/>
        <v>0.529461747853157</v>
      </c>
    </row>
    <row r="323" spans="1:15">
      <c r="A323" s="1">
        <v>2023</v>
      </c>
      <c r="B323" s="1" t="s">
        <v>1099</v>
      </c>
      <c r="C323" s="1">
        <v>652700</v>
      </c>
      <c r="D323" s="1" t="s">
        <v>27</v>
      </c>
      <c r="E323" s="1" t="s">
        <v>1086</v>
      </c>
      <c r="F323" s="1" t="s">
        <v>1100</v>
      </c>
      <c r="G323" s="1">
        <v>113.15</v>
      </c>
      <c r="H323" s="1" t="s">
        <v>1101</v>
      </c>
      <c r="I323" s="1">
        <v>245.92</v>
      </c>
      <c r="J323" s="1">
        <f t="shared" si="36"/>
        <v>0.220685754407864</v>
      </c>
      <c r="K323" s="1">
        <f t="shared" si="37"/>
        <v>0.299676236542362</v>
      </c>
      <c r="L323" s="1">
        <f t="shared" si="38"/>
        <v>0.479638009049774</v>
      </c>
      <c r="M323" s="1">
        <f t="shared" si="39"/>
        <v>0.479638009049774</v>
      </c>
      <c r="N323" s="1">
        <f t="shared" si="40"/>
        <v>2.25895225464191</v>
      </c>
      <c r="O323" s="1">
        <f t="shared" si="41"/>
        <v>1.6005206638464</v>
      </c>
    </row>
    <row r="324" spans="1:15">
      <c r="A324" s="1">
        <v>2023</v>
      </c>
      <c r="B324" s="1" t="s">
        <v>1102</v>
      </c>
      <c r="C324" s="1">
        <v>652800</v>
      </c>
      <c r="D324" s="1" t="s">
        <v>27</v>
      </c>
      <c r="E324" s="1" t="s">
        <v>1086</v>
      </c>
      <c r="F324" s="1" t="s">
        <v>1103</v>
      </c>
      <c r="G324" s="1">
        <v>231.7</v>
      </c>
      <c r="H324" s="1" t="s">
        <v>1104</v>
      </c>
      <c r="I324" s="1">
        <v>463.79</v>
      </c>
      <c r="J324" s="1">
        <f t="shared" si="36"/>
        <v>0.144703972020984</v>
      </c>
      <c r="K324" s="1">
        <f t="shared" si="37"/>
        <v>0.565644516612541</v>
      </c>
      <c r="L324" s="1">
        <f t="shared" si="38"/>
        <v>0.289651511366475</v>
      </c>
      <c r="M324" s="1">
        <f t="shared" si="39"/>
        <v>0.289651511366475</v>
      </c>
      <c r="N324" s="1">
        <f t="shared" si="40"/>
        <v>2.14494753934549</v>
      </c>
      <c r="O324" s="1">
        <f t="shared" si="41"/>
        <v>0.512073400978238</v>
      </c>
    </row>
    <row r="325" spans="1:15">
      <c r="A325" s="1">
        <v>2023</v>
      </c>
      <c r="B325" s="1" t="s">
        <v>1105</v>
      </c>
      <c r="C325" s="1">
        <v>652900</v>
      </c>
      <c r="D325" s="1" t="s">
        <v>27</v>
      </c>
      <c r="E325" s="1" t="s">
        <v>1086</v>
      </c>
      <c r="F325" s="1" t="s">
        <v>1106</v>
      </c>
      <c r="G325" s="1">
        <v>473.8</v>
      </c>
      <c r="H325" s="1" t="s">
        <v>1107</v>
      </c>
      <c r="I325" s="1">
        <v>739.6</v>
      </c>
      <c r="J325" s="1">
        <f t="shared" si="36"/>
        <v>0.252538443088239</v>
      </c>
      <c r="K325" s="1">
        <f t="shared" si="37"/>
        <v>0.35325000666258</v>
      </c>
      <c r="L325" s="1">
        <f t="shared" si="38"/>
        <v>0.39421155024918</v>
      </c>
      <c r="M325" s="1">
        <f t="shared" si="39"/>
        <v>0.39421155024918</v>
      </c>
      <c r="N325" s="1">
        <f t="shared" si="40"/>
        <v>2.14167310716094</v>
      </c>
      <c r="O325" s="1">
        <f t="shared" si="41"/>
        <v>1.1159562429272</v>
      </c>
    </row>
    <row r="326" spans="1:15">
      <c r="A326" s="1">
        <v>2023</v>
      </c>
      <c r="B326" s="1" t="s">
        <v>1108</v>
      </c>
      <c r="C326" s="1">
        <v>653000</v>
      </c>
      <c r="D326" s="1" t="s">
        <v>27</v>
      </c>
      <c r="E326" s="1" t="s">
        <v>1086</v>
      </c>
      <c r="F326" s="1" t="s">
        <v>1109</v>
      </c>
      <c r="G326" s="1">
        <v>29.44</v>
      </c>
      <c r="H326" s="1">
        <v>81.31</v>
      </c>
      <c r="I326" s="1">
        <v>121.77</v>
      </c>
      <c r="J326" s="1">
        <f t="shared" si="36"/>
        <v>0.126612764493377</v>
      </c>
      <c r="K326" s="1">
        <f t="shared" si="37"/>
        <v>0.349690349217272</v>
      </c>
      <c r="L326" s="1">
        <f t="shared" si="38"/>
        <v>0.523696886289351</v>
      </c>
      <c r="M326" s="1">
        <f t="shared" si="39"/>
        <v>0.523696886289351</v>
      </c>
      <c r="N326" s="1">
        <f t="shared" si="40"/>
        <v>2.39708412179597</v>
      </c>
      <c r="O326" s="1">
        <f t="shared" si="41"/>
        <v>1.49760177099988</v>
      </c>
    </row>
    <row r="327" spans="1:15">
      <c r="A327" s="1">
        <v>2023</v>
      </c>
      <c r="B327" s="1" t="s">
        <v>1110</v>
      </c>
      <c r="C327" s="1">
        <v>653100</v>
      </c>
      <c r="D327" s="1" t="s">
        <v>27</v>
      </c>
      <c r="E327" s="1" t="s">
        <v>1086</v>
      </c>
      <c r="F327" s="1" t="s">
        <v>1111</v>
      </c>
      <c r="G327" s="1">
        <v>493.14</v>
      </c>
      <c r="H327" s="1">
        <v>299.34</v>
      </c>
      <c r="I327" s="1">
        <v>715.87</v>
      </c>
      <c r="J327" s="1">
        <f t="shared" si="36"/>
        <v>0.326940033811781</v>
      </c>
      <c r="K327" s="1">
        <f t="shared" si="37"/>
        <v>0.198455265687672</v>
      </c>
      <c r="L327" s="1">
        <f t="shared" si="38"/>
        <v>0.474604700500547</v>
      </c>
      <c r="M327" s="1">
        <f t="shared" si="39"/>
        <v>0.474604700500547</v>
      </c>
      <c r="N327" s="1">
        <f t="shared" si="40"/>
        <v>2.14766466668877</v>
      </c>
      <c r="O327" s="1">
        <f t="shared" si="41"/>
        <v>2.39149462150063</v>
      </c>
    </row>
    <row r="328" spans="1:15">
      <c r="A328" s="1">
        <v>2023</v>
      </c>
      <c r="B328" s="1" t="s">
        <v>1112</v>
      </c>
      <c r="C328" s="1">
        <v>653200</v>
      </c>
      <c r="D328" s="1" t="s">
        <v>27</v>
      </c>
      <c r="E328" s="1" t="s">
        <v>1086</v>
      </c>
      <c r="F328" s="1" t="s">
        <v>1113</v>
      </c>
      <c r="G328" s="1">
        <v>117.11</v>
      </c>
      <c r="H328" s="1" t="s">
        <v>1114</v>
      </c>
      <c r="I328" s="1">
        <v>323.44</v>
      </c>
      <c r="J328" s="1">
        <f t="shared" si="36"/>
        <v>0.22268068680953</v>
      </c>
      <c r="K328" s="1">
        <f t="shared" si="37"/>
        <v>0.162309140347208</v>
      </c>
      <c r="L328" s="1">
        <f t="shared" si="38"/>
        <v>0.615010172843262</v>
      </c>
      <c r="M328" s="1">
        <f t="shared" si="39"/>
        <v>0.615010172843262</v>
      </c>
      <c r="N328" s="1">
        <f t="shared" si="40"/>
        <v>2.39232948603373</v>
      </c>
      <c r="O328" s="1">
        <f t="shared" si="41"/>
        <v>3.78912839737582</v>
      </c>
    </row>
    <row r="329" spans="1:15">
      <c r="A329" s="1">
        <v>2023</v>
      </c>
      <c r="B329" s="1" t="s">
        <v>1115</v>
      </c>
      <c r="C329" s="1">
        <v>654000</v>
      </c>
      <c r="D329" s="1" t="s">
        <v>27</v>
      </c>
      <c r="E329" s="1" t="s">
        <v>1086</v>
      </c>
      <c r="F329" s="1" t="s">
        <v>1116</v>
      </c>
      <c r="G329" s="1">
        <v>788.42</v>
      </c>
      <c r="H329" s="1" t="s">
        <v>1117</v>
      </c>
      <c r="I329" s="1">
        <v>1357.94</v>
      </c>
      <c r="J329" s="1">
        <f t="shared" si="36"/>
        <v>0.260722623826877</v>
      </c>
      <c r="K329" s="1">
        <f t="shared" si="37"/>
        <v>0.290220173413845</v>
      </c>
      <c r="L329" s="1">
        <f t="shared" si="38"/>
        <v>0.449057202759278</v>
      </c>
      <c r="M329" s="1">
        <f t="shared" si="39"/>
        <v>0.449057202759278</v>
      </c>
      <c r="N329" s="1">
        <f t="shared" si="40"/>
        <v>2.1883345789324</v>
      </c>
      <c r="O329" s="1">
        <f t="shared" si="41"/>
        <v>1.54729837515098</v>
      </c>
    </row>
    <row r="330" spans="1:15">
      <c r="A330" s="1">
        <v>2023</v>
      </c>
      <c r="B330" s="1" t="s">
        <v>1119</v>
      </c>
      <c r="C330" s="1">
        <v>654200</v>
      </c>
      <c r="D330" s="1" t="s">
        <v>27</v>
      </c>
      <c r="E330" s="1" t="s">
        <v>1086</v>
      </c>
      <c r="F330" s="1" t="s">
        <v>1120</v>
      </c>
      <c r="G330" s="1">
        <v>395.07</v>
      </c>
      <c r="H330" s="1" t="s">
        <v>1121</v>
      </c>
      <c r="I330" s="1">
        <v>348.91</v>
      </c>
      <c r="J330" s="1">
        <f t="shared" si="36"/>
        <v>0.412929187353018</v>
      </c>
      <c r="K330" s="1">
        <f t="shared" si="37"/>
        <v>0.222377841651424</v>
      </c>
      <c r="L330" s="1">
        <f t="shared" si="38"/>
        <v>0.364682518944343</v>
      </c>
      <c r="M330" s="1">
        <f t="shared" si="39"/>
        <v>0.364682518944343</v>
      </c>
      <c r="N330" s="1">
        <f t="shared" si="40"/>
        <v>1.95173242748889</v>
      </c>
      <c r="O330" s="1">
        <f t="shared" si="41"/>
        <v>1.6399229178417</v>
      </c>
    </row>
    <row r="331" spans="1:15">
      <c r="A331" s="1">
        <v>2023</v>
      </c>
      <c r="B331" s="1" t="s">
        <v>1122</v>
      </c>
      <c r="C331" s="1">
        <v>654300</v>
      </c>
      <c r="D331" s="1" t="s">
        <v>27</v>
      </c>
      <c r="E331" s="1" t="s">
        <v>1086</v>
      </c>
      <c r="F331" s="1" t="s">
        <v>1123</v>
      </c>
      <c r="G331" s="1">
        <v>72.44</v>
      </c>
      <c r="H331" s="1" t="s">
        <v>1124</v>
      </c>
      <c r="I331" s="1">
        <v>201.01</v>
      </c>
      <c r="J331" s="1">
        <f t="shared" si="36"/>
        <v>0.172127836521326</v>
      </c>
      <c r="K331" s="1">
        <f t="shared" si="37"/>
        <v>0.350243554710705</v>
      </c>
      <c r="L331" s="1">
        <f t="shared" si="38"/>
        <v>0.47762860876797</v>
      </c>
      <c r="M331" s="1">
        <f t="shared" si="39"/>
        <v>0.47762860876797</v>
      </c>
      <c r="N331" s="1">
        <f t="shared" si="40"/>
        <v>2.30550077224664</v>
      </c>
      <c r="O331" s="1">
        <f t="shared" si="41"/>
        <v>1.36370420624152</v>
      </c>
    </row>
    <row r="332" spans="1:15">
      <c r="A332" s="1">
        <v>2023</v>
      </c>
      <c r="B332" s="7" t="s">
        <v>206</v>
      </c>
      <c r="C332" s="1">
        <v>222400</v>
      </c>
      <c r="D332" s="1" t="s">
        <v>27</v>
      </c>
      <c r="E332" s="1" t="s">
        <v>182</v>
      </c>
      <c r="F332" s="1">
        <v>875.76</v>
      </c>
      <c r="G332" s="1">
        <v>76.31</v>
      </c>
      <c r="H332" s="1">
        <v>458.16</v>
      </c>
      <c r="I332" s="1">
        <f>F332-G332-H332</f>
        <v>341.29</v>
      </c>
      <c r="J332" s="1">
        <f t="shared" si="36"/>
        <v>0.0871357449529551</v>
      </c>
      <c r="K332" s="1">
        <f t="shared" si="37"/>
        <v>0.523157029323102</v>
      </c>
      <c r="L332" s="1">
        <f t="shared" si="38"/>
        <v>0.389707225723943</v>
      </c>
      <c r="M332" s="1">
        <f t="shared" si="39"/>
        <v>0.389707225723943</v>
      </c>
      <c r="N332" s="1">
        <f t="shared" si="40"/>
        <v>2.30257148077099</v>
      </c>
      <c r="O332" s="1">
        <f t="shared" si="41"/>
        <v>0.744914440370176</v>
      </c>
    </row>
    <row r="333" spans="1:15">
      <c r="A333" s="1">
        <v>2023</v>
      </c>
      <c r="B333" s="7" t="s">
        <v>701</v>
      </c>
      <c r="C333" s="1">
        <v>433100</v>
      </c>
      <c r="D333" s="1" t="s">
        <v>27</v>
      </c>
      <c r="E333" s="1" t="s">
        <v>663</v>
      </c>
      <c r="F333" s="1">
        <v>825.85</v>
      </c>
      <c r="G333" s="1">
        <v>121.71</v>
      </c>
      <c r="H333" s="1">
        <v>225.48</v>
      </c>
      <c r="I333" s="1">
        <v>478.66</v>
      </c>
      <c r="J333" s="1">
        <f t="shared" si="36"/>
        <v>0.147375431373736</v>
      </c>
      <c r="K333" s="1">
        <f t="shared" si="37"/>
        <v>0.27302778955016</v>
      </c>
      <c r="L333" s="1">
        <f t="shared" si="38"/>
        <v>0.579596779076103</v>
      </c>
      <c r="M333" s="1">
        <f t="shared" si="39"/>
        <v>0.579596779076103</v>
      </c>
      <c r="N333" s="1">
        <f t="shared" si="40"/>
        <v>2.43222134770237</v>
      </c>
      <c r="O333" s="1">
        <f t="shared" si="41"/>
        <v>2.12284903317367</v>
      </c>
    </row>
    <row r="343" spans="7:7">
      <c r="G343" s="1" t="s">
        <v>1125</v>
      </c>
    </row>
    <row r="344" spans="7:7">
      <c r="G344" s="1" t="s">
        <v>1126</v>
      </c>
    </row>
  </sheetData>
  <autoFilter ref="A1:O333">
    <extLst/>
  </autoFilter>
  <hyperlinks>
    <hyperlink ref="B12:G28" r:id="rId3" display="沧州市"/>
  </hyperlink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,{N�NN`S�,{�N�NN`S�,{	N�NN`S9hnclQ^�v�X��s���{���_�hQt^0W:Su�N;`<P�k
Nt^�X�0vQ-N�,{N�NN�X�R<P�X��,{�N�NN�X�R<P�X�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�fYpenc�sQ�l�m�[�^0L�L��e�^09hnclQ^�v�X��s���{���_�hQt^0W:Su�N;`<P�k
Nt^�X�0vQ-N�,{N�NN�X�R<P�X��,{�N�NN�X�R<P�X��fYpenc�sQ�l�m�[�^0L�L��e�^0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数据来源</vt:lpstr>
      <vt:lpstr>面板数据2000-2023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王晓阳</cp:lastModifiedBy>
  <dcterms:created xsi:type="dcterms:W3CDTF">2023-10-01T19:47:14Z</dcterms:created>
  <dcterms:modified xsi:type="dcterms:W3CDTF">2026-01-02T12:38:58Z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349CC7E1F94043418F25FD3122455E7B_13</vt:lpwstr>
  </property>
  <property fmtid="{D5CDD505-2E9C-101B-9397-08002B2CF9AE}" pid="3" name="KSOProductBuildVer">
    <vt:lpwstr>2052-12.1.0.16120</vt:lpwstr>
  </property>
</Properties>
</file>