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\Implantacao\implantacaoSinqia\API\documentos\"/>
    </mc:Choice>
  </mc:AlternateContent>
  <xr:revisionPtr revIDLastSave="0" documentId="13_ncr:1_{D3FAE2F8-E37A-40CC-ABD8-26D7FCF973C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eração propriedades" sheetId="3" r:id="rId1"/>
    <sheet name="Geração adaptador" sheetId="4" r:id="rId2"/>
    <sheet name="geração json" sheetId="2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6" i="4" l="1"/>
  <c r="L367" i="4"/>
  <c r="L368" i="4"/>
  <c r="L369" i="4"/>
  <c r="L370" i="4"/>
  <c r="L371" i="4"/>
  <c r="M371" i="4" s="1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M385" i="4" s="1"/>
  <c r="L386" i="4"/>
  <c r="L387" i="4"/>
  <c r="L388" i="4"/>
  <c r="L389" i="4"/>
  <c r="M366" i="4"/>
  <c r="M367" i="4"/>
  <c r="M368" i="4"/>
  <c r="M369" i="4"/>
  <c r="M370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6" i="4"/>
  <c r="M387" i="4"/>
  <c r="M388" i="4"/>
  <c r="M389" i="4"/>
  <c r="K367" i="4" l="1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G363" i="3" l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L3" i="4" l="1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2" i="4"/>
  <c r="M2" i="4" s="1"/>
  <c r="J3" i="4"/>
  <c r="J4" i="4"/>
  <c r="K4" i="4" s="1"/>
  <c r="J5" i="4"/>
  <c r="K5" i="4" s="1"/>
  <c r="J6" i="4"/>
  <c r="J7" i="4"/>
  <c r="J8" i="4"/>
  <c r="J9" i="4"/>
  <c r="K9" i="4" s="1"/>
  <c r="J10" i="4"/>
  <c r="J11" i="4"/>
  <c r="J12" i="4"/>
  <c r="J13" i="4"/>
  <c r="J14" i="4"/>
  <c r="J15" i="4"/>
  <c r="K15" i="4" s="1"/>
  <c r="J16" i="4"/>
  <c r="J17" i="4"/>
  <c r="K17" i="4" s="1"/>
  <c r="J18" i="4"/>
  <c r="J19" i="4"/>
  <c r="J20" i="4"/>
  <c r="J21" i="4"/>
  <c r="J22" i="4"/>
  <c r="J23" i="4"/>
  <c r="K23" i="4" s="1"/>
  <c r="J24" i="4"/>
  <c r="K24" i="4" s="1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K36" i="4" s="1"/>
  <c r="J37" i="4"/>
  <c r="K37" i="4" s="1"/>
  <c r="J38" i="4"/>
  <c r="J39" i="4"/>
  <c r="J40" i="4"/>
  <c r="J41" i="4"/>
  <c r="K41" i="4" s="1"/>
  <c r="J42" i="4"/>
  <c r="J43" i="4"/>
  <c r="J44" i="4"/>
  <c r="J45" i="4"/>
  <c r="J46" i="4"/>
  <c r="J47" i="4"/>
  <c r="K47" i="4" s="1"/>
  <c r="J48" i="4"/>
  <c r="J49" i="4"/>
  <c r="J50" i="4"/>
  <c r="J51" i="4"/>
  <c r="J52" i="4"/>
  <c r="J53" i="4"/>
  <c r="J54" i="4"/>
  <c r="J55" i="4"/>
  <c r="K55" i="4" s="1"/>
  <c r="J56" i="4"/>
  <c r="K56" i="4" s="1"/>
  <c r="J57" i="4"/>
  <c r="K57" i="4" s="1"/>
  <c r="J58" i="4"/>
  <c r="J59" i="4"/>
  <c r="J60" i="4"/>
  <c r="J61" i="4"/>
  <c r="K61" i="4" s="1"/>
  <c r="J62" i="4"/>
  <c r="J63" i="4"/>
  <c r="K63" i="4" s="1"/>
  <c r="J64" i="4"/>
  <c r="J65" i="4"/>
  <c r="K65" i="4" s="1"/>
  <c r="J66" i="4"/>
  <c r="J67" i="4"/>
  <c r="J68" i="4"/>
  <c r="K68" i="4" s="1"/>
  <c r="J69" i="4"/>
  <c r="K69" i="4" s="1"/>
  <c r="J70" i="4"/>
  <c r="J71" i="4"/>
  <c r="K71" i="4" s="1"/>
  <c r="J72" i="4"/>
  <c r="J73" i="4"/>
  <c r="K73" i="4" s="1"/>
  <c r="J74" i="4"/>
  <c r="J75" i="4"/>
  <c r="J76" i="4"/>
  <c r="J77" i="4"/>
  <c r="K77" i="4" s="1"/>
  <c r="J78" i="4"/>
  <c r="J79" i="4"/>
  <c r="K79" i="4" s="1"/>
  <c r="J80" i="4"/>
  <c r="J81" i="4"/>
  <c r="K81" i="4" s="1"/>
  <c r="J82" i="4"/>
  <c r="J83" i="4"/>
  <c r="J84" i="4"/>
  <c r="J85" i="4"/>
  <c r="J86" i="4"/>
  <c r="J87" i="4"/>
  <c r="K87" i="4" s="1"/>
  <c r="J88" i="4"/>
  <c r="K88" i="4" s="1"/>
  <c r="J89" i="4"/>
  <c r="K89" i="4" s="1"/>
  <c r="J90" i="4"/>
  <c r="J91" i="4"/>
  <c r="J92" i="4"/>
  <c r="J93" i="4"/>
  <c r="K93" i="4" s="1"/>
  <c r="J94" i="4"/>
  <c r="J95" i="4"/>
  <c r="K95" i="4" s="1"/>
  <c r="J96" i="4"/>
  <c r="J97" i="4"/>
  <c r="K97" i="4" s="1"/>
  <c r="J98" i="4"/>
  <c r="J99" i="4"/>
  <c r="J100" i="4"/>
  <c r="K100" i="4" s="1"/>
  <c r="J101" i="4"/>
  <c r="K101" i="4" s="1"/>
  <c r="J102" i="4"/>
  <c r="J103" i="4"/>
  <c r="K103" i="4" s="1"/>
  <c r="J104" i="4"/>
  <c r="J105" i="4"/>
  <c r="K105" i="4" s="1"/>
  <c r="J106" i="4"/>
  <c r="J107" i="4"/>
  <c r="J108" i="4"/>
  <c r="J109" i="4"/>
  <c r="K109" i="4" s="1"/>
  <c r="J110" i="4"/>
  <c r="J111" i="4"/>
  <c r="K111" i="4" s="1"/>
  <c r="J112" i="4"/>
  <c r="J113" i="4"/>
  <c r="J114" i="4"/>
  <c r="J115" i="4"/>
  <c r="J116" i="4"/>
  <c r="J117" i="4"/>
  <c r="J118" i="4"/>
  <c r="J119" i="4"/>
  <c r="K119" i="4" s="1"/>
  <c r="J120" i="4"/>
  <c r="J121" i="4"/>
  <c r="K121" i="4" s="1"/>
  <c r="J122" i="4"/>
  <c r="J123" i="4"/>
  <c r="J124" i="4"/>
  <c r="J125" i="4"/>
  <c r="J126" i="4"/>
  <c r="J127" i="4"/>
  <c r="K127" i="4" s="1"/>
  <c r="J128" i="4"/>
  <c r="K128" i="4" s="1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K140" i="4" s="1"/>
  <c r="J141" i="4"/>
  <c r="K141" i="4" s="1"/>
  <c r="J142" i="4"/>
  <c r="J143" i="4"/>
  <c r="K143" i="4" s="1"/>
  <c r="J144" i="4"/>
  <c r="J145" i="4"/>
  <c r="K145" i="4" s="1"/>
  <c r="J146" i="4"/>
  <c r="J147" i="4"/>
  <c r="J148" i="4"/>
  <c r="J149" i="4"/>
  <c r="J150" i="4"/>
  <c r="J151" i="4"/>
  <c r="K151" i="4" s="1"/>
  <c r="J152" i="4"/>
  <c r="J153" i="4"/>
  <c r="K153" i="4" s="1"/>
  <c r="J154" i="4"/>
  <c r="J155" i="4"/>
  <c r="J156" i="4"/>
  <c r="J157" i="4"/>
  <c r="J158" i="4"/>
  <c r="J159" i="4"/>
  <c r="K159" i="4" s="1"/>
  <c r="J160" i="4"/>
  <c r="K160" i="4" s="1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K172" i="4" s="1"/>
  <c r="J173" i="4"/>
  <c r="K173" i="4" s="1"/>
  <c r="J174" i="4"/>
  <c r="J175" i="4"/>
  <c r="K175" i="4" s="1"/>
  <c r="J176" i="4"/>
  <c r="J177" i="4"/>
  <c r="J178" i="4"/>
  <c r="J179" i="4"/>
  <c r="J180" i="4"/>
  <c r="J181" i="4"/>
  <c r="K181" i="4" s="1"/>
  <c r="J182" i="4"/>
  <c r="J183" i="4"/>
  <c r="K183" i="4" s="1"/>
  <c r="J184" i="4"/>
  <c r="J185" i="4"/>
  <c r="K185" i="4" s="1"/>
  <c r="J186" i="4"/>
  <c r="J187" i="4"/>
  <c r="J188" i="4"/>
  <c r="J189" i="4"/>
  <c r="J190" i="4"/>
  <c r="J191" i="4"/>
  <c r="K191" i="4" s="1"/>
  <c r="J192" i="4"/>
  <c r="K192" i="4" s="1"/>
  <c r="J193" i="4"/>
  <c r="K193" i="4" s="1"/>
  <c r="J194" i="4"/>
  <c r="J195" i="4"/>
  <c r="J196" i="4"/>
  <c r="J197" i="4"/>
  <c r="K197" i="4" s="1"/>
  <c r="J198" i="4"/>
  <c r="J199" i="4"/>
  <c r="K199" i="4" s="1"/>
  <c r="J200" i="4"/>
  <c r="J201" i="4"/>
  <c r="K201" i="4" s="1"/>
  <c r="J202" i="4"/>
  <c r="J203" i="4"/>
  <c r="J204" i="4"/>
  <c r="K204" i="4" s="1"/>
  <c r="J205" i="4"/>
  <c r="K205" i="4" s="1"/>
  <c r="J206" i="4"/>
  <c r="J207" i="4"/>
  <c r="K207" i="4" s="1"/>
  <c r="J208" i="4"/>
  <c r="J209" i="4"/>
  <c r="K209" i="4" s="1"/>
  <c r="J210" i="4"/>
  <c r="J211" i="4"/>
  <c r="J212" i="4"/>
  <c r="J213" i="4"/>
  <c r="K213" i="4" s="1"/>
  <c r="J214" i="4"/>
  <c r="J215" i="4"/>
  <c r="K215" i="4" s="1"/>
  <c r="J216" i="4"/>
  <c r="J217" i="4"/>
  <c r="K217" i="4" s="1"/>
  <c r="J218" i="4"/>
  <c r="J219" i="4"/>
  <c r="J220" i="4"/>
  <c r="J221" i="4"/>
  <c r="J222" i="4"/>
  <c r="J223" i="4"/>
  <c r="K223" i="4" s="1"/>
  <c r="J224" i="4"/>
  <c r="K224" i="4" s="1"/>
  <c r="J225" i="4"/>
  <c r="K225" i="4" s="1"/>
  <c r="J226" i="4"/>
  <c r="J227" i="4"/>
  <c r="J228" i="4"/>
  <c r="J229" i="4"/>
  <c r="K229" i="4" s="1"/>
  <c r="J230" i="4"/>
  <c r="J231" i="4"/>
  <c r="J232" i="4"/>
  <c r="J233" i="4"/>
  <c r="K233" i="4" s="1"/>
  <c r="J234" i="4"/>
  <c r="J235" i="4"/>
  <c r="J236" i="4"/>
  <c r="K236" i="4" s="1"/>
  <c r="J237" i="4"/>
  <c r="K237" i="4" s="1"/>
  <c r="J238" i="4"/>
  <c r="J239" i="4"/>
  <c r="K239" i="4" s="1"/>
  <c r="J240" i="4"/>
  <c r="J241" i="4"/>
  <c r="J242" i="4"/>
  <c r="J243" i="4"/>
  <c r="J244" i="4"/>
  <c r="K244" i="4" s="1"/>
  <c r="J245" i="4"/>
  <c r="K245" i="4" s="1"/>
  <c r="J246" i="4"/>
  <c r="J247" i="4"/>
  <c r="K247" i="4" s="1"/>
  <c r="J248" i="4"/>
  <c r="J249" i="4"/>
  <c r="K249" i="4" s="1"/>
  <c r="J250" i="4"/>
  <c r="J251" i="4"/>
  <c r="J252" i="4"/>
  <c r="J253" i="4"/>
  <c r="J254" i="4"/>
  <c r="J255" i="4"/>
  <c r="K255" i="4" s="1"/>
  <c r="J256" i="4"/>
  <c r="J257" i="4"/>
  <c r="K257" i="4" s="1"/>
  <c r="J258" i="4"/>
  <c r="J259" i="4"/>
  <c r="J260" i="4"/>
  <c r="J261" i="4"/>
  <c r="J262" i="4"/>
  <c r="J263" i="4"/>
  <c r="J264" i="4"/>
  <c r="K264" i="4" s="1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K276" i="4" s="1"/>
  <c r="J277" i="4"/>
  <c r="K277" i="4" s="1"/>
  <c r="J278" i="4"/>
  <c r="J279" i="4"/>
  <c r="K279" i="4" s="1"/>
  <c r="J280" i="4"/>
  <c r="J281" i="4"/>
  <c r="K281" i="4" s="1"/>
  <c r="J282" i="4"/>
  <c r="J283" i="4"/>
  <c r="J284" i="4"/>
  <c r="J285" i="4"/>
  <c r="J286" i="4"/>
  <c r="K286" i="4" s="1"/>
  <c r="J287" i="4"/>
  <c r="K287" i="4" s="1"/>
  <c r="J288" i="4"/>
  <c r="K288" i="4" s="1"/>
  <c r="J289" i="4"/>
  <c r="K289" i="4" s="1"/>
  <c r="J290" i="4"/>
  <c r="J291" i="4"/>
  <c r="J292" i="4"/>
  <c r="J293" i="4"/>
  <c r="J294" i="4"/>
  <c r="J295" i="4"/>
  <c r="J296" i="4"/>
  <c r="K296" i="4" s="1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K308" i="4" s="1"/>
  <c r="J309" i="4"/>
  <c r="K309" i="4" s="1"/>
  <c r="J310" i="4"/>
  <c r="J311" i="4"/>
  <c r="K311" i="4" s="1"/>
  <c r="J312" i="4"/>
  <c r="J313" i="4"/>
  <c r="K313" i="4" s="1"/>
  <c r="J314" i="4"/>
  <c r="J315" i="4"/>
  <c r="J316" i="4"/>
  <c r="J317" i="4"/>
  <c r="K317" i="4" s="1"/>
  <c r="J318" i="4"/>
  <c r="K318" i="4" s="1"/>
  <c r="J319" i="4"/>
  <c r="K319" i="4" s="1"/>
  <c r="J320" i="4"/>
  <c r="J321" i="4"/>
  <c r="K321" i="4" s="1"/>
  <c r="J322" i="4"/>
  <c r="J323" i="4"/>
  <c r="J324" i="4"/>
  <c r="J325" i="4"/>
  <c r="J326" i="4"/>
  <c r="J327" i="4"/>
  <c r="K327" i="4" s="1"/>
  <c r="J328" i="4"/>
  <c r="K328" i="4" s="1"/>
  <c r="J329" i="4"/>
  <c r="K329" i="4" s="1"/>
  <c r="J330" i="4"/>
  <c r="J331" i="4"/>
  <c r="J332" i="4"/>
  <c r="J333" i="4"/>
  <c r="K333" i="4" s="1"/>
  <c r="J334" i="4"/>
  <c r="J335" i="4"/>
  <c r="J336" i="4"/>
  <c r="J337" i="4"/>
  <c r="K337" i="4" s="1"/>
  <c r="J338" i="4"/>
  <c r="J339" i="4"/>
  <c r="J340" i="4"/>
  <c r="K340" i="4" s="1"/>
  <c r="J341" i="4"/>
  <c r="K341" i="4" s="1"/>
  <c r="J342" i="4"/>
  <c r="J343" i="4"/>
  <c r="K343" i="4" s="1"/>
  <c r="J344" i="4"/>
  <c r="J345" i="4"/>
  <c r="K345" i="4" s="1"/>
  <c r="J346" i="4"/>
  <c r="J347" i="4"/>
  <c r="J348" i="4"/>
  <c r="J349" i="4"/>
  <c r="K349" i="4" s="1"/>
  <c r="J350" i="4"/>
  <c r="K350" i="4" s="1"/>
  <c r="J351" i="4"/>
  <c r="K351" i="4" s="1"/>
  <c r="J352" i="4"/>
  <c r="J353" i="4"/>
  <c r="K353" i="4" s="1"/>
  <c r="J354" i="4"/>
  <c r="J355" i="4"/>
  <c r="J356" i="4"/>
  <c r="J357" i="4"/>
  <c r="J358" i="4"/>
  <c r="J359" i="4"/>
  <c r="K359" i="4" s="1"/>
  <c r="J360" i="4"/>
  <c r="K360" i="4" s="1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6" i="4"/>
  <c r="K7" i="4"/>
  <c r="K8" i="4"/>
  <c r="K11" i="4"/>
  <c r="K12" i="4"/>
  <c r="K13" i="4"/>
  <c r="K14" i="4"/>
  <c r="K16" i="4"/>
  <c r="K19" i="4"/>
  <c r="K20" i="4"/>
  <c r="K21" i="4"/>
  <c r="K22" i="4"/>
  <c r="K27" i="4"/>
  <c r="K28" i="4"/>
  <c r="K29" i="4"/>
  <c r="K30" i="4"/>
  <c r="K31" i="4"/>
  <c r="K32" i="4"/>
  <c r="K35" i="4"/>
  <c r="K38" i="4"/>
  <c r="K39" i="4"/>
  <c r="K40" i="4"/>
  <c r="K43" i="4"/>
  <c r="K44" i="4"/>
  <c r="K45" i="4"/>
  <c r="K46" i="4"/>
  <c r="K48" i="4"/>
  <c r="K50" i="4"/>
  <c r="K51" i="4"/>
  <c r="K52" i="4"/>
  <c r="K53" i="4"/>
  <c r="K54" i="4"/>
  <c r="K59" i="4"/>
  <c r="K60" i="4"/>
  <c r="K62" i="4"/>
  <c r="K64" i="4"/>
  <c r="K67" i="4"/>
  <c r="K70" i="4"/>
  <c r="K72" i="4"/>
  <c r="K75" i="4"/>
  <c r="K76" i="4"/>
  <c r="K78" i="4"/>
  <c r="K80" i="4"/>
  <c r="K83" i="4"/>
  <c r="K84" i="4"/>
  <c r="K85" i="4"/>
  <c r="K86" i="4"/>
  <c r="K91" i="4"/>
  <c r="K92" i="4"/>
  <c r="K94" i="4"/>
  <c r="K96" i="4"/>
  <c r="K99" i="4"/>
  <c r="K102" i="4"/>
  <c r="K104" i="4"/>
  <c r="K107" i="4"/>
  <c r="K108" i="4"/>
  <c r="K110" i="4"/>
  <c r="K112" i="4"/>
  <c r="K114" i="4"/>
  <c r="K115" i="4"/>
  <c r="K116" i="4"/>
  <c r="K117" i="4"/>
  <c r="K118" i="4"/>
  <c r="K120" i="4"/>
  <c r="K123" i="4"/>
  <c r="K124" i="4"/>
  <c r="K125" i="4"/>
  <c r="K126" i="4"/>
  <c r="K131" i="4"/>
  <c r="K132" i="4"/>
  <c r="K133" i="4"/>
  <c r="K134" i="4"/>
  <c r="K135" i="4"/>
  <c r="K136" i="4"/>
  <c r="K139" i="4"/>
  <c r="K142" i="4"/>
  <c r="K144" i="4"/>
  <c r="K147" i="4"/>
  <c r="K148" i="4"/>
  <c r="K149" i="4"/>
  <c r="K150" i="4"/>
  <c r="K152" i="4"/>
  <c r="K155" i="4"/>
  <c r="K156" i="4"/>
  <c r="K157" i="4"/>
  <c r="K158" i="4"/>
  <c r="K163" i="4"/>
  <c r="K164" i="4"/>
  <c r="K165" i="4"/>
  <c r="K166" i="4"/>
  <c r="K167" i="4"/>
  <c r="K168" i="4"/>
  <c r="K171" i="4"/>
  <c r="K174" i="4"/>
  <c r="K176" i="4"/>
  <c r="K178" i="4"/>
  <c r="K179" i="4"/>
  <c r="K180" i="4"/>
  <c r="K182" i="4"/>
  <c r="K184" i="4"/>
  <c r="K187" i="4"/>
  <c r="K188" i="4"/>
  <c r="K189" i="4"/>
  <c r="K190" i="4"/>
  <c r="K195" i="4"/>
  <c r="K196" i="4"/>
  <c r="K198" i="4"/>
  <c r="K200" i="4"/>
  <c r="K203" i="4"/>
  <c r="K206" i="4"/>
  <c r="K208" i="4"/>
  <c r="K211" i="4"/>
  <c r="K212" i="4"/>
  <c r="K214" i="4"/>
  <c r="K216" i="4"/>
  <c r="K219" i="4"/>
  <c r="K220" i="4"/>
  <c r="K221" i="4"/>
  <c r="K222" i="4"/>
  <c r="K227" i="4"/>
  <c r="K228" i="4"/>
  <c r="K230" i="4"/>
  <c r="K231" i="4"/>
  <c r="K232" i="4"/>
  <c r="K235" i="4"/>
  <c r="K238" i="4"/>
  <c r="K240" i="4"/>
  <c r="K242" i="4"/>
  <c r="K243" i="4"/>
  <c r="K246" i="4"/>
  <c r="K248" i="4"/>
  <c r="K251" i="4"/>
  <c r="K252" i="4"/>
  <c r="K253" i="4"/>
  <c r="K254" i="4"/>
  <c r="K256" i="4"/>
  <c r="K259" i="4"/>
  <c r="K260" i="4"/>
  <c r="K261" i="4"/>
  <c r="K262" i="4"/>
  <c r="K263" i="4"/>
  <c r="K267" i="4"/>
  <c r="K268" i="4"/>
  <c r="K269" i="4"/>
  <c r="K270" i="4"/>
  <c r="K271" i="4"/>
  <c r="K272" i="4"/>
  <c r="K275" i="4"/>
  <c r="K278" i="4"/>
  <c r="K280" i="4"/>
  <c r="K283" i="4"/>
  <c r="K284" i="4"/>
  <c r="K285" i="4"/>
  <c r="K291" i="4"/>
  <c r="K292" i="4"/>
  <c r="K293" i="4"/>
  <c r="K294" i="4"/>
  <c r="K295" i="4"/>
  <c r="K299" i="4"/>
  <c r="K300" i="4"/>
  <c r="K301" i="4"/>
  <c r="K302" i="4"/>
  <c r="K303" i="4"/>
  <c r="K304" i="4"/>
  <c r="K306" i="4"/>
  <c r="K307" i="4"/>
  <c r="K310" i="4"/>
  <c r="K312" i="4"/>
  <c r="K315" i="4"/>
  <c r="K316" i="4"/>
  <c r="K320" i="4"/>
  <c r="K323" i="4"/>
  <c r="K324" i="4"/>
  <c r="K325" i="4"/>
  <c r="K326" i="4"/>
  <c r="K331" i="4"/>
  <c r="K332" i="4"/>
  <c r="K334" i="4"/>
  <c r="K335" i="4"/>
  <c r="K336" i="4"/>
  <c r="K339" i="4"/>
  <c r="K342" i="4"/>
  <c r="K344" i="4"/>
  <c r="K347" i="4"/>
  <c r="K348" i="4"/>
  <c r="K352" i="4"/>
  <c r="K355" i="4"/>
  <c r="K356" i="4"/>
  <c r="K357" i="4"/>
  <c r="K358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<sst xmlns="http://schemas.openxmlformats.org/spreadsheetml/2006/main" count="8383" uniqueCount="1160">
  <si>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</si>
  <si>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</si>
  <si>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</si>
  <si>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</si>
  <si>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</si>
  <si>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</si>
  <si>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</si>
  <si>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</si>
  <si>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</si>
  <si>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</si>
  <si>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</si>
  <si>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</si>
  <si>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</si>
  <si>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</si>
  <si>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</si>
  <si>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</si>
  <si>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</si>
  <si>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</si>
  <si>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</si>
  <si>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</si>
  <si>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</si>
  <si>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</si>
  <si>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</si>
  <si>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</si>
  <si>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</si>
  <si>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</si>
  <si>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</si>
  <si>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</si>
  <si>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</si>
  <si>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</si>
  <si>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</si>
  <si>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</si>
  <si>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</si>
  <si>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</si>
  <si>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</si>
  <si>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</si>
  <si>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</si>
  <si>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</si>
  <si>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</si>
  <si>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</si>
  <si>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</si>
  <si>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</si>
  <si>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</si>
  <si>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</si>
  <si>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</si>
  <si>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</si>
  <si>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</si>
  <si>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</si>
  <si>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</si>
  <si>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</si>
  <si>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</si>
  <si>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</si>
  <si>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</si>
  <si>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</si>
  <si>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</si>
  <si>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</si>
  <si>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</si>
  <si>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</si>
  <si>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</si>
  <si>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</si>
  <si>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</si>
  <si>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</si>
  <si>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</si>
  <si>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</si>
  <si>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</si>
  <si>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</si>
  <si>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</si>
  <si>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</si>
  <si>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</si>
  <si>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</si>
  <si>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</si>
  <si>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</si>
  <si>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</si>
  <si>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</si>
  <si>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</si>
  <si>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</si>
  <si>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</si>
  <si>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</si>
  <si>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</si>
  <si>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</si>
  <si>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</si>
  <si>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</si>
  <si>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</si>
  <si>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</si>
  <si>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</si>
  <si>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</si>
  <si>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</si>
  <si>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</si>
  <si>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</si>
  <si>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</si>
  <si>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</si>
  <si>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</si>
  <si>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</si>
  <si>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</si>
  <si>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</si>
  <si>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</si>
  <si>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</si>
  <si>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</si>
  <si>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</si>
  <si>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</si>
  <si>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</si>
  <si>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</si>
  <si>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</si>
  <si>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</si>
  <si>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</si>
  <si>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</si>
  <si>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</si>
  <si>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</si>
  <si>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</si>
  <si>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</si>
  <si>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</si>
  <si>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</si>
  <si>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</si>
  <si>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</si>
  <si>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</si>
  <si>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</si>
  <si>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</si>
  <si>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</si>
  <si>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</si>
  <si>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</si>
  <si>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</si>
  <si>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</si>
  <si>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</si>
  <si>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</si>
  <si>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</si>
  <si>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</si>
  <si>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</si>
  <si>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</si>
  <si>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</si>
  <si>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</si>
  <si>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</si>
  <si>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</si>
  <si>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</si>
  <si>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</si>
  <si>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</si>
  <si>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</si>
  <si>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</si>
  <si>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</si>
  <si>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</si>
  <si>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</si>
  <si>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</si>
  <si>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</si>
  <si>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</si>
  <si>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</si>
  <si>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</si>
  <si>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</si>
  <si>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</si>
  <si>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</si>
  <si>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</si>
  <si>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</si>
  <si>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</si>
  <si>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</si>
  <si>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</si>
  <si>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</si>
  <si>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</si>
  <si>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</si>
  <si>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</si>
  <si>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</si>
  <si>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</si>
  <si>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</si>
  <si>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</si>
  <si>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</si>
  <si>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</si>
  <si>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</si>
  <si>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</si>
  <si>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</si>
  <si>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</si>
  <si>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</si>
  <si>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</si>
  <si>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</si>
  <si>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</si>
  <si>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</si>
  <si>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</si>
  <si>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</si>
  <si>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</si>
  <si>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</si>
  <si>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</si>
  <si>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</si>
  <si>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</si>
  <si>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</si>
  <si>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</si>
  <si>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</si>
  <si>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</si>
  <si>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</si>
  <si>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</si>
  <si>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</si>
  <si>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</si>
  <si>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</si>
  <si>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</si>
  <si>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</si>
  <si>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</si>
  <si>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</si>
  <si>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</si>
  <si>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</si>
  <si>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</si>
  <si>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</si>
  <si>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</si>
  <si>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</si>
  <si>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</si>
  <si>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</si>
  <si>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</si>
  <si>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</si>
  <si>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</si>
  <si>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</si>
  <si>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</si>
  <si>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</si>
  <si>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</si>
  <si>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</si>
  <si>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</si>
  <si>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</si>
  <si>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</si>
  <si>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</si>
  <si>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</si>
  <si>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</si>
  <si>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</si>
  <si>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</si>
  <si>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</si>
  <si>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</si>
  <si>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</si>
  <si>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</si>
  <si>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</si>
  <si>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</si>
  <si>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</si>
  <si>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</si>
  <si>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</si>
  <si>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</si>
  <si>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</si>
  <si>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</si>
  <si>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</si>
  <si>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</si>
  <si>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</si>
  <si>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</si>
  <si>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</si>
  <si>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</si>
  <si>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</si>
  <si>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</si>
  <si>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</si>
  <si>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</si>
  <si>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</si>
  <si>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</si>
  <si>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</si>
  <si>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</si>
  <si>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</si>
  <si>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</si>
  <si>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</si>
  <si>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</si>
  <si>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</si>
  <si>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</si>
  <si>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</si>
  <si>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</si>
  <si>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</si>
  <si>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</si>
  <si>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</si>
  <si>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</si>
  <si>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</si>
  <si>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</si>
  <si>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</si>
  <si>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</si>
  <si>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</si>
  <si>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</si>
  <si>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</si>
  <si>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</si>
  <si>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</si>
  <si>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</si>
  <si>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</si>
  <si>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</si>
  <si>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</si>
  <si>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</si>
  <si>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</si>
  <si>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</si>
  <si>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</si>
  <si>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</si>
  <si>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</si>
  <si>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</si>
  <si>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</si>
  <si>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</si>
  <si>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</si>
  <si>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</si>
  <si>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</si>
  <si>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</si>
  <si>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</si>
  <si>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</si>
  <si>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</si>
  <si>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</si>
  <si>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</si>
  <si>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</si>
  <si>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</si>
  <si>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</si>
  <si>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</si>
  <si>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</si>
  <si>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</si>
  <si>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</si>
  <si>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</si>
  <si>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</si>
  <si>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</si>
  <si>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</si>
  <si>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</si>
  <si>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</si>
  <si>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</si>
  <si>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</si>
  <si>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</si>
  <si>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</si>
  <si>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</si>
  <si>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</si>
  <si>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</si>
  <si>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</si>
  <si>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</si>
  <si>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</si>
  <si>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</si>
  <si>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</si>
  <si>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</si>
  <si>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</si>
  <si>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</si>
  <si>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</si>
  <si>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</si>
  <si>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</si>
  <si>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</si>
  <si>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</si>
  <si>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</si>
  <si>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</si>
  <si>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</si>
  <si>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</si>
  <si>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</si>
  <si>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</si>
  <si>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</si>
  <si>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</si>
  <si>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</si>
  <si>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</si>
  <si>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</si>
  <si>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</si>
  <si>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</si>
  <si>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</si>
  <si>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</si>
  <si>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</si>
  <si>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</si>
  <si>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</si>
  <si>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</si>
  <si>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</si>
  <si>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</si>
  <si>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</si>
  <si>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</si>
  <si>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</si>
  <si>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</si>
  <si>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</si>
  <si>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</si>
  <si>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</si>
  <si>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</si>
  <si>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</si>
  <si>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</si>
  <si>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</si>
  <si>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</si>
  <si>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</si>
  <si>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</si>
  <si>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</si>
  <si>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</si>
  <si>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</si>
  <si>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</si>
  <si>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</si>
  <si>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</si>
  <si>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</si>
  <si>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</si>
  <si>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</si>
  <si>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</si>
  <si>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</si>
  <si>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</si>
  <si>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</si>
  <si>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</si>
  <si>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</si>
  <si>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</si>
  <si>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</si>
  <si>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</si>
  <si>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</si>
  <si>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</si>
  <si>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</si>
  <si>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</si>
  <si>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</si>
  <si>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</si>
  <si>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</si>
  <si>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</si>
  <si>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</si>
  <si>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</si>
  <si>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</si>
  <si>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</si>
  <si>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</si>
  <si>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</si>
  <si>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</si>
  <si>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</si>
  <si>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</si>
  <si>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</si>
  <si>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</si>
  <si>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</si>
  <si>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</si>
  <si>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</si>
  <si>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</si>
  <si>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</si>
  <si>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</si>
  <si>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</si>
  <si>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</si>
  <si>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</si>
  <si>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</si>
  <si>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</si>
  <si>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</si>
  <si>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</si>
  <si>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</si>
  <si>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</si>
  <si>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</si>
  <si>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</si>
  <si>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</si>
  <si>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</si>
  <si>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</si>
  <si>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</si>
  <si>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</si>
  <si>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</si>
  <si>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</si>
  <si>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</si>
  <si>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</si>
  <si>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</si>
  <si>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</si>
  <si>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</si>
  <si>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</si>
  <si>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</si>
  <si>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</si>
  <si>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</si>
  <si>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</si>
  <si>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</si>
  <si>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</si>
  <si>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</si>
  <si>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</si>
  <si>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</si>
  <si>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</si>
  <si>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</si>
  <si>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</si>
  <si>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</si>
  <si>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</si>
  <si>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</si>
  <si>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</si>
  <si>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</si>
  <si>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</si>
  <si>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</si>
  <si>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</si>
  <si>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</si>
  <si>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</si>
  <si>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</si>
  <si>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</si>
  <si>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</si>
  <si>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</si>
  <si>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</si>
  <si>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</si>
  <si>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</si>
  <si>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</si>
  <si>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</si>
  <si>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</si>
  <si>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</si>
  <si>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</si>
  <si>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</si>
  <si>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</si>
  <si>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</si>
  <si>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</si>
  <si>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</si>
  <si>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</si>
  <si>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</si>
  <si>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</si>
  <si>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</si>
  <si>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</si>
  <si>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</si>
  <si>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</si>
  <si>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</si>
  <si>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</si>
  <si>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</si>
  <si>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</si>
  <si>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</si>
  <si>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</si>
  <si>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</si>
  <si>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</si>
  <si>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</si>
  <si>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</si>
  <si>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</si>
  <si>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</si>
  <si>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</si>
  <si>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</si>
  <si>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</si>
  <si>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</si>
  <si>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</si>
  <si>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</si>
  <si>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</si>
  <si>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</si>
  <si>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</si>
  <si>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</si>
  <si>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</si>
  <si>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</si>
  <si>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</si>
  <si>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</si>
  <si>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</si>
  <si>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</si>
  <si>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</si>
  <si>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</si>
  <si>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</si>
  <si>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</si>
  <si>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</si>
  <si>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</si>
  <si>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</si>
  <si>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</si>
  <si>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</si>
  <si>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</si>
  <si>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</si>
  <si>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</si>
  <si>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</si>
  <si>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</si>
  <si>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</si>
  <si>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</si>
  <si>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</si>
  <si>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</si>
  <si>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</si>
  <si>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</si>
  <si>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</si>
  <si>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</si>
  <si>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</si>
  <si>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</si>
  <si>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</si>
  <si>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</si>
  <si>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</si>
  <si>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</si>
  <si>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</si>
  <si>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</si>
  <si>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</si>
  <si>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</si>
  <si>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</si>
  <si>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</si>
  <si>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</si>
  <si>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</si>
  <si>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</si>
  <si>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</si>
  <si>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</si>
  <si>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</si>
  <si>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</si>
  <si>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</si>
  <si>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</si>
  <si>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</si>
  <si>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</si>
  <si>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</si>
  <si>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</si>
  <si>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</si>
  <si>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</si>
  <si>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</si>
  <si>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</si>
  <si>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</si>
  <si>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</si>
  <si>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</si>
  <si>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</si>
  <si>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</si>
  <si>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</si>
  <si>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</si>
  <si>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</si>
  <si>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</si>
  <si>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</si>
  <si>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</si>
  <si>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</si>
  <si>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</si>
  <si>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</si>
  <si>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</si>
  <si>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</si>
  <si>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</si>
  <si>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</si>
  <si>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</si>
  <si>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</si>
  <si>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</si>
  <si>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</si>
  <si>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</si>
  <si>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</si>
  <si>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</si>
  <si>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</si>
  <si>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</si>
  <si>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</si>
  <si>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</si>
  <si>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</si>
  <si>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</si>
  <si>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</si>
  <si>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</si>
  <si>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</si>
  <si>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</si>
  <si>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</si>
  <si>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</si>
  <si>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</si>
  <si>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</si>
  <si>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</si>
  <si>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</si>
  <si>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</si>
  <si>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</si>
  <si>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</si>
  <si>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</si>
  <si>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</si>
  <si>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</si>
  <si>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</si>
  <si>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</si>
  <si>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</si>
  <si>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</si>
  <si>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</si>
  <si>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</si>
  <si>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</si>
  <si>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</si>
  <si>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</si>
  <si>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</si>
  <si>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</si>
  <si>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</si>
  <si>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</si>
  <si>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</si>
  <si>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</si>
  <si>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</si>
  <si>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</si>
  <si>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</si>
  <si>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</si>
  <si>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</si>
  <si>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</si>
  <si>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</si>
  <si>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</si>
  <si>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</si>
  <si>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</si>
  <si>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</si>
  <si>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</si>
  <si>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</si>
  <si>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</si>
  <si>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</si>
  <si>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</si>
  <si>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</si>
  <si>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</si>
  <si>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</si>
  <si>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</si>
  <si>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</si>
  <si>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</si>
  <si>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</si>
  <si>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</si>
  <si>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</si>
  <si>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</si>
  <si>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</si>
  <si>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</si>
  <si>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</si>
  <si>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</si>
  <si>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</si>
  <si>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</si>
  <si>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</si>
  <si>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</si>
  <si>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</si>
  <si>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</si>
  <si>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</si>
  <si>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</si>
  <si>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</si>
  <si>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</si>
  <si>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</si>
  <si>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</si>
  <si>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</si>
  <si>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</si>
  <si>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</si>
  <si>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</si>
  <si>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</si>
  <si>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</si>
  <si>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</si>
  <si>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</si>
  <si>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</si>
  <si>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</si>
  <si>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</si>
  <si>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</si>
  <si>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</si>
  <si>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</si>
  <si>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</si>
  <si>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</si>
  <si>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</si>
  <si>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</si>
  <si>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</si>
  <si>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</si>
  <si>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</si>
  <si>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</si>
  <si>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</si>
  <si>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</si>
  <si>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</si>
  <si>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</si>
  <si>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</si>
  <si>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</si>
  <si>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</si>
  <si>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</si>
  <si>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</si>
  <si>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</si>
  <si>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</si>
  <si>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</si>
  <si>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</si>
  <si>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</si>
  <si>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</si>
  <si>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</si>
  <si>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</si>
  <si>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</si>
  <si>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</si>
  <si>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</si>
  <si>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</si>
  <si>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</si>
  <si>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</si>
  <si>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</si>
  <si>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</si>
  <si>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</si>
  <si>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</si>
  <si>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</si>
  <si>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</si>
  <si>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</si>
  <si>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</si>
  <si>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</si>
  <si>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</si>
  <si>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</si>
  <si>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</si>
  <si>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</si>
  <si>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</si>
  <si>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</si>
  <si>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</si>
  <si>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</si>
  <si>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</si>
  <si>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</si>
  <si>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</si>
  <si>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</si>
  <si>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</si>
  <si>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</si>
  <si>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</si>
  <si>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</si>
  <si>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</si>
  <si>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</si>
  <si>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</si>
  <si>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</si>
  <si>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</si>
  <si>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</si>
  <si>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</si>
  <si>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</si>
  <si>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</si>
  <si>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</si>
  <si>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</si>
  <si>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</si>
  <si>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</si>
  <si>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</si>
  <si>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</si>
  <si>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</si>
  <si>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</si>
  <si>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</si>
  <si>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</si>
  <si>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</si>
  <si>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</si>
  <si>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</si>
  <si>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</si>
  <si>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</si>
  <si>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</si>
  <si>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</si>
  <si>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</si>
  <si>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</si>
  <si>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</si>
  <si>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</si>
  <si>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</si>
  <si>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</si>
  <si>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</si>
  <si>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</si>
  <si>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</si>
  <si>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</si>
  <si>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</si>
  <si>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</si>
  <si>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</si>
  <si>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</si>
  <si>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</si>
  <si>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</si>
  <si>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</si>
  <si>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</si>
  <si>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</si>
  <si>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</si>
  <si>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</si>
  <si>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</si>
  <si>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</si>
  <si>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</si>
  <si>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</si>
  <si>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</si>
  <si>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</si>
  <si>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</si>
  <si>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</si>
  <si>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</si>
  <si>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</si>
  <si>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</si>
  <si>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</si>
  <si>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</si>
  <si>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</si>
  <si>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</si>
  <si>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</si>
  <si>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</si>
  <si>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</si>
  <si>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</si>
  <si>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</si>
  <si>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</si>
  <si>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</si>
  <si>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</si>
  <si>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</si>
  <si>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</si>
  <si>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</si>
  <si>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</si>
  <si>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</si>
  <si>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</si>
  <si>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</si>
  <si>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</si>
  <si>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</si>
  <si>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</si>
  <si>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</si>
  <si>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</si>
  <si>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</si>
  <si>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</si>
  <si>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</si>
  <si>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</si>
  <si>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</si>
  <si>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</si>
  <si>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</si>
  <si>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</si>
  <si>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</si>
  <si>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</si>
  <si>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</si>
  <si>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</si>
  <si>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</si>
  <si>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</si>
  <si>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</si>
  <si>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</si>
  <si>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</si>
  <si>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</si>
  <si>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</si>
  <si>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</si>
  <si>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</si>
  <si>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</si>
  <si>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</si>
  <si>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</si>
  <si>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</si>
  <si>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</si>
  <si>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</si>
  <si>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</si>
  <si>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</si>
  <si>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</si>
  <si>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</si>
  <si>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</si>
  <si>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</si>
  <si>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</si>
  <si>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</si>
  <si>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</si>
  <si>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</si>
  <si>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</si>
  <si>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</si>
  <si>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</si>
  <si>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</si>
  <si>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</si>
  <si>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</si>
  <si>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</si>
  <si>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</si>
  <si>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</si>
  <si>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</si>
  <si>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</si>
  <si>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</si>
  <si>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</si>
  <si>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</si>
  <si>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</si>
  <si>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</si>
  <si>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</si>
  <si>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</si>
  <si>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</si>
  <si>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</si>
  <si>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</si>
  <si>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</si>
  <si>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</si>
  <si>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</si>
  <si>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</si>
  <si>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</si>
  <si>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</si>
  <si>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</si>
  <si>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</si>
  <si>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</si>
  <si>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</si>
  <si>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</si>
  <si>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</si>
  <si>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</si>
  <si>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</si>
  <si>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</si>
  <si>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</si>
  <si>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</si>
  <si>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</si>
  <si>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</si>
  <si>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</si>
  <si>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</si>
  <si>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</si>
  <si>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</si>
  <si>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</si>
  <si>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</si>
  <si>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</si>
  <si>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</si>
  <si>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</si>
  <si>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</si>
  <si>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</si>
  <si>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</si>
  <si>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</si>
  <si>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</si>
  <si>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</si>
  <si>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</si>
  <si>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</si>
  <si>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</si>
  <si>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</si>
  <si>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</si>
  <si>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</si>
  <si>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</si>
  <si>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</si>
  <si>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</si>
  <si>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</si>
  <si>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</si>
  <si>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</si>
  <si>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</si>
  <si>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</si>
  <si>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</si>
  <si>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</si>
  <si>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</si>
  <si>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</si>
  <si>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</si>
  <si>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</si>
  <si>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</si>
  <si>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</si>
  <si>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</si>
  <si>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</si>
  <si>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</si>
  <si>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</si>
  <si>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</si>
  <si>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</si>
  <si>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</si>
  <si>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</si>
  <si>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</si>
  <si>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</si>
  <si>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</si>
  <si>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</si>
  <si>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</si>
  <si>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</si>
  <si>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</si>
  <si>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</si>
  <si>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</si>
  <si>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</si>
  <si>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</si>
  <si>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</si>
  <si>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</si>
  <si>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</si>
  <si>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</si>
  <si>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</si>
  <si>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</si>
  <si>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</si>
  <si>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</si>
  <si>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</si>
  <si>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</si>
  <si>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</si>
  <si>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</si>
  <si>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</si>
  <si>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</si>
  <si>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</si>
  <si>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</si>
  <si>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</si>
  <si>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</si>
  <si>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</si>
  <si>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</si>
  <si>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</si>
  <si>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</si>
  <si>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</si>
  <si>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</si>
  <si>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</si>
  <si>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</si>
  <si>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</si>
  <si>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</si>
  <si>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</si>
  <si>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</si>
  <si>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</si>
  <si>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</si>
  <si>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</si>
  <si>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</si>
  <si>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</si>
  <si>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</si>
  <si>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</si>
  <si>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</si>
  <si>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</si>
  <si>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</si>
  <si>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</si>
  <si>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</si>
  <si>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</si>
  <si>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</si>
  <si>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</si>
  <si>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</si>
  <si>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</si>
  <si>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</si>
  <si>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</si>
  <si>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</si>
  <si>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</si>
  <si>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</si>
  <si>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</si>
  <si>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</si>
  <si>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</si>
  <si>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</si>
  <si>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</si>
  <si>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</si>
  <si>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</si>
  <si>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</si>
  <si>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</si>
  <si>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</si>
  <si>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</si>
  <si>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</si>
  <si>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</si>
  <si>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</si>
  <si>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</si>
  <si>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</si>
  <si>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</si>
  <si>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</si>
  <si>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</si>
  <si>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</si>
  <si>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</si>
  <si>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</si>
  <si>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</si>
  <si>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</si>
  <si>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</si>
  <si>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</si>
  <si>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</si>
  <si>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</si>
  <si>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</si>
  <si>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</si>
  <si>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</si>
  <si>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</si>
  <si>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</si>
  <si>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</si>
  <si>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</si>
  <si>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</si>
  <si>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</si>
  <si>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</si>
  <si>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</si>
  <si>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</si>
  <si>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</si>
  <si>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</si>
  <si>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</si>
  <si>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</si>
  <si>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</si>
  <si>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</si>
  <si>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</si>
  <si>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</si>
  <si>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</si>
  <si>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</si>
  <si>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</si>
  <si>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</si>
  <si>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</si>
  <si>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</si>
  <si>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</si>
  <si>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</si>
  <si>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</si>
  <si>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</si>
  <si>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</si>
  <si>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</si>
  <si>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</si>
  <si>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</si>
  <si>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</si>
  <si>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</si>
  <si>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</si>
  <si>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</si>
  <si>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</si>
  <si>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</si>
  <si>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</si>
  <si>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</si>
  <si>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</si>
  <si>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</si>
  <si>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</si>
  <si>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</si>
  <si>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</si>
  <si>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</si>
  <si>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</si>
  <si>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</si>
  <si>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</si>
  <si>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</si>
  <si>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</si>
  <si>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</si>
  <si>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</si>
  <si>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</si>
  <si>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</si>
  <si>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</si>
  <si>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</si>
  <si>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</si>
  <si>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</si>
  <si>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</si>
  <si>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</si>
  <si>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</si>
  <si>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</si>
  <si>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</si>
  <si>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</si>
  <si>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</si>
  <si>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</si>
  <si>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</si>
  <si>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</si>
  <si>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</si>
  <si>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</si>
  <si>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</si>
  <si>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</si>
  <si>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</si>
  <si>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</si>
  <si>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</si>
  <si>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</si>
  <si>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</si>
  <si>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</si>
  <si>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</si>
  <si>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</si>
  <si>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</si>
  <si>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</si>
  <si>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</si>
  <si>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</si>
  <si>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</si>
  <si>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</si>
  <si>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</si>
  <si>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</si>
  <si>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</si>
  <si>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</si>
  <si>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</si>
  <si>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</si>
  <si>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</si>
  <si>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</si>
  <si>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</si>
  <si>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</si>
  <si>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</si>
  <si>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</si>
  <si>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</si>
  <si>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</si>
  <si>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</si>
  <si>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</si>
  <si>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</si>
  <si>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</si>
  <si>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</si>
  <si>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</si>
  <si>
    <t xml:space="preserve">cod_fil </t>
  </si>
  <si>
    <t>COD_CTA_RESGATE</t>
  </si>
  <si>
    <t>NEGIDCBCO</t>
  </si>
  <si>
    <t>NEGCODISPB</t>
  </si>
  <si>
    <t>IPGCOD</t>
  </si>
  <si>
    <t>NEGSTACONTAPADRAO</t>
  </si>
  <si>
    <t xml:space="preserve">Código de pessoa </t>
  </si>
  <si>
    <t>Código de filial</t>
  </si>
  <si>
    <t>Sequencial negócio</t>
  </si>
  <si>
    <t>Código da agência</t>
  </si>
  <si>
    <t>Número da conta</t>
  </si>
  <si>
    <t>Valor do limite</t>
  </si>
  <si>
    <t>Saldo devedor</t>
  </si>
  <si>
    <t>Data de inicio da operação</t>
  </si>
  <si>
    <t>Data de fim da operação</t>
  </si>
  <si>
    <t>Data de cadastramento</t>
  </si>
  <si>
    <t>Último usuário de atualização</t>
  </si>
  <si>
    <t>Data da última atualização</t>
  </si>
  <si>
    <t>Data da situação</t>
  </si>
  <si>
    <t>Identificador de situação</t>
  </si>
  <si>
    <t xml:space="preserve">Código Empresa </t>
  </si>
  <si>
    <t>Código do produto bancário</t>
  </si>
  <si>
    <t>Código do Banco</t>
  </si>
  <si>
    <t xml:space="preserve">Código do banco do negócio </t>
  </si>
  <si>
    <t>Conta de Crédito para Resgate</t>
  </si>
  <si>
    <t>Situação do Registro</t>
  </si>
  <si>
    <t>Indica se é Banco ou Instituição de Pagamento</t>
  </si>
  <si>
    <t>Código ISPB do banco</t>
  </si>
  <si>
    <t>Código de Instituição de Pagamento</t>
  </si>
  <si>
    <t>Indica se é Conta Padrão ou não - S - sim | N - não</t>
  </si>
  <si>
    <t>valdoDevedor</t>
  </si>
  <si>
    <t>identificadorSituacao</t>
  </si>
  <si>
    <t>SituacaoRegistro</t>
  </si>
  <si>
    <t>IndicadorBancoOuInstPagamento</t>
  </si>
  <si>
    <t>codigoInstPagamento</t>
  </si>
  <si>
    <t>registroNegocio</t>
  </si>
  <si>
    <t>verdade, tinha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</si>
</sst>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7"/>
  <sheetViews>
    <sheetView topLeftCell="D352" workbookViewId="0">
      <selection activeCell="A363" sqref="A363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86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  <row r="363" spans="1:7" x14ac:dyDescent="0.25">
      <c r="A363" s="20" t="s">
        <v>580</v>
      </c>
      <c r="B363" s="20" t="s">
        <v>1</v>
      </c>
      <c r="C363" s="20"/>
      <c r="D363" s="20" t="s">
        <v>1129</v>
      </c>
      <c r="E363" s="20" t="s">
        <v>630</v>
      </c>
      <c r="F363" s="20" t="s">
        <v>3</v>
      </c>
      <c r="G363" s="18" t="str">
        <f t="shared" si="5"/>
        <v>|/// &lt;summary&gt;|/// Código de pessoa |/// &lt;/summary&gt;| public string codigoPessoa { get; set; }</v>
      </c>
    </row>
    <row r="364" spans="1:7" x14ac:dyDescent="0.25">
      <c r="A364" s="20" t="s">
        <v>580</v>
      </c>
      <c r="B364" s="20" t="s">
        <v>1123</v>
      </c>
      <c r="C364" s="20"/>
      <c r="D364" s="20" t="s">
        <v>1130</v>
      </c>
      <c r="E364" s="20" t="s">
        <v>680</v>
      </c>
      <c r="F364" s="20" t="s">
        <v>3</v>
      </c>
      <c r="G364" s="18" t="str">
        <f t="shared" si="5"/>
        <v>|/// &lt;summary&gt;|/// Código de filial|/// &lt;/summary&gt;| public string codigoFilial { get; set; }</v>
      </c>
    </row>
    <row r="365" spans="1:7" x14ac:dyDescent="0.25">
      <c r="A365" s="20" t="s">
        <v>580</v>
      </c>
      <c r="B365" s="20" t="s">
        <v>581</v>
      </c>
      <c r="C365" s="20"/>
      <c r="D365" s="20" t="s">
        <v>1131</v>
      </c>
      <c r="E365" s="20" t="s">
        <v>854</v>
      </c>
      <c r="F365" s="20" t="s">
        <v>993</v>
      </c>
      <c r="G365" s="18" t="str">
        <f t="shared" si="5"/>
        <v>|/// &lt;summary&gt;|/// Sequencial negócio|/// &lt;/summary&gt;| public int sequencial { get; set; }</v>
      </c>
    </row>
    <row r="366" spans="1:7" x14ac:dyDescent="0.25">
      <c r="A366" s="20" t="s">
        <v>580</v>
      </c>
      <c r="B366" s="20" t="s">
        <v>582</v>
      </c>
      <c r="C366" s="20"/>
      <c r="D366" s="20" t="s">
        <v>1132</v>
      </c>
      <c r="E366" s="20" t="s">
        <v>921</v>
      </c>
      <c r="F366" s="20" t="s">
        <v>993</v>
      </c>
      <c r="G366" s="18" t="str">
        <f t="shared" si="5"/>
        <v>|/// &lt;summary&gt;|/// Código da agência|/// &lt;/summary&gt;| public int codigoAgencia { get; set; }</v>
      </c>
    </row>
    <row r="367" spans="1:7" x14ac:dyDescent="0.25">
      <c r="A367" s="20" t="s">
        <v>580</v>
      </c>
      <c r="B367" s="20" t="s">
        <v>583</v>
      </c>
      <c r="C367" s="20"/>
      <c r="D367" s="20" t="s">
        <v>1133</v>
      </c>
      <c r="E367" s="20" t="s">
        <v>922</v>
      </c>
      <c r="F367" s="20" t="s">
        <v>3</v>
      </c>
      <c r="G367" s="18" t="str">
        <f t="shared" si="5"/>
        <v>|/// &lt;summary&gt;|/// Número da conta|/// &lt;/summary&gt;| public string numeroConta { get; set; }</v>
      </c>
    </row>
    <row r="368" spans="1:7" x14ac:dyDescent="0.25">
      <c r="A368" s="20" t="s">
        <v>580</v>
      </c>
      <c r="B368" s="20" t="s">
        <v>584</v>
      </c>
      <c r="C368" s="20"/>
      <c r="D368" s="20" t="s">
        <v>1134</v>
      </c>
      <c r="E368" s="20" t="s">
        <v>863</v>
      </c>
      <c r="F368" s="20" t="s">
        <v>991</v>
      </c>
      <c r="G368" s="18" t="str">
        <f t="shared" si="5"/>
        <v>|/// &lt;summary&gt;|/// Valor do limite|/// &lt;/summary&gt;| public decimal valorLimite { get; set; }</v>
      </c>
    </row>
    <row r="369" spans="1:7" x14ac:dyDescent="0.25">
      <c r="A369" s="20" t="s">
        <v>580</v>
      </c>
      <c r="B369" s="20" t="s">
        <v>585</v>
      </c>
      <c r="C369" s="20"/>
      <c r="D369" s="20" t="s">
        <v>1135</v>
      </c>
      <c r="E369" s="20" t="s">
        <v>1153</v>
      </c>
      <c r="F369" s="20" t="s">
        <v>991</v>
      </c>
      <c r="G369" s="18" t="str">
        <f t="shared" si="5"/>
        <v>|/// &lt;summary&gt;|/// Saldo devedor|/// &lt;/summary&gt;| public decimal valdoDevedor { get; set; }</v>
      </c>
    </row>
    <row r="370" spans="1:7" x14ac:dyDescent="0.25">
      <c r="A370" s="20" t="s">
        <v>580</v>
      </c>
      <c r="B370" s="20" t="s">
        <v>586</v>
      </c>
      <c r="C370" s="20"/>
      <c r="D370" s="20" t="s">
        <v>1136</v>
      </c>
      <c r="E370" s="20" t="s">
        <v>717</v>
      </c>
      <c r="F370" s="20" t="s">
        <v>1089</v>
      </c>
      <c r="G370" s="18" t="str">
        <f t="shared" si="5"/>
        <v>|/// &lt;summary&gt;|/// Data de inicio da operação|/// &lt;/summary&gt;| public DateTime dataInicio { get; set; }</v>
      </c>
    </row>
    <row r="371" spans="1:7" x14ac:dyDescent="0.25">
      <c r="A371" s="20" t="s">
        <v>580</v>
      </c>
      <c r="B371" s="20" t="s">
        <v>587</v>
      </c>
      <c r="C371" s="20"/>
      <c r="D371" s="20" t="s">
        <v>1137</v>
      </c>
      <c r="E371" s="20" t="s">
        <v>718</v>
      </c>
      <c r="F371" s="20" t="s">
        <v>1089</v>
      </c>
      <c r="G371" s="18" t="str">
        <f t="shared" si="5"/>
        <v>|/// &lt;summary&gt;|/// Data de fim da operação|/// &lt;/summary&gt;| public DateTime dataFim { get; set; }</v>
      </c>
    </row>
    <row r="372" spans="1:7" x14ac:dyDescent="0.25">
      <c r="A372" s="20" t="s">
        <v>580</v>
      </c>
      <c r="B372" s="20" t="s">
        <v>26</v>
      </c>
      <c r="C372" s="20"/>
      <c r="D372" s="20" t="s">
        <v>1138</v>
      </c>
      <c r="E372" s="20" t="s">
        <v>642</v>
      </c>
      <c r="F372" s="20" t="s">
        <v>1089</v>
      </c>
      <c r="G372" s="18" t="str">
        <f t="shared" si="5"/>
        <v>|/// &lt;summary&gt;|/// Data de cadastramento|/// &lt;/summary&gt;| public DateTime dataCadastro { get; set; }</v>
      </c>
    </row>
    <row r="373" spans="1:7" x14ac:dyDescent="0.25">
      <c r="A373" s="20" t="s">
        <v>580</v>
      </c>
      <c r="B373" s="20" t="s">
        <v>28</v>
      </c>
      <c r="C373" s="20"/>
      <c r="D373" s="20" t="s">
        <v>1139</v>
      </c>
      <c r="E373" s="20" t="s">
        <v>765</v>
      </c>
      <c r="F373" s="20" t="s">
        <v>3</v>
      </c>
      <c r="G373" s="18" t="str">
        <f t="shared" si="5"/>
        <v>|/// &lt;summary&gt;|/// Último usuário de atualização|/// &lt;/summary&gt;| public string usuarioUltimaAtualizacao { get; set; }</v>
      </c>
    </row>
    <row r="374" spans="1:7" x14ac:dyDescent="0.25">
      <c r="A374" s="20" t="s">
        <v>580</v>
      </c>
      <c r="B374" s="20" t="s">
        <v>30</v>
      </c>
      <c r="C374" s="20"/>
      <c r="D374" s="20" t="s">
        <v>1140</v>
      </c>
      <c r="E374" s="20" t="s">
        <v>644</v>
      </c>
      <c r="F374" s="20" t="s">
        <v>1089</v>
      </c>
      <c r="G374" s="18" t="str">
        <f t="shared" si="5"/>
        <v>|/// &lt;summary&gt;|/// Data da última atualização|/// &lt;/summary&gt;| public DateTime dataAtualizacao { get; set; }</v>
      </c>
    </row>
    <row r="375" spans="1:7" x14ac:dyDescent="0.25">
      <c r="A375" s="20" t="s">
        <v>580</v>
      </c>
      <c r="B375" s="20" t="s">
        <v>139</v>
      </c>
      <c r="C375" s="20"/>
      <c r="D375" s="20" t="s">
        <v>1141</v>
      </c>
      <c r="E375" s="20" t="s">
        <v>767</v>
      </c>
      <c r="F375" s="20" t="s">
        <v>1089</v>
      </c>
      <c r="G375" s="18" t="str">
        <f t="shared" si="5"/>
        <v>|/// &lt;summary&gt;|/// Data da situação|/// &lt;/summary&gt;| public DateTime dataSituacao { get; set; }</v>
      </c>
    </row>
    <row r="376" spans="1:7" x14ac:dyDescent="0.25">
      <c r="A376" s="20" t="s">
        <v>580</v>
      </c>
      <c r="B376" s="20" t="s">
        <v>313</v>
      </c>
      <c r="C376" s="20"/>
      <c r="D376" s="20" t="s">
        <v>1142</v>
      </c>
      <c r="E376" s="20" t="s">
        <v>1154</v>
      </c>
      <c r="F376" s="20" t="s">
        <v>3</v>
      </c>
      <c r="G376" s="18" t="str">
        <f t="shared" si="5"/>
        <v>|/// &lt;summary&gt;|/// Identificador de situação|/// &lt;/summary&gt;| public string identificadorSituacao { get; set; }</v>
      </c>
    </row>
    <row r="377" spans="1:7" x14ac:dyDescent="0.25">
      <c r="A377" s="20" t="s">
        <v>580</v>
      </c>
      <c r="B377" s="20" t="s">
        <v>141</v>
      </c>
      <c r="C377" s="20"/>
      <c r="D377" s="20" t="s">
        <v>1143</v>
      </c>
      <c r="E377" s="20" t="s">
        <v>692</v>
      </c>
      <c r="F377" s="20" t="s">
        <v>993</v>
      </c>
      <c r="G377" s="18" t="str">
        <f t="shared" si="5"/>
        <v>|/// &lt;summary&gt;|/// Código Empresa |/// &lt;/summary&gt;| public int codigoEmpresa { get; set; }</v>
      </c>
    </row>
    <row r="378" spans="1:7" x14ac:dyDescent="0.25">
      <c r="A378" s="20" t="s">
        <v>580</v>
      </c>
      <c r="B378" s="20" t="s">
        <v>588</v>
      </c>
      <c r="C378" s="20"/>
      <c r="D378" s="20" t="s">
        <v>1144</v>
      </c>
      <c r="E378" s="20" t="s">
        <v>925</v>
      </c>
      <c r="F378" s="20" t="s">
        <v>993</v>
      </c>
      <c r="G378" s="18" t="str">
        <f t="shared" si="5"/>
        <v>|/// &lt;summary&gt;|/// Código do produto bancário|/// &lt;/summary&gt;| public int codigoProdutoBancario { get; set; }</v>
      </c>
    </row>
    <row r="379" spans="1:7" x14ac:dyDescent="0.25">
      <c r="A379" s="20" t="s">
        <v>580</v>
      </c>
      <c r="B379" s="20" t="s">
        <v>589</v>
      </c>
      <c r="C379" s="20"/>
      <c r="D379" s="20" t="s">
        <v>1145</v>
      </c>
      <c r="E379" s="20" t="s">
        <v>926</v>
      </c>
      <c r="F379" s="20" t="s">
        <v>993</v>
      </c>
      <c r="G379" s="18" t="str">
        <f t="shared" si="5"/>
        <v>|/// &lt;summary&gt;|/// Código do Banco|/// &lt;/summary&gt;| public int codigoBanco { get; set; }</v>
      </c>
    </row>
    <row r="380" spans="1:7" x14ac:dyDescent="0.25">
      <c r="A380" s="20" t="s">
        <v>580</v>
      </c>
      <c r="B380" s="20" t="s">
        <v>590</v>
      </c>
      <c r="C380" s="20"/>
      <c r="D380" s="20" t="s">
        <v>1146</v>
      </c>
      <c r="E380" s="20" t="s">
        <v>927</v>
      </c>
      <c r="F380" s="20" t="s">
        <v>993</v>
      </c>
      <c r="G380" s="18" t="str">
        <f t="shared" si="5"/>
        <v>|/// &lt;summary&gt;|/// Código do banco do negócio |/// &lt;/summary&gt;| public int codigoBancoNegocio { get; set; }</v>
      </c>
    </row>
    <row r="381" spans="1:7" x14ac:dyDescent="0.25">
      <c r="A381" s="20" t="s">
        <v>580</v>
      </c>
      <c r="B381" s="20" t="s">
        <v>1124</v>
      </c>
      <c r="C381" s="20"/>
      <c r="D381" s="20" t="s">
        <v>1147</v>
      </c>
      <c r="E381" s="20" t="s">
        <v>929</v>
      </c>
      <c r="F381" s="20" t="s">
        <v>3</v>
      </c>
      <c r="G381" s="18" t="str">
        <f t="shared" si="5"/>
        <v>|/// &lt;summary&gt;|/// Conta de Crédito para Resgate|/// &lt;/summary&gt;| public string contaCreditoResgate { get; set; }</v>
      </c>
    </row>
    <row r="382" spans="1:7" x14ac:dyDescent="0.25">
      <c r="A382" s="20" t="s">
        <v>580</v>
      </c>
      <c r="B382" s="20" t="s">
        <v>194</v>
      </c>
      <c r="C382" s="20"/>
      <c r="D382" s="20" t="s">
        <v>1148</v>
      </c>
      <c r="E382" s="20" t="s">
        <v>1155</v>
      </c>
      <c r="F382" s="20" t="s">
        <v>3</v>
      </c>
      <c r="G382" s="18" t="str">
        <f t="shared" si="5"/>
        <v>|/// &lt;summary&gt;|/// Situação do Registro|/// &lt;/summary&gt;| public string SituacaoRegistro { get; set; }</v>
      </c>
    </row>
    <row r="383" spans="1:7" x14ac:dyDescent="0.25">
      <c r="A383" s="20" t="s">
        <v>580</v>
      </c>
      <c r="B383" s="20" t="s">
        <v>1125</v>
      </c>
      <c r="C383" s="20"/>
      <c r="D383" s="20" t="s">
        <v>1149</v>
      </c>
      <c r="E383" s="20" t="s">
        <v>1156</v>
      </c>
      <c r="F383" s="20" t="s">
        <v>3</v>
      </c>
      <c r="G383" s="18" t="str">
        <f t="shared" si="5"/>
        <v>|/// &lt;summary&gt;|/// Indica se é Banco ou Instituição de Pagamento|/// &lt;/summary&gt;| public string IndicadorBancoOuInstPagamento { get; set; }</v>
      </c>
    </row>
    <row r="384" spans="1:7" x14ac:dyDescent="0.25">
      <c r="A384" s="20" t="s">
        <v>580</v>
      </c>
      <c r="B384" s="20" t="s">
        <v>1126</v>
      </c>
      <c r="C384" s="20"/>
      <c r="D384" s="20" t="s">
        <v>1150</v>
      </c>
      <c r="E384" s="20" t="s">
        <v>1071</v>
      </c>
      <c r="F384" s="20" t="s">
        <v>3</v>
      </c>
      <c r="G384" s="18" t="str">
        <f t="shared" si="5"/>
        <v>|/// &lt;summary&gt;|/// Código ISPB do banco|/// &lt;/summary&gt;| public string codigoIspb { get; set; }</v>
      </c>
    </row>
    <row r="385" spans="1:7" x14ac:dyDescent="0.25">
      <c r="A385" s="20" t="s">
        <v>580</v>
      </c>
      <c r="B385" s="20" t="s">
        <v>1127</v>
      </c>
      <c r="C385" s="20"/>
      <c r="D385" s="20" t="s">
        <v>1151</v>
      </c>
      <c r="E385" s="20" t="s">
        <v>1157</v>
      </c>
      <c r="F385" s="20" t="s">
        <v>991</v>
      </c>
      <c r="G385" s="18" t="str">
        <f t="shared" si="5"/>
        <v>|/// &lt;summary&gt;|/// Código de Instituição de Pagamento|/// &lt;/summary&gt;| public decimal codigoInstPagamento { get; set; }</v>
      </c>
    </row>
    <row r="386" spans="1:7" x14ac:dyDescent="0.25">
      <c r="A386" s="20" t="s">
        <v>580</v>
      </c>
      <c r="B386" s="20" t="s">
        <v>1128</v>
      </c>
      <c r="C386" s="20"/>
      <c r="D386" s="20" t="s">
        <v>1152</v>
      </c>
      <c r="E386" s="20" t="s">
        <v>932</v>
      </c>
      <c r="F386" s="20" t="s">
        <v>3</v>
      </c>
      <c r="G386" s="18" t="str">
        <f t="shared" si="5"/>
        <v>|/// &lt;summary&gt;|/// Indica se é Conta Padrão ou não - S - sim | N - não|/// &lt;/summary&gt;| public string indicadorContaPadrao { get; set; }</v>
      </c>
    </row>
    <row r="387" spans="1:7" x14ac:dyDescent="0.25">
      <c r="A38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0"/>
  <sheetViews>
    <sheetView tabSelected="1" topLeftCell="L359" workbookViewId="0">
      <selection activeCell="M366" sqref="M366:M389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|if(FALSO)| . = msg.;</v>
      </c>
      <c r="L164" s="18" t="b">
        <f t="shared" si="13"/>
        <v>0</v>
      </c>
      <c r="M164" s="18" t="str">
        <f t="shared" si="14"/>
        <v>|if(FALSO)|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|if(FALSO)| . = msg.;</v>
      </c>
      <c r="L167" s="18" t="b">
        <f t="shared" si="13"/>
        <v>0</v>
      </c>
      <c r="M167" s="18" t="str">
        <f t="shared" si="14"/>
        <v>|if(FALSO)|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|if(FALSO)| . = msg.;</v>
      </c>
      <c r="L223" s="18" t="b">
        <f t="shared" si="18"/>
        <v>0</v>
      </c>
      <c r="M223" s="18" t="str">
        <f t="shared" si="19"/>
        <v>|if(FALSO)|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|if(FALSO)| . = msg.;</v>
      </c>
      <c r="L243" s="18" t="b">
        <f t="shared" si="18"/>
        <v>0</v>
      </c>
      <c r="M243" s="18" t="str">
        <f t="shared" si="19"/>
        <v>|if(FALSO)|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|if(FALSO)| . = msg.;</v>
      </c>
      <c r="L264" s="18" t="b">
        <f t="shared" si="23"/>
        <v>0</v>
      </c>
      <c r="M264" s="18" t="str">
        <f t="shared" si="24"/>
        <v>|if(FALSO)|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86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86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86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86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89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  <row r="366" spans="1:13" x14ac:dyDescent="0.25">
      <c r="A366" s="20" t="s">
        <v>580</v>
      </c>
      <c r="B366" s="20" t="s">
        <v>1</v>
      </c>
      <c r="C366" s="20"/>
      <c r="D366" s="20" t="s">
        <v>1129</v>
      </c>
      <c r="E366" s="20" t="s">
        <v>630</v>
      </c>
      <c r="F366" s="20" t="s">
        <v>3</v>
      </c>
      <c r="G366" s="22" t="s">
        <v>1158</v>
      </c>
      <c r="H366" s="19" t="s">
        <v>1120</v>
      </c>
      <c r="I366" s="18" t="str">
        <f t="shared" si="30"/>
        <v>public string cod_pessoa  { get; set; }</v>
      </c>
      <c r="J366" s="18" t="str">
        <f t="shared" si="26"/>
        <v>!string.IsNullOrWhiteSpace(msg.codigoPessoa)</v>
      </c>
      <c r="K366" s="18" t="s">
        <v>1159</v>
      </c>
      <c r="L366" s="18" t="str">
        <f t="shared" si="28"/>
        <v>!string.IsNullOrWhiteSpace(registroNegocio.cod_pessoa)</v>
      </c>
      <c r="M366" s="18" t="str">
        <f t="shared" si="29"/>
        <v>|if(!string.IsNullOrWhiteSpace(registroNegocio.cod_pessoa))| msg.codigoPessoa = registroNegocio.cod_pessoa;</v>
      </c>
    </row>
    <row r="367" spans="1:13" x14ac:dyDescent="0.25">
      <c r="A367" s="20" t="s">
        <v>580</v>
      </c>
      <c r="B367" s="20" t="s">
        <v>1123</v>
      </c>
      <c r="C367" s="20"/>
      <c r="D367" s="20" t="s">
        <v>1130</v>
      </c>
      <c r="E367" s="20" t="s">
        <v>680</v>
      </c>
      <c r="F367" s="20" t="s">
        <v>3</v>
      </c>
      <c r="G367" s="22" t="s">
        <v>1158</v>
      </c>
      <c r="H367" s="19" t="s">
        <v>1120</v>
      </c>
      <c r="I367" s="18" t="str">
        <f t="shared" si="30"/>
        <v>public string cod_fil   { get; set; }</v>
      </c>
      <c r="J367" s="18" t="str">
        <f t="shared" si="26"/>
        <v>!string.IsNullOrWhiteSpace(msg.codigoFilial)</v>
      </c>
      <c r="K367" s="18" t="str">
        <f t="shared" si="27"/>
        <v>|if(!string.IsNullOrWhiteSpace(msg.codigoFilial))| registroNegocio.cod_fil  = msg.codigoFilial;</v>
      </c>
      <c r="L367" s="18" t="str">
        <f t="shared" si="28"/>
        <v>!string.IsNullOrWhiteSpace(registroNegocio.cod_fil )</v>
      </c>
      <c r="M367" s="18" t="str">
        <f t="shared" si="29"/>
        <v>|if(!string.IsNullOrWhiteSpace(registroNegocio.cod_fil ))| msg.codigoFilial = registroNegocio.cod_fil ;</v>
      </c>
    </row>
    <row r="368" spans="1:13" x14ac:dyDescent="0.25">
      <c r="A368" s="20" t="s">
        <v>580</v>
      </c>
      <c r="B368" s="20" t="s">
        <v>581</v>
      </c>
      <c r="C368" s="20"/>
      <c r="D368" s="20" t="s">
        <v>1131</v>
      </c>
      <c r="E368" s="20" t="s">
        <v>854</v>
      </c>
      <c r="F368" s="20" t="s">
        <v>993</v>
      </c>
      <c r="G368" s="22" t="s">
        <v>1158</v>
      </c>
      <c r="H368" s="19" t="s">
        <v>1120</v>
      </c>
      <c r="I368" s="18" t="str">
        <f t="shared" si="30"/>
        <v>public int seq_negbco  { get; set; }</v>
      </c>
      <c r="J368" s="18" t="str">
        <f t="shared" si="26"/>
        <v>msg.sequencial != null &amp;&amp; msg.sequencial.Value &gt; 0</v>
      </c>
      <c r="K368" s="18" t="str">
        <f t="shared" si="27"/>
        <v>|if(msg.sequencial != null &amp;&amp; msg.sequencial.Value &gt; 0)| registroNegocio.seq_negbco = msg.sequencial;</v>
      </c>
      <c r="L368" s="18" t="str">
        <f t="shared" si="28"/>
        <v>registroNegocio.seq_negbco != null &amp;&amp; registroNegocio.seq_negbco.Value &gt; 0</v>
      </c>
      <c r="M368" s="18" t="str">
        <f t="shared" si="29"/>
        <v>|if(registroNegocio.seq_negbco != null &amp;&amp; registroNegocio.seq_negbco.Value &gt; 0)| msg.sequencial = registroNegocio.seq_negbco;</v>
      </c>
    </row>
    <row r="369" spans="1:13" x14ac:dyDescent="0.25">
      <c r="A369" s="20" t="s">
        <v>580</v>
      </c>
      <c r="B369" s="20" t="s">
        <v>582</v>
      </c>
      <c r="C369" s="20"/>
      <c r="D369" s="20" t="s">
        <v>1132</v>
      </c>
      <c r="E369" s="20" t="s">
        <v>921</v>
      </c>
      <c r="F369" s="20" t="s">
        <v>993</v>
      </c>
      <c r="G369" s="22" t="s">
        <v>1158</v>
      </c>
      <c r="H369" s="19" t="s">
        <v>1120</v>
      </c>
      <c r="I369" s="18" t="str">
        <f t="shared" si="30"/>
        <v>public int cod_age_negbco  { get; set; }</v>
      </c>
      <c r="J369" s="18" t="str">
        <f t="shared" si="26"/>
        <v>msg.codigoAgencia != null &amp;&amp; msg.codigoAgencia.Value &gt; 0</v>
      </c>
      <c r="K369" s="18" t="str">
        <f t="shared" si="27"/>
        <v>|if(msg.codigoAgencia != null &amp;&amp; msg.codigoAgencia.Value &gt; 0)| registroNegocio.cod_age_negbco = msg.codigoAgencia;</v>
      </c>
      <c r="L369" s="18" t="str">
        <f t="shared" si="28"/>
        <v>registroNegocio.cod_age_negbco != null &amp;&amp; registroNegocio.cod_age_negbco.Value &gt; 0</v>
      </c>
      <c r="M369" s="18" t="str">
        <f t="shared" si="29"/>
        <v>|if(registroNegocio.cod_age_negbco != null &amp;&amp; registroNegocio.cod_age_negbco.Value &gt; 0)| msg.codigoAgencia = registroNegocio.cod_age_negbco;</v>
      </c>
    </row>
    <row r="370" spans="1:13" x14ac:dyDescent="0.25">
      <c r="A370" s="20" t="s">
        <v>580</v>
      </c>
      <c r="B370" s="20" t="s">
        <v>583</v>
      </c>
      <c r="C370" s="20"/>
      <c r="D370" s="20" t="s">
        <v>1133</v>
      </c>
      <c r="E370" s="20" t="s">
        <v>922</v>
      </c>
      <c r="F370" s="20" t="s">
        <v>3</v>
      </c>
      <c r="G370" s="22" t="s">
        <v>1158</v>
      </c>
      <c r="H370" s="19" t="s">
        <v>1120</v>
      </c>
      <c r="I370" s="18" t="str">
        <f t="shared" si="30"/>
        <v>public string num_negbco  { get; set; }</v>
      </c>
      <c r="J370" s="18" t="str">
        <f t="shared" si="26"/>
        <v>!string.IsNullOrWhiteSpace(msg.numeroConta)</v>
      </c>
      <c r="K370" s="18" t="str">
        <f t="shared" si="27"/>
        <v>|if(!string.IsNullOrWhiteSpace(msg.numeroConta))| registroNegocio.num_negbco = msg.numeroConta;</v>
      </c>
      <c r="L370" s="18" t="str">
        <f t="shared" si="28"/>
        <v>!string.IsNullOrWhiteSpace(registroNegocio.num_negbco)</v>
      </c>
      <c r="M370" s="18" t="str">
        <f t="shared" si="29"/>
        <v>|if(!string.IsNullOrWhiteSpace(registroNegocio.num_negbco))| msg.numeroConta = registroNegocio.num_negbco;</v>
      </c>
    </row>
    <row r="371" spans="1:13" x14ac:dyDescent="0.25">
      <c r="A371" s="20" t="s">
        <v>580</v>
      </c>
      <c r="B371" s="20" t="s">
        <v>584</v>
      </c>
      <c r="C371" s="20"/>
      <c r="D371" s="20" t="s">
        <v>1134</v>
      </c>
      <c r="E371" s="20" t="s">
        <v>863</v>
      </c>
      <c r="F371" s="20" t="s">
        <v>991</v>
      </c>
      <c r="G371" s="22" t="s">
        <v>1158</v>
      </c>
      <c r="H371" s="19" t="s">
        <v>1120</v>
      </c>
      <c r="I371" s="18" t="str">
        <f t="shared" si="30"/>
        <v>public decimal val_limite_negbco  { get; set; }</v>
      </c>
      <c r="J371" s="18" t="str">
        <f t="shared" si="26"/>
        <v>msg.valorLimite != null &amp;&amp; msg.valorLimite.Value &gt; 0</v>
      </c>
      <c r="K371" s="18" t="str">
        <f t="shared" si="27"/>
        <v>|if(msg.valorLimite != null &amp;&amp; msg.valorLimite.Value &gt; 0)| registroNegocio.val_limite_negbco = msg.valorLimite;</v>
      </c>
      <c r="L371" s="18" t="str">
        <f t="shared" si="28"/>
        <v>registroNegocio.val_limite_negbco != null &amp;&amp; registroNegocio.val_limite_negbco.Value &gt; 0</v>
      </c>
      <c r="M371" s="18" t="str">
        <f t="shared" si="29"/>
        <v>|if(registroNegocio.val_limite_negbco != null &amp;&amp; registroNegocio.val_limite_negbco.Value &gt; 0)| msg.valorLimite = registroNegocio.val_limite_negbco;</v>
      </c>
    </row>
    <row r="372" spans="1:13" x14ac:dyDescent="0.25">
      <c r="A372" s="20" t="s">
        <v>580</v>
      </c>
      <c r="B372" s="20" t="s">
        <v>585</v>
      </c>
      <c r="C372" s="20"/>
      <c r="D372" s="20" t="s">
        <v>1135</v>
      </c>
      <c r="E372" s="20" t="s">
        <v>1153</v>
      </c>
      <c r="F372" s="20" t="s">
        <v>991</v>
      </c>
      <c r="G372" s="22" t="s">
        <v>1158</v>
      </c>
      <c r="H372" s="19" t="s">
        <v>1120</v>
      </c>
      <c r="I372" s="18" t="str">
        <f t="shared" si="30"/>
        <v>public decimal val_dev_negbco  { get; set; }</v>
      </c>
      <c r="J372" s="18" t="str">
        <f t="shared" si="26"/>
        <v>msg.valdoDevedor != null &amp;&amp; msg.valdoDevedor.Value &gt; 0</v>
      </c>
      <c r="K372" s="18" t="str">
        <f t="shared" si="27"/>
        <v>|if(msg.valdoDevedor != null &amp;&amp; msg.valdoDevedor.Value &gt; 0)| registroNegocio.val_dev_negbco = msg.valdoDevedor;</v>
      </c>
      <c r="L372" s="18" t="str">
        <f t="shared" si="28"/>
        <v>registroNegocio.val_dev_negbco != null &amp;&amp; registroNegocio.val_dev_negbco.Value &gt; 0</v>
      </c>
      <c r="M372" s="18" t="str">
        <f t="shared" si="29"/>
        <v>|if(registroNegocio.val_dev_negbco != null &amp;&amp; registroNegocio.val_dev_negbco.Value &gt; 0)| msg.valdoDevedor = registroNegocio.val_dev_negbco;</v>
      </c>
    </row>
    <row r="373" spans="1:13" x14ac:dyDescent="0.25">
      <c r="A373" s="20" t="s">
        <v>580</v>
      </c>
      <c r="B373" s="20" t="s">
        <v>586</v>
      </c>
      <c r="C373" s="20"/>
      <c r="D373" s="20" t="s">
        <v>1136</v>
      </c>
      <c r="E373" s="20" t="s">
        <v>717</v>
      </c>
      <c r="F373" s="20" t="s">
        <v>1089</v>
      </c>
      <c r="G373" s="22" t="s">
        <v>1158</v>
      </c>
      <c r="H373" s="19" t="s">
        <v>1120</v>
      </c>
      <c r="I373" s="18" t="str">
        <f t="shared" si="30"/>
        <v>public DateTime dat_ini_negbco  { get; set; }</v>
      </c>
      <c r="J373" s="18" t="str">
        <f t="shared" si="26"/>
        <v>msg.dataInicio != null &amp;&amp; msg.dataInicio.Value != DateTime.MinValue</v>
      </c>
      <c r="K373" s="18" t="str">
        <f t="shared" si="27"/>
        <v>|if(msg.dataInicio != null &amp;&amp; msg.dataInicio.Value != DateTime.MinValue)| registroNegocio.dat_ini_negbco = msg.dataInicio;</v>
      </c>
      <c r="L373" s="18" t="str">
        <f t="shared" si="28"/>
        <v>registroNegocio.dat_ini_negbco != null &amp;&amp; registroNegocio.dat_ini_negbco.Value != DateTime.MinValue</v>
      </c>
      <c r="M373" s="18" t="str">
        <f t="shared" si="29"/>
        <v>|if(registroNegocio.dat_ini_negbco != null &amp;&amp; registroNegocio.dat_ini_negbco.Value != DateTime.MinValue)| msg.dataInicio = registroNegocio.dat_ini_negbco;</v>
      </c>
    </row>
    <row r="374" spans="1:13" x14ac:dyDescent="0.25">
      <c r="A374" s="20" t="s">
        <v>580</v>
      </c>
      <c r="B374" s="20" t="s">
        <v>587</v>
      </c>
      <c r="C374" s="20"/>
      <c r="D374" s="20" t="s">
        <v>1137</v>
      </c>
      <c r="E374" s="20" t="s">
        <v>718</v>
      </c>
      <c r="F374" s="20" t="s">
        <v>1089</v>
      </c>
      <c r="G374" s="22" t="s">
        <v>1158</v>
      </c>
      <c r="H374" s="19" t="s">
        <v>1120</v>
      </c>
      <c r="I374" s="18" t="str">
        <f t="shared" si="30"/>
        <v>public DateTime dat_fim_negbco  { get; set; }</v>
      </c>
      <c r="J374" s="18" t="str">
        <f t="shared" si="26"/>
        <v>msg.dataFim != null &amp;&amp; msg.dataFim.Value != DateTime.MinValue</v>
      </c>
      <c r="K374" s="18" t="str">
        <f t="shared" si="27"/>
        <v>|if(msg.dataFim != null &amp;&amp; msg.dataFim.Value != DateTime.MinValue)| registroNegocio.dat_fim_negbco = msg.dataFim;</v>
      </c>
      <c r="L374" s="18" t="str">
        <f t="shared" si="28"/>
        <v>registroNegocio.dat_fim_negbco != null &amp;&amp; registroNegocio.dat_fim_negbco.Value != DateTime.MinValue</v>
      </c>
      <c r="M374" s="18" t="str">
        <f t="shared" si="29"/>
        <v>|if(registroNegocio.dat_fim_negbco != null &amp;&amp; registroNegocio.dat_fim_negbco.Value != DateTime.MinValue)| msg.dataFim = registroNegocio.dat_fim_negbco;</v>
      </c>
    </row>
    <row r="375" spans="1:13" x14ac:dyDescent="0.25">
      <c r="A375" s="20" t="s">
        <v>580</v>
      </c>
      <c r="B375" s="20" t="s">
        <v>26</v>
      </c>
      <c r="C375" s="20"/>
      <c r="D375" s="20" t="s">
        <v>1138</v>
      </c>
      <c r="E375" s="20" t="s">
        <v>642</v>
      </c>
      <c r="F375" s="20" t="s">
        <v>1089</v>
      </c>
      <c r="G375" s="22" t="s">
        <v>1158</v>
      </c>
      <c r="H375" s="19" t="s">
        <v>1120</v>
      </c>
      <c r="I375" s="18" t="str">
        <f t="shared" si="30"/>
        <v>public DateTime dat_cad  { get; set; }</v>
      </c>
      <c r="J375" s="18" t="str">
        <f t="shared" si="26"/>
        <v>msg.dataCadastro != null &amp;&amp; msg.dataCadastro.Value != DateTime.MinValue</v>
      </c>
      <c r="K375" s="18" t="str">
        <f t="shared" si="27"/>
        <v>|if(msg.dataCadastro != null &amp;&amp; msg.dataCadastro.Value != DateTime.MinValue)| registroNegocio.dat_cad = msg.dataCadastro;</v>
      </c>
      <c r="L375" s="18" t="str">
        <f t="shared" si="28"/>
        <v>registroNegocio.dat_cad != null &amp;&amp; registroNegocio.dat_cad.Value != DateTime.MinValue</v>
      </c>
      <c r="M375" s="18" t="str">
        <f t="shared" si="29"/>
        <v>|if(registroNegocio.dat_cad != null &amp;&amp; registroNegocio.dat_cad.Value != DateTime.MinValue)| msg.dataCadastro = registroNegocio.dat_cad;</v>
      </c>
    </row>
    <row r="376" spans="1:13" x14ac:dyDescent="0.25">
      <c r="A376" s="20" t="s">
        <v>580</v>
      </c>
      <c r="B376" s="20" t="s">
        <v>28</v>
      </c>
      <c r="C376" s="20"/>
      <c r="D376" s="20" t="s">
        <v>1139</v>
      </c>
      <c r="E376" s="20" t="s">
        <v>765</v>
      </c>
      <c r="F376" s="20" t="s">
        <v>3</v>
      </c>
      <c r="G376" s="22" t="s">
        <v>1158</v>
      </c>
      <c r="H376" s="19" t="s">
        <v>1120</v>
      </c>
      <c r="I376" s="18" t="str">
        <f t="shared" si="30"/>
        <v>public string usu_atu  { get; set; }</v>
      </c>
      <c r="J376" s="18" t="str">
        <f t="shared" si="26"/>
        <v>!string.IsNullOrWhiteSpace(msg.usuarioUltimaAtualizacao)</v>
      </c>
      <c r="K376" s="18" t="str">
        <f t="shared" si="27"/>
        <v>|if(!string.IsNullOrWhiteSpace(msg.usuarioUltimaAtualizacao))| registroNegocio.usu_atu = msg.usuarioUltimaAtualizacao;</v>
      </c>
      <c r="L376" s="18" t="str">
        <f t="shared" si="28"/>
        <v>!string.IsNullOrWhiteSpace(registroNegocio.usu_atu)</v>
      </c>
      <c r="M376" s="18" t="str">
        <f t="shared" si="29"/>
        <v>|if(!string.IsNullOrWhiteSpace(registroNegocio.usu_atu))| msg.usuarioUltimaAtualizacao = registroNegocio.usu_atu;</v>
      </c>
    </row>
    <row r="377" spans="1:13" x14ac:dyDescent="0.25">
      <c r="A377" s="20" t="s">
        <v>580</v>
      </c>
      <c r="B377" s="20" t="s">
        <v>30</v>
      </c>
      <c r="C377" s="20"/>
      <c r="D377" s="20" t="s">
        <v>1140</v>
      </c>
      <c r="E377" s="20" t="s">
        <v>644</v>
      </c>
      <c r="F377" s="20" t="s">
        <v>1089</v>
      </c>
      <c r="G377" s="22" t="s">
        <v>1158</v>
      </c>
      <c r="H377" s="19" t="s">
        <v>1120</v>
      </c>
      <c r="I377" s="18" t="str">
        <f t="shared" si="30"/>
        <v>public DateTime dat_atu  { get; set; }</v>
      </c>
      <c r="J377" s="18" t="str">
        <f t="shared" si="26"/>
        <v>msg.dataAtualizacao != null &amp;&amp; msg.dataAtualizacao.Value != DateTime.MinValue</v>
      </c>
      <c r="K377" s="18" t="str">
        <f t="shared" si="27"/>
        <v>|if(msg.dataAtualizacao != null &amp;&amp; msg.dataAtualizacao.Value != DateTime.MinValue)| registroNegocio.dat_atu = msg.dataAtualizacao;</v>
      </c>
      <c r="L377" s="18" t="str">
        <f t="shared" si="28"/>
        <v>registroNegocio.dat_atu != null &amp;&amp; registroNegocio.dat_atu.Value != DateTime.MinValue</v>
      </c>
      <c r="M377" s="18" t="str">
        <f t="shared" si="29"/>
        <v>|if(registroNegocio.dat_atu != null &amp;&amp; registroNegocio.dat_atu.Value != DateTime.MinValue)| msg.dataAtualizacao = registroNegocio.dat_atu;</v>
      </c>
    </row>
    <row r="378" spans="1:13" x14ac:dyDescent="0.25">
      <c r="A378" s="20" t="s">
        <v>580</v>
      </c>
      <c r="B378" s="20" t="s">
        <v>139</v>
      </c>
      <c r="C378" s="20"/>
      <c r="D378" s="20" t="s">
        <v>1141</v>
      </c>
      <c r="E378" s="20" t="s">
        <v>767</v>
      </c>
      <c r="F378" s="20" t="s">
        <v>1089</v>
      </c>
      <c r="G378" s="22" t="s">
        <v>1158</v>
      </c>
      <c r="H378" s="19" t="s">
        <v>1120</v>
      </c>
      <c r="I378" s="18" t="str">
        <f t="shared" si="30"/>
        <v>public DateTime dat_sit  { get; set; }</v>
      </c>
      <c r="J378" s="18" t="str">
        <f t="shared" si="26"/>
        <v>msg.dataSituacao != null &amp;&amp; msg.dataSituacao.Value != DateTime.MinValue</v>
      </c>
      <c r="K378" s="18" t="str">
        <f t="shared" si="27"/>
        <v>|if(msg.dataSituacao != null &amp;&amp; msg.dataSituacao.Value != DateTime.MinValue)| registroNegocio.dat_sit = msg.dataSituacao;</v>
      </c>
      <c r="L378" s="18" t="str">
        <f t="shared" si="28"/>
        <v>registroNegocio.dat_sit != null &amp;&amp; registroNegocio.dat_sit.Value != DateTime.MinValue</v>
      </c>
      <c r="M378" s="18" t="str">
        <f t="shared" si="29"/>
        <v>|if(registroNegocio.dat_sit != null &amp;&amp; registroNegocio.dat_sit.Value != DateTime.MinValue)| msg.dataSituacao = registroNegocio.dat_sit;</v>
      </c>
    </row>
    <row r="379" spans="1:13" x14ac:dyDescent="0.25">
      <c r="A379" s="20" t="s">
        <v>580</v>
      </c>
      <c r="B379" s="20" t="s">
        <v>313</v>
      </c>
      <c r="C379" s="20"/>
      <c r="D379" s="20" t="s">
        <v>1142</v>
      </c>
      <c r="E379" s="20" t="s">
        <v>1154</v>
      </c>
      <c r="F379" s="20" t="s">
        <v>3</v>
      </c>
      <c r="G379" s="22" t="s">
        <v>1158</v>
      </c>
      <c r="H379" s="19" t="s">
        <v>1120</v>
      </c>
      <c r="I379" s="18" t="str">
        <f t="shared" si="30"/>
        <v>public string idc_sit  { get; set; }</v>
      </c>
      <c r="J379" s="18" t="str">
        <f t="shared" si="26"/>
        <v>!string.IsNullOrWhiteSpace(msg.identificadorSituacao)</v>
      </c>
      <c r="K379" s="18" t="str">
        <f t="shared" si="27"/>
        <v>|if(!string.IsNullOrWhiteSpace(msg.identificadorSituacao))| registroNegocio.idc_sit = msg.identificadorSituacao;</v>
      </c>
      <c r="L379" s="18" t="str">
        <f t="shared" si="28"/>
        <v>!string.IsNullOrWhiteSpace(registroNegocio.idc_sit)</v>
      </c>
      <c r="M379" s="18" t="str">
        <f t="shared" si="29"/>
        <v>|if(!string.IsNullOrWhiteSpace(registroNegocio.idc_sit))| msg.identificadorSituacao = registroNegocio.idc_sit;</v>
      </c>
    </row>
    <row r="380" spans="1:13" x14ac:dyDescent="0.25">
      <c r="A380" s="20" t="s">
        <v>580</v>
      </c>
      <c r="B380" s="20" t="s">
        <v>141</v>
      </c>
      <c r="C380" s="20"/>
      <c r="D380" s="20" t="s">
        <v>1143</v>
      </c>
      <c r="E380" s="20" t="s">
        <v>692</v>
      </c>
      <c r="F380" s="20" t="s">
        <v>993</v>
      </c>
      <c r="G380" s="22" t="s">
        <v>1158</v>
      </c>
      <c r="H380" s="19" t="s">
        <v>1120</v>
      </c>
      <c r="I380" s="18" t="str">
        <f t="shared" si="30"/>
        <v>public int cod_empresa  { get; set; }</v>
      </c>
      <c r="J380" s="18" t="str">
        <f t="shared" si="26"/>
        <v>msg.codigoEmpresa != null &amp;&amp; msg.codigoEmpresa.Value &gt; 0</v>
      </c>
      <c r="K380" s="18" t="str">
        <f t="shared" si="27"/>
        <v>|if(msg.codigoEmpresa != null &amp;&amp; msg.codigoEmpresa.Value &gt; 0)| registroNegocio.cod_empresa = msg.codigoEmpresa;</v>
      </c>
      <c r="L380" s="18" t="str">
        <f t="shared" si="28"/>
        <v>registroNegocio.cod_empresa != null &amp;&amp; registroNegocio.cod_empresa.Value &gt; 0</v>
      </c>
      <c r="M380" s="18" t="str">
        <f t="shared" si="29"/>
        <v>|if(registroNegocio.cod_empresa != null &amp;&amp; registroNegocio.cod_empresa.Value &gt; 0)| msg.codigoEmpresa = registroNegocio.cod_empresa;</v>
      </c>
    </row>
    <row r="381" spans="1:13" x14ac:dyDescent="0.25">
      <c r="A381" s="20" t="s">
        <v>580</v>
      </c>
      <c r="B381" s="20" t="s">
        <v>588</v>
      </c>
      <c r="C381" s="20"/>
      <c r="D381" s="20" t="s">
        <v>1144</v>
      </c>
      <c r="E381" s="20" t="s">
        <v>925</v>
      </c>
      <c r="F381" s="20" t="s">
        <v>993</v>
      </c>
      <c r="G381" s="22" t="s">
        <v>1158</v>
      </c>
      <c r="H381" s="19" t="s">
        <v>1120</v>
      </c>
      <c r="I381" s="18" t="str">
        <f t="shared" si="30"/>
        <v>public int cod_prodbco  { get; set; }</v>
      </c>
      <c r="J381" s="18" t="str">
        <f t="shared" si="26"/>
        <v>msg.codigoProdutoBancario != null &amp;&amp; msg.codigoProdutoBancario.Value &gt; 0</v>
      </c>
      <c r="K381" s="18" t="str">
        <f t="shared" si="27"/>
        <v>|if(msg.codigoProdutoBancario != null &amp;&amp; msg.codigoProdutoBancario.Value &gt; 0)| registroNegocio.cod_prodbco = msg.codigoProdutoBancario;</v>
      </c>
      <c r="L381" s="18" t="str">
        <f t="shared" si="28"/>
        <v>registroNegocio.cod_prodbco != null &amp;&amp; registroNegocio.cod_prodbco.Value &gt; 0</v>
      </c>
      <c r="M381" s="18" t="str">
        <f t="shared" si="29"/>
        <v>|if(registroNegocio.cod_prodbco != null &amp;&amp; registroNegocio.cod_prodbco.Value &gt; 0)| msg.codigoProdutoBancario = registroNegocio.cod_prodbco;</v>
      </c>
    </row>
    <row r="382" spans="1:13" x14ac:dyDescent="0.25">
      <c r="A382" s="20" t="s">
        <v>580</v>
      </c>
      <c r="B382" s="20" t="s">
        <v>589</v>
      </c>
      <c r="C382" s="20"/>
      <c r="D382" s="20" t="s">
        <v>1145</v>
      </c>
      <c r="E382" s="20" t="s">
        <v>926</v>
      </c>
      <c r="F382" s="20" t="s">
        <v>993</v>
      </c>
      <c r="G382" s="22" t="s">
        <v>1158</v>
      </c>
      <c r="H382" s="19" t="s">
        <v>1120</v>
      </c>
      <c r="I382" s="18" t="str">
        <f t="shared" si="30"/>
        <v>public int cod_bco  { get; set; }</v>
      </c>
      <c r="J382" s="18" t="str">
        <f t="shared" si="26"/>
        <v>msg.codigoBanco != null &amp;&amp; msg.codigoBanco.Value &gt; 0</v>
      </c>
      <c r="K382" s="18" t="str">
        <f t="shared" si="27"/>
        <v>|if(msg.codigoBanco != null &amp;&amp; msg.codigoBanco.Value &gt; 0)| registroNegocio.cod_bco = msg.codigoBanco;</v>
      </c>
      <c r="L382" s="18" t="str">
        <f t="shared" si="28"/>
        <v>registroNegocio.cod_bco != null &amp;&amp; registroNegocio.cod_bco.Value &gt; 0</v>
      </c>
      <c r="M382" s="18" t="str">
        <f t="shared" si="29"/>
        <v>|if(registroNegocio.cod_bco != null &amp;&amp; registroNegocio.cod_bco.Value &gt; 0)| msg.codigoBanco = registroNegocio.cod_bco;</v>
      </c>
    </row>
    <row r="383" spans="1:13" x14ac:dyDescent="0.25">
      <c r="A383" s="20" t="s">
        <v>580</v>
      </c>
      <c r="B383" s="20" t="s">
        <v>590</v>
      </c>
      <c r="C383" s="20"/>
      <c r="D383" s="20" t="s">
        <v>1146</v>
      </c>
      <c r="E383" s="20" t="s">
        <v>927</v>
      </c>
      <c r="F383" s="20" t="s">
        <v>993</v>
      </c>
      <c r="G383" s="22" t="s">
        <v>1158</v>
      </c>
      <c r="H383" s="19" t="s">
        <v>1120</v>
      </c>
      <c r="I383" s="18" t="str">
        <f t="shared" si="30"/>
        <v>public int cod_bco_negbco  { get; set; }</v>
      </c>
      <c r="J383" s="18" t="str">
        <f t="shared" si="26"/>
        <v>msg.codigoBancoNegocio != null &amp;&amp; msg.codigoBancoNegocio.Value &gt; 0</v>
      </c>
      <c r="K383" s="18" t="str">
        <f t="shared" si="27"/>
        <v>|if(msg.codigoBancoNegocio != null &amp;&amp; msg.codigoBancoNegocio.Value &gt; 0)| registroNegocio.cod_bco_negbco = msg.codigoBancoNegocio;</v>
      </c>
      <c r="L383" s="18" t="str">
        <f t="shared" si="28"/>
        <v>registroNegocio.cod_bco_negbco != null &amp;&amp; registroNegocio.cod_bco_negbco.Value &gt; 0</v>
      </c>
      <c r="M383" s="18" t="str">
        <f t="shared" si="29"/>
        <v>|if(registroNegocio.cod_bco_negbco != null &amp;&amp; registroNegocio.cod_bco_negbco.Value &gt; 0)| msg.codigoBancoNegocio = registroNegocio.cod_bco_negbco;</v>
      </c>
    </row>
    <row r="384" spans="1:13" x14ac:dyDescent="0.25">
      <c r="A384" s="20" t="s">
        <v>580</v>
      </c>
      <c r="B384" s="20" t="s">
        <v>1124</v>
      </c>
      <c r="C384" s="20"/>
      <c r="D384" s="20" t="s">
        <v>1147</v>
      </c>
      <c r="E384" s="20" t="s">
        <v>929</v>
      </c>
      <c r="F384" s="20" t="s">
        <v>3</v>
      </c>
      <c r="G384" s="22" t="s">
        <v>1158</v>
      </c>
      <c r="H384" s="19" t="s">
        <v>1120</v>
      </c>
      <c r="I384" s="18" t="str">
        <f t="shared" si="30"/>
        <v>public string COD_CTA_RESGATE  { get; set; }</v>
      </c>
      <c r="J384" s="18" t="str">
        <f t="shared" si="26"/>
        <v>!string.IsNullOrWhiteSpace(msg.contaCreditoResgate)</v>
      </c>
      <c r="K384" s="18" t="str">
        <f t="shared" si="27"/>
        <v>|if(!string.IsNullOrWhiteSpace(msg.contaCreditoResgate))| registroNegocio.COD_CTA_RESGATE = msg.contaCreditoResgate;</v>
      </c>
      <c r="L384" s="18" t="str">
        <f t="shared" si="28"/>
        <v>!string.IsNullOrWhiteSpace(registroNegocio.COD_CTA_RESGATE)</v>
      </c>
      <c r="M384" s="18" t="str">
        <f t="shared" si="29"/>
        <v>|if(!string.IsNullOrWhiteSpace(registroNegocio.COD_CTA_RESGATE))| msg.contaCreditoResgate = registroNegocio.COD_CTA_RESGATE;</v>
      </c>
    </row>
    <row r="385" spans="1:13" x14ac:dyDescent="0.25">
      <c r="A385" s="20" t="s">
        <v>580</v>
      </c>
      <c r="B385" s="20" t="s">
        <v>194</v>
      </c>
      <c r="C385" s="20"/>
      <c r="D385" s="20" t="s">
        <v>1148</v>
      </c>
      <c r="E385" s="20" t="s">
        <v>1155</v>
      </c>
      <c r="F385" s="20" t="s">
        <v>3</v>
      </c>
      <c r="G385" s="22" t="s">
        <v>1158</v>
      </c>
      <c r="H385" s="19" t="s">
        <v>1120</v>
      </c>
      <c r="I385" s="18" t="str">
        <f t="shared" si="30"/>
        <v>public string STA_REGISTRO  { get; set; }</v>
      </c>
      <c r="J385" s="18" t="str">
        <f t="shared" si="26"/>
        <v>!string.IsNullOrWhiteSpace(msg.SituacaoRegistro)</v>
      </c>
      <c r="K385" s="18" t="str">
        <f t="shared" si="27"/>
        <v>|if(!string.IsNullOrWhiteSpace(msg.SituacaoRegistro))| registroNegocio.STA_REGISTRO = msg.SituacaoRegistro;</v>
      </c>
      <c r="L385" s="18" t="str">
        <f t="shared" si="28"/>
        <v>!string.IsNullOrWhiteSpace(registroNegocio.STA_REGISTRO)</v>
      </c>
      <c r="M385" s="18" t="str">
        <f t="shared" si="29"/>
        <v>|if(!string.IsNullOrWhiteSpace(registroNegocio.STA_REGISTRO))| msg.SituacaoRegistro = registroNegocio.STA_REGISTRO;</v>
      </c>
    </row>
    <row r="386" spans="1:13" x14ac:dyDescent="0.25">
      <c r="A386" s="20" t="s">
        <v>580</v>
      </c>
      <c r="B386" s="20" t="s">
        <v>1125</v>
      </c>
      <c r="C386" s="20"/>
      <c r="D386" s="20" t="s">
        <v>1149</v>
      </c>
      <c r="E386" s="20" t="s">
        <v>1156</v>
      </c>
      <c r="F386" s="20" t="s">
        <v>3</v>
      </c>
      <c r="G386" s="22" t="s">
        <v>1158</v>
      </c>
      <c r="H386" s="19" t="s">
        <v>1120</v>
      </c>
      <c r="I386" s="18" t="str">
        <f t="shared" si="30"/>
        <v>public string NEGIDCBCO  { get; set; }</v>
      </c>
      <c r="J386" s="18" t="str">
        <f t="shared" si="26"/>
        <v>!string.IsNullOrWhiteSpace(msg.IndicadorBancoOuInstPagamento)</v>
      </c>
      <c r="K386" s="18" t="str">
        <f t="shared" si="27"/>
        <v>|if(!string.IsNullOrWhiteSpace(msg.IndicadorBancoOuInstPagamento))| registroNegocio.NEGIDCBCO = msg.IndicadorBancoOuInstPagamento;</v>
      </c>
      <c r="L386" s="18" t="str">
        <f t="shared" si="28"/>
        <v>!string.IsNullOrWhiteSpace(registroNegocio.NEGIDCBCO)</v>
      </c>
      <c r="M386" s="18" t="str">
        <f t="shared" si="29"/>
        <v>|if(!string.IsNullOrWhiteSpace(registroNegocio.NEGIDCBCO))| msg.IndicadorBancoOuInstPagamento = registroNegocio.NEGIDCBCO;</v>
      </c>
    </row>
    <row r="387" spans="1:13" x14ac:dyDescent="0.25">
      <c r="A387" s="20" t="s">
        <v>580</v>
      </c>
      <c r="B387" s="20" t="s">
        <v>1126</v>
      </c>
      <c r="C387" s="20"/>
      <c r="D387" s="20" t="s">
        <v>1150</v>
      </c>
      <c r="E387" s="20" t="s">
        <v>1071</v>
      </c>
      <c r="F387" s="20" t="s">
        <v>3</v>
      </c>
      <c r="G387" s="22" t="s">
        <v>1158</v>
      </c>
      <c r="H387" s="19" t="s">
        <v>1120</v>
      </c>
      <c r="I387" s="18" t="str">
        <f t="shared" si="30"/>
        <v>public string NEGCODISPB  { get; set; }</v>
      </c>
      <c r="J387" s="18" t="str">
        <f t="shared" ref="J387:J389" si="31">IF(F387="string",CONCATENATE("!string.IsNullOrWhiteSpace(",H387,".",E387,")"),IF(F387="int",CONCATENATE(H387,".",E387," != null &amp;&amp; ",H387,".",E387,".Value &gt; 0"),IF(F387="DateTime",CONCATENATE(H387,".",E387," != null &amp;&amp; ",H387,".",E387,".Value != DateTime.MinValue"),IF(F387="decimal",CONCATENATE(H387,".",E387," != null &amp;&amp; ",H387,".",E387,".Value &gt; 0")))))</f>
        <v>!string.IsNullOrWhiteSpace(msg.codigoIspb)</v>
      </c>
      <c r="K387" s="18" t="str">
        <f t="shared" ref="K387:K389" si="32">CONCATENATE("|if(",J387,")","| ",G387,".",B387," = ",H387,".",E387,";")</f>
        <v>|if(!string.IsNullOrWhiteSpace(msg.codigoIspb))| registroNegocio.NEGCODISPB = msg.codigoIspb;</v>
      </c>
      <c r="L387" s="18" t="str">
        <f t="shared" ref="L387:L389" si="33">IF(F387="string",CONCATENATE("!string.IsNullOrWhiteSpace(",G387,".",B387,")"),IF(F387="int",CONCATENATE(G387,".",B387," != null &amp;&amp; ",G387,".",B387,".Value &gt; 0"),IF(F387="DateTime",CONCATENATE(G387,".",B387," != null &amp;&amp; ",G387,".",B387,".Value != DateTime.MinValue"),IF(F387="decimal",CONCATENATE(G387,".",B387," != null &amp;&amp; ",G387,".",B387,".Value &gt; 0")))))</f>
        <v>!string.IsNullOrWhiteSpace(registroNegocio.NEGCODISPB)</v>
      </c>
      <c r="M387" s="18" t="str">
        <f t="shared" ref="M387:M389" si="34">CONCATENATE("|if(",L387,")","| ",H387,".",E387," = ",G387,".",B387,";")</f>
        <v>|if(!string.IsNullOrWhiteSpace(registroNegocio.NEGCODISPB))| msg.codigoIspb = registroNegocio.NEGCODISPB;</v>
      </c>
    </row>
    <row r="388" spans="1:13" x14ac:dyDescent="0.25">
      <c r="A388" s="20" t="s">
        <v>580</v>
      </c>
      <c r="B388" s="20" t="s">
        <v>1127</v>
      </c>
      <c r="C388" s="20"/>
      <c r="D388" s="20" t="s">
        <v>1151</v>
      </c>
      <c r="E388" s="20" t="s">
        <v>1157</v>
      </c>
      <c r="F388" s="20" t="s">
        <v>991</v>
      </c>
      <c r="G388" s="22" t="s">
        <v>1158</v>
      </c>
      <c r="H388" s="19" t="s">
        <v>1120</v>
      </c>
      <c r="I388" s="18" t="str">
        <f t="shared" si="30"/>
        <v>public decimal IPGCOD  { get; set; }</v>
      </c>
      <c r="J388" s="18" t="str">
        <f t="shared" si="31"/>
        <v>msg.codigoInstPagamento != null &amp;&amp; msg.codigoInstPagamento.Value &gt; 0</v>
      </c>
      <c r="K388" s="18" t="str">
        <f t="shared" si="32"/>
        <v>|if(msg.codigoInstPagamento != null &amp;&amp; msg.codigoInstPagamento.Value &gt; 0)| registroNegocio.IPGCOD = msg.codigoInstPagamento;</v>
      </c>
      <c r="L388" s="18" t="str">
        <f t="shared" si="33"/>
        <v>registroNegocio.IPGCOD != null &amp;&amp; registroNegocio.IPGCOD.Value &gt; 0</v>
      </c>
      <c r="M388" s="18" t="str">
        <f t="shared" si="34"/>
        <v>|if(registroNegocio.IPGCOD != null &amp;&amp; registroNegocio.IPGCOD.Value &gt; 0)| msg.codigoInstPagamento = registroNegocio.IPGCOD;</v>
      </c>
    </row>
    <row r="389" spans="1:13" x14ac:dyDescent="0.25">
      <c r="A389" s="20" t="s">
        <v>580</v>
      </c>
      <c r="B389" s="20" t="s">
        <v>1128</v>
      </c>
      <c r="C389" s="20"/>
      <c r="D389" s="20" t="s">
        <v>1152</v>
      </c>
      <c r="E389" s="20" t="s">
        <v>932</v>
      </c>
      <c r="F389" s="20" t="s">
        <v>3</v>
      </c>
      <c r="G389" s="22" t="s">
        <v>1158</v>
      </c>
      <c r="H389" s="19" t="s">
        <v>1120</v>
      </c>
      <c r="I389" s="18" t="str">
        <f t="shared" si="30"/>
        <v>public string NEGSTACONTAPADRAO  { get; set; }</v>
      </c>
      <c r="J389" s="18" t="str">
        <f t="shared" si="31"/>
        <v>!string.IsNullOrWhiteSpace(msg.indicadorContaPadrao)</v>
      </c>
      <c r="K389" s="18" t="str">
        <f t="shared" si="32"/>
        <v>|if(!string.IsNullOrWhiteSpace(msg.indicadorContaPadrao))| registroNegocio.NEGSTACONTAPADRAO = msg.indicadorContaPadrao;</v>
      </c>
      <c r="L389" s="18" t="str">
        <f t="shared" si="33"/>
        <v>!string.IsNullOrWhiteSpace(registroNegocio.NEGSTACONTAPADRAO)</v>
      </c>
      <c r="M389" s="18" t="str">
        <f t="shared" si="34"/>
        <v>|if(!string.IsNullOrWhiteSpace(registroNegocio.NEGSTACONTAPADRAO))| msg.indicadorContaPadrao = registroNegocio.NEGSTACONTAPADRAO;</v>
      </c>
    </row>
    <row r="390" spans="1:13" x14ac:dyDescent="0.25">
      <c r="M390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Geração propriedades</vt:lpstr>
      <vt:lpstr>Geração adaptador</vt:lpstr>
      <vt:lpstr>geração json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Diogo Amaral</cp:lastModifiedBy>
  <dcterms:created xsi:type="dcterms:W3CDTF">2020-08-28T14:12:39Z</dcterms:created>
  <dcterms:modified xsi:type="dcterms:W3CDTF">2020-09-21T20:56:43Z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