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ourceCode\GitHub\CoreBank\APIsIntegracao\implantacaoSinqia\API\documentos\"/>
    </mc:Choice>
  </mc:AlternateContent>
  <bookViews>
    <workbookView xWindow="0" yWindow="0" windowWidth="28800" windowHeight="12300" activeTab="1"/>
  </bookViews>
  <sheets>
    <sheet name="Geração propriedades" sheetId="3" r:id="rId1"/>
    <sheet name="Geração adaptador" sheetId="4" r:id="rId2"/>
    <sheet name="geração json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4" i="4" l="1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2" i="4"/>
  <c r="H16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2" i="4"/>
  <c r="G323" i="3" l="1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21" i="3"/>
  <c r="G32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2" i="3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286" i="2"/>
  <c r="E156" i="2" l="1"/>
  <c r="F156" i="2" s="1"/>
  <c r="E160" i="2"/>
  <c r="F160" i="2" s="1"/>
  <c r="E161" i="2"/>
  <c r="F161" i="2" s="1"/>
  <c r="E162" i="2"/>
  <c r="F162" i="2" s="1"/>
  <c r="E163" i="2"/>
  <c r="F163" i="2" s="1"/>
  <c r="E128" i="2"/>
  <c r="F128" i="2" s="1"/>
  <c r="E17" i="2"/>
  <c r="F17" i="2" s="1"/>
  <c r="E7" i="2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E25" i="2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E57" i="2"/>
  <c r="E58" i="2"/>
  <c r="F58" i="2" s="1"/>
  <c r="E59" i="2"/>
  <c r="F59" i="2" s="1"/>
  <c r="E60" i="2"/>
  <c r="F60" i="2" s="1"/>
  <c r="E61" i="2"/>
  <c r="F61" i="2" s="1"/>
  <c r="E62" i="2"/>
  <c r="F62" i="2" s="1"/>
  <c r="E63" i="2"/>
  <c r="E64" i="2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E89" i="2"/>
  <c r="E90" i="2"/>
  <c r="F90" i="2" s="1"/>
  <c r="E91" i="2"/>
  <c r="F91" i="2" s="1"/>
  <c r="E92" i="2"/>
  <c r="F92" i="2" s="1"/>
  <c r="E93" i="2"/>
  <c r="F93" i="2" s="1"/>
  <c r="E94" i="2"/>
  <c r="F94" i="2" s="1"/>
  <c r="E95" i="2"/>
  <c r="E96" i="2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7" i="2"/>
  <c r="F157" i="2" s="1"/>
  <c r="E158" i="2"/>
  <c r="F158" i="2" s="1"/>
  <c r="E159" i="2"/>
  <c r="F159" i="2" s="1"/>
  <c r="E168" i="2"/>
  <c r="F168" i="2" s="1"/>
  <c r="E169" i="2"/>
  <c r="F169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6" i="2"/>
  <c r="F6" i="2" s="1"/>
  <c r="F7" i="2"/>
  <c r="F24" i="2"/>
  <c r="F25" i="2"/>
  <c r="F40" i="2"/>
  <c r="F56" i="2"/>
  <c r="F57" i="2"/>
  <c r="F63" i="2"/>
  <c r="F64" i="2"/>
  <c r="F80" i="2"/>
  <c r="F88" i="2"/>
  <c r="F89" i="2"/>
  <c r="F95" i="2"/>
  <c r="F96" i="2"/>
  <c r="F112" i="2"/>
  <c r="F127" i="2"/>
  <c r="F136" i="2"/>
  <c r="F14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2" i="1"/>
</calcChain>
</file>

<file path=xl/sharedStrings.xml><?xml version="1.0" encoding="utf-8"?>
<sst xmlns="http://schemas.openxmlformats.org/spreadsheetml/2006/main" count="7630" uniqueCount="1115">
  <si>
    <t>tb_pes</t>
  </si>
  <si>
    <t>cod_pessoa</t>
  </si>
  <si>
    <t>Código</t>
  </si>
  <si>
    <t>string</t>
  </si>
  <si>
    <t>nom_pessoa</t>
  </si>
  <si>
    <t>Nome</t>
  </si>
  <si>
    <t>nom_abv_pessoa</t>
  </si>
  <si>
    <t>Abreviação</t>
  </si>
  <si>
    <t>set_pessoa</t>
  </si>
  <si>
    <t>Setor Atividade</t>
  </si>
  <si>
    <t>des_profissao</t>
  </si>
  <si>
    <t>Profissão</t>
  </si>
  <si>
    <t>est_civil</t>
  </si>
  <si>
    <t>Estado Civil</t>
  </si>
  <si>
    <t>com_bens</t>
  </si>
  <si>
    <t>Regime Comunhão</t>
  </si>
  <si>
    <t>sex_pessoa</t>
  </si>
  <si>
    <t>Sexo</t>
  </si>
  <si>
    <t>gra_instrucao</t>
  </si>
  <si>
    <t>Grau de Instrução</t>
  </si>
  <si>
    <t>fil_paterna</t>
  </si>
  <si>
    <t>Pai</t>
  </si>
  <si>
    <t>fil_materna</t>
  </si>
  <si>
    <t>Mãe</t>
  </si>
  <si>
    <t>num_dep</t>
  </si>
  <si>
    <t>Dependentes</t>
  </si>
  <si>
    <t>dat_cad</t>
  </si>
  <si>
    <t>Data Cadastro</t>
  </si>
  <si>
    <t>usu_atu</t>
  </si>
  <si>
    <t>Usuário Última Atualização</t>
  </si>
  <si>
    <t>dat_atu</t>
  </si>
  <si>
    <t>Data Atualização</t>
  </si>
  <si>
    <t>dat_fundacao</t>
  </si>
  <si>
    <t>Data Nascimento/Fundação</t>
  </si>
  <si>
    <t>cod_atividade</t>
  </si>
  <si>
    <t>Ativ. Class. Gerencial</t>
  </si>
  <si>
    <t>cod_grpemp</t>
  </si>
  <si>
    <t>Grupo Empresarial</t>
  </si>
  <si>
    <t>cod_municipio</t>
  </si>
  <si>
    <t>Natural De</t>
  </si>
  <si>
    <t>des_municipio</t>
  </si>
  <si>
    <t>des_nacionalidade</t>
  </si>
  <si>
    <t>Nacionalidade</t>
  </si>
  <si>
    <t>dat_naturalizacao</t>
  </si>
  <si>
    <t>Data Naturalização</t>
  </si>
  <si>
    <t>cod_cbo</t>
  </si>
  <si>
    <t>Profissão Class. CBO</t>
  </si>
  <si>
    <t>cod_setor</t>
  </si>
  <si>
    <t>Ativ. Class. CNAE</t>
  </si>
  <si>
    <t>cod_subsetor</t>
  </si>
  <si>
    <t>cod_ramo</t>
  </si>
  <si>
    <t>cod_ramo_ativ</t>
  </si>
  <si>
    <t>idc_constituicao</t>
  </si>
  <si>
    <t>Constituição</t>
  </si>
  <si>
    <t>niv_risco</t>
  </si>
  <si>
    <t>Nível Risco</t>
  </si>
  <si>
    <t>idc_func</t>
  </si>
  <si>
    <t>Funcionário</t>
  </si>
  <si>
    <t>cod_segmento</t>
  </si>
  <si>
    <t>Segmento</t>
  </si>
  <si>
    <t>cod_subsegmento</t>
  </si>
  <si>
    <t>Sub Segmento</t>
  </si>
  <si>
    <t>cod_classe</t>
  </si>
  <si>
    <t>Classe</t>
  </si>
  <si>
    <t>dat_ren_cad</t>
  </si>
  <si>
    <t>Renovação</t>
  </si>
  <si>
    <t>dat_ven_cad</t>
  </si>
  <si>
    <t>Vencimento</t>
  </si>
  <si>
    <t>cod_tip</t>
  </si>
  <si>
    <t>Tipo</t>
  </si>
  <si>
    <t>cod_leg</t>
  </si>
  <si>
    <t>Classificação Legal</t>
  </si>
  <si>
    <t>idc_estrang</t>
  </si>
  <si>
    <t>Estrangeiro</t>
  </si>
  <si>
    <t>ddd_contato</t>
  </si>
  <si>
    <t>Telefone Para Contato (DDD)</t>
  </si>
  <si>
    <t>tel_contato</t>
  </si>
  <si>
    <t>Telefone Para Contato</t>
  </si>
  <si>
    <t>ramal_contato</t>
  </si>
  <si>
    <t>Ramal</t>
  </si>
  <si>
    <t>idc_cons_risco</t>
  </si>
  <si>
    <t>Idc. Cons. Risco</t>
  </si>
  <si>
    <t>cvmcod</t>
  </si>
  <si>
    <t>Classificação CVM</t>
  </si>
  <si>
    <t>anbcod</t>
  </si>
  <si>
    <t>Classificação ANBID</t>
  </si>
  <si>
    <t>tip_pes</t>
  </si>
  <si>
    <t>Tipo Pessoa</t>
  </si>
  <si>
    <t>naccod</t>
  </si>
  <si>
    <t>pessta</t>
  </si>
  <si>
    <t>Situação Cadastral CPF</t>
  </si>
  <si>
    <t>pesidcimpedido</t>
  </si>
  <si>
    <t>Impedido de Operar</t>
  </si>
  <si>
    <t>pesidcpro</t>
  </si>
  <si>
    <t>pesdatsta</t>
  </si>
  <si>
    <t>Data Consulta</t>
  </si>
  <si>
    <t>rcfcodpro</t>
  </si>
  <si>
    <t>Número Procuração</t>
  </si>
  <si>
    <t>pesstanom</t>
  </si>
  <si>
    <t>Nome Divergente</t>
  </si>
  <si>
    <t>pesidcusucad</t>
  </si>
  <si>
    <t>Usuário</t>
  </si>
  <si>
    <t>pescodpispasep</t>
  </si>
  <si>
    <t>PIS/PASEP</t>
  </si>
  <si>
    <t>pestotvlrben</t>
  </si>
  <si>
    <t>pesvalmedmen</t>
  </si>
  <si>
    <t>pesidcposren</t>
  </si>
  <si>
    <t>pesidtlig</t>
  </si>
  <si>
    <t>Pessoa Ligada</t>
  </si>
  <si>
    <t>pesidciof</t>
  </si>
  <si>
    <t>cod_fil</t>
  </si>
  <si>
    <t>Filial</t>
  </si>
  <si>
    <t>bas_cgccpf</t>
  </si>
  <si>
    <t>CPF/CNPJ (Base)</t>
  </si>
  <si>
    <t>fil_cgccpf</t>
  </si>
  <si>
    <t>CPF/CNPJ (Filial)</t>
  </si>
  <si>
    <t>dig_cgccpf</t>
  </si>
  <si>
    <t>CPF/CNPJ (Dígito)</t>
  </si>
  <si>
    <t>tip_fil</t>
  </si>
  <si>
    <t>idc_isen_cgccpf</t>
  </si>
  <si>
    <t>Isento CPF</t>
  </si>
  <si>
    <t>til_cpf</t>
  </si>
  <si>
    <t>Titularidade</t>
  </si>
  <si>
    <t>ins_est</t>
  </si>
  <si>
    <t>Inscrição Estadual</t>
  </si>
  <si>
    <t>ins_mun</t>
  </si>
  <si>
    <t>Inscrição Municipal</t>
  </si>
  <si>
    <t>idc_dep</t>
  </si>
  <si>
    <t>Idc Dependente</t>
  </si>
  <si>
    <t>idc_for</t>
  </si>
  <si>
    <t>Idc Fornecedor</t>
  </si>
  <si>
    <t>idc_cli</t>
  </si>
  <si>
    <t>Idc Cliente</t>
  </si>
  <si>
    <t>idc_sit_fil</t>
  </si>
  <si>
    <t>Situação</t>
  </si>
  <si>
    <t>dat_cad1</t>
  </si>
  <si>
    <t>usu_atu1</t>
  </si>
  <si>
    <t>Usuário Atualização</t>
  </si>
  <si>
    <t>dat_atu1</t>
  </si>
  <si>
    <t>dat_sit</t>
  </si>
  <si>
    <t>Data Situação</t>
  </si>
  <si>
    <t>cod_empresa</t>
  </si>
  <si>
    <t>Gerente</t>
  </si>
  <si>
    <t>cod_depend</t>
  </si>
  <si>
    <t>cod_oper</t>
  </si>
  <si>
    <t>dat_ini_gerente</t>
  </si>
  <si>
    <t>Data Início Gerente</t>
  </si>
  <si>
    <t>cli_cod</t>
  </si>
  <si>
    <t>Código Cliente</t>
  </si>
  <si>
    <t>cod_porte</t>
  </si>
  <si>
    <t>Porte</t>
  </si>
  <si>
    <t>qtd_assinatura</t>
  </si>
  <si>
    <t>Quantidade Assinaturas</t>
  </si>
  <si>
    <t>end_home_page</t>
  </si>
  <si>
    <t>Home Page</t>
  </si>
  <si>
    <t>eml_fil_1</t>
  </si>
  <si>
    <t>E-mail 1</t>
  </si>
  <si>
    <t>eml_fil_2</t>
  </si>
  <si>
    <t>E-mail 2</t>
  </si>
  <si>
    <t>eml_fil_3</t>
  </si>
  <si>
    <t>E-mail 3</t>
  </si>
  <si>
    <t>eml_fil_4</t>
  </si>
  <si>
    <t>E-mail 4</t>
  </si>
  <si>
    <t>eml_fil_5</t>
  </si>
  <si>
    <t>E-mail 5</t>
  </si>
  <si>
    <t>idc_isen_ir</t>
  </si>
  <si>
    <t>Isento IR</t>
  </si>
  <si>
    <t>cod_empresa_indic</t>
  </si>
  <si>
    <t>Indicado Por</t>
  </si>
  <si>
    <t>cod_oper_indic</t>
  </si>
  <si>
    <t>cod_sist_origem</t>
  </si>
  <si>
    <t>Código Sistema Origem</t>
  </si>
  <si>
    <t>observ</t>
  </si>
  <si>
    <t>cod_ispb</t>
  </si>
  <si>
    <t>Cod. ISPB</t>
  </si>
  <si>
    <t>seq_cnpj</t>
  </si>
  <si>
    <t>Sequência CNPJ</t>
  </si>
  <si>
    <t>idc_corresp_age</t>
  </si>
  <si>
    <t>Envio Carnê Agência</t>
  </si>
  <si>
    <t>fildatsfn</t>
  </si>
  <si>
    <t>Data SFN</t>
  </si>
  <si>
    <t>cpf_conjuge</t>
  </si>
  <si>
    <t>nome_conjuge</t>
  </si>
  <si>
    <t>FILIDTNAORESIDE</t>
  </si>
  <si>
    <t>FILIDTRES2686</t>
  </si>
  <si>
    <t>FILCODNOVONAC</t>
  </si>
  <si>
    <t>FILDATSAIDAPAIS</t>
  </si>
  <si>
    <t>natcod</t>
  </si>
  <si>
    <t>tip_imunidade</t>
  </si>
  <si>
    <t>dat_reg_rbf</t>
  </si>
  <si>
    <t>num_processo</t>
  </si>
  <si>
    <t>num_vara</t>
  </si>
  <si>
    <t>dat_inicio</t>
  </si>
  <si>
    <t>dat_fim</t>
  </si>
  <si>
    <t>STA_REGISTRO</t>
  </si>
  <si>
    <t>cnaseq</t>
  </si>
  <si>
    <t>pesidcfatca</t>
  </si>
  <si>
    <t>PESNACIONALIDADE1</t>
  </si>
  <si>
    <t>PESNACIONALIDADE2</t>
  </si>
  <si>
    <t>PESNACIONALIDADE3</t>
  </si>
  <si>
    <t>PESNACIONALIDADE4</t>
  </si>
  <si>
    <t>PESDOMICILIO1</t>
  </si>
  <si>
    <t>PESDOMICILIO2</t>
  </si>
  <si>
    <t>PESDOMICILIO3</t>
  </si>
  <si>
    <t>PESDOMICILIO4</t>
  </si>
  <si>
    <t>SUNID</t>
  </si>
  <si>
    <t>APELIDO1</t>
  </si>
  <si>
    <t>APELIDO2</t>
  </si>
  <si>
    <t>APELIDO3</t>
  </si>
  <si>
    <t>IDC_SIMP</t>
  </si>
  <si>
    <t>Optante Simples</t>
  </si>
  <si>
    <t>CGCCPF_FORMATADO</t>
  </si>
  <si>
    <t>SIT_BEN</t>
  </si>
  <si>
    <t>idc_ope_pro</t>
  </si>
  <si>
    <t>idc_aut_tra</t>
  </si>
  <si>
    <t>pestipdec</t>
  </si>
  <si>
    <t>idc_cli_est</t>
  </si>
  <si>
    <t>tip_doc_est</t>
  </si>
  <si>
    <t>num_doc_est</t>
  </si>
  <si>
    <t>juscod</t>
  </si>
  <si>
    <t>pesidcativoprob</t>
  </si>
  <si>
    <t>pesjustificativa</t>
  </si>
  <si>
    <t>cpf_cnpj</t>
  </si>
  <si>
    <t>pesnomcontato</t>
  </si>
  <si>
    <t>pescodcargo</t>
  </si>
  <si>
    <t>pesidcdeclarfatca1</t>
  </si>
  <si>
    <t>pesidcdeclarfatca2</t>
  </si>
  <si>
    <t>pesidcdomicilioext</t>
  </si>
  <si>
    <t>pesnumfuncionarios</t>
  </si>
  <si>
    <t>pescodnaccapital</t>
  </si>
  <si>
    <t>pesvalcapitalestr</t>
  </si>
  <si>
    <t>pesvalcapitalnac</t>
  </si>
  <si>
    <t>pestipcapital</t>
  </si>
  <si>
    <t>pescodatvcetip</t>
  </si>
  <si>
    <t>circod</t>
  </si>
  <si>
    <t>pescodddi</t>
  </si>
  <si>
    <t>nom_social_pessoa</t>
  </si>
  <si>
    <t>NomeSocial</t>
  </si>
  <si>
    <t>idc_isen_insc_estadual</t>
  </si>
  <si>
    <t>Isento Inscricao Estadual</t>
  </si>
  <si>
    <t>sgecod</t>
  </si>
  <si>
    <t>pld_pes</t>
  </si>
  <si>
    <t>obs_pld</t>
  </si>
  <si>
    <t>cod_oper_ger</t>
  </si>
  <si>
    <t>tb_perfpes</t>
  </si>
  <si>
    <t>Código Pessoa</t>
  </si>
  <si>
    <t>cod_perfil</t>
  </si>
  <si>
    <t>Perfil</t>
  </si>
  <si>
    <t>tb_end</t>
  </si>
  <si>
    <t>cod_end</t>
  </si>
  <si>
    <t>tip_end</t>
  </si>
  <si>
    <t>tip_log_end</t>
  </si>
  <si>
    <t>Logradouro</t>
  </si>
  <si>
    <t>nom_log_end</t>
  </si>
  <si>
    <t>cpl_log_end</t>
  </si>
  <si>
    <t>Complemento</t>
  </si>
  <si>
    <t>bai_end</t>
  </si>
  <si>
    <t>Bairro</t>
  </si>
  <si>
    <t>cep_end</t>
  </si>
  <si>
    <t>CEP</t>
  </si>
  <si>
    <t>ddd_fone_end</t>
  </si>
  <si>
    <t>Fone 1 (DDD)</t>
  </si>
  <si>
    <t>ddd_fone2_end</t>
  </si>
  <si>
    <t>Fone 2 (DDD)</t>
  </si>
  <si>
    <t>ddd_fone3_end</t>
  </si>
  <si>
    <t>Fone 3 (DDD)</t>
  </si>
  <si>
    <t>ddd_fone4_end</t>
  </si>
  <si>
    <t>Fone 4 (DDD)</t>
  </si>
  <si>
    <t>tel_end</t>
  </si>
  <si>
    <t>Fone 1</t>
  </si>
  <si>
    <t>tel_2_end</t>
  </si>
  <si>
    <t>Fone 2</t>
  </si>
  <si>
    <t>tel_3_end</t>
  </si>
  <si>
    <t>Fone 3</t>
  </si>
  <si>
    <t>tel_4_end</t>
  </si>
  <si>
    <t>Fone 4</t>
  </si>
  <si>
    <t>ram_end</t>
  </si>
  <si>
    <t>Ramal 1</t>
  </si>
  <si>
    <t>ram_2_end</t>
  </si>
  <si>
    <t>Ramal 2</t>
  </si>
  <si>
    <t>ram_3_end</t>
  </si>
  <si>
    <t>Ramal 3</t>
  </si>
  <si>
    <t>ram_4_end</t>
  </si>
  <si>
    <t>Ramal 4</t>
  </si>
  <si>
    <t>sit_tel</t>
  </si>
  <si>
    <t>Situação (Fone 1)</t>
  </si>
  <si>
    <t>sit_tel2</t>
  </si>
  <si>
    <t>Situação (Fone 2)</t>
  </si>
  <si>
    <t>sit_tel3</t>
  </si>
  <si>
    <t>Situação (Fone 3)</t>
  </si>
  <si>
    <t>sit_tel4</t>
  </si>
  <si>
    <t>Situação (Fone 4)</t>
  </si>
  <si>
    <t>ddd_fax_end</t>
  </si>
  <si>
    <t>Fax 1 (DDD)</t>
  </si>
  <si>
    <t>ddd_fax2_end</t>
  </si>
  <si>
    <t>Fax 2 (DDD)</t>
  </si>
  <si>
    <t>ddd_fax3_end</t>
  </si>
  <si>
    <t>Fax 3 (DDD)</t>
  </si>
  <si>
    <t>fax_end</t>
  </si>
  <si>
    <t>Fax 1</t>
  </si>
  <si>
    <t>fax_2_end</t>
  </si>
  <si>
    <t>Fax 2</t>
  </si>
  <si>
    <t>fax_3_end</t>
  </si>
  <si>
    <t>Fax 3</t>
  </si>
  <si>
    <t>eml_end</t>
  </si>
  <si>
    <t>sit_residencia</t>
  </si>
  <si>
    <t>Situação Residência</t>
  </si>
  <si>
    <t>idc_corresp</t>
  </si>
  <si>
    <t>Corresp.</t>
  </si>
  <si>
    <t>dat_ini_end</t>
  </si>
  <si>
    <t>Data Início</t>
  </si>
  <si>
    <t>dat_fim_end</t>
  </si>
  <si>
    <t>Data Fim</t>
  </si>
  <si>
    <t>idc_sit</t>
  </si>
  <si>
    <t>Município</t>
  </si>
  <si>
    <t>num_log_end</t>
  </si>
  <si>
    <t>Número</t>
  </si>
  <si>
    <t>idt_naocorresp</t>
  </si>
  <si>
    <t>Envio de Correspondência</t>
  </si>
  <si>
    <t>motcod</t>
  </si>
  <si>
    <t>Motivo</t>
  </si>
  <si>
    <t>cc_end_aux</t>
  </si>
  <si>
    <t>Anterior</t>
  </si>
  <si>
    <t>sta_registro</t>
  </si>
  <si>
    <t>Situação Registro</t>
  </si>
  <si>
    <t>nao_entrega</t>
  </si>
  <si>
    <t>endidcestrang</t>
  </si>
  <si>
    <t>Endereço Fora do País</t>
  </si>
  <si>
    <t>endcodpais</t>
  </si>
  <si>
    <t>País FATCA</t>
  </si>
  <si>
    <t>ddi_fone_end</t>
  </si>
  <si>
    <t>ddi_fone2_end</t>
  </si>
  <si>
    <t>ddi_fone3_end</t>
  </si>
  <si>
    <t>ddi_fone4_end</t>
  </si>
  <si>
    <t>des_mun_int</t>
  </si>
  <si>
    <t>des_est_int</t>
  </si>
  <si>
    <t>tb_doc</t>
  </si>
  <si>
    <t>Pessoa</t>
  </si>
  <si>
    <t>num_doc</t>
  </si>
  <si>
    <t>Nº Documento</t>
  </si>
  <si>
    <t>dat_expedicao</t>
  </si>
  <si>
    <t>Data Expedição</t>
  </si>
  <si>
    <t>org_expedidor</t>
  </si>
  <si>
    <t>Orgão Expedidor</t>
  </si>
  <si>
    <t>obs_doc</t>
  </si>
  <si>
    <t>tip_doc</t>
  </si>
  <si>
    <t>Tipo Documento</t>
  </si>
  <si>
    <t>cod_federacao</t>
  </si>
  <si>
    <t>UF Expedição</t>
  </si>
  <si>
    <t>idc_imp_cheque</t>
  </si>
  <si>
    <t>Doc. Identif. Talão de Cheques</t>
  </si>
  <si>
    <t>idc_microemp</t>
  </si>
  <si>
    <t>Idc. Micro Empresa</t>
  </si>
  <si>
    <t>idc_comprovado</t>
  </si>
  <si>
    <t>Idc. Comprovado</t>
  </si>
  <si>
    <t>crecod</t>
  </si>
  <si>
    <t>Tipo de Comprovação de Renda</t>
  </si>
  <si>
    <t>idc_preposto</t>
  </si>
  <si>
    <t>Idc. Preposto</t>
  </si>
  <si>
    <t>dat_venc</t>
  </si>
  <si>
    <t>Data Vencimento</t>
  </si>
  <si>
    <t>tb_fisjur</t>
  </si>
  <si>
    <t>cod_pessoa_jur</t>
  </si>
  <si>
    <t>cod_fil_jur</t>
  </si>
  <si>
    <t>cod_pessoa_fis</t>
  </si>
  <si>
    <t>cod_fil_fis</t>
  </si>
  <si>
    <t>seq_vinculo</t>
  </si>
  <si>
    <t>Sequência</t>
  </si>
  <si>
    <t>idc_partcipacao</t>
  </si>
  <si>
    <t>Idc. Participação</t>
  </si>
  <si>
    <t>pct_participacao</t>
  </si>
  <si>
    <t>Pct. Participação</t>
  </si>
  <si>
    <t>dat_posse</t>
  </si>
  <si>
    <t>tmp_mandato</t>
  </si>
  <si>
    <t>des_vinc_fisjur</t>
  </si>
  <si>
    <t>cod_cargo</t>
  </si>
  <si>
    <t>Função Cargo</t>
  </si>
  <si>
    <t>idc_assina</t>
  </si>
  <si>
    <t>Assina Pela Empresa</t>
  </si>
  <si>
    <t>idc_contato</t>
  </si>
  <si>
    <t>Contato</t>
  </si>
  <si>
    <t>cod_vinculo</t>
  </si>
  <si>
    <t>Vínculo</t>
  </si>
  <si>
    <t>dat_venc_proc</t>
  </si>
  <si>
    <t>Data Vencto. Procuração</t>
  </si>
  <si>
    <t>tmp_mandato_1</t>
  </si>
  <si>
    <t>dat_fim_mandato</t>
  </si>
  <si>
    <t>cpf_cnpj_soc</t>
  </si>
  <si>
    <t>CNPJ/CPF Pessoa</t>
  </si>
  <si>
    <t>tip_pes_soc</t>
  </si>
  <si>
    <t>ppsseqpes</t>
  </si>
  <si>
    <t>pepdthatu</t>
  </si>
  <si>
    <t>pepidcpep</t>
  </si>
  <si>
    <t>idc_emite_dupl</t>
  </si>
  <si>
    <t>Emite Duplicata</t>
  </si>
  <si>
    <t>idc_assina_endosso</t>
  </si>
  <si>
    <t>Assina por Endosso</t>
  </si>
  <si>
    <t>idc_assina_cessao</t>
  </si>
  <si>
    <t>Assina Termo de Cessão</t>
  </si>
  <si>
    <t>idc_assina_isoladamente</t>
  </si>
  <si>
    <t>Assina em Conjunto</t>
  </si>
  <si>
    <t>cod_pessoa_assina1</t>
  </si>
  <si>
    <t>cod_pessoa_assina2</t>
  </si>
  <si>
    <t>cod_pessoa_assina3</t>
  </si>
  <si>
    <t>nom_assina1</t>
  </si>
  <si>
    <t>Assinante 1</t>
  </si>
  <si>
    <t>nom_assina2</t>
  </si>
  <si>
    <t>Assinante 2</t>
  </si>
  <si>
    <t>nom_assina3</t>
  </si>
  <si>
    <t>Assinante 3</t>
  </si>
  <si>
    <t>fisjuremailvinculo</t>
  </si>
  <si>
    <t>tb_rendas</t>
  </si>
  <si>
    <t>num_renda</t>
  </si>
  <si>
    <t>Nº Renda</t>
  </si>
  <si>
    <t>val_renda</t>
  </si>
  <si>
    <t>Valor Mensal</t>
  </si>
  <si>
    <t>nom_empreg</t>
  </si>
  <si>
    <t>Nome Empregador</t>
  </si>
  <si>
    <t>crg_empreg</t>
  </si>
  <si>
    <t>tip_log_empreg</t>
  </si>
  <si>
    <t>end_empreg</t>
  </si>
  <si>
    <t>cpl_log_empreg</t>
  </si>
  <si>
    <t>bai_empreg</t>
  </si>
  <si>
    <t>cep_empreg</t>
  </si>
  <si>
    <t>per_renda</t>
  </si>
  <si>
    <t>Periodicidade</t>
  </si>
  <si>
    <t>dat_vld_renda</t>
  </si>
  <si>
    <t>Data Validade</t>
  </si>
  <si>
    <t>obs_renda</t>
  </si>
  <si>
    <t>tip_renda</t>
  </si>
  <si>
    <t>cod_ind</t>
  </si>
  <si>
    <t>Moeda</t>
  </si>
  <si>
    <t>num_log_empreg</t>
  </si>
  <si>
    <t>dat_admissao</t>
  </si>
  <si>
    <t>Data Admissão</t>
  </si>
  <si>
    <t>dat_demissao</t>
  </si>
  <si>
    <t>Data Demissão</t>
  </si>
  <si>
    <t>ddd_empreg</t>
  </si>
  <si>
    <t>tel_empreg</t>
  </si>
  <si>
    <t>ram_empreg</t>
  </si>
  <si>
    <t>cod_cnpj</t>
  </si>
  <si>
    <t>CNPJ Empregador</t>
  </si>
  <si>
    <t>tip_emp</t>
  </si>
  <si>
    <t>renidtrencon</t>
  </si>
  <si>
    <t>Renda Cônjuge</t>
  </si>
  <si>
    <t>renidtemp</t>
  </si>
  <si>
    <t>Renda Emprego</t>
  </si>
  <si>
    <t>tb_bens</t>
  </si>
  <si>
    <t>num_bem</t>
  </si>
  <si>
    <t>Nº Bem</t>
  </si>
  <si>
    <t>des_bem</t>
  </si>
  <si>
    <t>Descrição</t>
  </si>
  <si>
    <t>are_imovel</t>
  </si>
  <si>
    <t>are_imovel_util</t>
  </si>
  <si>
    <t>cnd_bem</t>
  </si>
  <si>
    <t>num_reg_imovel</t>
  </si>
  <si>
    <t>ano_fab_bem</t>
  </si>
  <si>
    <t>mca_bem</t>
  </si>
  <si>
    <t>val_legal_bem</t>
  </si>
  <si>
    <t>Valor Legal</t>
  </si>
  <si>
    <t>val_mercado_bem</t>
  </si>
  <si>
    <t>tip_log_imovel</t>
  </si>
  <si>
    <t>end_imovel</t>
  </si>
  <si>
    <t>cpl_log_imovel</t>
  </si>
  <si>
    <t>bai_imovel</t>
  </si>
  <si>
    <t>cep_imovel</t>
  </si>
  <si>
    <t>tip_bem</t>
  </si>
  <si>
    <t>Tipo Bem</t>
  </si>
  <si>
    <t>cod_ind_leg</t>
  </si>
  <si>
    <t>cod_ind_merc</t>
  </si>
  <si>
    <t>cod_unid_area_qtde</t>
  </si>
  <si>
    <t>cod_renavam</t>
  </si>
  <si>
    <t>num_log_imovel</t>
  </si>
  <si>
    <t>cod_garantia</t>
  </si>
  <si>
    <t>cbstblcso</t>
  </si>
  <si>
    <t>hdrdathor</t>
  </si>
  <si>
    <t>hdrcodusu</t>
  </si>
  <si>
    <t>hdrcodetc</t>
  </si>
  <si>
    <t>hdrcodpgr</t>
  </si>
  <si>
    <t>csocodpes</t>
  </si>
  <si>
    <t>csocodsisorigem</t>
  </si>
  <si>
    <t>csocodsis</t>
  </si>
  <si>
    <t>tb_balanco</t>
  </si>
  <si>
    <t>ano_balanco</t>
  </si>
  <si>
    <t>Data Referência</t>
  </si>
  <si>
    <t>seq_balanco</t>
  </si>
  <si>
    <t>Sequêncial</t>
  </si>
  <si>
    <t>dat_ini_balanco</t>
  </si>
  <si>
    <t>dat_fim_balanco</t>
  </si>
  <si>
    <t>des_balanco</t>
  </si>
  <si>
    <t>cod_detalhe</t>
  </si>
  <si>
    <t>Linha Balanço</t>
  </si>
  <si>
    <t>val_analisado</t>
  </si>
  <si>
    <t>Valor Analisado</t>
  </si>
  <si>
    <t>cbstblevtaudreg</t>
  </si>
  <si>
    <t>evtcodpessoa</t>
  </si>
  <si>
    <t>evtcod</t>
  </si>
  <si>
    <t>regcod</t>
  </si>
  <si>
    <t>evtdes</t>
  </si>
  <si>
    <t>evttxtresp</t>
  </si>
  <si>
    <t>evttiptrs</t>
  </si>
  <si>
    <t>tb_ref</t>
  </si>
  <si>
    <t>cod_pessoa_tit</t>
  </si>
  <si>
    <t>cod_fil_tit</t>
  </si>
  <si>
    <t>seq_ref</t>
  </si>
  <si>
    <t>tip_ref</t>
  </si>
  <si>
    <t>obs_ref</t>
  </si>
  <si>
    <t>num_cartao_ref</t>
  </si>
  <si>
    <t>val_lim_ref</t>
  </si>
  <si>
    <t>dat_ini_emprego</t>
  </si>
  <si>
    <t>dat_fim_emprego</t>
  </si>
  <si>
    <t>cod_cartao</t>
  </si>
  <si>
    <t>cod_segur</t>
  </si>
  <si>
    <t>cod_pessoa_ref</t>
  </si>
  <si>
    <t>cod_fil_ref</t>
  </si>
  <si>
    <t>cod_simp</t>
  </si>
  <si>
    <t>dat_venc_seg_cartao</t>
  </si>
  <si>
    <t>tb_pes_simp</t>
  </si>
  <si>
    <t>nom_simp</t>
  </si>
  <si>
    <t>ddd_fone_1_simp</t>
  </si>
  <si>
    <t>ddd_fone_2_simp</t>
  </si>
  <si>
    <t>fone_1_simp</t>
  </si>
  <si>
    <t>fone_2_simp</t>
  </si>
  <si>
    <t>ram_fone_1_simp</t>
  </si>
  <si>
    <t>ram_fone_2_simp</t>
  </si>
  <si>
    <t>sit_fone_1_simp</t>
  </si>
  <si>
    <t>sit_fone_2_simp</t>
  </si>
  <si>
    <t>dat_nasc_simp</t>
  </si>
  <si>
    <t>obs_simp</t>
  </si>
  <si>
    <t>tip_simp</t>
  </si>
  <si>
    <t>cod_mun_simp</t>
  </si>
  <si>
    <t>des_mun_simp</t>
  </si>
  <si>
    <t>tip_log_simp</t>
  </si>
  <si>
    <t>des_log_simp</t>
  </si>
  <si>
    <t>num_simp</t>
  </si>
  <si>
    <t>cpl_end_simp</t>
  </si>
  <si>
    <t>bai_end_simp</t>
  </si>
  <si>
    <t>tip_end_simp</t>
  </si>
  <si>
    <t>uf_end_simp</t>
  </si>
  <si>
    <t>pais_simp</t>
  </si>
  <si>
    <t>cep_simp</t>
  </si>
  <si>
    <t>est_civ_simp</t>
  </si>
  <si>
    <t>reg_com_simp</t>
  </si>
  <si>
    <t>nom_conj_simp</t>
  </si>
  <si>
    <t>idc_ava_simp</t>
  </si>
  <si>
    <t>cpf_cnpj_simp</t>
  </si>
  <si>
    <t>tip_pes_simp</t>
  </si>
  <si>
    <t>idc_isen_cpf_cnpf_simp</t>
  </si>
  <si>
    <t>pescodsisorigem</t>
  </si>
  <si>
    <t>pescpfconj</t>
  </si>
  <si>
    <t>idc_fatca</t>
  </si>
  <si>
    <t>rg_simp</t>
  </si>
  <si>
    <t>nif_simp</t>
  </si>
  <si>
    <t>nac1_simp</t>
  </si>
  <si>
    <t>nac2_simp</t>
  </si>
  <si>
    <t>nac3_simp</t>
  </si>
  <si>
    <t>nac4_simp</t>
  </si>
  <si>
    <t>dom_fis1_simp</t>
  </si>
  <si>
    <t>dom_fis2_simp</t>
  </si>
  <si>
    <t>dom_fis3_simp</t>
  </si>
  <si>
    <t>dom_fis4_simp</t>
  </si>
  <si>
    <t>ddd_cel_simp</t>
  </si>
  <si>
    <t>fone_cel_simp</t>
  </si>
  <si>
    <t>email</t>
  </si>
  <si>
    <t>nom_social_simp</t>
  </si>
  <si>
    <t>cbstblpndpendencia</t>
  </si>
  <si>
    <t>pnddatcriacao</t>
  </si>
  <si>
    <t>pndnomagrupamento</t>
  </si>
  <si>
    <t>pndobscriador</t>
  </si>
  <si>
    <t>pndcodurgenciaefet</t>
  </si>
  <si>
    <t>pndcodpendencia</t>
  </si>
  <si>
    <t>cbstblcmpcmdpendente</t>
  </si>
  <si>
    <t>cmpseqIdent</t>
  </si>
  <si>
    <t>pcmpidtcmd</t>
  </si>
  <si>
    <t>pcmpordexeccmd</t>
  </si>
  <si>
    <t>pcmdtxtcomando</t>
  </si>
  <si>
    <t>tb_comExecutaveis</t>
  </si>
  <si>
    <t>str_comando</t>
  </si>
  <si>
    <t>cbstblpep</t>
  </si>
  <si>
    <t>pepcodusu</t>
  </si>
  <si>
    <t>tb_negbco</t>
  </si>
  <si>
    <t>seq_negbco</t>
  </si>
  <si>
    <t>cod_age_negbco</t>
  </si>
  <si>
    <t>num_negbco</t>
  </si>
  <si>
    <t>val_limite_negbco</t>
  </si>
  <si>
    <t>val_dev_negbco</t>
  </si>
  <si>
    <t>dat_ini_negbco</t>
  </si>
  <si>
    <t>dat_fim_negbco</t>
  </si>
  <si>
    <t>cod_prodbco</t>
  </si>
  <si>
    <t>cod_bco</t>
  </si>
  <si>
    <t>cod_bco_negbco</t>
  </si>
  <si>
    <t>cod_prioridade</t>
  </si>
  <si>
    <t>cod_cta_resgate</t>
  </si>
  <si>
    <t>negidcbco</t>
  </si>
  <si>
    <t>negcodispb</t>
  </si>
  <si>
    <t>ipgcod</t>
  </si>
  <si>
    <t>negstacontapadrao</t>
  </si>
  <si>
    <t>cbstblcnacnae</t>
  </si>
  <si>
    <t>cnacod</t>
  </si>
  <si>
    <t>cnades</t>
  </si>
  <si>
    <t>cbstblobshistorico</t>
  </si>
  <si>
    <t>obsseq</t>
  </si>
  <si>
    <t>obsusu</t>
  </si>
  <si>
    <t>obsdata</t>
  </si>
  <si>
    <t>obshistorico</t>
  </si>
  <si>
    <t>cbstblhbo</t>
  </si>
  <si>
    <t>hdrcodver</t>
  </si>
  <si>
    <t>hobseq</t>
  </si>
  <si>
    <t>hobnomusu</t>
  </si>
  <si>
    <t>hobdat</t>
  </si>
  <si>
    <t>hobdeshistorico</t>
  </si>
  <si>
    <t>cbstblrpl</t>
  </si>
  <si>
    <t>rplnumcnpjcpf</t>
  </si>
  <si>
    <t>rplnompes</t>
  </si>
  <si>
    <t>cbstblapl</t>
  </si>
  <si>
    <t>aplseq</t>
  </si>
  <si>
    <t>aplcodpes</t>
  </si>
  <si>
    <t>apldatatu</t>
  </si>
  <si>
    <t>apltipfil</t>
  </si>
  <si>
    <t>aplcodvin</t>
  </si>
  <si>
    <t>aplcdovinpes</t>
  </si>
  <si>
    <t>aplidtpeslig</t>
  </si>
  <si>
    <t>cbstblacecetip</t>
  </si>
  <si>
    <t>aceseq</t>
  </si>
  <si>
    <t>acecod</t>
  </si>
  <si>
    <t>acedes</t>
  </si>
  <si>
    <t>Tabela</t>
  </si>
  <si>
    <t>Coluna</t>
  </si>
  <si>
    <t>NomeJson</t>
  </si>
  <si>
    <t>codigo_oper_ger</t>
  </si>
  <si>
    <t>codigoPessoa</t>
  </si>
  <si>
    <t>nomePessoa</t>
  </si>
  <si>
    <t>nomeAbvPessoa</t>
  </si>
  <si>
    <t>setorAtividade</t>
  </si>
  <si>
    <t>descricaoProfissao</t>
  </si>
  <si>
    <t>estadoCivil</t>
  </si>
  <si>
    <t>regimeComunhao</t>
  </si>
  <si>
    <t>sexoPessoa</t>
  </si>
  <si>
    <t>grauInstrucao</t>
  </si>
  <si>
    <t>nomePai</t>
  </si>
  <si>
    <t>nomeMae</t>
  </si>
  <si>
    <t>qtdeDependentes</t>
  </si>
  <si>
    <t>dataCadastro</t>
  </si>
  <si>
    <t>usuarioAtualizacao</t>
  </si>
  <si>
    <t>dataAtualizacao</t>
  </si>
  <si>
    <t>dataFundacao</t>
  </si>
  <si>
    <t>codigoAtividade</t>
  </si>
  <si>
    <t>codigoGrupoEmpresarial</t>
  </si>
  <si>
    <t>codigoMunicipio</t>
  </si>
  <si>
    <t>descricaoMunicipio</t>
  </si>
  <si>
    <t>descricaoNacionalidade</t>
  </si>
  <si>
    <t>dataNaturalizacao</t>
  </si>
  <si>
    <t>codigoSetor</t>
  </si>
  <si>
    <t>codigoSubsetor</t>
  </si>
  <si>
    <t>codigoRamo</t>
  </si>
  <si>
    <t>codigoRamoAtiv</t>
  </si>
  <si>
    <t>nivelRisco</t>
  </si>
  <si>
    <t>indicadorConstituicao</t>
  </si>
  <si>
    <t>indicadorfuncionario</t>
  </si>
  <si>
    <t>codigoSegmento</t>
  </si>
  <si>
    <t>codigoSubsegmento</t>
  </si>
  <si>
    <t>codigoClasse</t>
  </si>
  <si>
    <t>dataRenovacao</t>
  </si>
  <si>
    <t>dataVencimento</t>
  </si>
  <si>
    <t>codigoTipo</t>
  </si>
  <si>
    <t>codigoclassificacaoLegal</t>
  </si>
  <si>
    <t>indicadorEstrangeiro</t>
  </si>
  <si>
    <t>telefoneContato</t>
  </si>
  <si>
    <t>indicadorConsRisco</t>
  </si>
  <si>
    <t>CodigoCVM</t>
  </si>
  <si>
    <t>CodigoANBID</t>
  </si>
  <si>
    <t>tipoPessoa</t>
  </si>
  <si>
    <t>indicadorSituacaoCadastral</t>
  </si>
  <si>
    <t>indicadorImpedidoOperar</t>
  </si>
  <si>
    <t>dataConsulta</t>
  </si>
  <si>
    <t>numeroProcuracao</t>
  </si>
  <si>
    <t>nomeDivergente</t>
  </si>
  <si>
    <t>usuarioCadastro</t>
  </si>
  <si>
    <t>codigoPISPASEP</t>
  </si>
  <si>
    <t>pessoaLigada</t>
  </si>
  <si>
    <t>codigoFilial</t>
  </si>
  <si>
    <t>codigoCPFCNPJBase</t>
  </si>
  <si>
    <t>codigoCPFCNPJDigito</t>
  </si>
  <si>
    <t>codigoCPFCNPJFilial</t>
  </si>
  <si>
    <t>indicadorIsencaoCPF</t>
  </si>
  <si>
    <t>tipoPessoaFilial</t>
  </si>
  <si>
    <t>indicadorDependente</t>
  </si>
  <si>
    <t>indicadorFornecedor</t>
  </si>
  <si>
    <t>indicadorCliente</t>
  </si>
  <si>
    <t>indicadorSituacaoFilial</t>
  </si>
  <si>
    <t>DataCadastro</t>
  </si>
  <si>
    <t>DataSituacao</t>
  </si>
  <si>
    <t>codigoEmpresa</t>
  </si>
  <si>
    <t>codigoDependente</t>
  </si>
  <si>
    <t>codigoOperador</t>
  </si>
  <si>
    <t>dataInicialGerente</t>
  </si>
  <si>
    <t>codigoCliente</t>
  </si>
  <si>
    <t>codigoPorte</t>
  </si>
  <si>
    <t>qtdAssinaturas</t>
  </si>
  <si>
    <t>enderecoHomePage</t>
  </si>
  <si>
    <t>email1</t>
  </si>
  <si>
    <t>email2</t>
  </si>
  <si>
    <t>email3</t>
  </si>
  <si>
    <t>email4</t>
  </si>
  <si>
    <t>email5</t>
  </si>
  <si>
    <t>indicadorIsencaoIR</t>
  </si>
  <si>
    <t>codigoEmpresaIndic</t>
  </si>
  <si>
    <t>codigoOperIndic</t>
  </si>
  <si>
    <t>codigoSistemaOrigem</t>
  </si>
  <si>
    <t>obs</t>
  </si>
  <si>
    <t>codigoISPB</t>
  </si>
  <si>
    <t>indicadorCorrespAgencia</t>
  </si>
  <si>
    <t>codigoNatureza</t>
  </si>
  <si>
    <t>tipoImunidade</t>
  </si>
  <si>
    <t>dataRegistroRBF</t>
  </si>
  <si>
    <t>numeroProcesso</t>
  </si>
  <si>
    <t>numeroVara</t>
  </si>
  <si>
    <t>dataInicio</t>
  </si>
  <si>
    <t>dataFim</t>
  </si>
  <si>
    <t>codigoNacionalidade1</t>
  </si>
  <si>
    <t>codigoNacionalidade2</t>
  </si>
  <si>
    <t>codigoNacionalidade3</t>
  </si>
  <si>
    <t>codigoNacionalidade4</t>
  </si>
  <si>
    <t>codigoDomicilio1</t>
  </si>
  <si>
    <t>codigoDomicilio2</t>
  </si>
  <si>
    <t>codigoDomicilio3</t>
  </si>
  <si>
    <t>codigoDomicilio4</t>
  </si>
  <si>
    <t>indicadorNaoResidente</t>
  </si>
  <si>
    <t>indicadorRES2686</t>
  </si>
  <si>
    <t>dataSaídaPais</t>
  </si>
  <si>
    <t>apelido1</t>
  </si>
  <si>
    <t>apelido2</t>
  </si>
  <si>
    <t>apelido3</t>
  </si>
  <si>
    <t>CPFFormatado</t>
  </si>
  <si>
    <t>CPFCNPJ</t>
  </si>
  <si>
    <t>nomeContato</t>
  </si>
  <si>
    <t>codigoCargo</t>
  </si>
  <si>
    <t>indicadorDomicilioExterno</t>
  </si>
  <si>
    <t>numeroFuncionarios</t>
  </si>
  <si>
    <t>codigoNacCapital</t>
  </si>
  <si>
    <t>valorCapitalEstrangeiro</t>
  </si>
  <si>
    <t>valorCapitalNacional</t>
  </si>
  <si>
    <t>tipoCapital</t>
  </si>
  <si>
    <t>codigoCir</t>
  </si>
  <si>
    <t>nomeSocialPessoa</t>
  </si>
  <si>
    <t>indicadorIsencaoInscricaoEstadual</t>
  </si>
  <si>
    <t>codigoPerfil</t>
  </si>
  <si>
    <t>codigoEndereco</t>
  </si>
  <si>
    <t>tipoEndereco</t>
  </si>
  <si>
    <t>tipoLogradouro</t>
  </si>
  <si>
    <t>nomeLogradouro</t>
  </si>
  <si>
    <t>complementoLogradouro</t>
  </si>
  <si>
    <t>codigoDDDFone1</t>
  </si>
  <si>
    <t>codigoDDDFone2</t>
  </si>
  <si>
    <t>codigoDDDFone3</t>
  </si>
  <si>
    <t>codigoDDDFone4</t>
  </si>
  <si>
    <t>codigodddContato</t>
  </si>
  <si>
    <t>codigoDDI</t>
  </si>
  <si>
    <t>situacaoTelefone1</t>
  </si>
  <si>
    <t>situacaoTelefone4</t>
  </si>
  <si>
    <t>situacaoTelefone2</t>
  </si>
  <si>
    <t>situacaoTelefone3</t>
  </si>
  <si>
    <t>indicadorSituacaoResidencia</t>
  </si>
  <si>
    <t>dataInicial</t>
  </si>
  <si>
    <t>dataFinal</t>
  </si>
  <si>
    <t>usuarioUltimaAtualizacao</t>
  </si>
  <si>
    <t>indicadorSituacao</t>
  </si>
  <si>
    <t>dataSituacao</t>
  </si>
  <si>
    <t>numeroEndereco</t>
  </si>
  <si>
    <t>indicadorEnvioCorrespondencia</t>
  </si>
  <si>
    <t>indicadorSituacaoRegistro</t>
  </si>
  <si>
    <t>indicadorNaoEntrega</t>
  </si>
  <si>
    <t>codigoPais</t>
  </si>
  <si>
    <t>enderecoEstrangeiro</t>
  </si>
  <si>
    <t>codigoDDIFone1</t>
  </si>
  <si>
    <t>codigoDDIFone2</t>
  </si>
  <si>
    <t>codigoDDIFone3</t>
  </si>
  <si>
    <t>codigoDDIFone4</t>
  </si>
  <si>
    <t>descricaoMunicipioInternacional</t>
  </si>
  <si>
    <t>descricaoEstadoInternacional</t>
  </si>
  <si>
    <t>numeroDocumento</t>
  </si>
  <si>
    <t>dataExpedicao</t>
  </si>
  <si>
    <t>orgaoExpedidor</t>
  </si>
  <si>
    <t>IndicadorSituacao</t>
  </si>
  <si>
    <t>tipoDocumento</t>
  </si>
  <si>
    <t>UFExpedicao</t>
  </si>
  <si>
    <t>documentoCheque</t>
  </si>
  <si>
    <t>indicadorMicroEmpresa</t>
  </si>
  <si>
    <t>IndicadorComprovado</t>
  </si>
  <si>
    <t>tipoComprovacaoRenda</t>
  </si>
  <si>
    <t>indicadorPreposto</t>
  </si>
  <si>
    <t>codigoPessoaJuridica</t>
  </si>
  <si>
    <t>codigoFilialPessoaJuridica</t>
  </si>
  <si>
    <t>codigoPessoaFisica</t>
  </si>
  <si>
    <t>codigoFilialPessoaFisica</t>
  </si>
  <si>
    <t>numeroSequencia</t>
  </si>
  <si>
    <t>indicadorParticipacao</t>
  </si>
  <si>
    <t>percentualParticipacao</t>
  </si>
  <si>
    <t>dataPosse</t>
  </si>
  <si>
    <t>tempoMandato</t>
  </si>
  <si>
    <t>indicadorContato</t>
  </si>
  <si>
    <t>codigoVinculo</t>
  </si>
  <si>
    <t>dataVencimentoProcuracao</t>
  </si>
  <si>
    <t>tempoMandato1</t>
  </si>
  <si>
    <t>dataFimMandato</t>
  </si>
  <si>
    <t>CNPJCPFSoc</t>
  </si>
  <si>
    <t>indicadorAssinaEndosso</t>
  </si>
  <si>
    <t>indicadorAssinaEmpresa</t>
  </si>
  <si>
    <t>indicadorAssinaCessao</t>
  </si>
  <si>
    <t>indicadorAssinaIsoladamente</t>
  </si>
  <si>
    <t>codigoPessoaAssina1</t>
  </si>
  <si>
    <t>codigoPessoaAssina2</t>
  </si>
  <si>
    <t>codigoPessoaAssina3</t>
  </si>
  <si>
    <t>nomeAssina1</t>
  </si>
  <si>
    <t>nomeAssina2</t>
  </si>
  <si>
    <t>nomeAssina3</t>
  </si>
  <si>
    <t>emailVinculo</t>
  </si>
  <si>
    <t>valorRendaMensal</t>
  </si>
  <si>
    <t>nomeEmpregador</t>
  </si>
  <si>
    <t>tipoLogradouroEmpregador</t>
  </si>
  <si>
    <t>enderecoEmpregador</t>
  </si>
  <si>
    <t>dataValidade</t>
  </si>
  <si>
    <t>obsevacao</t>
  </si>
  <si>
    <t>incicadorSituacao</t>
  </si>
  <si>
    <t>tipoRenda</t>
  </si>
  <si>
    <t>periodicidadeRenda</t>
  </si>
  <si>
    <t>CEPEmpregador</t>
  </si>
  <si>
    <t>codigoMoeda</t>
  </si>
  <si>
    <t>dataAdmissao</t>
  </si>
  <si>
    <t>dataDemissao</t>
  </si>
  <si>
    <t>codigoDDDEmpregador</t>
  </si>
  <si>
    <t>numeroLogEmpregado</t>
  </si>
  <si>
    <t>codigoCNPJ</t>
  </si>
  <si>
    <t>rendaEmprego</t>
  </si>
  <si>
    <t>numeroBem</t>
  </si>
  <si>
    <t>descricaoBem</t>
  </si>
  <si>
    <t>areaImovel</t>
  </si>
  <si>
    <t>areaImovelUtil</t>
  </si>
  <si>
    <t>anoFabricacaoBem</t>
  </si>
  <si>
    <t>numeroRegistroImovel</t>
  </si>
  <si>
    <t>valorLegalBem</t>
  </si>
  <si>
    <t>valorMercadoBem</t>
  </si>
  <si>
    <t>tipoLogradouroBem</t>
  </si>
  <si>
    <t>enderecoImovel</t>
  </si>
  <si>
    <t>nomeBairroImovel</t>
  </si>
  <si>
    <t>CEPImovel</t>
  </si>
  <si>
    <t>tipoBem</t>
  </si>
  <si>
    <t>tipoEmprego</t>
  </si>
  <si>
    <t>codigoRenavam</t>
  </si>
  <si>
    <t>numeroLogradouroImovel</t>
  </si>
  <si>
    <t>codigoGarantia</t>
  </si>
  <si>
    <t>dataHora</t>
  </si>
  <si>
    <t>codigoUsuario</t>
  </si>
  <si>
    <t>dataReferencia</t>
  </si>
  <si>
    <t>sequencial</t>
  </si>
  <si>
    <t>descricao</t>
  </si>
  <si>
    <t>codigoDetalhe</t>
  </si>
  <si>
    <t>valorAnalisado</t>
  </si>
  <si>
    <t>codigoPessoaTitular</t>
  </si>
  <si>
    <t>codigoFilialTitular</t>
  </si>
  <si>
    <t>tipo</t>
  </si>
  <si>
    <t>observacao</t>
  </si>
  <si>
    <t>numeroCartao</t>
  </si>
  <si>
    <t>valorLimite</t>
  </si>
  <si>
    <t>dataInicioEmprego</t>
  </si>
  <si>
    <t>dataFinalEmprego</t>
  </si>
  <si>
    <t>codigoCartao</t>
  </si>
  <si>
    <t>codigoSeguradora</t>
  </si>
  <si>
    <t>codigoPessoaReferencia</t>
  </si>
  <si>
    <t>codigoFilialReferencia</t>
  </si>
  <si>
    <t>codigoPessoaSimplificada</t>
  </si>
  <si>
    <t>dataVencimentoSeguroCartao</t>
  </si>
  <si>
    <t>codigo</t>
  </si>
  <si>
    <t>nome</t>
  </si>
  <si>
    <t>numeroTelefone1</t>
  </si>
  <si>
    <t>numeroTelefone2</t>
  </si>
  <si>
    <t>numeroTelefone3</t>
  </si>
  <si>
    <t>numeroTelefone4</t>
  </si>
  <si>
    <t>codigoDDDFax1</t>
  </si>
  <si>
    <t>codigoDDDFax2</t>
  </si>
  <si>
    <t>codigoDDDFax3</t>
  </si>
  <si>
    <t>numeroFax1</t>
  </si>
  <si>
    <t>numeroFax2</t>
  </si>
  <si>
    <t>numeroFax3</t>
  </si>
  <si>
    <t>numeroTelefoneEmpregador</t>
  </si>
  <si>
    <t>numeroRamal1</t>
  </si>
  <si>
    <t>numeroRamal2</t>
  </si>
  <si>
    <t>numeroRamal3</t>
  </si>
  <si>
    <t>numeroRamal4</t>
  </si>
  <si>
    <t>numeroRamalEmpregador</t>
  </si>
  <si>
    <t>numeroRamalContato</t>
  </si>
  <si>
    <t>dataNascimento</t>
  </si>
  <si>
    <t>dataCadastramento</t>
  </si>
  <si>
    <t>descricicaoLogradouro</t>
  </si>
  <si>
    <t>complementoLogradouroImovel</t>
  </si>
  <si>
    <t>nomeBairro</t>
  </si>
  <si>
    <t>nomeBairroEmpregador</t>
  </si>
  <si>
    <t>UF</t>
  </si>
  <si>
    <t>pais</t>
  </si>
  <si>
    <t>nomeConjugue</t>
  </si>
  <si>
    <t>indicadorAvalista</t>
  </si>
  <si>
    <t>CPFCNPJSimplificado</t>
  </si>
  <si>
    <t>identificadorIsentoCPF</t>
  </si>
  <si>
    <t>CPFConjugue</t>
  </si>
  <si>
    <t>rendaConjugue</t>
  </si>
  <si>
    <t>indicadorClienteFATCA</t>
  </si>
  <si>
    <t>codigoDomicilioFiscal1</t>
  </si>
  <si>
    <t>codigoDomicilioFiscal4</t>
  </si>
  <si>
    <t>codigoDomicilioFiscal3</t>
  </si>
  <si>
    <t>codigoDomicilioFiscal2</t>
  </si>
  <si>
    <t>codigoDDDCelular</t>
  </si>
  <si>
    <t>numeroCelular</t>
  </si>
  <si>
    <t>indicadorClienteEstrangeiro</t>
  </si>
  <si>
    <t>numeroDocumentoEstrangeiro</t>
  </si>
  <si>
    <t>tipoDocumentoEstrangeiro</t>
  </si>
  <si>
    <t>nomeSocial</t>
  </si>
  <si>
    <t>dataCriacao</t>
  </si>
  <si>
    <t>nomeAgrupamento</t>
  </si>
  <si>
    <t>observacaoCriador</t>
  </si>
  <si>
    <t>codigoUrgenciaEfet</t>
  </si>
  <si>
    <t>codigoPendencia</t>
  </si>
  <si>
    <t>codigoAgencia</t>
  </si>
  <si>
    <t>numeroConta</t>
  </si>
  <si>
    <t>saldoDevedor</t>
  </si>
  <si>
    <t>usuario</t>
  </si>
  <si>
    <t>codigoProdutoBancario</t>
  </si>
  <si>
    <t>codigoBanco</t>
  </si>
  <si>
    <t>codigoBancoNegocio</t>
  </si>
  <si>
    <t>codigoPrioridade</t>
  </si>
  <si>
    <t>contaCreditoResgate</t>
  </si>
  <si>
    <t>indicadorBanco</t>
  </si>
  <si>
    <t>codigoInstituicaoPagto</t>
  </si>
  <si>
    <t>indicadorContaPadrao</t>
  </si>
  <si>
    <t>data</t>
  </si>
  <si>
    <t>historico</t>
  </si>
  <si>
    <t>estacao</t>
  </si>
  <si>
    <t>programa</t>
  </si>
  <si>
    <t>codigoVersao</t>
  </si>
  <si>
    <t>CNPJCPF</t>
  </si>
  <si>
    <t>codigoNacionalidade</t>
  </si>
  <si>
    <t>indicadorCNPJCPFVerificado</t>
  </si>
  <si>
    <t>valorTotalBens</t>
  </si>
  <si>
    <t>indicadorCobrancaIOF</t>
  </si>
  <si>
    <t>CPFTitular</t>
  </si>
  <si>
    <t>inscricaoMunicipalTitular</t>
  </si>
  <si>
    <t>inscricaoEstadualTitular</t>
  </si>
  <si>
    <t>codigoNovaNacionalidade</t>
  </si>
  <si>
    <t>tipoDeclarado</t>
  </si>
  <si>
    <t>codigoJustificativa</t>
  </si>
  <si>
    <t>indicadorDeclaracaoFATCA1</t>
  </si>
  <si>
    <t>indicadorDeclaracaoFATCA2</t>
  </si>
  <si>
    <t>indicadorOperaContaPropria</t>
  </si>
  <si>
    <t>indicadorTransmissaoProcurador</t>
  </si>
  <si>
    <t>codigoSGE</t>
  </si>
  <si>
    <t>codigoMotivo</t>
  </si>
  <si>
    <t>tipoReferencia</t>
  </si>
  <si>
    <t>nivelRiscoPLD</t>
  </si>
  <si>
    <t>codigoPessoaVinculada</t>
  </si>
  <si>
    <t>indicadorPessoaLigada</t>
  </si>
  <si>
    <t>tipoPesoa</t>
  </si>
  <si>
    <t>indicadorEmiteDuplicata</t>
  </si>
  <si>
    <t>cargoEmpregador</t>
  </si>
  <si>
    <t>codigoCondicaoBem</t>
  </si>
  <si>
    <t>codigoIndiceMercado</t>
  </si>
  <si>
    <t>codigoUnidadeArea</t>
  </si>
  <si>
    <t>estacaoUltimaAtualizacao</t>
  </si>
  <si>
    <t>programaUltimaAtualizacao</t>
  </si>
  <si>
    <t>codigoPessoaSistemaOrigem</t>
  </si>
  <si>
    <t>codigoEvento</t>
  </si>
  <si>
    <t>codigoRegra</t>
  </si>
  <si>
    <t>descricaoCampoValidado</t>
  </si>
  <si>
    <t>respostaEvento</t>
  </si>
  <si>
    <t>tipoTransacao</t>
  </si>
  <si>
    <t>codigoClasseEconomicaCETIP</t>
  </si>
  <si>
    <t>SituacaoBeneficiario</t>
  </si>
  <si>
    <t>indicadorPosuiRenda</t>
  </si>
  <si>
    <t>sequencialCNPJDuplicado</t>
  </si>
  <si>
    <t>dataInicioSFN</t>
  </si>
  <si>
    <t>codigoCNAE2</t>
  </si>
  <si>
    <t>indicadorOptanteSimples</t>
  </si>
  <si>
    <t>indicadorAtivo</t>
  </si>
  <si>
    <t>indicadorCorrespondencia</t>
  </si>
  <si>
    <t>numeroRenda</t>
  </si>
  <si>
    <t>complementoEnderecoEmpregador</t>
  </si>
  <si>
    <t>descricaoMarca</t>
  </si>
  <si>
    <t>numeroIdentificadorFiscal</t>
  </si>
  <si>
    <t>numeroRG</t>
  </si>
  <si>
    <t>numeroCEP</t>
  </si>
  <si>
    <t>codigoCBO</t>
  </si>
  <si>
    <t>usuarioAtualizacao1</t>
  </si>
  <si>
    <t>DataAtualizacao1</t>
  </si>
  <si>
    <t>decimal</t>
  </si>
  <si>
    <t>dateTime</t>
  </si>
  <si>
    <t>int</t>
  </si>
  <si>
    <t>TipoC#</t>
  </si>
  <si>
    <t>{</t>
  </si>
  <si>
    <t>}</t>
  </si>
  <si>
    <t>]</t>
  </si>
  <si>
    <t>],</t>
  </si>
  <si>
    <t>"RegistroPessoa":{</t>
  </si>
  <si>
    <t>"RegistroPerfil": [</t>
  </si>
  <si>
    <t>"RegistroDocumento":[</t>
  </si>
  <si>
    <t>"RegistroEndereco":[</t>
  </si>
  <si>
    <t>"RegistroReferencia":[</t>
  </si>
  <si>
    <t>nome base</t>
  </si>
  <si>
    <t>sUnid</t>
  </si>
  <si>
    <t>codigoIdentificadorRacial</t>
  </si>
  <si>
    <t>codigoSubgrupoEmpresarial</t>
  </si>
  <si>
    <t>codigoGerente</t>
  </si>
  <si>
    <t>dataAtualizacao1</t>
  </si>
  <si>
    <t>situacaoBeneficiario</t>
  </si>
  <si>
    <t>ufExpedicao</t>
  </si>
  <si>
    <t>uf</t>
  </si>
  <si>
    <t>codigoCpfCnpjBase</t>
  </si>
  <si>
    <t>codigoCpfCnpjFilial</t>
  </si>
  <si>
    <t>codigoCpfCnpjDigito</t>
  </si>
  <si>
    <t>CpfCnpj</t>
  </si>
  <si>
    <t>CpfCnpjSimplificado</t>
  </si>
  <si>
    <t>Ddd_contato</t>
  </si>
  <si>
    <t>codigoDddContato</t>
  </si>
  <si>
    <t>Ddd_fone_end</t>
  </si>
  <si>
    <t>codigoDddFone1</t>
  </si>
  <si>
    <t>Ddd_fone2_end</t>
  </si>
  <si>
    <t>codigoDddFone2</t>
  </si>
  <si>
    <t>Ddd_fone3_end</t>
  </si>
  <si>
    <t>codigoDddFone3</t>
  </si>
  <si>
    <t>Ddd_fone4_end</t>
  </si>
  <si>
    <t>codigoDddFone4</t>
  </si>
  <si>
    <t>Ddd_fax_end</t>
  </si>
  <si>
    <t>codigoDddFax1</t>
  </si>
  <si>
    <t>Ddd_fax2_end</t>
  </si>
  <si>
    <t>codigoDddFax2</t>
  </si>
  <si>
    <t>Ddd_fax3_end</t>
  </si>
  <si>
    <t>codigoDddFax3</t>
  </si>
  <si>
    <t>codigoDddCelular</t>
  </si>
  <si>
    <t>pescoDDdi</t>
  </si>
  <si>
    <t>codigoDdi</t>
  </si>
  <si>
    <t>Ddi_fone_end</t>
  </si>
  <si>
    <t>codigoDdiFone1</t>
  </si>
  <si>
    <t>Ddi_fone2_end</t>
  </si>
  <si>
    <t>codigoDdiFone2</t>
  </si>
  <si>
    <t>Ddi_fone3_end</t>
  </si>
  <si>
    <t>codigoDdiFone3</t>
  </si>
  <si>
    <t>Ddi_fone4_end</t>
  </si>
  <si>
    <t>codigoDdiFone4</t>
  </si>
  <si>
    <t>Cep_end</t>
  </si>
  <si>
    <t>Cep</t>
  </si>
  <si>
    <t>numeroCep</t>
  </si>
  <si>
    <t>bas_cgcCpf</t>
  </si>
  <si>
    <t>fil_cgcCpf</t>
  </si>
  <si>
    <t>dig_cgcCpf</t>
  </si>
  <si>
    <t>idc_isen_cgcCpf</t>
  </si>
  <si>
    <t>indicadorIsencaoCpf</t>
  </si>
  <si>
    <t>til_Cpf</t>
  </si>
  <si>
    <t>CpfTitular</t>
  </si>
  <si>
    <t>Cpf_conjuge</t>
  </si>
  <si>
    <t>CpfConjugue</t>
  </si>
  <si>
    <t>CGCCpf_FORMATADO</t>
  </si>
  <si>
    <t>CpfFormatado</t>
  </si>
  <si>
    <t>identificadorIsentoCpf</t>
  </si>
  <si>
    <t>indicadorCnpjCpfVerificado</t>
  </si>
  <si>
    <t>seq_Cnpj</t>
  </si>
  <si>
    <t>sequencialCnpjDuplicado</t>
  </si>
  <si>
    <t>Cpf_Cnpj</t>
  </si>
  <si>
    <t>pescodPisPasep</t>
  </si>
  <si>
    <t>codigoPisPasep</t>
  </si>
  <si>
    <t>codigoCbo</t>
  </si>
  <si>
    <t>codigoCvm</t>
  </si>
  <si>
    <t>codigoAnbid</t>
  </si>
  <si>
    <t>indicadorCobrancaIOf</t>
  </si>
  <si>
    <t>indicadorIsencaoIr</t>
  </si>
  <si>
    <t>codigoIspb</t>
  </si>
  <si>
    <t>dataInicioSfn</t>
  </si>
  <si>
    <t>indicadorRes2686</t>
  </si>
  <si>
    <t>dataRegistroRbf</t>
  </si>
  <si>
    <t>codigoCnae2</t>
  </si>
  <si>
    <t>indicadorClienteFatca</t>
  </si>
  <si>
    <t>pesidcFatca</t>
  </si>
  <si>
    <t>pesidcdeclarFatca1</t>
  </si>
  <si>
    <t>indicadorDeclaracaoFatca1</t>
  </si>
  <si>
    <t>pesidcdeclarFatca2</t>
  </si>
  <si>
    <t>indicadorDeclaracaoFatca2</t>
  </si>
  <si>
    <t>codigoClasseEconomicaCetip</t>
  </si>
  <si>
    <t>Pld_pes</t>
  </si>
  <si>
    <t>nivelRiscoPld</t>
  </si>
  <si>
    <t>obs_Pld</t>
  </si>
  <si>
    <t>observacaoPld</t>
  </si>
  <si>
    <t>numeroRg</t>
  </si>
  <si>
    <t>dataCadastro1</t>
  </si>
  <si>
    <t>DateTime</t>
  </si>
  <si>
    <t>nomeBaseClassificado</t>
  </si>
  <si>
    <t>pesidciofadic</t>
  </si>
  <si>
    <t xml:space="preserve">fil_rescod </t>
  </si>
  <si>
    <t>cgccpf_formatado</t>
  </si>
  <si>
    <t>USU_ATU_IMU</t>
  </si>
  <si>
    <t xml:space="preserve">Indicador de cobrança de IOF Adicional </t>
  </si>
  <si>
    <t xml:space="preserve">Centro de Resultado </t>
  </si>
  <si>
    <t xml:space="preserve">CPF ou CNPJ Formatado </t>
  </si>
  <si>
    <t>codigoCestroResultado</t>
  </si>
  <si>
    <t>indicadorCobrancaIofAdicional</t>
  </si>
  <si>
    <t>cpfCnpj</t>
  </si>
  <si>
    <t>cpfCnpjFormatado</t>
  </si>
  <si>
    <t xml:space="preserve">Codigoatividade </t>
  </si>
  <si>
    <t xml:space="preserve">Código Atividade </t>
  </si>
  <si>
    <t>COD_ATIVIDADE</t>
  </si>
  <si>
    <t>CodigoAtividadeCBO</t>
  </si>
  <si>
    <t>CodigoAtividadeCbo</t>
  </si>
  <si>
    <t>CodigoAtividade</t>
  </si>
  <si>
    <t>classe</t>
  </si>
  <si>
    <t>propriedade xml</t>
  </si>
  <si>
    <t>registroPessoa</t>
  </si>
  <si>
    <t>registroPerfil</t>
  </si>
  <si>
    <t>registroEndereco</t>
  </si>
  <si>
    <t>registroDocumento</t>
  </si>
  <si>
    <t>registroReferencia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</si>
</sst>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0" borderId="0" xfId="0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0" borderId="0" xfId="0"/>
    <xf numFmtId="0" fontId="0" fillId="0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2"/>
  <sheetViews>
    <sheetView topLeftCell="A144" workbookViewId="0">
      <selection activeCell="A168" sqref="A168"/>
    </sheetView>
  </sheetViews>
  <sheetFormatPr defaultRowHeight="15" x14ac:dyDescent="0.25"/>
  <cols>
    <col min="1" max="1" width="22.85546875" bestFit="1" customWidth="1"/>
    <col min="2" max="3" width="22.85546875" customWidth="1"/>
    <col min="4" max="4" width="36.42578125" style="2" bestFit="1" customWidth="1"/>
    <col min="5" max="5" width="27.28515625" customWidth="1"/>
    <col min="6" max="6" width="57.7109375" bestFit="1" customWidth="1"/>
    <col min="7" max="7" width="84" customWidth="1"/>
    <col min="8" max="8" width="58.42578125" customWidth="1"/>
    <col min="9" max="9" width="71.5703125" customWidth="1"/>
  </cols>
  <sheetData>
    <row r="1" spans="1:7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/>
    </row>
    <row r="2" spans="1:7" x14ac:dyDescent="0.25">
      <c r="A2" t="s">
        <v>0</v>
      </c>
      <c r="B2" t="s">
        <v>1</v>
      </c>
      <c r="C2" s="7" t="s">
        <v>1</v>
      </c>
      <c r="D2" s="7" t="s">
        <v>2</v>
      </c>
      <c r="E2" t="s">
        <v>630</v>
      </c>
      <c r="F2" t="s">
        <v>3</v>
      </c>
      <c r="G2" t="str">
        <f>CONCATENATE("|/// &lt;summary&gt;|/// ",D2,"|/// &lt;/summary&gt;| public ",F2," ",E2," { get; set; }")</f>
        <v>|/// &lt;summary&gt;|/// Código|/// &lt;/summary&gt;| public string codigoPessoa { get; set; }</v>
      </c>
    </row>
    <row r="3" spans="1:7" x14ac:dyDescent="0.25">
      <c r="A3" t="s">
        <v>0</v>
      </c>
      <c r="B3" t="s">
        <v>4</v>
      </c>
      <c r="C3" s="7" t="s">
        <v>4</v>
      </c>
      <c r="D3" s="7" t="s">
        <v>5</v>
      </c>
      <c r="E3" t="s">
        <v>631</v>
      </c>
      <c r="F3" t="s">
        <v>3</v>
      </c>
      <c r="G3" t="str">
        <f t="shared" ref="G3:G66" si="0">CONCATENATE("|/// &lt;summary&gt;|/// ",D3,"|/// &lt;/summary&gt;| public ",F3," ",E3," { get; set; }")</f>
        <v>|/// &lt;summary&gt;|/// Nome|/// &lt;/summary&gt;| public string nomePessoa { get; set; }</v>
      </c>
    </row>
    <row r="4" spans="1:7" x14ac:dyDescent="0.25">
      <c r="A4" t="s">
        <v>0</v>
      </c>
      <c r="B4" t="s">
        <v>6</v>
      </c>
      <c r="C4" s="7" t="s">
        <v>6</v>
      </c>
      <c r="D4" s="7" t="s">
        <v>7</v>
      </c>
      <c r="E4" t="s">
        <v>632</v>
      </c>
      <c r="F4" t="s">
        <v>3</v>
      </c>
      <c r="G4" t="str">
        <f t="shared" si="0"/>
        <v>|/// &lt;summary&gt;|/// Abreviação|/// &lt;/summary&gt;| public string nomeAbvPessoa { get; set; }</v>
      </c>
    </row>
    <row r="5" spans="1:7" x14ac:dyDescent="0.25">
      <c r="A5" t="s">
        <v>0</v>
      </c>
      <c r="B5" t="s">
        <v>8</v>
      </c>
      <c r="C5" s="7" t="s">
        <v>8</v>
      </c>
      <c r="D5" s="7" t="s">
        <v>9</v>
      </c>
      <c r="E5" t="s">
        <v>633</v>
      </c>
      <c r="F5" t="s">
        <v>3</v>
      </c>
      <c r="G5" t="str">
        <f t="shared" si="0"/>
        <v>|/// &lt;summary&gt;|/// Setor Atividade|/// &lt;/summary&gt;| public string setorAtividade { get; set; }</v>
      </c>
    </row>
    <row r="6" spans="1:7" x14ac:dyDescent="0.25">
      <c r="A6" t="s">
        <v>0</v>
      </c>
      <c r="B6" t="s">
        <v>10</v>
      </c>
      <c r="C6" s="7" t="s">
        <v>10</v>
      </c>
      <c r="D6" s="7" t="s">
        <v>11</v>
      </c>
      <c r="E6" t="s">
        <v>634</v>
      </c>
      <c r="F6" t="s">
        <v>3</v>
      </c>
      <c r="G6" t="str">
        <f t="shared" si="0"/>
        <v>|/// &lt;summary&gt;|/// Profissão|/// &lt;/summary&gt;| public string descricaoProfissao { get; set; }</v>
      </c>
    </row>
    <row r="7" spans="1:7" x14ac:dyDescent="0.25">
      <c r="A7" t="s">
        <v>0</v>
      </c>
      <c r="B7" t="s">
        <v>12</v>
      </c>
      <c r="C7" s="7" t="s">
        <v>12</v>
      </c>
      <c r="D7" s="7" t="s">
        <v>13</v>
      </c>
      <c r="E7" t="s">
        <v>635</v>
      </c>
      <c r="F7" t="s">
        <v>3</v>
      </c>
      <c r="G7" t="str">
        <f t="shared" si="0"/>
        <v>|/// &lt;summary&gt;|/// Estado Civil|/// &lt;/summary&gt;| public string estadoCivil { get; set; }</v>
      </c>
    </row>
    <row r="8" spans="1:7" x14ac:dyDescent="0.25">
      <c r="A8" t="s">
        <v>0</v>
      </c>
      <c r="B8" t="s">
        <v>14</v>
      </c>
      <c r="C8" s="7" t="s">
        <v>14</v>
      </c>
      <c r="D8" s="7" t="s">
        <v>15</v>
      </c>
      <c r="E8" t="s">
        <v>636</v>
      </c>
      <c r="F8" t="s">
        <v>3</v>
      </c>
      <c r="G8" t="str">
        <f t="shared" si="0"/>
        <v>|/// &lt;summary&gt;|/// Regime Comunhão|/// &lt;/summary&gt;| public string regimeComunhao { get; set; }</v>
      </c>
    </row>
    <row r="9" spans="1:7" x14ac:dyDescent="0.25">
      <c r="A9" t="s">
        <v>0</v>
      </c>
      <c r="B9" t="s">
        <v>16</v>
      </c>
      <c r="C9" s="7" t="s">
        <v>16</v>
      </c>
      <c r="D9" s="7" t="s">
        <v>17</v>
      </c>
      <c r="E9" t="s">
        <v>637</v>
      </c>
      <c r="F9" t="s">
        <v>3</v>
      </c>
      <c r="G9" t="str">
        <f t="shared" si="0"/>
        <v>|/// &lt;summary&gt;|/// Sexo|/// &lt;/summary&gt;| public string sexoPessoa { get; set; }</v>
      </c>
    </row>
    <row r="10" spans="1:7" x14ac:dyDescent="0.25">
      <c r="A10" t="s">
        <v>0</v>
      </c>
      <c r="B10" t="s">
        <v>18</v>
      </c>
      <c r="C10" s="7" t="s">
        <v>18</v>
      </c>
      <c r="D10" s="7" t="s">
        <v>19</v>
      </c>
      <c r="E10" t="s">
        <v>638</v>
      </c>
      <c r="F10" t="s">
        <v>3</v>
      </c>
      <c r="G10" t="str">
        <f t="shared" si="0"/>
        <v>|/// &lt;summary&gt;|/// Grau de Instrução|/// &lt;/summary&gt;| public string grauInstrucao { get; set; }</v>
      </c>
    </row>
    <row r="11" spans="1:7" x14ac:dyDescent="0.25">
      <c r="A11" t="s">
        <v>0</v>
      </c>
      <c r="B11" t="s">
        <v>20</v>
      </c>
      <c r="C11" s="7" t="s">
        <v>20</v>
      </c>
      <c r="D11" s="7" t="s">
        <v>21</v>
      </c>
      <c r="E11" t="s">
        <v>639</v>
      </c>
      <c r="F11" t="s">
        <v>3</v>
      </c>
      <c r="G11" t="str">
        <f t="shared" si="0"/>
        <v>|/// &lt;summary&gt;|/// Pai|/// &lt;/summary&gt;| public string nomePai { get; set; }</v>
      </c>
    </row>
    <row r="12" spans="1:7" x14ac:dyDescent="0.25">
      <c r="A12" t="s">
        <v>0</v>
      </c>
      <c r="B12" t="s">
        <v>22</v>
      </c>
      <c r="C12" s="7" t="s">
        <v>22</v>
      </c>
      <c r="D12" s="7" t="s">
        <v>23</v>
      </c>
      <c r="E12" t="s">
        <v>640</v>
      </c>
      <c r="F12" t="s">
        <v>3</v>
      </c>
      <c r="G12" t="str">
        <f t="shared" si="0"/>
        <v>|/// &lt;summary&gt;|/// Mãe|/// &lt;/summary&gt;| public string nomeMae { get; set; }</v>
      </c>
    </row>
    <row r="13" spans="1:7" x14ac:dyDescent="0.25">
      <c r="A13" t="s">
        <v>0</v>
      </c>
      <c r="B13" t="s">
        <v>24</v>
      </c>
      <c r="C13" s="7" t="s">
        <v>24</v>
      </c>
      <c r="D13" s="7" t="s">
        <v>25</v>
      </c>
      <c r="E13" t="s">
        <v>641</v>
      </c>
      <c r="F13" t="s">
        <v>993</v>
      </c>
      <c r="G13" t="str">
        <f t="shared" si="0"/>
        <v>|/// &lt;summary&gt;|/// Dependentes|/// &lt;/summary&gt;| public int qtdeDependentes { get; set; }</v>
      </c>
    </row>
    <row r="14" spans="1:7" x14ac:dyDescent="0.25">
      <c r="A14" t="s">
        <v>0</v>
      </c>
      <c r="B14" t="s">
        <v>26</v>
      </c>
      <c r="C14" s="7" t="s">
        <v>26</v>
      </c>
      <c r="D14" s="7" t="s">
        <v>27</v>
      </c>
      <c r="E14" t="s">
        <v>642</v>
      </c>
      <c r="F14" t="s">
        <v>1089</v>
      </c>
      <c r="G14" t="str">
        <f t="shared" si="0"/>
        <v>|/// &lt;summary&gt;|/// Data Cadastro|/// &lt;/summary&gt;| public DateTime dataCadastro { get; set; }</v>
      </c>
    </row>
    <row r="15" spans="1:7" x14ac:dyDescent="0.25">
      <c r="A15" t="s">
        <v>0</v>
      </c>
      <c r="B15" t="s">
        <v>28</v>
      </c>
      <c r="C15" s="7" t="s">
        <v>28</v>
      </c>
      <c r="D15" s="7" t="s">
        <v>29</v>
      </c>
      <c r="E15" t="s">
        <v>643</v>
      </c>
      <c r="F15" t="s">
        <v>3</v>
      </c>
      <c r="G15" t="str">
        <f t="shared" si="0"/>
        <v>|/// &lt;summary&gt;|/// Usuário Última Atualização|/// &lt;/summary&gt;| public string usuarioAtualizacao { get; set; }</v>
      </c>
    </row>
    <row r="16" spans="1:7" x14ac:dyDescent="0.25">
      <c r="A16" t="s">
        <v>0</v>
      </c>
      <c r="B16" t="s">
        <v>30</v>
      </c>
      <c r="C16" s="7" t="s">
        <v>30</v>
      </c>
      <c r="D16" s="7" t="s">
        <v>31</v>
      </c>
      <c r="E16" t="s">
        <v>644</v>
      </c>
      <c r="F16" t="s">
        <v>1089</v>
      </c>
      <c r="G16" t="str">
        <f t="shared" si="0"/>
        <v>|/// &lt;summary&gt;|/// Data Atualização|/// &lt;/summary&gt;| public DateTime dataAtualizacao { get; set; }</v>
      </c>
    </row>
    <row r="17" spans="1:7" x14ac:dyDescent="0.25">
      <c r="A17" t="s">
        <v>0</v>
      </c>
      <c r="B17" t="s">
        <v>32</v>
      </c>
      <c r="C17" s="7" t="s">
        <v>32</v>
      </c>
      <c r="D17" s="7" t="s">
        <v>33</v>
      </c>
      <c r="E17" t="s">
        <v>645</v>
      </c>
      <c r="F17" t="s">
        <v>1089</v>
      </c>
      <c r="G17" t="str">
        <f t="shared" si="0"/>
        <v>|/// &lt;summary&gt;|/// Data Nascimento/Fundação|/// &lt;/summary&gt;| public DateTime dataFundacao { get; set; }</v>
      </c>
    </row>
    <row r="18" spans="1:7" x14ac:dyDescent="0.25">
      <c r="A18" t="s">
        <v>0</v>
      </c>
      <c r="B18" t="s">
        <v>34</v>
      </c>
      <c r="C18" s="7" t="s">
        <v>34</v>
      </c>
      <c r="D18" s="7" t="s">
        <v>35</v>
      </c>
      <c r="E18" t="s">
        <v>646</v>
      </c>
      <c r="F18" t="s">
        <v>993</v>
      </c>
      <c r="G18" t="str">
        <f t="shared" si="0"/>
        <v>|/// &lt;summary&gt;|/// Ativ. Class. Gerencial|/// &lt;/summary&gt;| public int codigoAtividade { get; set; }</v>
      </c>
    </row>
    <row r="19" spans="1:7" x14ac:dyDescent="0.25">
      <c r="A19" t="s">
        <v>0</v>
      </c>
      <c r="B19" t="s">
        <v>36</v>
      </c>
      <c r="C19" s="7" t="s">
        <v>36</v>
      </c>
      <c r="D19" s="7" t="s">
        <v>37</v>
      </c>
      <c r="E19" t="s">
        <v>647</v>
      </c>
      <c r="F19" t="s">
        <v>993</v>
      </c>
      <c r="G19" t="str">
        <f t="shared" si="0"/>
        <v>|/// &lt;summary&gt;|/// Grupo Empresarial|/// &lt;/summary&gt;| public int codigoGrupoEmpresarial { get; set; }</v>
      </c>
    </row>
    <row r="20" spans="1:7" x14ac:dyDescent="0.25">
      <c r="A20" t="s">
        <v>0</v>
      </c>
      <c r="B20" t="s">
        <v>38</v>
      </c>
      <c r="C20" s="7" t="s">
        <v>38</v>
      </c>
      <c r="D20" s="7" t="s">
        <v>39</v>
      </c>
      <c r="E20" t="s">
        <v>648</v>
      </c>
      <c r="F20" t="s">
        <v>993</v>
      </c>
      <c r="G20" t="str">
        <f t="shared" si="0"/>
        <v>|/// &lt;summary&gt;|/// Natural De|/// &lt;/summary&gt;| public int codigoMunicipio { get; set; }</v>
      </c>
    </row>
    <row r="21" spans="1:7" x14ac:dyDescent="0.25">
      <c r="A21" t="s">
        <v>0</v>
      </c>
      <c r="B21" t="s">
        <v>40</v>
      </c>
      <c r="C21" s="7" t="s">
        <v>40</v>
      </c>
      <c r="D21" s="7" t="s">
        <v>39</v>
      </c>
      <c r="E21" t="s">
        <v>649</v>
      </c>
      <c r="F21" t="s">
        <v>3</v>
      </c>
      <c r="G21" t="str">
        <f t="shared" si="0"/>
        <v>|/// &lt;summary&gt;|/// Natural De|/// &lt;/summary&gt;| public string descricaoMunicipio { get; set; }</v>
      </c>
    </row>
    <row r="22" spans="1:7" x14ac:dyDescent="0.25">
      <c r="A22" t="s">
        <v>0</v>
      </c>
      <c r="B22" t="s">
        <v>41</v>
      </c>
      <c r="C22" s="7" t="s">
        <v>41</v>
      </c>
      <c r="D22" s="7" t="s">
        <v>42</v>
      </c>
      <c r="E22" t="s">
        <v>650</v>
      </c>
      <c r="F22" t="s">
        <v>3</v>
      </c>
      <c r="G22" t="str">
        <f t="shared" si="0"/>
        <v>|/// &lt;summary&gt;|/// Nacionalidade|/// &lt;/summary&gt;| public string descricaoNacionalidade { get; set; }</v>
      </c>
    </row>
    <row r="23" spans="1:7" x14ac:dyDescent="0.25">
      <c r="A23" t="s">
        <v>0</v>
      </c>
      <c r="B23" t="s">
        <v>43</v>
      </c>
      <c r="C23" s="7" t="s">
        <v>43</v>
      </c>
      <c r="D23" s="7" t="s">
        <v>44</v>
      </c>
      <c r="E23" t="s">
        <v>651</v>
      </c>
      <c r="F23" t="s">
        <v>1089</v>
      </c>
      <c r="G23" t="str">
        <f t="shared" si="0"/>
        <v>|/// &lt;summary&gt;|/// Data Naturalização|/// &lt;/summary&gt;| public DateTime dataNaturalizacao { get; set; }</v>
      </c>
    </row>
    <row r="24" spans="1:7" x14ac:dyDescent="0.25">
      <c r="A24" t="s">
        <v>0</v>
      </c>
      <c r="B24" t="s">
        <v>45</v>
      </c>
      <c r="C24" s="7" t="s">
        <v>45</v>
      </c>
      <c r="D24" s="7" t="s">
        <v>46</v>
      </c>
      <c r="E24" t="s">
        <v>1066</v>
      </c>
      <c r="F24" t="s">
        <v>3</v>
      </c>
      <c r="G24" t="str">
        <f t="shared" si="0"/>
        <v>|/// &lt;summary&gt;|/// Profissão Class. CBO|/// &lt;/summary&gt;| public string codigoCbo { get; set; }</v>
      </c>
    </row>
    <row r="25" spans="1:7" x14ac:dyDescent="0.25">
      <c r="A25" t="s">
        <v>0</v>
      </c>
      <c r="B25" t="s">
        <v>47</v>
      </c>
      <c r="C25" s="7" t="s">
        <v>47</v>
      </c>
      <c r="D25" s="7" t="s">
        <v>48</v>
      </c>
      <c r="E25" t="s">
        <v>652</v>
      </c>
      <c r="F25" t="s">
        <v>993</v>
      </c>
      <c r="G25" t="str">
        <f t="shared" si="0"/>
        <v>|/// &lt;summary&gt;|/// Ativ. Class. CNAE|/// &lt;/summary&gt;| public int codigoSetor { get; set; }</v>
      </c>
    </row>
    <row r="26" spans="1:7" x14ac:dyDescent="0.25">
      <c r="A26" t="s">
        <v>0</v>
      </c>
      <c r="B26" t="s">
        <v>49</v>
      </c>
      <c r="C26" s="7" t="s">
        <v>49</v>
      </c>
      <c r="D26" s="7" t="s">
        <v>48</v>
      </c>
      <c r="E26" t="s">
        <v>653</v>
      </c>
      <c r="F26" t="s">
        <v>993</v>
      </c>
      <c r="G26" t="str">
        <f t="shared" si="0"/>
        <v>|/// &lt;summary&gt;|/// Ativ. Class. CNAE|/// &lt;/summary&gt;| public int codigoSubsetor { get; set; }</v>
      </c>
    </row>
    <row r="27" spans="1:7" x14ac:dyDescent="0.25">
      <c r="A27" t="s">
        <v>0</v>
      </c>
      <c r="B27" t="s">
        <v>50</v>
      </c>
      <c r="C27" s="7" t="s">
        <v>50</v>
      </c>
      <c r="D27" s="7" t="s">
        <v>48</v>
      </c>
      <c r="E27" t="s">
        <v>654</v>
      </c>
      <c r="F27" t="s">
        <v>993</v>
      </c>
      <c r="G27" t="str">
        <f t="shared" si="0"/>
        <v>|/// &lt;summary&gt;|/// Ativ. Class. CNAE|/// &lt;/summary&gt;| public int codigoRamo { get; set; }</v>
      </c>
    </row>
    <row r="28" spans="1:7" x14ac:dyDescent="0.25">
      <c r="A28" t="s">
        <v>0</v>
      </c>
      <c r="B28" t="s">
        <v>51</v>
      </c>
      <c r="C28" s="7" t="s">
        <v>51</v>
      </c>
      <c r="D28" s="7" t="s">
        <v>48</v>
      </c>
      <c r="E28" t="s">
        <v>655</v>
      </c>
      <c r="F28" t="s">
        <v>993</v>
      </c>
      <c r="G28" t="str">
        <f t="shared" si="0"/>
        <v>|/// &lt;summary&gt;|/// Ativ. Class. CNAE|/// &lt;/summary&gt;| public int codigoRamoAtiv { get; set; }</v>
      </c>
    </row>
    <row r="29" spans="1:7" x14ac:dyDescent="0.25">
      <c r="A29" t="s">
        <v>0</v>
      </c>
      <c r="B29" t="s">
        <v>52</v>
      </c>
      <c r="C29" s="7" t="s">
        <v>52</v>
      </c>
      <c r="D29" s="7" t="s">
        <v>53</v>
      </c>
      <c r="E29" s="2" t="s">
        <v>657</v>
      </c>
      <c r="F29" t="s">
        <v>3</v>
      </c>
      <c r="G29" t="str">
        <f t="shared" si="0"/>
        <v>|/// &lt;summary&gt;|/// Constituição|/// &lt;/summary&gt;| public string indicadorConstituicao { get; set; }</v>
      </c>
    </row>
    <row r="30" spans="1:7" x14ac:dyDescent="0.25">
      <c r="A30" t="s">
        <v>0</v>
      </c>
      <c r="B30" t="s">
        <v>54</v>
      </c>
      <c r="C30" s="7" t="s">
        <v>54</v>
      </c>
      <c r="D30" s="7" t="s">
        <v>55</v>
      </c>
      <c r="E30" t="s">
        <v>656</v>
      </c>
      <c r="F30" t="s">
        <v>3</v>
      </c>
      <c r="G30" t="str">
        <f t="shared" si="0"/>
        <v>|/// &lt;summary&gt;|/// Nível Risco|/// &lt;/summary&gt;| public string nivelRisco { get; set; }</v>
      </c>
    </row>
    <row r="31" spans="1:7" x14ac:dyDescent="0.25">
      <c r="A31" t="s">
        <v>0</v>
      </c>
      <c r="B31" t="s">
        <v>56</v>
      </c>
      <c r="C31" s="7" t="s">
        <v>56</v>
      </c>
      <c r="D31" s="7" t="s">
        <v>57</v>
      </c>
      <c r="E31" t="s">
        <v>658</v>
      </c>
      <c r="F31" t="s">
        <v>3</v>
      </c>
      <c r="G31" t="str">
        <f t="shared" si="0"/>
        <v>|/// &lt;summary&gt;|/// Funcionário|/// &lt;/summary&gt;| public string indicadorfuncionario { get; set; }</v>
      </c>
    </row>
    <row r="32" spans="1:7" x14ac:dyDescent="0.25">
      <c r="A32" t="s">
        <v>0</v>
      </c>
      <c r="B32" t="s">
        <v>58</v>
      </c>
      <c r="C32" s="7" t="s">
        <v>58</v>
      </c>
      <c r="D32" s="7" t="s">
        <v>59</v>
      </c>
      <c r="E32" t="s">
        <v>659</v>
      </c>
      <c r="F32" t="s">
        <v>3</v>
      </c>
      <c r="G32" t="str">
        <f t="shared" si="0"/>
        <v>|/// &lt;summary&gt;|/// Segmento|/// &lt;/summary&gt;| public string codigoSegmento { get; set; }</v>
      </c>
    </row>
    <row r="33" spans="1:7" x14ac:dyDescent="0.25">
      <c r="A33" t="s">
        <v>0</v>
      </c>
      <c r="B33" t="s">
        <v>60</v>
      </c>
      <c r="C33" s="7" t="s">
        <v>60</v>
      </c>
      <c r="D33" s="7" t="s">
        <v>61</v>
      </c>
      <c r="E33" t="s">
        <v>660</v>
      </c>
      <c r="F33" t="s">
        <v>3</v>
      </c>
      <c r="G33" t="str">
        <f t="shared" si="0"/>
        <v>|/// &lt;summary&gt;|/// Sub Segmento|/// &lt;/summary&gt;| public string codigoSubsegmento { get; set; }</v>
      </c>
    </row>
    <row r="34" spans="1:7" x14ac:dyDescent="0.25">
      <c r="A34" t="s">
        <v>0</v>
      </c>
      <c r="B34" t="s">
        <v>62</v>
      </c>
      <c r="C34" s="7" t="s">
        <v>62</v>
      </c>
      <c r="D34" s="7" t="s">
        <v>63</v>
      </c>
      <c r="E34" t="s">
        <v>661</v>
      </c>
      <c r="F34" t="s">
        <v>3</v>
      </c>
      <c r="G34" t="str">
        <f t="shared" si="0"/>
        <v>|/// &lt;summary&gt;|/// Classe|/// &lt;/summary&gt;| public string codigoClasse { get; set; }</v>
      </c>
    </row>
    <row r="35" spans="1:7" x14ac:dyDescent="0.25">
      <c r="A35" t="s">
        <v>0</v>
      </c>
      <c r="B35" t="s">
        <v>64</v>
      </c>
      <c r="C35" s="7" t="s">
        <v>64</v>
      </c>
      <c r="D35" s="7" t="s">
        <v>65</v>
      </c>
      <c r="E35" t="s">
        <v>662</v>
      </c>
      <c r="F35" t="s">
        <v>1089</v>
      </c>
      <c r="G35" t="str">
        <f t="shared" si="0"/>
        <v>|/// &lt;summary&gt;|/// Renovação|/// &lt;/summary&gt;| public DateTime dataRenovacao { get; set; }</v>
      </c>
    </row>
    <row r="36" spans="1:7" x14ac:dyDescent="0.25">
      <c r="A36" t="s">
        <v>0</v>
      </c>
      <c r="B36" t="s">
        <v>66</v>
      </c>
      <c r="C36" s="7" t="s">
        <v>66</v>
      </c>
      <c r="D36" s="7" t="s">
        <v>67</v>
      </c>
      <c r="E36" t="s">
        <v>663</v>
      </c>
      <c r="F36" t="s">
        <v>1089</v>
      </c>
      <c r="G36" t="str">
        <f t="shared" si="0"/>
        <v>|/// &lt;summary&gt;|/// Vencimento|/// &lt;/summary&gt;| public DateTime dataVencimento { get; set; }</v>
      </c>
    </row>
    <row r="37" spans="1:7" x14ac:dyDescent="0.25">
      <c r="A37" t="s">
        <v>0</v>
      </c>
      <c r="B37" t="s">
        <v>68</v>
      </c>
      <c r="C37" s="7" t="s">
        <v>68</v>
      </c>
      <c r="D37" s="7" t="s">
        <v>69</v>
      </c>
      <c r="E37" t="s">
        <v>664</v>
      </c>
      <c r="F37" t="s">
        <v>993</v>
      </c>
      <c r="G37" t="str">
        <f t="shared" si="0"/>
        <v>|/// &lt;summary&gt;|/// Tipo|/// &lt;/summary&gt;| public int codigoTipo { get; set; }</v>
      </c>
    </row>
    <row r="38" spans="1:7" x14ac:dyDescent="0.25">
      <c r="A38" t="s">
        <v>0</v>
      </c>
      <c r="B38" t="s">
        <v>70</v>
      </c>
      <c r="C38" s="7" t="s">
        <v>70</v>
      </c>
      <c r="D38" s="7" t="s">
        <v>71</v>
      </c>
      <c r="E38" t="s">
        <v>665</v>
      </c>
      <c r="F38" t="s">
        <v>993</v>
      </c>
      <c r="G38" t="str">
        <f t="shared" si="0"/>
        <v>|/// &lt;summary&gt;|/// Classificação Legal|/// &lt;/summary&gt;| public int codigoclassificacaoLegal { get; set; }</v>
      </c>
    </row>
    <row r="39" spans="1:7" x14ac:dyDescent="0.25">
      <c r="A39" t="s">
        <v>0</v>
      </c>
      <c r="B39" t="s">
        <v>72</v>
      </c>
      <c r="C39" s="7" t="s">
        <v>72</v>
      </c>
      <c r="D39" s="7" t="s">
        <v>73</v>
      </c>
      <c r="E39" t="s">
        <v>666</v>
      </c>
      <c r="F39" t="s">
        <v>3</v>
      </c>
      <c r="G39" t="str">
        <f t="shared" si="0"/>
        <v>|/// &lt;summary&gt;|/// Estrangeiro|/// &lt;/summary&gt;| public string indicadorEstrangeiro { get; set; }</v>
      </c>
    </row>
    <row r="40" spans="1:7" x14ac:dyDescent="0.25">
      <c r="A40" t="s">
        <v>0</v>
      </c>
      <c r="B40" t="s">
        <v>1018</v>
      </c>
      <c r="C40" s="7" t="s">
        <v>74</v>
      </c>
      <c r="D40" s="7" t="s">
        <v>75</v>
      </c>
      <c r="E40" t="s">
        <v>1019</v>
      </c>
      <c r="F40" t="s">
        <v>3</v>
      </c>
      <c r="G40" t="str">
        <f t="shared" si="0"/>
        <v>|/// &lt;summary&gt;|/// Telefone Para Contato (DDD)|/// &lt;/summary&gt;| public string codigoDddContato { get; set; }</v>
      </c>
    </row>
    <row r="41" spans="1:7" x14ac:dyDescent="0.25">
      <c r="A41" t="s">
        <v>0</v>
      </c>
      <c r="B41" t="s">
        <v>76</v>
      </c>
      <c r="C41" s="7" t="s">
        <v>76</v>
      </c>
      <c r="D41" s="7" t="s">
        <v>77</v>
      </c>
      <c r="E41" t="s">
        <v>667</v>
      </c>
      <c r="F41" t="s">
        <v>3</v>
      </c>
      <c r="G41" t="str">
        <f t="shared" si="0"/>
        <v>|/// &lt;summary&gt;|/// Telefone Para Contato|/// &lt;/summary&gt;| public string telefoneContato { get; set; }</v>
      </c>
    </row>
    <row r="42" spans="1:7" x14ac:dyDescent="0.25">
      <c r="A42" t="s">
        <v>0</v>
      </c>
      <c r="B42" t="s">
        <v>78</v>
      </c>
      <c r="C42" s="7" t="s">
        <v>78</v>
      </c>
      <c r="D42" s="7" t="s">
        <v>79</v>
      </c>
      <c r="E42" t="s">
        <v>890</v>
      </c>
      <c r="F42" t="s">
        <v>3</v>
      </c>
      <c r="G42" t="str">
        <f t="shared" si="0"/>
        <v>|/// &lt;summary&gt;|/// Ramal|/// &lt;/summary&gt;| public string numeroRamalContato { get; set; }</v>
      </c>
    </row>
    <row r="43" spans="1:7" x14ac:dyDescent="0.25">
      <c r="A43" t="s">
        <v>0</v>
      </c>
      <c r="B43" t="s">
        <v>80</v>
      </c>
      <c r="C43" s="7" t="s">
        <v>80</v>
      </c>
      <c r="D43" s="7" t="s">
        <v>81</v>
      </c>
      <c r="E43" t="s">
        <v>668</v>
      </c>
      <c r="F43" t="s">
        <v>3</v>
      </c>
      <c r="G43" t="str">
        <f t="shared" si="0"/>
        <v>|/// &lt;summary&gt;|/// Idc. Cons. Risco|/// &lt;/summary&gt;| public string indicadorConsRisco { get; set; }</v>
      </c>
    </row>
    <row r="44" spans="1:7" x14ac:dyDescent="0.25">
      <c r="A44" t="s">
        <v>0</v>
      </c>
      <c r="B44" t="s">
        <v>82</v>
      </c>
      <c r="C44" s="7" t="s">
        <v>82</v>
      </c>
      <c r="D44" s="7" t="s">
        <v>83</v>
      </c>
      <c r="E44" t="s">
        <v>1067</v>
      </c>
      <c r="F44" t="s">
        <v>3</v>
      </c>
      <c r="G44" t="str">
        <f t="shared" si="0"/>
        <v>|/// &lt;summary&gt;|/// Classificação CVM|/// &lt;/summary&gt;| public string codigoCvm { get; set; }</v>
      </c>
    </row>
    <row r="45" spans="1:7" x14ac:dyDescent="0.25">
      <c r="A45" t="s">
        <v>0</v>
      </c>
      <c r="B45" t="s">
        <v>84</v>
      </c>
      <c r="C45" s="7" t="s">
        <v>84</v>
      </c>
      <c r="D45" s="7" t="s">
        <v>85</v>
      </c>
      <c r="E45" t="s">
        <v>1068</v>
      </c>
      <c r="F45" t="s">
        <v>3</v>
      </c>
      <c r="G45" t="str">
        <f t="shared" si="0"/>
        <v>|/// &lt;summary&gt;|/// Classificação ANBID|/// &lt;/summary&gt;| public string codigoAnbid { get; set; }</v>
      </c>
    </row>
    <row r="46" spans="1:7" x14ac:dyDescent="0.25">
      <c r="A46" t="s">
        <v>0</v>
      </c>
      <c r="B46" t="s">
        <v>86</v>
      </c>
      <c r="C46" s="7" t="s">
        <v>86</v>
      </c>
      <c r="D46" s="7" t="s">
        <v>87</v>
      </c>
      <c r="E46" t="s">
        <v>671</v>
      </c>
      <c r="F46" t="s">
        <v>3</v>
      </c>
      <c r="G46" t="str">
        <f t="shared" si="0"/>
        <v>|/// &lt;summary&gt;|/// Tipo Pessoa|/// &lt;/summary&gt;| public string tipoPessoa { get; set; }</v>
      </c>
    </row>
    <row r="47" spans="1:7" x14ac:dyDescent="0.25">
      <c r="A47" t="s">
        <v>0</v>
      </c>
      <c r="B47" t="s">
        <v>88</v>
      </c>
      <c r="C47" s="7" t="s">
        <v>88</v>
      </c>
      <c r="D47" s="7"/>
      <c r="E47" t="s">
        <v>939</v>
      </c>
      <c r="F47" t="s">
        <v>993</v>
      </c>
      <c r="G47" t="str">
        <f t="shared" si="0"/>
        <v>|/// &lt;summary&gt;|/// |/// &lt;/summary&gt;| public int codigoNacionalidade { get; set; }</v>
      </c>
    </row>
    <row r="48" spans="1:7" x14ac:dyDescent="0.25">
      <c r="A48" t="s">
        <v>0</v>
      </c>
      <c r="B48" t="s">
        <v>89</v>
      </c>
      <c r="C48" s="7" t="s">
        <v>89</v>
      </c>
      <c r="D48" s="7" t="s">
        <v>90</v>
      </c>
      <c r="E48" t="s">
        <v>672</v>
      </c>
      <c r="F48" t="s">
        <v>3</v>
      </c>
      <c r="G48" t="str">
        <f t="shared" si="0"/>
        <v>|/// &lt;summary&gt;|/// Situação Cadastral CPF|/// &lt;/summary&gt;| public string indicadorSituacaoCadastral { get; set; }</v>
      </c>
    </row>
    <row r="49" spans="1:7" x14ac:dyDescent="0.25">
      <c r="A49" t="s">
        <v>0</v>
      </c>
      <c r="B49" t="s">
        <v>91</v>
      </c>
      <c r="C49" s="7" t="s">
        <v>91</v>
      </c>
      <c r="D49" s="7" t="s">
        <v>92</v>
      </c>
      <c r="E49" t="s">
        <v>673</v>
      </c>
      <c r="F49" t="s">
        <v>3</v>
      </c>
      <c r="G49" t="str">
        <f t="shared" si="0"/>
        <v>|/// &lt;summary&gt;|/// Impedido de Operar|/// &lt;/summary&gt;| public string indicadorImpedidoOperar { get; set; }</v>
      </c>
    </row>
    <row r="50" spans="1:7" x14ac:dyDescent="0.25">
      <c r="A50" s="2" t="s">
        <v>0</v>
      </c>
      <c r="B50" s="2" t="s">
        <v>93</v>
      </c>
      <c r="C50" s="7" t="s">
        <v>93</v>
      </c>
      <c r="D50" s="7"/>
      <c r="E50" s="2" t="s">
        <v>1060</v>
      </c>
      <c r="F50" s="2" t="s">
        <v>3</v>
      </c>
      <c r="G50" t="str">
        <f t="shared" si="0"/>
        <v>|/// &lt;summary&gt;|/// |/// &lt;/summary&gt;| public string indicadorCnpjCpfVerificado { get; set; }</v>
      </c>
    </row>
    <row r="51" spans="1:7" x14ac:dyDescent="0.25">
      <c r="A51" t="s">
        <v>0</v>
      </c>
      <c r="B51" t="s">
        <v>94</v>
      </c>
      <c r="C51" s="7" t="s">
        <v>94</v>
      </c>
      <c r="D51" s="7" t="s">
        <v>95</v>
      </c>
      <c r="E51" t="s">
        <v>674</v>
      </c>
      <c r="F51" t="s">
        <v>1089</v>
      </c>
      <c r="G51" t="str">
        <f t="shared" si="0"/>
        <v>|/// &lt;summary&gt;|/// Data Consulta|/// &lt;/summary&gt;| public DateTime dataConsulta { get; set; }</v>
      </c>
    </row>
    <row r="52" spans="1:7" x14ac:dyDescent="0.25">
      <c r="A52" t="s">
        <v>0</v>
      </c>
      <c r="B52" t="s">
        <v>96</v>
      </c>
      <c r="C52" s="7" t="s">
        <v>96</v>
      </c>
      <c r="D52" s="7" t="s">
        <v>97</v>
      </c>
      <c r="E52" t="s">
        <v>675</v>
      </c>
      <c r="F52" t="s">
        <v>993</v>
      </c>
      <c r="G52" t="str">
        <f t="shared" si="0"/>
        <v>|/// &lt;summary&gt;|/// Número Procuração|/// &lt;/summary&gt;| public int numeroProcuracao { get; set; }</v>
      </c>
    </row>
    <row r="53" spans="1:7" x14ac:dyDescent="0.25">
      <c r="A53" t="s">
        <v>0</v>
      </c>
      <c r="B53" t="s">
        <v>98</v>
      </c>
      <c r="C53" s="7" t="s">
        <v>98</v>
      </c>
      <c r="D53" s="7" t="s">
        <v>99</v>
      </c>
      <c r="E53" t="s">
        <v>676</v>
      </c>
      <c r="F53" t="s">
        <v>3</v>
      </c>
      <c r="G53" t="str">
        <f t="shared" si="0"/>
        <v>|/// &lt;summary&gt;|/// Nome Divergente|/// &lt;/summary&gt;| public string nomeDivergente { get; set; }</v>
      </c>
    </row>
    <row r="54" spans="1:7" x14ac:dyDescent="0.25">
      <c r="A54" t="s">
        <v>0</v>
      </c>
      <c r="B54" t="s">
        <v>100</v>
      </c>
      <c r="C54" s="7" t="s">
        <v>100</v>
      </c>
      <c r="D54" s="7" t="s">
        <v>101</v>
      </c>
      <c r="E54" t="s">
        <v>677</v>
      </c>
      <c r="F54" t="s">
        <v>3</v>
      </c>
      <c r="G54" t="str">
        <f t="shared" si="0"/>
        <v>|/// &lt;summary&gt;|/// Usuário|/// &lt;/summary&gt;| public string usuarioCadastro { get; set; }</v>
      </c>
    </row>
    <row r="55" spans="1:7" x14ac:dyDescent="0.25">
      <c r="A55" t="s">
        <v>0</v>
      </c>
      <c r="B55" t="s">
        <v>1064</v>
      </c>
      <c r="C55" s="7" t="s">
        <v>102</v>
      </c>
      <c r="D55" s="7" t="s">
        <v>103</v>
      </c>
      <c r="E55" t="s">
        <v>1065</v>
      </c>
      <c r="F55" t="s">
        <v>993</v>
      </c>
      <c r="G55" t="str">
        <f t="shared" si="0"/>
        <v>|/// &lt;summary&gt;|/// PIS/PASEP|/// &lt;/summary&gt;| public int codigoPisPasep { get; set; }</v>
      </c>
    </row>
    <row r="56" spans="1:7" x14ac:dyDescent="0.25">
      <c r="A56" s="2" t="s">
        <v>0</v>
      </c>
      <c r="B56" s="2" t="s">
        <v>104</v>
      </c>
      <c r="C56" s="7" t="s">
        <v>104</v>
      </c>
      <c r="D56" s="7"/>
      <c r="E56" s="2" t="s">
        <v>941</v>
      </c>
      <c r="F56" s="2" t="s">
        <v>991</v>
      </c>
      <c r="G56" t="str">
        <f t="shared" si="0"/>
        <v>|/// &lt;summary&gt;|/// |/// &lt;/summary&gt;| public decimal valorTotalBens { get; set; }</v>
      </c>
    </row>
    <row r="57" spans="1:7" x14ac:dyDescent="0.25">
      <c r="A57" t="s">
        <v>0</v>
      </c>
      <c r="B57" t="s">
        <v>105</v>
      </c>
      <c r="C57" s="7" t="s">
        <v>105</v>
      </c>
      <c r="D57" s="7"/>
      <c r="E57" t="s">
        <v>817</v>
      </c>
      <c r="F57" t="s">
        <v>991</v>
      </c>
      <c r="G57" t="str">
        <f t="shared" si="0"/>
        <v>|/// &lt;summary&gt;|/// |/// &lt;/summary&gt;| public decimal valorRendaMensal { get; set; }</v>
      </c>
    </row>
    <row r="58" spans="1:7" x14ac:dyDescent="0.25">
      <c r="A58" t="s">
        <v>0</v>
      </c>
      <c r="B58" t="s">
        <v>106</v>
      </c>
      <c r="C58" s="7" t="s">
        <v>106</v>
      </c>
      <c r="D58" s="7"/>
      <c r="E58" t="s">
        <v>975</v>
      </c>
      <c r="F58" t="s">
        <v>3</v>
      </c>
      <c r="G58" t="str">
        <f t="shared" si="0"/>
        <v>|/// &lt;summary&gt;|/// |/// &lt;/summary&gt;| public string indicadorPosuiRenda { get; set; }</v>
      </c>
    </row>
    <row r="59" spans="1:7" x14ac:dyDescent="0.25">
      <c r="A59" t="s">
        <v>0</v>
      </c>
      <c r="B59" t="s">
        <v>107</v>
      </c>
      <c r="C59" s="7" t="s">
        <v>107</v>
      </c>
      <c r="D59" s="7" t="s">
        <v>108</v>
      </c>
      <c r="E59" t="s">
        <v>679</v>
      </c>
      <c r="F59" t="s">
        <v>3</v>
      </c>
      <c r="G59" t="str">
        <f t="shared" si="0"/>
        <v>|/// &lt;summary&gt;|/// Pessoa Ligada|/// &lt;/summary&gt;| public string pessoaLigada { get; set; }</v>
      </c>
    </row>
    <row r="60" spans="1:7" x14ac:dyDescent="0.25">
      <c r="A60" s="2" t="s">
        <v>0</v>
      </c>
      <c r="B60" s="2" t="s">
        <v>109</v>
      </c>
      <c r="C60" s="7" t="s">
        <v>109</v>
      </c>
      <c r="D60" s="7"/>
      <c r="E60" s="2" t="s">
        <v>1069</v>
      </c>
      <c r="F60" s="2" t="s">
        <v>3</v>
      </c>
      <c r="G60" t="str">
        <f t="shared" si="0"/>
        <v>|/// &lt;summary&gt;|/// |/// &lt;/summary&gt;| public string indicadorCobrancaIOf { get; set; }</v>
      </c>
    </row>
    <row r="61" spans="1:7" x14ac:dyDescent="0.25">
      <c r="A61" t="s">
        <v>0</v>
      </c>
      <c r="B61" t="s">
        <v>110</v>
      </c>
      <c r="C61" s="7" t="s">
        <v>110</v>
      </c>
      <c r="D61" s="7" t="s">
        <v>111</v>
      </c>
      <c r="E61" t="s">
        <v>680</v>
      </c>
      <c r="F61" t="s">
        <v>3</v>
      </c>
      <c r="G61" t="str">
        <f t="shared" si="0"/>
        <v>|/// &lt;summary&gt;|/// Filial|/// &lt;/summary&gt;| public string codigoFilial { get; set; }</v>
      </c>
    </row>
    <row r="62" spans="1:7" x14ac:dyDescent="0.25">
      <c r="A62" t="s">
        <v>0</v>
      </c>
      <c r="B62" t="s">
        <v>1048</v>
      </c>
      <c r="C62" s="7" t="s">
        <v>112</v>
      </c>
      <c r="D62" s="7" t="s">
        <v>113</v>
      </c>
      <c r="E62" t="s">
        <v>1013</v>
      </c>
      <c r="F62" t="s">
        <v>3</v>
      </c>
      <c r="G62" t="str">
        <f t="shared" si="0"/>
        <v>|/// &lt;summary&gt;|/// CPF/CNPJ (Base)|/// &lt;/summary&gt;| public string codigoCpfCnpjBase { get; set; }</v>
      </c>
    </row>
    <row r="63" spans="1:7" x14ac:dyDescent="0.25">
      <c r="A63" t="s">
        <v>0</v>
      </c>
      <c r="B63" t="s">
        <v>1049</v>
      </c>
      <c r="C63" s="7" t="s">
        <v>114</v>
      </c>
      <c r="D63" s="7" t="s">
        <v>115</v>
      </c>
      <c r="E63" t="s">
        <v>1014</v>
      </c>
      <c r="F63" t="s">
        <v>3</v>
      </c>
      <c r="G63" t="str">
        <f t="shared" si="0"/>
        <v>|/// &lt;summary&gt;|/// CPF/CNPJ (Filial)|/// &lt;/summary&gt;| public string codigoCpfCnpjFilial { get; set; }</v>
      </c>
    </row>
    <row r="64" spans="1:7" x14ac:dyDescent="0.25">
      <c r="A64" t="s">
        <v>0</v>
      </c>
      <c r="B64" t="s">
        <v>1050</v>
      </c>
      <c r="C64" s="7" t="s">
        <v>116</v>
      </c>
      <c r="D64" s="7" t="s">
        <v>117</v>
      </c>
      <c r="E64" t="s">
        <v>1015</v>
      </c>
      <c r="F64" t="s">
        <v>3</v>
      </c>
      <c r="G64" t="str">
        <f t="shared" si="0"/>
        <v>|/// &lt;summary&gt;|/// CPF/CNPJ (Dígito)|/// &lt;/summary&gt;| public string codigoCpfCnpjDigito { get; set; }</v>
      </c>
    </row>
    <row r="65" spans="1:7" x14ac:dyDescent="0.25">
      <c r="A65" s="2" t="s">
        <v>0</v>
      </c>
      <c r="B65" s="2" t="s">
        <v>118</v>
      </c>
      <c r="C65" s="7" t="s">
        <v>118</v>
      </c>
      <c r="D65" s="7" t="s">
        <v>87</v>
      </c>
      <c r="E65" s="2" t="s">
        <v>685</v>
      </c>
      <c r="F65" s="2" t="s">
        <v>3</v>
      </c>
      <c r="G65" t="str">
        <f t="shared" si="0"/>
        <v>|/// &lt;summary&gt;|/// Tipo Pessoa|/// &lt;/summary&gt;| public string tipoPessoaFilial { get; set; }</v>
      </c>
    </row>
    <row r="66" spans="1:7" x14ac:dyDescent="0.25">
      <c r="A66" t="s">
        <v>0</v>
      </c>
      <c r="B66" t="s">
        <v>1051</v>
      </c>
      <c r="C66" s="7" t="s">
        <v>119</v>
      </c>
      <c r="D66" s="7" t="s">
        <v>120</v>
      </c>
      <c r="E66" t="s">
        <v>1052</v>
      </c>
      <c r="F66" t="s">
        <v>3</v>
      </c>
      <c r="G66" t="str">
        <f t="shared" si="0"/>
        <v>|/// &lt;summary&gt;|/// Isento CPF|/// &lt;/summary&gt;| public string indicadorIsencaoCpf { get; set; }</v>
      </c>
    </row>
    <row r="67" spans="1:7" x14ac:dyDescent="0.25">
      <c r="A67" s="2" t="s">
        <v>0</v>
      </c>
      <c r="B67" s="2" t="s">
        <v>1053</v>
      </c>
      <c r="C67" s="7" t="s">
        <v>121</v>
      </c>
      <c r="D67" s="7" t="s">
        <v>122</v>
      </c>
      <c r="E67" s="2" t="s">
        <v>1054</v>
      </c>
      <c r="F67" s="2" t="s">
        <v>3</v>
      </c>
      <c r="G67" t="str">
        <f t="shared" ref="G67:G130" si="1">CONCATENATE("|/// &lt;summary&gt;|/// ",D67,"|/// &lt;/summary&gt;| public ",F67," ",E67," { get; set; }")</f>
        <v>|/// &lt;summary&gt;|/// Titularidade|/// &lt;/summary&gt;| public string CpfTitular { get; set; }</v>
      </c>
    </row>
    <row r="68" spans="1:7" x14ac:dyDescent="0.25">
      <c r="A68" s="2" t="s">
        <v>0</v>
      </c>
      <c r="B68" s="2" t="s">
        <v>123</v>
      </c>
      <c r="C68" s="7" t="s">
        <v>123</v>
      </c>
      <c r="D68" s="7" t="s">
        <v>124</v>
      </c>
      <c r="E68" s="2" t="s">
        <v>945</v>
      </c>
      <c r="F68" s="2" t="s">
        <v>3</v>
      </c>
      <c r="G68" t="str">
        <f t="shared" si="1"/>
        <v>|/// &lt;summary&gt;|/// Inscrição Estadual|/// &lt;/summary&gt;| public string inscricaoEstadualTitular { get; set; }</v>
      </c>
    </row>
    <row r="69" spans="1:7" x14ac:dyDescent="0.25">
      <c r="A69" s="2" t="s">
        <v>0</v>
      </c>
      <c r="B69" s="2" t="s">
        <v>125</v>
      </c>
      <c r="C69" s="7" t="s">
        <v>125</v>
      </c>
      <c r="D69" s="7" t="s">
        <v>126</v>
      </c>
      <c r="E69" s="2" t="s">
        <v>944</v>
      </c>
      <c r="F69" s="2" t="s">
        <v>3</v>
      </c>
      <c r="G69" t="str">
        <f t="shared" si="1"/>
        <v>|/// &lt;summary&gt;|/// Inscrição Municipal|/// &lt;/summary&gt;| public string inscricaoMunicipalTitular { get; set; }</v>
      </c>
    </row>
    <row r="70" spans="1:7" x14ac:dyDescent="0.25">
      <c r="A70" t="s">
        <v>0</v>
      </c>
      <c r="B70" t="s">
        <v>127</v>
      </c>
      <c r="C70" s="7" t="s">
        <v>127</v>
      </c>
      <c r="D70" s="7" t="s">
        <v>128</v>
      </c>
      <c r="E70" t="s">
        <v>686</v>
      </c>
      <c r="F70" t="s">
        <v>3</v>
      </c>
      <c r="G70" t="str">
        <f t="shared" si="1"/>
        <v>|/// &lt;summary&gt;|/// Idc Dependente|/// &lt;/summary&gt;| public string indicadorDependente { get; set; }</v>
      </c>
    </row>
    <row r="71" spans="1:7" x14ac:dyDescent="0.25">
      <c r="A71" t="s">
        <v>0</v>
      </c>
      <c r="B71" t="s">
        <v>129</v>
      </c>
      <c r="C71" s="7" t="s">
        <v>129</v>
      </c>
      <c r="D71" s="7" t="s">
        <v>130</v>
      </c>
      <c r="E71" t="s">
        <v>687</v>
      </c>
      <c r="F71" t="s">
        <v>3</v>
      </c>
      <c r="G71" t="str">
        <f t="shared" si="1"/>
        <v>|/// &lt;summary&gt;|/// Idc Fornecedor|/// &lt;/summary&gt;| public string indicadorFornecedor { get; set; }</v>
      </c>
    </row>
    <row r="72" spans="1:7" x14ac:dyDescent="0.25">
      <c r="A72" t="s">
        <v>0</v>
      </c>
      <c r="B72" t="s">
        <v>131</v>
      </c>
      <c r="C72" s="7" t="s">
        <v>131</v>
      </c>
      <c r="D72" s="7" t="s">
        <v>132</v>
      </c>
      <c r="E72" t="s">
        <v>688</v>
      </c>
      <c r="F72" t="s">
        <v>3</v>
      </c>
      <c r="G72" t="str">
        <f t="shared" si="1"/>
        <v>|/// &lt;summary&gt;|/// Idc Cliente|/// &lt;/summary&gt;| public string indicadorCliente { get; set; }</v>
      </c>
    </row>
    <row r="73" spans="1:7" x14ac:dyDescent="0.25">
      <c r="A73" t="s">
        <v>0</v>
      </c>
      <c r="B73" t="s">
        <v>133</v>
      </c>
      <c r="C73" s="7" t="s">
        <v>133</v>
      </c>
      <c r="D73" s="7" t="s">
        <v>134</v>
      </c>
      <c r="E73" t="s">
        <v>689</v>
      </c>
      <c r="F73" t="s">
        <v>3</v>
      </c>
      <c r="G73" t="str">
        <f t="shared" si="1"/>
        <v>|/// &lt;summary&gt;|/// Situação|/// &lt;/summary&gt;| public string indicadorSituacaoFilial { get; set; }</v>
      </c>
    </row>
    <row r="74" spans="1:7" x14ac:dyDescent="0.25">
      <c r="A74" t="s">
        <v>0</v>
      </c>
      <c r="B74" t="s">
        <v>135</v>
      </c>
      <c r="C74" s="7" t="s">
        <v>135</v>
      </c>
      <c r="D74" s="7" t="s">
        <v>27</v>
      </c>
      <c r="E74" t="s">
        <v>1088</v>
      </c>
      <c r="F74" t="s">
        <v>1089</v>
      </c>
      <c r="G74" t="str">
        <f t="shared" si="1"/>
        <v>|/// &lt;summary&gt;|/// Data Cadastro|/// &lt;/summary&gt;| public DateTime dataCadastro1 { get; set; }</v>
      </c>
    </row>
    <row r="75" spans="1:7" x14ac:dyDescent="0.25">
      <c r="A75" t="s">
        <v>0</v>
      </c>
      <c r="B75" t="s">
        <v>136</v>
      </c>
      <c r="C75" s="7" t="s">
        <v>136</v>
      </c>
      <c r="D75" s="7" t="s">
        <v>137</v>
      </c>
      <c r="E75" t="s">
        <v>989</v>
      </c>
      <c r="F75" t="s">
        <v>3</v>
      </c>
      <c r="G75" t="str">
        <f t="shared" si="1"/>
        <v>|/// &lt;summary&gt;|/// Usuário Atualização|/// &lt;/summary&gt;| public string usuarioAtualizacao1 { get; set; }</v>
      </c>
    </row>
    <row r="76" spans="1:7" x14ac:dyDescent="0.25">
      <c r="A76" t="s">
        <v>0</v>
      </c>
      <c r="B76" t="s">
        <v>138</v>
      </c>
      <c r="C76" s="7" t="s">
        <v>138</v>
      </c>
      <c r="D76" s="7" t="s">
        <v>31</v>
      </c>
      <c r="E76" t="s">
        <v>1009</v>
      </c>
      <c r="F76" t="s">
        <v>1089</v>
      </c>
      <c r="G76" t="str">
        <f t="shared" si="1"/>
        <v>|/// &lt;summary&gt;|/// Data Atualização|/// &lt;/summary&gt;| public DateTime dataAtualizacao1 { get; set; }</v>
      </c>
    </row>
    <row r="77" spans="1:7" x14ac:dyDescent="0.25">
      <c r="A77" t="s">
        <v>0</v>
      </c>
      <c r="B77" t="s">
        <v>139</v>
      </c>
      <c r="C77" s="7" t="s">
        <v>139</v>
      </c>
      <c r="D77" s="7" t="s">
        <v>140</v>
      </c>
      <c r="E77" t="s">
        <v>767</v>
      </c>
      <c r="F77" t="s">
        <v>1089</v>
      </c>
      <c r="G77" t="str">
        <f t="shared" si="1"/>
        <v>|/// &lt;summary&gt;|/// Data Situação|/// &lt;/summary&gt;| public DateTime dataSituacao { get; set; }</v>
      </c>
    </row>
    <row r="78" spans="1:7" x14ac:dyDescent="0.25">
      <c r="A78" t="s">
        <v>0</v>
      </c>
      <c r="B78" t="s">
        <v>141</v>
      </c>
      <c r="C78" s="7" t="s">
        <v>141</v>
      </c>
      <c r="D78" s="7" t="s">
        <v>142</v>
      </c>
      <c r="E78" t="s">
        <v>692</v>
      </c>
      <c r="F78" t="s">
        <v>993</v>
      </c>
      <c r="G78" t="str">
        <f t="shared" si="1"/>
        <v>|/// &lt;summary&gt;|/// Gerente|/// &lt;/summary&gt;| public int codigoEmpresa { get; set; }</v>
      </c>
    </row>
    <row r="79" spans="1:7" x14ac:dyDescent="0.25">
      <c r="A79" t="s">
        <v>0</v>
      </c>
      <c r="B79" t="s">
        <v>143</v>
      </c>
      <c r="C79" s="7" t="s">
        <v>143</v>
      </c>
      <c r="D79" s="7" t="s">
        <v>142</v>
      </c>
      <c r="E79" t="s">
        <v>693</v>
      </c>
      <c r="F79" t="s">
        <v>993</v>
      </c>
      <c r="G79" t="str">
        <f t="shared" si="1"/>
        <v>|/// &lt;summary&gt;|/// Gerente|/// &lt;/summary&gt;| public int codigoDependente { get; set; }</v>
      </c>
    </row>
    <row r="80" spans="1:7" x14ac:dyDescent="0.25">
      <c r="A80" t="s">
        <v>0</v>
      </c>
      <c r="B80" t="s">
        <v>144</v>
      </c>
      <c r="C80" s="7" t="s">
        <v>144</v>
      </c>
      <c r="D80" s="7" t="s">
        <v>142</v>
      </c>
      <c r="E80" t="s">
        <v>694</v>
      </c>
      <c r="F80" t="s">
        <v>993</v>
      </c>
      <c r="G80" t="str">
        <f t="shared" si="1"/>
        <v>|/// &lt;summary&gt;|/// Gerente|/// &lt;/summary&gt;| public int codigoOperador { get; set; }</v>
      </c>
    </row>
    <row r="81" spans="1:7" x14ac:dyDescent="0.25">
      <c r="A81" t="s">
        <v>0</v>
      </c>
      <c r="B81" t="s">
        <v>145</v>
      </c>
      <c r="C81" s="7" t="s">
        <v>145</v>
      </c>
      <c r="D81" s="7" t="s">
        <v>146</v>
      </c>
      <c r="E81" t="s">
        <v>695</v>
      </c>
      <c r="F81" t="s">
        <v>1089</v>
      </c>
      <c r="G81" t="str">
        <f t="shared" si="1"/>
        <v>|/// &lt;summary&gt;|/// Data Início Gerente|/// &lt;/summary&gt;| public DateTime dataInicialGerente { get; set; }</v>
      </c>
    </row>
    <row r="82" spans="1:7" x14ac:dyDescent="0.25">
      <c r="A82" t="s">
        <v>0</v>
      </c>
      <c r="B82" t="s">
        <v>147</v>
      </c>
      <c r="C82" s="7" t="s">
        <v>147</v>
      </c>
      <c r="D82" s="7" t="s">
        <v>148</v>
      </c>
      <c r="E82" t="s">
        <v>696</v>
      </c>
      <c r="F82" t="s">
        <v>993</v>
      </c>
      <c r="G82" t="str">
        <f t="shared" si="1"/>
        <v>|/// &lt;summary&gt;|/// Código Cliente|/// &lt;/summary&gt;| public int codigoCliente { get; set; }</v>
      </c>
    </row>
    <row r="83" spans="1:7" x14ac:dyDescent="0.25">
      <c r="A83" t="s">
        <v>0</v>
      </c>
      <c r="B83" t="s">
        <v>149</v>
      </c>
      <c r="C83" s="7" t="s">
        <v>149</v>
      </c>
      <c r="D83" s="7" t="s">
        <v>150</v>
      </c>
      <c r="E83" t="s">
        <v>697</v>
      </c>
      <c r="F83" t="s">
        <v>993</v>
      </c>
      <c r="G83" t="str">
        <f t="shared" si="1"/>
        <v>|/// &lt;summary&gt;|/// Porte|/// &lt;/summary&gt;| public int codigoPorte { get; set; }</v>
      </c>
    </row>
    <row r="84" spans="1:7" x14ac:dyDescent="0.25">
      <c r="A84" t="s">
        <v>0</v>
      </c>
      <c r="B84" t="s">
        <v>151</v>
      </c>
      <c r="C84" s="7" t="s">
        <v>151</v>
      </c>
      <c r="D84" s="7" t="s">
        <v>152</v>
      </c>
      <c r="E84" t="s">
        <v>698</v>
      </c>
      <c r="F84" t="s">
        <v>993</v>
      </c>
      <c r="G84" t="str">
        <f t="shared" si="1"/>
        <v>|/// &lt;summary&gt;|/// Quantidade Assinaturas|/// &lt;/summary&gt;| public int qtdAssinaturas { get; set; }</v>
      </c>
    </row>
    <row r="85" spans="1:7" x14ac:dyDescent="0.25">
      <c r="A85" t="s">
        <v>0</v>
      </c>
      <c r="B85" t="s">
        <v>153</v>
      </c>
      <c r="C85" s="7" t="s">
        <v>153</v>
      </c>
      <c r="D85" s="7" t="s">
        <v>154</v>
      </c>
      <c r="E85" t="s">
        <v>699</v>
      </c>
      <c r="F85" t="s">
        <v>3</v>
      </c>
      <c r="G85" t="str">
        <f t="shared" si="1"/>
        <v>|/// &lt;summary&gt;|/// Home Page|/// &lt;/summary&gt;| public string enderecoHomePage { get; set; }</v>
      </c>
    </row>
    <row r="86" spans="1:7" x14ac:dyDescent="0.25">
      <c r="A86" t="s">
        <v>0</v>
      </c>
      <c r="B86" t="s">
        <v>155</v>
      </c>
      <c r="C86" s="7" t="s">
        <v>155</v>
      </c>
      <c r="D86" s="7" t="s">
        <v>156</v>
      </c>
      <c r="E86" t="s">
        <v>700</v>
      </c>
      <c r="F86" t="s">
        <v>3</v>
      </c>
      <c r="G86" t="str">
        <f t="shared" si="1"/>
        <v>|/// &lt;summary&gt;|/// E-mail 1|/// &lt;/summary&gt;| public string email1 { get; set; }</v>
      </c>
    </row>
    <row r="87" spans="1:7" x14ac:dyDescent="0.25">
      <c r="A87" t="s">
        <v>0</v>
      </c>
      <c r="B87" t="s">
        <v>157</v>
      </c>
      <c r="C87" s="7" t="s">
        <v>157</v>
      </c>
      <c r="D87" s="7" t="s">
        <v>158</v>
      </c>
      <c r="E87" t="s">
        <v>701</v>
      </c>
      <c r="F87" t="s">
        <v>3</v>
      </c>
      <c r="G87" t="str">
        <f t="shared" si="1"/>
        <v>|/// &lt;summary&gt;|/// E-mail 2|/// &lt;/summary&gt;| public string email2 { get; set; }</v>
      </c>
    </row>
    <row r="88" spans="1:7" x14ac:dyDescent="0.25">
      <c r="A88" t="s">
        <v>0</v>
      </c>
      <c r="B88" t="s">
        <v>159</v>
      </c>
      <c r="C88" s="7" t="s">
        <v>159</v>
      </c>
      <c r="D88" s="7" t="s">
        <v>160</v>
      </c>
      <c r="E88" t="s">
        <v>702</v>
      </c>
      <c r="F88" t="s">
        <v>3</v>
      </c>
      <c r="G88" t="str">
        <f t="shared" si="1"/>
        <v>|/// &lt;summary&gt;|/// E-mail 3|/// &lt;/summary&gt;| public string email3 { get; set; }</v>
      </c>
    </row>
    <row r="89" spans="1:7" x14ac:dyDescent="0.25">
      <c r="A89" t="s">
        <v>0</v>
      </c>
      <c r="B89" t="s">
        <v>161</v>
      </c>
      <c r="C89" s="7" t="s">
        <v>161</v>
      </c>
      <c r="D89" s="7" t="s">
        <v>162</v>
      </c>
      <c r="E89" t="s">
        <v>703</v>
      </c>
      <c r="F89" t="s">
        <v>3</v>
      </c>
      <c r="G89" t="str">
        <f t="shared" si="1"/>
        <v>|/// &lt;summary&gt;|/// E-mail 4|/// &lt;/summary&gt;| public string email4 { get; set; }</v>
      </c>
    </row>
    <row r="90" spans="1:7" x14ac:dyDescent="0.25">
      <c r="A90" t="s">
        <v>0</v>
      </c>
      <c r="B90" t="s">
        <v>163</v>
      </c>
      <c r="C90" s="7" t="s">
        <v>163</v>
      </c>
      <c r="D90" s="7" t="s">
        <v>164</v>
      </c>
      <c r="E90" t="s">
        <v>704</v>
      </c>
      <c r="F90" t="s">
        <v>3</v>
      </c>
      <c r="G90" t="str">
        <f t="shared" si="1"/>
        <v>|/// &lt;summary&gt;|/// E-mail 5|/// &lt;/summary&gt;| public string email5 { get; set; }</v>
      </c>
    </row>
    <row r="91" spans="1:7" x14ac:dyDescent="0.25">
      <c r="A91" t="s">
        <v>0</v>
      </c>
      <c r="B91" t="s">
        <v>165</v>
      </c>
      <c r="C91" s="7" t="s">
        <v>165</v>
      </c>
      <c r="D91" s="7" t="s">
        <v>166</v>
      </c>
      <c r="E91" t="s">
        <v>1070</v>
      </c>
      <c r="F91" t="s">
        <v>3</v>
      </c>
      <c r="G91" t="str">
        <f t="shared" si="1"/>
        <v>|/// &lt;summary&gt;|/// Isento IR|/// &lt;/summary&gt;| public string indicadorIsencaoIr { get; set; }</v>
      </c>
    </row>
    <row r="92" spans="1:7" x14ac:dyDescent="0.25">
      <c r="A92" t="s">
        <v>0</v>
      </c>
      <c r="B92" t="s">
        <v>167</v>
      </c>
      <c r="C92" s="7" t="s">
        <v>167</v>
      </c>
      <c r="D92" s="7" t="s">
        <v>168</v>
      </c>
      <c r="E92" t="s">
        <v>706</v>
      </c>
      <c r="F92" t="s">
        <v>993</v>
      </c>
      <c r="G92" t="str">
        <f t="shared" si="1"/>
        <v>|/// &lt;summary&gt;|/// Indicado Por|/// &lt;/summary&gt;| public int codigoEmpresaIndic { get; set; }</v>
      </c>
    </row>
    <row r="93" spans="1:7" x14ac:dyDescent="0.25">
      <c r="A93" t="s">
        <v>0</v>
      </c>
      <c r="B93" t="s">
        <v>169</v>
      </c>
      <c r="C93" s="7" t="s">
        <v>169</v>
      </c>
      <c r="D93" s="7" t="s">
        <v>168</v>
      </c>
      <c r="E93" t="s">
        <v>707</v>
      </c>
      <c r="F93" t="s">
        <v>993</v>
      </c>
      <c r="G93" t="str">
        <f t="shared" si="1"/>
        <v>|/// &lt;summary&gt;|/// Indicado Por|/// &lt;/summary&gt;| public int codigoOperIndic { get; set; }</v>
      </c>
    </row>
    <row r="94" spans="1:7" x14ac:dyDescent="0.25">
      <c r="A94" t="s">
        <v>0</v>
      </c>
      <c r="B94" t="s">
        <v>170</v>
      </c>
      <c r="C94" s="7" t="s">
        <v>170</v>
      </c>
      <c r="D94" s="7" t="s">
        <v>171</v>
      </c>
      <c r="E94" t="s">
        <v>708</v>
      </c>
      <c r="F94" t="s">
        <v>3</v>
      </c>
      <c r="G94" t="str">
        <f t="shared" si="1"/>
        <v>|/// &lt;summary&gt;|/// Código Sistema Origem|/// &lt;/summary&gt;| public string codigoSistemaOrigem { get; set; }</v>
      </c>
    </row>
    <row r="95" spans="1:7" x14ac:dyDescent="0.25">
      <c r="A95" t="s">
        <v>0</v>
      </c>
      <c r="B95" t="s">
        <v>172</v>
      </c>
      <c r="C95" s="7" t="s">
        <v>172</v>
      </c>
      <c r="D95" s="7" t="s">
        <v>861</v>
      </c>
      <c r="E95" t="s">
        <v>709</v>
      </c>
      <c r="F95" t="s">
        <v>3</v>
      </c>
      <c r="G95" t="str">
        <f t="shared" si="1"/>
        <v>|/// &lt;summary&gt;|/// observacao|/// &lt;/summary&gt;| public string obs { get; set; }</v>
      </c>
    </row>
    <row r="96" spans="1:7" x14ac:dyDescent="0.25">
      <c r="A96" t="s">
        <v>0</v>
      </c>
      <c r="B96" t="s">
        <v>173</v>
      </c>
      <c r="C96" s="7" t="s">
        <v>173</v>
      </c>
      <c r="D96" s="7" t="s">
        <v>174</v>
      </c>
      <c r="E96" t="s">
        <v>1071</v>
      </c>
      <c r="F96" t="s">
        <v>3</v>
      </c>
      <c r="G96" t="str">
        <f t="shared" si="1"/>
        <v>|/// &lt;summary&gt;|/// Cod. ISPB|/// &lt;/summary&gt;| public string codigoIspb { get; set; }</v>
      </c>
    </row>
    <row r="97" spans="1:7" x14ac:dyDescent="0.25">
      <c r="A97" t="s">
        <v>0</v>
      </c>
      <c r="B97" t="s">
        <v>1061</v>
      </c>
      <c r="C97" s="7" t="s">
        <v>175</v>
      </c>
      <c r="D97" s="7" t="s">
        <v>176</v>
      </c>
      <c r="E97" t="s">
        <v>1062</v>
      </c>
      <c r="F97" t="s">
        <v>993</v>
      </c>
      <c r="G97" t="str">
        <f t="shared" si="1"/>
        <v>|/// &lt;summary&gt;|/// Sequência CNPJ|/// &lt;/summary&gt;| public int sequencialCnpjDuplicado { get; set; }</v>
      </c>
    </row>
    <row r="98" spans="1:7" x14ac:dyDescent="0.25">
      <c r="A98" t="s">
        <v>0</v>
      </c>
      <c r="B98" t="s">
        <v>177</v>
      </c>
      <c r="C98" s="7" t="s">
        <v>177</v>
      </c>
      <c r="D98" s="7" t="s">
        <v>178</v>
      </c>
      <c r="E98" t="s">
        <v>711</v>
      </c>
      <c r="F98" t="s">
        <v>3</v>
      </c>
      <c r="G98" t="str">
        <f t="shared" si="1"/>
        <v>|/// &lt;summary&gt;|/// Envio Carnê Agência|/// &lt;/summary&gt;| public string indicadorCorrespAgencia { get; set; }</v>
      </c>
    </row>
    <row r="99" spans="1:7" x14ac:dyDescent="0.25">
      <c r="A99" t="s">
        <v>0</v>
      </c>
      <c r="B99" t="s">
        <v>179</v>
      </c>
      <c r="C99" s="7" t="s">
        <v>179</v>
      </c>
      <c r="D99" s="7" t="s">
        <v>180</v>
      </c>
      <c r="E99" t="s">
        <v>1072</v>
      </c>
      <c r="F99" t="s">
        <v>1089</v>
      </c>
      <c r="G99" t="str">
        <f t="shared" si="1"/>
        <v>|/// &lt;summary&gt;|/// Data SFN|/// &lt;/summary&gt;| public DateTime dataInicioSfn { get; set; }</v>
      </c>
    </row>
    <row r="100" spans="1:7" x14ac:dyDescent="0.25">
      <c r="A100" t="s">
        <v>0</v>
      </c>
      <c r="B100" t="s">
        <v>1055</v>
      </c>
      <c r="C100" t="s">
        <v>181</v>
      </c>
      <c r="E100" t="s">
        <v>1056</v>
      </c>
      <c r="F100" t="s">
        <v>3</v>
      </c>
      <c r="G100" t="str">
        <f t="shared" si="1"/>
        <v>|/// &lt;summary&gt;|/// |/// &lt;/summary&gt;| public string CpfConjugue { get; set; }</v>
      </c>
    </row>
    <row r="101" spans="1:7" x14ac:dyDescent="0.25">
      <c r="A101" t="s">
        <v>0</v>
      </c>
      <c r="B101" t="s">
        <v>182</v>
      </c>
      <c r="C101" t="s">
        <v>182</v>
      </c>
      <c r="E101" t="s">
        <v>899</v>
      </c>
      <c r="F101" t="s">
        <v>3</v>
      </c>
      <c r="G101" t="str">
        <f t="shared" si="1"/>
        <v>|/// &lt;summary&gt;|/// |/// &lt;/summary&gt;| public string nomeConjugue { get; set; }</v>
      </c>
    </row>
    <row r="102" spans="1:7" x14ac:dyDescent="0.25">
      <c r="A102" s="2" t="s">
        <v>0</v>
      </c>
      <c r="B102" s="2" t="s">
        <v>183</v>
      </c>
      <c r="C102" s="7" t="s">
        <v>183</v>
      </c>
      <c r="E102" s="2" t="s">
        <v>727</v>
      </c>
      <c r="F102" s="2" t="s">
        <v>3</v>
      </c>
      <c r="G102" t="str">
        <f t="shared" si="1"/>
        <v>|/// &lt;summary&gt;|/// |/// &lt;/summary&gt;| public string indicadorNaoResidente { get; set; }</v>
      </c>
    </row>
    <row r="103" spans="1:7" x14ac:dyDescent="0.25">
      <c r="A103" s="2" t="s">
        <v>0</v>
      </c>
      <c r="B103" s="2" t="s">
        <v>184</v>
      </c>
      <c r="C103" s="7" t="s">
        <v>184</v>
      </c>
      <c r="E103" s="2" t="s">
        <v>1073</v>
      </c>
      <c r="F103" s="2" t="s">
        <v>3</v>
      </c>
      <c r="G103" t="str">
        <f t="shared" si="1"/>
        <v>|/// &lt;summary&gt;|/// |/// &lt;/summary&gt;| public string indicadorRes2686 { get; set; }</v>
      </c>
    </row>
    <row r="104" spans="1:7" x14ac:dyDescent="0.25">
      <c r="A104" s="2" t="s">
        <v>0</v>
      </c>
      <c r="B104" s="2" t="s">
        <v>185</v>
      </c>
      <c r="C104" s="7" t="s">
        <v>185</v>
      </c>
      <c r="E104" s="2" t="s">
        <v>946</v>
      </c>
      <c r="F104" s="2" t="s">
        <v>993</v>
      </c>
      <c r="G104" t="str">
        <f t="shared" si="1"/>
        <v>|/// &lt;summary&gt;|/// |/// &lt;/summary&gt;| public int codigoNovaNacionalidade { get; set; }</v>
      </c>
    </row>
    <row r="105" spans="1:7" x14ac:dyDescent="0.25">
      <c r="A105" s="2" t="s">
        <v>0</v>
      </c>
      <c r="B105" s="2" t="s">
        <v>186</v>
      </c>
      <c r="C105" s="7" t="s">
        <v>186</v>
      </c>
      <c r="E105" s="2" t="s">
        <v>729</v>
      </c>
      <c r="F105" s="2" t="s">
        <v>1089</v>
      </c>
      <c r="G105" t="str">
        <f t="shared" si="1"/>
        <v>|/// &lt;summary&gt;|/// |/// &lt;/summary&gt;| public DateTime dataSaídaPais { get; set; }</v>
      </c>
    </row>
    <row r="106" spans="1:7" x14ac:dyDescent="0.25">
      <c r="A106" t="s">
        <v>0</v>
      </c>
      <c r="B106" t="s">
        <v>187</v>
      </c>
      <c r="C106" t="s">
        <v>187</v>
      </c>
      <c r="E106" t="s">
        <v>712</v>
      </c>
      <c r="F106" t="s">
        <v>993</v>
      </c>
      <c r="G106" t="str">
        <f t="shared" si="1"/>
        <v>|/// &lt;summary&gt;|/// |/// &lt;/summary&gt;| public int codigoNatureza { get; set; }</v>
      </c>
    </row>
    <row r="107" spans="1:7" x14ac:dyDescent="0.25">
      <c r="A107" t="s">
        <v>0</v>
      </c>
      <c r="B107" t="s">
        <v>188</v>
      </c>
      <c r="C107" s="7" t="s">
        <v>188</v>
      </c>
      <c r="E107" t="s">
        <v>713</v>
      </c>
      <c r="F107" t="s">
        <v>993</v>
      </c>
      <c r="G107" t="str">
        <f t="shared" si="1"/>
        <v>|/// &lt;summary&gt;|/// |/// &lt;/summary&gt;| public int tipoImunidade { get; set; }</v>
      </c>
    </row>
    <row r="108" spans="1:7" x14ac:dyDescent="0.25">
      <c r="A108" t="s">
        <v>0</v>
      </c>
      <c r="B108" t="s">
        <v>189</v>
      </c>
      <c r="C108" s="7" t="s">
        <v>189</v>
      </c>
      <c r="E108" t="s">
        <v>1074</v>
      </c>
      <c r="F108" t="s">
        <v>1089</v>
      </c>
      <c r="G108" t="str">
        <f t="shared" si="1"/>
        <v>|/// &lt;summary&gt;|/// |/// &lt;/summary&gt;| public DateTime dataRegistroRbf { get; set; }</v>
      </c>
    </row>
    <row r="109" spans="1:7" x14ac:dyDescent="0.25">
      <c r="A109" t="s">
        <v>0</v>
      </c>
      <c r="B109" t="s">
        <v>190</v>
      </c>
      <c r="C109" s="7" t="s">
        <v>190</v>
      </c>
      <c r="E109" t="s">
        <v>715</v>
      </c>
      <c r="F109" t="s">
        <v>3</v>
      </c>
      <c r="G109" t="str">
        <f t="shared" si="1"/>
        <v>|/// &lt;summary&gt;|/// |/// &lt;/summary&gt;| public string numeroProcesso { get; set; }</v>
      </c>
    </row>
    <row r="110" spans="1:7" x14ac:dyDescent="0.25">
      <c r="A110" t="s">
        <v>0</v>
      </c>
      <c r="B110" t="s">
        <v>191</v>
      </c>
      <c r="C110" s="7" t="s">
        <v>191</v>
      </c>
      <c r="E110" t="s">
        <v>716</v>
      </c>
      <c r="F110" t="s">
        <v>3</v>
      </c>
      <c r="G110" t="str">
        <f t="shared" si="1"/>
        <v>|/// &lt;summary&gt;|/// |/// &lt;/summary&gt;| public string numeroVara { get; set; }</v>
      </c>
    </row>
    <row r="111" spans="1:7" x14ac:dyDescent="0.25">
      <c r="A111" t="s">
        <v>0</v>
      </c>
      <c r="B111" t="s">
        <v>192</v>
      </c>
      <c r="C111" s="7" t="s">
        <v>192</v>
      </c>
      <c r="E111" t="s">
        <v>717</v>
      </c>
      <c r="F111" t="s">
        <v>1089</v>
      </c>
      <c r="G111" t="str">
        <f t="shared" si="1"/>
        <v>|/// &lt;summary&gt;|/// |/// &lt;/summary&gt;| public DateTime dataInicio { get; set; }</v>
      </c>
    </row>
    <row r="112" spans="1:7" x14ac:dyDescent="0.25">
      <c r="A112" t="s">
        <v>0</v>
      </c>
      <c r="B112" t="s">
        <v>193</v>
      </c>
      <c r="C112" s="7" t="s">
        <v>193</v>
      </c>
      <c r="E112" t="s">
        <v>718</v>
      </c>
      <c r="F112" t="s">
        <v>1089</v>
      </c>
      <c r="G112" t="str">
        <f t="shared" si="1"/>
        <v>|/// &lt;summary&gt;|/// |/// &lt;/summary&gt;| public DateTime dataFim { get; set; }</v>
      </c>
    </row>
    <row r="113" spans="1:7" x14ac:dyDescent="0.25">
      <c r="A113" t="s">
        <v>0</v>
      </c>
      <c r="B113" t="s">
        <v>194</v>
      </c>
      <c r="C113" s="7" t="s">
        <v>194</v>
      </c>
      <c r="E113" t="s">
        <v>770</v>
      </c>
      <c r="F113" t="s">
        <v>3</v>
      </c>
      <c r="G113" t="str">
        <f t="shared" si="1"/>
        <v>|/// &lt;summary&gt;|/// |/// &lt;/summary&gt;| public string indicadorSituacaoRegistro { get; set; }</v>
      </c>
    </row>
    <row r="114" spans="1:7" x14ac:dyDescent="0.25">
      <c r="A114" t="s">
        <v>0</v>
      </c>
      <c r="B114" t="s">
        <v>195</v>
      </c>
      <c r="C114" s="7" t="s">
        <v>195</v>
      </c>
      <c r="E114" t="s">
        <v>1075</v>
      </c>
      <c r="F114" t="s">
        <v>993</v>
      </c>
      <c r="G114" t="str">
        <f t="shared" si="1"/>
        <v>|/// &lt;summary&gt;|/// |/// &lt;/summary&gt;| public int codigoCnae2 { get; set; }</v>
      </c>
    </row>
    <row r="115" spans="1:7" x14ac:dyDescent="0.25">
      <c r="A115" t="s">
        <v>0</v>
      </c>
      <c r="B115" t="s">
        <v>1077</v>
      </c>
      <c r="C115" s="7" t="s">
        <v>196</v>
      </c>
      <c r="E115" t="s">
        <v>1076</v>
      </c>
      <c r="F115" t="s">
        <v>3</v>
      </c>
      <c r="G115" t="str">
        <f t="shared" si="1"/>
        <v>|/// &lt;summary&gt;|/// |/// &lt;/summary&gt;| public string indicadorClienteFatca { get; set; }</v>
      </c>
    </row>
    <row r="116" spans="1:7" x14ac:dyDescent="0.25">
      <c r="A116" t="s">
        <v>0</v>
      </c>
      <c r="B116" t="s">
        <v>197</v>
      </c>
      <c r="C116" s="7" t="s">
        <v>197</v>
      </c>
      <c r="E116" t="s">
        <v>719</v>
      </c>
      <c r="F116" t="s">
        <v>993</v>
      </c>
      <c r="G116" t="str">
        <f t="shared" si="1"/>
        <v>|/// &lt;summary&gt;|/// |/// &lt;/summary&gt;| public int codigoNacionalidade1 { get; set; }</v>
      </c>
    </row>
    <row r="117" spans="1:7" x14ac:dyDescent="0.25">
      <c r="A117" t="s">
        <v>0</v>
      </c>
      <c r="B117" t="s">
        <v>198</v>
      </c>
      <c r="C117" s="7" t="s">
        <v>198</v>
      </c>
      <c r="E117" t="s">
        <v>720</v>
      </c>
      <c r="F117" t="s">
        <v>993</v>
      </c>
      <c r="G117" t="str">
        <f t="shared" si="1"/>
        <v>|/// &lt;summary&gt;|/// |/// &lt;/summary&gt;| public int codigoNacionalidade2 { get; set; }</v>
      </c>
    </row>
    <row r="118" spans="1:7" x14ac:dyDescent="0.25">
      <c r="A118" t="s">
        <v>0</v>
      </c>
      <c r="B118" t="s">
        <v>199</v>
      </c>
      <c r="C118" s="7" t="s">
        <v>199</v>
      </c>
      <c r="E118" t="s">
        <v>721</v>
      </c>
      <c r="F118" t="s">
        <v>993</v>
      </c>
      <c r="G118" t="str">
        <f t="shared" si="1"/>
        <v>|/// &lt;summary&gt;|/// |/// &lt;/summary&gt;| public int codigoNacionalidade3 { get; set; }</v>
      </c>
    </row>
    <row r="119" spans="1:7" x14ac:dyDescent="0.25">
      <c r="A119" t="s">
        <v>0</v>
      </c>
      <c r="B119" t="s">
        <v>200</v>
      </c>
      <c r="C119" s="7" t="s">
        <v>200</v>
      </c>
      <c r="E119" t="s">
        <v>722</v>
      </c>
      <c r="F119" t="s">
        <v>993</v>
      </c>
      <c r="G119" t="str">
        <f t="shared" si="1"/>
        <v>|/// &lt;summary&gt;|/// |/// &lt;/summary&gt;| public int codigoNacionalidade4 { get; set; }</v>
      </c>
    </row>
    <row r="120" spans="1:7" x14ac:dyDescent="0.25">
      <c r="A120" t="s">
        <v>0</v>
      </c>
      <c r="B120" t="s">
        <v>201</v>
      </c>
      <c r="C120" s="7" t="s">
        <v>201</v>
      </c>
      <c r="E120" t="s">
        <v>723</v>
      </c>
      <c r="F120" t="s">
        <v>993</v>
      </c>
      <c r="G120" t="str">
        <f t="shared" si="1"/>
        <v>|/// &lt;summary&gt;|/// |/// &lt;/summary&gt;| public int codigoDomicilio1 { get; set; }</v>
      </c>
    </row>
    <row r="121" spans="1:7" x14ac:dyDescent="0.25">
      <c r="A121" t="s">
        <v>0</v>
      </c>
      <c r="B121" t="s">
        <v>202</v>
      </c>
      <c r="C121" s="7" t="s">
        <v>202</v>
      </c>
      <c r="E121" t="s">
        <v>724</v>
      </c>
      <c r="F121" t="s">
        <v>993</v>
      </c>
      <c r="G121" t="str">
        <f t="shared" si="1"/>
        <v>|/// &lt;summary&gt;|/// |/// &lt;/summary&gt;| public int codigoDomicilio2 { get; set; }</v>
      </c>
    </row>
    <row r="122" spans="1:7" x14ac:dyDescent="0.25">
      <c r="A122" t="s">
        <v>0</v>
      </c>
      <c r="B122" t="s">
        <v>203</v>
      </c>
      <c r="C122" s="7" t="s">
        <v>203</v>
      </c>
      <c r="E122" t="s">
        <v>725</v>
      </c>
      <c r="F122" t="s">
        <v>993</v>
      </c>
      <c r="G122" t="str">
        <f t="shared" si="1"/>
        <v>|/// &lt;summary&gt;|/// |/// &lt;/summary&gt;| public int codigoDomicilio3 { get; set; }</v>
      </c>
    </row>
    <row r="123" spans="1:7" x14ac:dyDescent="0.25">
      <c r="A123" t="s">
        <v>0</v>
      </c>
      <c r="B123" t="s">
        <v>204</v>
      </c>
      <c r="C123" s="7" t="s">
        <v>204</v>
      </c>
      <c r="E123" t="s">
        <v>726</v>
      </c>
      <c r="F123" t="s">
        <v>993</v>
      </c>
      <c r="G123" t="str">
        <f t="shared" si="1"/>
        <v>|/// &lt;summary&gt;|/// |/// &lt;/summary&gt;| public int codigoDomicilio4 { get; set; }</v>
      </c>
    </row>
    <row r="124" spans="1:7" x14ac:dyDescent="0.25">
      <c r="A124" s="2" t="s">
        <v>0</v>
      </c>
      <c r="B124" s="2" t="s">
        <v>205</v>
      </c>
      <c r="C124" s="3" t="s">
        <v>205</v>
      </c>
      <c r="E124" s="2" t="s">
        <v>1005</v>
      </c>
      <c r="F124" s="2" t="s">
        <v>993</v>
      </c>
      <c r="G124" t="str">
        <f t="shared" si="1"/>
        <v>|/// &lt;summary&gt;|/// |/// &lt;/summary&gt;| public int sUnid { get; set; }</v>
      </c>
    </row>
    <row r="125" spans="1:7" x14ac:dyDescent="0.25">
      <c r="A125" t="s">
        <v>0</v>
      </c>
      <c r="B125" t="s">
        <v>206</v>
      </c>
      <c r="C125" s="7" t="s">
        <v>206</v>
      </c>
      <c r="E125" t="s">
        <v>730</v>
      </c>
      <c r="F125" t="s">
        <v>3</v>
      </c>
      <c r="G125" t="str">
        <f t="shared" si="1"/>
        <v>|/// &lt;summary&gt;|/// |/// &lt;/summary&gt;| public string apelido1 { get; set; }</v>
      </c>
    </row>
    <row r="126" spans="1:7" x14ac:dyDescent="0.25">
      <c r="A126" t="s">
        <v>0</v>
      </c>
      <c r="B126" t="s">
        <v>207</v>
      </c>
      <c r="C126" s="7" t="s">
        <v>207</v>
      </c>
      <c r="E126" t="s">
        <v>731</v>
      </c>
      <c r="F126" t="s">
        <v>3</v>
      </c>
      <c r="G126" t="str">
        <f t="shared" si="1"/>
        <v>|/// &lt;summary&gt;|/// |/// &lt;/summary&gt;| public string apelido2 { get; set; }</v>
      </c>
    </row>
    <row r="127" spans="1:7" x14ac:dyDescent="0.25">
      <c r="A127" t="s">
        <v>0</v>
      </c>
      <c r="B127" t="s">
        <v>208</v>
      </c>
      <c r="C127" s="7" t="s">
        <v>208</v>
      </c>
      <c r="E127" t="s">
        <v>732</v>
      </c>
      <c r="F127" t="s">
        <v>3</v>
      </c>
      <c r="G127" t="str">
        <f t="shared" si="1"/>
        <v>|/// &lt;summary&gt;|/// |/// &lt;/summary&gt;| public string apelido3 { get; set; }</v>
      </c>
    </row>
    <row r="128" spans="1:7" x14ac:dyDescent="0.25">
      <c r="A128" t="s">
        <v>0</v>
      </c>
      <c r="B128" t="s">
        <v>209</v>
      </c>
      <c r="C128" s="7" t="s">
        <v>209</v>
      </c>
      <c r="D128" s="7" t="s">
        <v>210</v>
      </c>
      <c r="E128" t="s">
        <v>979</v>
      </c>
      <c r="F128" t="s">
        <v>3</v>
      </c>
      <c r="G128" t="str">
        <f t="shared" si="1"/>
        <v>|/// &lt;summary&gt;|/// Optante Simples|/// &lt;/summary&gt;| public string indicadorOptanteSimples { get; set; }</v>
      </c>
    </row>
    <row r="129" spans="1:7" x14ac:dyDescent="0.25">
      <c r="A129" t="s">
        <v>0</v>
      </c>
      <c r="B129" t="s">
        <v>1057</v>
      </c>
      <c r="C129" s="2" t="s">
        <v>211</v>
      </c>
      <c r="E129" t="s">
        <v>1058</v>
      </c>
      <c r="F129" t="s">
        <v>3</v>
      </c>
      <c r="G129" t="str">
        <f t="shared" si="1"/>
        <v>|/// &lt;summary&gt;|/// |/// &lt;/summary&gt;| public string CpfFormatado { get; set; }</v>
      </c>
    </row>
    <row r="130" spans="1:7" x14ac:dyDescent="0.25">
      <c r="A130" t="s">
        <v>0</v>
      </c>
      <c r="B130" t="s">
        <v>212</v>
      </c>
      <c r="C130" s="7" t="s">
        <v>212</v>
      </c>
      <c r="E130" t="s">
        <v>1010</v>
      </c>
      <c r="F130" t="s">
        <v>3</v>
      </c>
      <c r="G130" t="str">
        <f t="shared" si="1"/>
        <v>|/// &lt;summary&gt;|/// |/// &lt;/summary&gt;| public string situacaoBeneficiario { get; set; }</v>
      </c>
    </row>
    <row r="131" spans="1:7" x14ac:dyDescent="0.25">
      <c r="A131" s="2" t="s">
        <v>0</v>
      </c>
      <c r="B131" s="2" t="s">
        <v>213</v>
      </c>
      <c r="C131" s="7" t="s">
        <v>213</v>
      </c>
      <c r="E131" s="2" t="s">
        <v>951</v>
      </c>
      <c r="F131" s="2" t="s">
        <v>3</v>
      </c>
      <c r="G131" t="str">
        <f t="shared" ref="G131:G194" si="2">CONCATENATE("|/// &lt;summary&gt;|/// ",D131,"|/// &lt;/summary&gt;| public ",F131," ",E131," { get; set; }")</f>
        <v>|/// &lt;summary&gt;|/// |/// &lt;/summary&gt;| public string indicadorOperaContaPropria { get; set; }</v>
      </c>
    </row>
    <row r="132" spans="1:7" x14ac:dyDescent="0.25">
      <c r="A132" s="2" t="s">
        <v>0</v>
      </c>
      <c r="B132" s="2" t="s">
        <v>214</v>
      </c>
      <c r="C132" s="7" t="s">
        <v>214</v>
      </c>
      <c r="E132" s="2" t="s">
        <v>952</v>
      </c>
      <c r="F132" s="2" t="s">
        <v>3</v>
      </c>
      <c r="G132" t="str">
        <f t="shared" si="2"/>
        <v>|/// &lt;summary&gt;|/// |/// &lt;/summary&gt;| public string indicadorTransmissaoProcurador { get; set; }</v>
      </c>
    </row>
    <row r="133" spans="1:7" x14ac:dyDescent="0.25">
      <c r="A133" t="s">
        <v>0</v>
      </c>
      <c r="B133" t="s">
        <v>215</v>
      </c>
      <c r="C133" s="7" t="s">
        <v>215</v>
      </c>
      <c r="E133" t="s">
        <v>947</v>
      </c>
      <c r="F133" t="s">
        <v>3</v>
      </c>
      <c r="G133" t="str">
        <f t="shared" si="2"/>
        <v>|/// &lt;summary&gt;|/// |/// &lt;/summary&gt;| public string tipoDeclarado { get; set; }</v>
      </c>
    </row>
    <row r="134" spans="1:7" x14ac:dyDescent="0.25">
      <c r="A134" s="2" t="s">
        <v>0</v>
      </c>
      <c r="B134" s="2" t="s">
        <v>216</v>
      </c>
      <c r="C134" s="2" t="s">
        <v>216</v>
      </c>
      <c r="E134" s="2" t="s">
        <v>912</v>
      </c>
      <c r="F134" s="2" t="s">
        <v>3</v>
      </c>
      <c r="G134" t="str">
        <f t="shared" si="2"/>
        <v>|/// &lt;summary&gt;|/// |/// &lt;/summary&gt;| public string indicadorClienteEstrangeiro { get; set; }</v>
      </c>
    </row>
    <row r="135" spans="1:7" x14ac:dyDescent="0.25">
      <c r="A135" t="s">
        <v>0</v>
      </c>
      <c r="B135" t="s">
        <v>217</v>
      </c>
      <c r="C135" t="s">
        <v>217</v>
      </c>
      <c r="E135" t="s">
        <v>914</v>
      </c>
      <c r="F135" t="s">
        <v>3</v>
      </c>
      <c r="G135" t="str">
        <f t="shared" si="2"/>
        <v>|/// &lt;summary&gt;|/// |/// &lt;/summary&gt;| public string tipoDocumentoEstrangeiro { get; set; }</v>
      </c>
    </row>
    <row r="136" spans="1:7" x14ac:dyDescent="0.25">
      <c r="A136" t="s">
        <v>0</v>
      </c>
      <c r="B136" t="s">
        <v>218</v>
      </c>
      <c r="C136" t="s">
        <v>218</v>
      </c>
      <c r="E136" t="s">
        <v>913</v>
      </c>
      <c r="F136" t="s">
        <v>3</v>
      </c>
      <c r="G136" t="str">
        <f t="shared" si="2"/>
        <v>|/// &lt;summary&gt;|/// |/// &lt;/summary&gt;| public string numeroDocumentoEstrangeiro { get; set; }</v>
      </c>
    </row>
    <row r="137" spans="1:7" x14ac:dyDescent="0.25">
      <c r="A137" t="s">
        <v>0</v>
      </c>
      <c r="B137" t="s">
        <v>219</v>
      </c>
      <c r="C137" s="7" t="s">
        <v>219</v>
      </c>
      <c r="E137" t="s">
        <v>948</v>
      </c>
      <c r="F137" t="s">
        <v>993</v>
      </c>
      <c r="G137" t="str">
        <f t="shared" si="2"/>
        <v>|/// &lt;summary&gt;|/// |/// &lt;/summary&gt;| public int codigoJustificativa { get; set; }</v>
      </c>
    </row>
    <row r="138" spans="1:7" x14ac:dyDescent="0.25">
      <c r="A138" t="s">
        <v>0</v>
      </c>
      <c r="B138" t="s">
        <v>220</v>
      </c>
      <c r="C138" s="7" t="s">
        <v>220</v>
      </c>
      <c r="E138" t="s">
        <v>980</v>
      </c>
      <c r="F138" t="s">
        <v>3</v>
      </c>
      <c r="G138" t="str">
        <f t="shared" si="2"/>
        <v>|/// &lt;summary&gt;|/// |/// &lt;/summary&gt;| public string indicadorAtivo { get; set; }</v>
      </c>
    </row>
    <row r="139" spans="1:7" x14ac:dyDescent="0.25">
      <c r="A139" t="s">
        <v>0</v>
      </c>
      <c r="B139" t="s">
        <v>221</v>
      </c>
      <c r="C139" s="7" t="s">
        <v>221</v>
      </c>
      <c r="E139" t="s">
        <v>221</v>
      </c>
      <c r="F139" t="s">
        <v>3</v>
      </c>
      <c r="G139" t="str">
        <f t="shared" si="2"/>
        <v>|/// &lt;summary&gt;|/// |/// &lt;/summary&gt;| public string pesjustificativa { get; set; }</v>
      </c>
    </row>
    <row r="140" spans="1:7" x14ac:dyDescent="0.25">
      <c r="A140" t="s">
        <v>0</v>
      </c>
      <c r="B140" t="s">
        <v>1063</v>
      </c>
      <c r="C140" t="s">
        <v>222</v>
      </c>
      <c r="E140" t="s">
        <v>1100</v>
      </c>
      <c r="F140" t="s">
        <v>3</v>
      </c>
      <c r="G140" t="str">
        <f t="shared" si="2"/>
        <v>|/// &lt;summary&gt;|/// |/// &lt;/summary&gt;| public string cpfCnpj { get; set; }</v>
      </c>
    </row>
    <row r="141" spans="1:7" x14ac:dyDescent="0.25">
      <c r="A141" t="s">
        <v>0</v>
      </c>
      <c r="B141" t="s">
        <v>223</v>
      </c>
      <c r="C141" s="7" t="s">
        <v>223</v>
      </c>
      <c r="E141" t="s">
        <v>735</v>
      </c>
      <c r="F141" t="s">
        <v>3</v>
      </c>
      <c r="G141" t="str">
        <f t="shared" si="2"/>
        <v>|/// &lt;summary&gt;|/// |/// &lt;/summary&gt;| public string nomeContato { get; set; }</v>
      </c>
    </row>
    <row r="142" spans="1:7" x14ac:dyDescent="0.25">
      <c r="A142" t="s">
        <v>0</v>
      </c>
      <c r="B142" t="s">
        <v>224</v>
      </c>
      <c r="C142" s="7" t="s">
        <v>224</v>
      </c>
      <c r="E142" t="s">
        <v>736</v>
      </c>
      <c r="F142" t="s">
        <v>993</v>
      </c>
      <c r="G142" t="str">
        <f t="shared" si="2"/>
        <v>|/// &lt;summary&gt;|/// |/// &lt;/summary&gt;| public int codigoCargo { get; set; }</v>
      </c>
    </row>
    <row r="143" spans="1:7" x14ac:dyDescent="0.25">
      <c r="A143" t="s">
        <v>0</v>
      </c>
      <c r="B143" t="s">
        <v>1078</v>
      </c>
      <c r="C143" s="7" t="s">
        <v>225</v>
      </c>
      <c r="E143" t="s">
        <v>1079</v>
      </c>
      <c r="F143" t="s">
        <v>3</v>
      </c>
      <c r="G143" t="str">
        <f t="shared" si="2"/>
        <v>|/// &lt;summary&gt;|/// |/// &lt;/summary&gt;| public string indicadorDeclaracaoFatca1 { get; set; }</v>
      </c>
    </row>
    <row r="144" spans="1:7" x14ac:dyDescent="0.25">
      <c r="A144" t="s">
        <v>0</v>
      </c>
      <c r="B144" t="s">
        <v>1080</v>
      </c>
      <c r="C144" s="7" t="s">
        <v>226</v>
      </c>
      <c r="E144" t="s">
        <v>1081</v>
      </c>
      <c r="F144" t="s">
        <v>3</v>
      </c>
      <c r="G144" t="str">
        <f t="shared" si="2"/>
        <v>|/// &lt;summary&gt;|/// |/// &lt;/summary&gt;| public string indicadorDeclaracaoFatca2 { get; set; }</v>
      </c>
    </row>
    <row r="145" spans="1:7" x14ac:dyDescent="0.25">
      <c r="A145" t="s">
        <v>0</v>
      </c>
      <c r="B145" t="s">
        <v>227</v>
      </c>
      <c r="C145" s="7" t="s">
        <v>227</v>
      </c>
      <c r="E145" t="s">
        <v>737</v>
      </c>
      <c r="F145" t="s">
        <v>3</v>
      </c>
      <c r="G145" t="str">
        <f t="shared" si="2"/>
        <v>|/// &lt;summary&gt;|/// |/// &lt;/summary&gt;| public string indicadorDomicilioExterno { get; set; }</v>
      </c>
    </row>
    <row r="146" spans="1:7" x14ac:dyDescent="0.25">
      <c r="A146" t="s">
        <v>0</v>
      </c>
      <c r="B146" t="s">
        <v>228</v>
      </c>
      <c r="C146" s="7" t="s">
        <v>228</v>
      </c>
      <c r="E146" t="s">
        <v>738</v>
      </c>
      <c r="F146" t="s">
        <v>993</v>
      </c>
      <c r="G146" t="str">
        <f t="shared" si="2"/>
        <v>|/// &lt;summary&gt;|/// |/// &lt;/summary&gt;| public int numeroFuncionarios { get; set; }</v>
      </c>
    </row>
    <row r="147" spans="1:7" x14ac:dyDescent="0.25">
      <c r="A147" t="s">
        <v>0</v>
      </c>
      <c r="B147" t="s">
        <v>229</v>
      </c>
      <c r="C147" s="7" t="s">
        <v>229</v>
      </c>
      <c r="E147" t="s">
        <v>739</v>
      </c>
      <c r="F147" t="s">
        <v>993</v>
      </c>
      <c r="G147" t="str">
        <f t="shared" si="2"/>
        <v>|/// &lt;summary&gt;|/// |/// &lt;/summary&gt;| public int codigoNacCapital { get; set; }</v>
      </c>
    </row>
    <row r="148" spans="1:7" x14ac:dyDescent="0.25">
      <c r="A148" t="s">
        <v>0</v>
      </c>
      <c r="B148" t="s">
        <v>230</v>
      </c>
      <c r="C148" s="7" t="s">
        <v>230</v>
      </c>
      <c r="E148" t="s">
        <v>740</v>
      </c>
      <c r="F148" t="s">
        <v>991</v>
      </c>
      <c r="G148" t="str">
        <f t="shared" si="2"/>
        <v>|/// &lt;summary&gt;|/// |/// &lt;/summary&gt;| public decimal valorCapitalEstrangeiro { get; set; }</v>
      </c>
    </row>
    <row r="149" spans="1:7" x14ac:dyDescent="0.25">
      <c r="A149" t="s">
        <v>0</v>
      </c>
      <c r="B149" t="s">
        <v>231</v>
      </c>
      <c r="C149" s="7" t="s">
        <v>231</v>
      </c>
      <c r="E149" t="s">
        <v>741</v>
      </c>
      <c r="F149" t="s">
        <v>991</v>
      </c>
      <c r="G149" t="str">
        <f t="shared" si="2"/>
        <v>|/// &lt;summary&gt;|/// |/// &lt;/summary&gt;| public decimal valorCapitalNacional { get; set; }</v>
      </c>
    </row>
    <row r="150" spans="1:7" x14ac:dyDescent="0.25">
      <c r="A150" t="s">
        <v>0</v>
      </c>
      <c r="B150" t="s">
        <v>232</v>
      </c>
      <c r="C150" s="7" t="s">
        <v>232</v>
      </c>
      <c r="E150" t="s">
        <v>742</v>
      </c>
      <c r="F150" t="s">
        <v>3</v>
      </c>
      <c r="G150" t="str">
        <f t="shared" si="2"/>
        <v>|/// &lt;summary&gt;|/// |/// &lt;/summary&gt;| public string tipoCapital { get; set; }</v>
      </c>
    </row>
    <row r="151" spans="1:7" x14ac:dyDescent="0.25">
      <c r="A151" t="s">
        <v>0</v>
      </c>
      <c r="B151" t="s">
        <v>233</v>
      </c>
      <c r="C151" s="7" t="s">
        <v>233</v>
      </c>
      <c r="E151" t="s">
        <v>1082</v>
      </c>
      <c r="F151" t="s">
        <v>993</v>
      </c>
      <c r="G151" t="str">
        <f t="shared" si="2"/>
        <v>|/// &lt;summary&gt;|/// |/// &lt;/summary&gt;| public int codigoClasseEconomicaCetip { get; set; }</v>
      </c>
    </row>
    <row r="152" spans="1:7" x14ac:dyDescent="0.25">
      <c r="A152" s="2" t="s">
        <v>0</v>
      </c>
      <c r="B152" s="2" t="s">
        <v>234</v>
      </c>
      <c r="C152" s="3" t="s">
        <v>234</v>
      </c>
      <c r="E152" s="2" t="s">
        <v>1006</v>
      </c>
      <c r="F152" s="2" t="s">
        <v>3</v>
      </c>
      <c r="G152" t="str">
        <f t="shared" si="2"/>
        <v>|/// &lt;summary&gt;|/// |/// &lt;/summary&gt;| public string codigoIdentificadorRacial { get; set; }</v>
      </c>
    </row>
    <row r="153" spans="1:7" x14ac:dyDescent="0.25">
      <c r="A153" t="s">
        <v>0</v>
      </c>
      <c r="B153" t="s">
        <v>1035</v>
      </c>
      <c r="C153" t="s">
        <v>235</v>
      </c>
      <c r="E153" t="s">
        <v>1036</v>
      </c>
      <c r="F153" t="s">
        <v>3</v>
      </c>
      <c r="G153" t="str">
        <f t="shared" si="2"/>
        <v>|/// &lt;summary&gt;|/// |/// &lt;/summary&gt;| public string codigoDdi { get; set; }</v>
      </c>
    </row>
    <row r="154" spans="1:7" x14ac:dyDescent="0.25">
      <c r="A154" t="s">
        <v>0</v>
      </c>
      <c r="B154" t="s">
        <v>236</v>
      </c>
      <c r="C154" t="s">
        <v>236</v>
      </c>
      <c r="D154" t="s">
        <v>237</v>
      </c>
      <c r="E154" t="s">
        <v>744</v>
      </c>
      <c r="F154" t="s">
        <v>3</v>
      </c>
      <c r="G154" t="str">
        <f t="shared" si="2"/>
        <v>|/// &lt;summary&gt;|/// NomeSocial|/// &lt;/summary&gt;| public string nomeSocialPessoa { get; set; }</v>
      </c>
    </row>
    <row r="155" spans="1:7" x14ac:dyDescent="0.25">
      <c r="A155" t="s">
        <v>0</v>
      </c>
      <c r="B155" t="s">
        <v>238</v>
      </c>
      <c r="C155" t="s">
        <v>238</v>
      </c>
      <c r="D155" t="s">
        <v>239</v>
      </c>
      <c r="E155" t="s">
        <v>745</v>
      </c>
      <c r="F155" t="s">
        <v>3</v>
      </c>
      <c r="G155" t="str">
        <f t="shared" si="2"/>
        <v>|/// &lt;summary&gt;|/// Isento Inscricao Estadual|/// &lt;/summary&gt;| public string indicadorIsencaoInscricaoEstadual { get; set; }</v>
      </c>
    </row>
    <row r="156" spans="1:7" x14ac:dyDescent="0.25">
      <c r="A156" s="2" t="s">
        <v>0</v>
      </c>
      <c r="B156" s="2" t="s">
        <v>240</v>
      </c>
      <c r="C156" s="3" t="s">
        <v>240</v>
      </c>
      <c r="E156" s="2" t="s">
        <v>1007</v>
      </c>
      <c r="F156" s="2" t="s">
        <v>3</v>
      </c>
      <c r="G156" t="str">
        <f t="shared" si="2"/>
        <v>|/// &lt;summary&gt;|/// |/// &lt;/summary&gt;| public string codigoSubgrupoEmpresarial { get; set; }</v>
      </c>
    </row>
    <row r="157" spans="1:7" x14ac:dyDescent="0.25">
      <c r="A157" s="2" t="s">
        <v>0</v>
      </c>
      <c r="B157" s="2" t="s">
        <v>1083</v>
      </c>
      <c r="C157" s="3" t="s">
        <v>241</v>
      </c>
      <c r="E157" s="2" t="s">
        <v>1084</v>
      </c>
      <c r="F157" s="2" t="s">
        <v>3</v>
      </c>
      <c r="G157" t="str">
        <f t="shared" si="2"/>
        <v>|/// &lt;summary&gt;|/// |/// &lt;/summary&gt;| public string nivelRiscoPld { get; set; }</v>
      </c>
    </row>
    <row r="158" spans="1:7" x14ac:dyDescent="0.25">
      <c r="A158" s="2" t="s">
        <v>0</v>
      </c>
      <c r="B158" s="2" t="s">
        <v>1085</v>
      </c>
      <c r="C158" s="3" t="s">
        <v>242</v>
      </c>
      <c r="E158" s="2" t="s">
        <v>1086</v>
      </c>
      <c r="F158" s="2" t="s">
        <v>3</v>
      </c>
      <c r="G158" t="str">
        <f t="shared" si="2"/>
        <v>|/// &lt;summary&gt;|/// |/// &lt;/summary&gt;| public string observacaoPld { get; set; }</v>
      </c>
    </row>
    <row r="159" spans="1:7" x14ac:dyDescent="0.25">
      <c r="A159" s="2" t="s">
        <v>0</v>
      </c>
      <c r="B159" s="2" t="s">
        <v>243</v>
      </c>
      <c r="C159" s="3" t="s">
        <v>243</v>
      </c>
      <c r="D159" s="2" t="s">
        <v>142</v>
      </c>
      <c r="E159" s="2" t="s">
        <v>1008</v>
      </c>
      <c r="F159" s="2" t="s">
        <v>993</v>
      </c>
      <c r="G159" t="str">
        <f t="shared" si="2"/>
        <v>|/// &lt;summary&gt;|/// Gerente|/// &lt;/summary&gt;| public int codigoGerente { get; set; }</v>
      </c>
    </row>
    <row r="160" spans="1:7" x14ac:dyDescent="0.25">
      <c r="A160" s="2" t="s">
        <v>0</v>
      </c>
      <c r="B160" s="2" t="s">
        <v>1091</v>
      </c>
      <c r="C160" s="8" t="s">
        <v>1091</v>
      </c>
      <c r="D160" s="2" t="s">
        <v>1095</v>
      </c>
      <c r="E160" s="2" t="s">
        <v>1099</v>
      </c>
      <c r="F160" s="2" t="s">
        <v>3</v>
      </c>
      <c r="G160" t="str">
        <f t="shared" si="2"/>
        <v>|/// &lt;summary&gt;|/// Indicador de cobrança de IOF Adicional |/// &lt;/summary&gt;| public string indicadorCobrancaIofAdicional { get; set; }</v>
      </c>
    </row>
    <row r="161" spans="1:7" x14ac:dyDescent="0.25">
      <c r="A161" s="2" t="s">
        <v>0</v>
      </c>
      <c r="B161" s="2" t="s">
        <v>1092</v>
      </c>
      <c r="C161" s="8" t="s">
        <v>1092</v>
      </c>
      <c r="D161" s="2" t="s">
        <v>1096</v>
      </c>
      <c r="E161" s="2" t="s">
        <v>1098</v>
      </c>
      <c r="F161" s="2" t="s">
        <v>993</v>
      </c>
      <c r="G161" t="str">
        <f t="shared" si="2"/>
        <v>|/// &lt;summary&gt;|/// Centro de Resultado |/// &lt;/summary&gt;| public int codigoCestroResultado { get; set; }</v>
      </c>
    </row>
    <row r="162" spans="1:7" x14ac:dyDescent="0.25">
      <c r="A162" s="2" t="s">
        <v>0</v>
      </c>
      <c r="B162" s="2" t="s">
        <v>1093</v>
      </c>
      <c r="C162" s="8" t="s">
        <v>1093</v>
      </c>
      <c r="D162" s="2" t="s">
        <v>1097</v>
      </c>
      <c r="E162" s="2" t="s">
        <v>1101</v>
      </c>
      <c r="F162" s="2" t="s">
        <v>3</v>
      </c>
      <c r="G162" t="str">
        <f t="shared" si="2"/>
        <v>|/// &lt;summary&gt;|/// CPF ou CNPJ Formatado |/// &lt;/summary&gt;| public string cpfCnpjFormatado { get; set; }</v>
      </c>
    </row>
    <row r="163" spans="1:7" x14ac:dyDescent="0.25">
      <c r="A163" s="2" t="s">
        <v>0</v>
      </c>
      <c r="B163" s="2" t="s">
        <v>1094</v>
      </c>
      <c r="C163" s="8" t="s">
        <v>1094</v>
      </c>
      <c r="F163" s="2" t="s">
        <v>3</v>
      </c>
      <c r="G163" t="str">
        <f t="shared" si="2"/>
        <v>|/// &lt;summary&gt;|/// |/// &lt;/summary&gt;| public string  { get; set; }</v>
      </c>
    </row>
    <row r="164" spans="1:7" x14ac:dyDescent="0.25">
      <c r="G164" t="str">
        <f t="shared" si="2"/>
        <v>|/// &lt;summary&gt;|/// |/// &lt;/summary&gt;| public   { get; set; }</v>
      </c>
    </row>
    <row r="165" spans="1:7" x14ac:dyDescent="0.25">
      <c r="A165" t="s">
        <v>244</v>
      </c>
      <c r="B165" t="s">
        <v>1</v>
      </c>
      <c r="C165" t="s">
        <v>1</v>
      </c>
      <c r="D165" t="s">
        <v>245</v>
      </c>
      <c r="E165" t="s">
        <v>630</v>
      </c>
      <c r="F165" t="s">
        <v>3</v>
      </c>
      <c r="G165" t="str">
        <f t="shared" si="2"/>
        <v>|/// &lt;summary&gt;|/// Código Pessoa|/// &lt;/summary&gt;| public string codigoPessoa { get; set; }</v>
      </c>
    </row>
    <row r="166" spans="1:7" x14ac:dyDescent="0.25">
      <c r="A166" t="s">
        <v>244</v>
      </c>
      <c r="B166" t="s">
        <v>246</v>
      </c>
      <c r="C166" t="s">
        <v>246</v>
      </c>
      <c r="D166" t="s">
        <v>247</v>
      </c>
      <c r="E166" t="s">
        <v>746</v>
      </c>
      <c r="F166" t="s">
        <v>3</v>
      </c>
      <c r="G166" t="str">
        <f t="shared" si="2"/>
        <v>|/// &lt;summary&gt;|/// Perfil|/// &lt;/summary&gt;| public string codigoPerfil { get; set; }</v>
      </c>
    </row>
    <row r="167" spans="1:7" x14ac:dyDescent="0.25">
      <c r="G167" t="str">
        <f t="shared" si="2"/>
        <v>|/// &lt;summary&gt;|/// |/// &lt;/summary&gt;| public   { get; set; }</v>
      </c>
    </row>
    <row r="168" spans="1:7" x14ac:dyDescent="0.25">
      <c r="A168" t="s">
        <v>248</v>
      </c>
      <c r="B168" t="s">
        <v>1</v>
      </c>
      <c r="C168" s="7" t="s">
        <v>1</v>
      </c>
      <c r="D168" s="7" t="s">
        <v>245</v>
      </c>
      <c r="E168" t="s">
        <v>630</v>
      </c>
      <c r="F168" t="s">
        <v>3</v>
      </c>
      <c r="G168" t="str">
        <f t="shared" si="2"/>
        <v>|/// &lt;summary&gt;|/// Código Pessoa|/// &lt;/summary&gt;| public string codigoPessoa { get; set; }</v>
      </c>
    </row>
    <row r="169" spans="1:7" x14ac:dyDescent="0.25">
      <c r="A169" t="s">
        <v>248</v>
      </c>
      <c r="B169" t="s">
        <v>110</v>
      </c>
      <c r="C169" s="7" t="s">
        <v>110</v>
      </c>
      <c r="D169" s="7" t="s">
        <v>111</v>
      </c>
      <c r="E169" t="s">
        <v>680</v>
      </c>
      <c r="F169" t="s">
        <v>3</v>
      </c>
      <c r="G169" t="str">
        <f t="shared" si="2"/>
        <v>|/// &lt;summary&gt;|/// Filial|/// &lt;/summary&gt;| public string codigoFilial { get; set; }</v>
      </c>
    </row>
    <row r="170" spans="1:7" x14ac:dyDescent="0.25">
      <c r="A170" t="s">
        <v>248</v>
      </c>
      <c r="B170" t="s">
        <v>249</v>
      </c>
      <c r="C170" s="7" t="s">
        <v>249</v>
      </c>
      <c r="D170" s="7" t="s">
        <v>2</v>
      </c>
      <c r="E170" t="s">
        <v>747</v>
      </c>
      <c r="F170" t="s">
        <v>993</v>
      </c>
      <c r="G170" t="str">
        <f t="shared" si="2"/>
        <v>|/// &lt;summary&gt;|/// Código|/// &lt;/summary&gt;| public int codigoEndereco { get; set; }</v>
      </c>
    </row>
    <row r="171" spans="1:7" x14ac:dyDescent="0.25">
      <c r="A171" t="s">
        <v>248</v>
      </c>
      <c r="B171" t="s">
        <v>250</v>
      </c>
      <c r="C171" s="7" t="s">
        <v>250</v>
      </c>
      <c r="D171" s="7" t="s">
        <v>69</v>
      </c>
      <c r="E171" t="s">
        <v>748</v>
      </c>
      <c r="F171" t="s">
        <v>3</v>
      </c>
      <c r="G171" t="str">
        <f t="shared" si="2"/>
        <v>|/// &lt;summary&gt;|/// Tipo|/// &lt;/summary&gt;| public string tipoEndereco { get; set; }</v>
      </c>
    </row>
    <row r="172" spans="1:7" x14ac:dyDescent="0.25">
      <c r="A172" t="s">
        <v>248</v>
      </c>
      <c r="B172" t="s">
        <v>251</v>
      </c>
      <c r="C172" s="7" t="s">
        <v>251</v>
      </c>
      <c r="D172" s="7" t="s">
        <v>252</v>
      </c>
      <c r="E172" t="s">
        <v>749</v>
      </c>
      <c r="F172" t="s">
        <v>3</v>
      </c>
      <c r="G172" t="str">
        <f t="shared" si="2"/>
        <v>|/// &lt;summary&gt;|/// Logradouro|/// &lt;/summary&gt;| public string tipoLogradouro { get; set; }</v>
      </c>
    </row>
    <row r="173" spans="1:7" x14ac:dyDescent="0.25">
      <c r="A173" t="s">
        <v>248</v>
      </c>
      <c r="B173" t="s">
        <v>253</v>
      </c>
      <c r="C173" s="7" t="s">
        <v>253</v>
      </c>
      <c r="D173" s="7" t="s">
        <v>252</v>
      </c>
      <c r="E173" t="s">
        <v>750</v>
      </c>
      <c r="F173" t="s">
        <v>3</v>
      </c>
      <c r="G173" t="str">
        <f t="shared" si="2"/>
        <v>|/// &lt;summary&gt;|/// Logradouro|/// &lt;/summary&gt;| public string nomeLogradouro { get; set; }</v>
      </c>
    </row>
    <row r="174" spans="1:7" x14ac:dyDescent="0.25">
      <c r="A174" t="s">
        <v>248</v>
      </c>
      <c r="B174" t="s">
        <v>254</v>
      </c>
      <c r="C174" s="7" t="s">
        <v>254</v>
      </c>
      <c r="D174" s="7" t="s">
        <v>255</v>
      </c>
      <c r="E174" t="s">
        <v>751</v>
      </c>
      <c r="F174" t="s">
        <v>3</v>
      </c>
      <c r="G174" t="str">
        <f t="shared" si="2"/>
        <v>|/// &lt;summary&gt;|/// Complemento|/// &lt;/summary&gt;| public string complementoLogradouro { get; set; }</v>
      </c>
    </row>
    <row r="175" spans="1:7" x14ac:dyDescent="0.25">
      <c r="A175" t="s">
        <v>248</v>
      </c>
      <c r="B175" t="s">
        <v>256</v>
      </c>
      <c r="C175" s="7" t="s">
        <v>256</v>
      </c>
      <c r="D175" s="7" t="s">
        <v>257</v>
      </c>
      <c r="E175" t="s">
        <v>895</v>
      </c>
      <c r="F175" t="s">
        <v>3</v>
      </c>
      <c r="G175" t="str">
        <f t="shared" si="2"/>
        <v>|/// &lt;summary&gt;|/// Bairro|/// &lt;/summary&gt;| public string nomeBairro { get; set; }</v>
      </c>
    </row>
    <row r="176" spans="1:7" x14ac:dyDescent="0.25">
      <c r="A176" t="s">
        <v>248</v>
      </c>
      <c r="B176" t="s">
        <v>1045</v>
      </c>
      <c r="C176" s="7" t="s">
        <v>258</v>
      </c>
      <c r="D176" s="7" t="s">
        <v>259</v>
      </c>
      <c r="E176" t="s">
        <v>1046</v>
      </c>
      <c r="F176" t="s">
        <v>3</v>
      </c>
      <c r="G176" t="str">
        <f t="shared" si="2"/>
        <v>|/// &lt;summary&gt;|/// CEP|/// &lt;/summary&gt;| public string Cep { get; set; }</v>
      </c>
    </row>
    <row r="177" spans="1:7" x14ac:dyDescent="0.25">
      <c r="A177" t="s">
        <v>248</v>
      </c>
      <c r="B177" t="s">
        <v>1020</v>
      </c>
      <c r="C177" s="7" t="s">
        <v>260</v>
      </c>
      <c r="D177" s="7" t="s">
        <v>261</v>
      </c>
      <c r="E177" t="s">
        <v>1021</v>
      </c>
      <c r="F177" t="s">
        <v>3</v>
      </c>
      <c r="G177" t="str">
        <f t="shared" si="2"/>
        <v>|/// &lt;summary&gt;|/// Fone 1 (DDD)|/// &lt;/summary&gt;| public string codigoDddFone1 { get; set; }</v>
      </c>
    </row>
    <row r="178" spans="1:7" x14ac:dyDescent="0.25">
      <c r="A178" t="s">
        <v>248</v>
      </c>
      <c r="B178" t="s">
        <v>1022</v>
      </c>
      <c r="C178" s="7" t="s">
        <v>262</v>
      </c>
      <c r="D178" s="7" t="s">
        <v>263</v>
      </c>
      <c r="E178" t="s">
        <v>1023</v>
      </c>
      <c r="F178" t="s">
        <v>3</v>
      </c>
      <c r="G178" t="str">
        <f t="shared" si="2"/>
        <v>|/// &lt;summary&gt;|/// Fone 2 (DDD)|/// &lt;/summary&gt;| public string codigoDddFone2 { get; set; }</v>
      </c>
    </row>
    <row r="179" spans="1:7" x14ac:dyDescent="0.25">
      <c r="A179" t="s">
        <v>248</v>
      </c>
      <c r="B179" t="s">
        <v>1024</v>
      </c>
      <c r="C179" s="7" t="s">
        <v>264</v>
      </c>
      <c r="D179" s="7" t="s">
        <v>265</v>
      </c>
      <c r="E179" t="s">
        <v>1025</v>
      </c>
      <c r="F179" t="s">
        <v>3</v>
      </c>
      <c r="G179" t="str">
        <f t="shared" si="2"/>
        <v>|/// &lt;summary&gt;|/// Fone 3 (DDD)|/// &lt;/summary&gt;| public string codigoDddFone3 { get; set; }</v>
      </c>
    </row>
    <row r="180" spans="1:7" x14ac:dyDescent="0.25">
      <c r="A180" t="s">
        <v>248</v>
      </c>
      <c r="B180" t="s">
        <v>1026</v>
      </c>
      <c r="C180" s="7" t="s">
        <v>266</v>
      </c>
      <c r="D180" s="7" t="s">
        <v>267</v>
      </c>
      <c r="E180" t="s">
        <v>1027</v>
      </c>
      <c r="F180" t="s">
        <v>3</v>
      </c>
      <c r="G180" t="str">
        <f t="shared" si="2"/>
        <v>|/// &lt;summary&gt;|/// Fone 4 (DDD)|/// &lt;/summary&gt;| public string codigoDddFone4 { get; set; }</v>
      </c>
    </row>
    <row r="181" spans="1:7" x14ac:dyDescent="0.25">
      <c r="A181" t="s">
        <v>248</v>
      </c>
      <c r="B181" t="s">
        <v>268</v>
      </c>
      <c r="C181" s="7" t="s">
        <v>268</v>
      </c>
      <c r="D181" s="7" t="s">
        <v>269</v>
      </c>
      <c r="E181" t="s">
        <v>874</v>
      </c>
      <c r="F181" t="s">
        <v>3</v>
      </c>
      <c r="G181" t="str">
        <f t="shared" si="2"/>
        <v>|/// &lt;summary&gt;|/// Fone 1|/// &lt;/summary&gt;| public string numeroTelefone1 { get; set; }</v>
      </c>
    </row>
    <row r="182" spans="1:7" x14ac:dyDescent="0.25">
      <c r="A182" t="s">
        <v>248</v>
      </c>
      <c r="B182" t="s">
        <v>270</v>
      </c>
      <c r="C182" s="7" t="s">
        <v>270</v>
      </c>
      <c r="D182" s="7" t="s">
        <v>271</v>
      </c>
      <c r="E182" t="s">
        <v>875</v>
      </c>
      <c r="F182" t="s">
        <v>3</v>
      </c>
      <c r="G182" t="str">
        <f t="shared" si="2"/>
        <v>|/// &lt;summary&gt;|/// Fone 2|/// &lt;/summary&gt;| public string numeroTelefone2 { get; set; }</v>
      </c>
    </row>
    <row r="183" spans="1:7" x14ac:dyDescent="0.25">
      <c r="A183" t="s">
        <v>248</v>
      </c>
      <c r="B183" t="s">
        <v>272</v>
      </c>
      <c r="C183" s="7" t="s">
        <v>272</v>
      </c>
      <c r="D183" s="7" t="s">
        <v>273</v>
      </c>
      <c r="E183" t="s">
        <v>876</v>
      </c>
      <c r="F183" t="s">
        <v>3</v>
      </c>
      <c r="G183" t="str">
        <f t="shared" si="2"/>
        <v>|/// &lt;summary&gt;|/// Fone 3|/// &lt;/summary&gt;| public string numeroTelefone3 { get; set; }</v>
      </c>
    </row>
    <row r="184" spans="1:7" x14ac:dyDescent="0.25">
      <c r="A184" t="s">
        <v>248</v>
      </c>
      <c r="B184" t="s">
        <v>274</v>
      </c>
      <c r="C184" s="7" t="s">
        <v>274</v>
      </c>
      <c r="D184" s="7" t="s">
        <v>275</v>
      </c>
      <c r="E184" t="s">
        <v>877</v>
      </c>
      <c r="F184" t="s">
        <v>3</v>
      </c>
      <c r="G184" t="str">
        <f t="shared" si="2"/>
        <v>|/// &lt;summary&gt;|/// Fone 4|/// &lt;/summary&gt;| public string numeroTelefone4 { get; set; }</v>
      </c>
    </row>
    <row r="185" spans="1:7" x14ac:dyDescent="0.25">
      <c r="A185" t="s">
        <v>248</v>
      </c>
      <c r="B185" t="s">
        <v>276</v>
      </c>
      <c r="C185" s="7" t="s">
        <v>276</v>
      </c>
      <c r="D185" s="7" t="s">
        <v>277</v>
      </c>
      <c r="E185" t="s">
        <v>885</v>
      </c>
      <c r="F185" t="s">
        <v>3</v>
      </c>
      <c r="G185" t="str">
        <f t="shared" si="2"/>
        <v>|/// &lt;summary&gt;|/// Ramal 1|/// &lt;/summary&gt;| public string numeroRamal1 { get; set; }</v>
      </c>
    </row>
    <row r="186" spans="1:7" x14ac:dyDescent="0.25">
      <c r="A186" t="s">
        <v>248</v>
      </c>
      <c r="B186" t="s">
        <v>278</v>
      </c>
      <c r="C186" s="7" t="s">
        <v>278</v>
      </c>
      <c r="D186" s="7" t="s">
        <v>279</v>
      </c>
      <c r="E186" t="s">
        <v>886</v>
      </c>
      <c r="F186" t="s">
        <v>3</v>
      </c>
      <c r="G186" t="str">
        <f t="shared" si="2"/>
        <v>|/// &lt;summary&gt;|/// Ramal 2|/// &lt;/summary&gt;| public string numeroRamal2 { get; set; }</v>
      </c>
    </row>
    <row r="187" spans="1:7" x14ac:dyDescent="0.25">
      <c r="A187" t="s">
        <v>248</v>
      </c>
      <c r="B187" t="s">
        <v>280</v>
      </c>
      <c r="C187" s="7" t="s">
        <v>280</v>
      </c>
      <c r="D187" s="7" t="s">
        <v>281</v>
      </c>
      <c r="E187" t="s">
        <v>887</v>
      </c>
      <c r="F187" t="s">
        <v>3</v>
      </c>
      <c r="G187" t="str">
        <f t="shared" si="2"/>
        <v>|/// &lt;summary&gt;|/// Ramal 3|/// &lt;/summary&gt;| public string numeroRamal3 { get; set; }</v>
      </c>
    </row>
    <row r="188" spans="1:7" x14ac:dyDescent="0.25">
      <c r="A188" t="s">
        <v>248</v>
      </c>
      <c r="B188" t="s">
        <v>282</v>
      </c>
      <c r="C188" s="7" t="s">
        <v>282</v>
      </c>
      <c r="D188" s="7" t="s">
        <v>283</v>
      </c>
      <c r="E188" t="s">
        <v>888</v>
      </c>
      <c r="F188" t="s">
        <v>3</v>
      </c>
      <c r="G188" t="str">
        <f t="shared" si="2"/>
        <v>|/// &lt;summary&gt;|/// Ramal 4|/// &lt;/summary&gt;| public string numeroRamal4 { get; set; }</v>
      </c>
    </row>
    <row r="189" spans="1:7" x14ac:dyDescent="0.25">
      <c r="A189" t="s">
        <v>248</v>
      </c>
      <c r="B189" t="s">
        <v>284</v>
      </c>
      <c r="C189" s="7" t="s">
        <v>284</v>
      </c>
      <c r="D189" s="7" t="s">
        <v>285</v>
      </c>
      <c r="E189" t="s">
        <v>758</v>
      </c>
      <c r="F189" t="s">
        <v>3</v>
      </c>
      <c r="G189" t="str">
        <f t="shared" si="2"/>
        <v>|/// &lt;summary&gt;|/// Situação (Fone 1)|/// &lt;/summary&gt;| public string situacaoTelefone1 { get; set; }</v>
      </c>
    </row>
    <row r="190" spans="1:7" x14ac:dyDescent="0.25">
      <c r="A190" t="s">
        <v>248</v>
      </c>
      <c r="B190" t="s">
        <v>286</v>
      </c>
      <c r="C190" s="7" t="s">
        <v>286</v>
      </c>
      <c r="D190" s="7" t="s">
        <v>287</v>
      </c>
      <c r="E190" t="s">
        <v>760</v>
      </c>
      <c r="F190" t="s">
        <v>3</v>
      </c>
      <c r="G190" t="str">
        <f t="shared" si="2"/>
        <v>|/// &lt;summary&gt;|/// Situação (Fone 2)|/// &lt;/summary&gt;| public string situacaoTelefone2 { get; set; }</v>
      </c>
    </row>
    <row r="191" spans="1:7" x14ac:dyDescent="0.25">
      <c r="A191" t="s">
        <v>248</v>
      </c>
      <c r="B191" t="s">
        <v>288</v>
      </c>
      <c r="C191" s="7" t="s">
        <v>288</v>
      </c>
      <c r="D191" s="7" t="s">
        <v>289</v>
      </c>
      <c r="E191" t="s">
        <v>761</v>
      </c>
      <c r="F191" t="s">
        <v>3</v>
      </c>
      <c r="G191" t="str">
        <f t="shared" si="2"/>
        <v>|/// &lt;summary&gt;|/// Situação (Fone 3)|/// &lt;/summary&gt;| public string situacaoTelefone3 { get; set; }</v>
      </c>
    </row>
    <row r="192" spans="1:7" x14ac:dyDescent="0.25">
      <c r="A192" t="s">
        <v>248</v>
      </c>
      <c r="B192" t="s">
        <v>290</v>
      </c>
      <c r="C192" s="7" t="s">
        <v>290</v>
      </c>
      <c r="D192" s="7" t="s">
        <v>291</v>
      </c>
      <c r="E192" t="s">
        <v>759</v>
      </c>
      <c r="F192" t="s">
        <v>3</v>
      </c>
      <c r="G192" t="str">
        <f t="shared" si="2"/>
        <v>|/// &lt;summary&gt;|/// Situação (Fone 4)|/// &lt;/summary&gt;| public string situacaoTelefone4 { get; set; }</v>
      </c>
    </row>
    <row r="193" spans="1:7" x14ac:dyDescent="0.25">
      <c r="A193" t="s">
        <v>248</v>
      </c>
      <c r="B193" t="s">
        <v>1028</v>
      </c>
      <c r="C193" s="7" t="s">
        <v>292</v>
      </c>
      <c r="D193" s="7" t="s">
        <v>293</v>
      </c>
      <c r="E193" t="s">
        <v>1029</v>
      </c>
      <c r="F193" t="s">
        <v>3</v>
      </c>
      <c r="G193" t="str">
        <f t="shared" si="2"/>
        <v>|/// &lt;summary&gt;|/// Fax 1 (DDD)|/// &lt;/summary&gt;| public string codigoDddFax1 { get; set; }</v>
      </c>
    </row>
    <row r="194" spans="1:7" x14ac:dyDescent="0.25">
      <c r="A194" t="s">
        <v>248</v>
      </c>
      <c r="B194" t="s">
        <v>1030</v>
      </c>
      <c r="C194" s="7" t="s">
        <v>294</v>
      </c>
      <c r="D194" s="7" t="s">
        <v>295</v>
      </c>
      <c r="E194" t="s">
        <v>1031</v>
      </c>
      <c r="F194" t="s">
        <v>3</v>
      </c>
      <c r="G194" t="str">
        <f t="shared" si="2"/>
        <v>|/// &lt;summary&gt;|/// Fax 2 (DDD)|/// &lt;/summary&gt;| public string codigoDddFax2 { get; set; }</v>
      </c>
    </row>
    <row r="195" spans="1:7" x14ac:dyDescent="0.25">
      <c r="A195" t="s">
        <v>248</v>
      </c>
      <c r="B195" t="s">
        <v>1032</v>
      </c>
      <c r="C195" s="7" t="s">
        <v>296</v>
      </c>
      <c r="D195" s="7" t="s">
        <v>297</v>
      </c>
      <c r="E195" t="s">
        <v>1033</v>
      </c>
      <c r="F195" t="s">
        <v>3</v>
      </c>
      <c r="G195" t="str">
        <f t="shared" ref="G195:G258" si="3">CONCATENATE("|/// &lt;summary&gt;|/// ",D195,"|/// &lt;/summary&gt;| public ",F195," ",E195," { get; set; }")</f>
        <v>|/// &lt;summary&gt;|/// Fax 3 (DDD)|/// &lt;/summary&gt;| public string codigoDddFax3 { get; set; }</v>
      </c>
    </row>
    <row r="196" spans="1:7" x14ac:dyDescent="0.25">
      <c r="A196" t="s">
        <v>248</v>
      </c>
      <c r="B196" t="s">
        <v>298</v>
      </c>
      <c r="C196" s="7" t="s">
        <v>298</v>
      </c>
      <c r="D196" s="7" t="s">
        <v>299</v>
      </c>
      <c r="E196" t="s">
        <v>881</v>
      </c>
      <c r="F196" t="s">
        <v>3</v>
      </c>
      <c r="G196" t="str">
        <f t="shared" si="3"/>
        <v>|/// &lt;summary&gt;|/// Fax 1|/// &lt;/summary&gt;| public string numeroFax1 { get; set; }</v>
      </c>
    </row>
    <row r="197" spans="1:7" x14ac:dyDescent="0.25">
      <c r="A197" t="s">
        <v>248</v>
      </c>
      <c r="B197" t="s">
        <v>300</v>
      </c>
      <c r="C197" s="7" t="s">
        <v>300</v>
      </c>
      <c r="D197" s="7" t="s">
        <v>301</v>
      </c>
      <c r="E197" t="s">
        <v>882</v>
      </c>
      <c r="F197" t="s">
        <v>3</v>
      </c>
      <c r="G197" t="str">
        <f t="shared" si="3"/>
        <v>|/// &lt;summary&gt;|/// Fax 2|/// &lt;/summary&gt;| public string numeroFax2 { get; set; }</v>
      </c>
    </row>
    <row r="198" spans="1:7" x14ac:dyDescent="0.25">
      <c r="A198" t="s">
        <v>248</v>
      </c>
      <c r="B198" t="s">
        <v>302</v>
      </c>
      <c r="C198" s="7" t="s">
        <v>302</v>
      </c>
      <c r="D198" s="7" t="s">
        <v>303</v>
      </c>
      <c r="E198" t="s">
        <v>883</v>
      </c>
      <c r="F198" t="s">
        <v>3</v>
      </c>
      <c r="G198" t="str">
        <f t="shared" si="3"/>
        <v>|/// &lt;summary&gt;|/// Fax 3|/// &lt;/summary&gt;| public string numeroFax3 { get; set; }</v>
      </c>
    </row>
    <row r="199" spans="1:7" x14ac:dyDescent="0.25">
      <c r="A199" t="s">
        <v>248</v>
      </c>
      <c r="B199" t="s">
        <v>304</v>
      </c>
      <c r="C199" s="7" t="s">
        <v>304</v>
      </c>
      <c r="D199" s="7"/>
      <c r="E199" t="s">
        <v>563</v>
      </c>
      <c r="F199" t="s">
        <v>3</v>
      </c>
      <c r="G199" t="str">
        <f t="shared" si="3"/>
        <v>|/// &lt;summary&gt;|/// |/// &lt;/summary&gt;| public string email { get; set; }</v>
      </c>
    </row>
    <row r="200" spans="1:7" x14ac:dyDescent="0.25">
      <c r="A200" t="s">
        <v>248</v>
      </c>
      <c r="B200" t="s">
        <v>305</v>
      </c>
      <c r="C200" s="7" t="s">
        <v>305</v>
      </c>
      <c r="D200" s="7" t="s">
        <v>306</v>
      </c>
      <c r="E200" t="s">
        <v>762</v>
      </c>
      <c r="F200" t="s">
        <v>3</v>
      </c>
      <c r="G200" t="str">
        <f t="shared" si="3"/>
        <v>|/// &lt;summary&gt;|/// Situação Residência|/// &lt;/summary&gt;| public string indicadorSituacaoResidencia { get; set; }</v>
      </c>
    </row>
    <row r="201" spans="1:7" x14ac:dyDescent="0.25">
      <c r="A201" t="s">
        <v>248</v>
      </c>
      <c r="B201" t="s">
        <v>307</v>
      </c>
      <c r="C201" s="7" t="s">
        <v>307</v>
      </c>
      <c r="D201" s="7" t="s">
        <v>308</v>
      </c>
      <c r="E201" t="s">
        <v>981</v>
      </c>
      <c r="F201" t="s">
        <v>3</v>
      </c>
      <c r="G201" t="str">
        <f t="shared" si="3"/>
        <v>|/// &lt;summary&gt;|/// Corresp.|/// &lt;/summary&gt;| public string indicadorCorrespondencia { get; set; }</v>
      </c>
    </row>
    <row r="202" spans="1:7" x14ac:dyDescent="0.25">
      <c r="A202" t="s">
        <v>248</v>
      </c>
      <c r="B202" t="s">
        <v>309</v>
      </c>
      <c r="C202" s="7" t="s">
        <v>309</v>
      </c>
      <c r="D202" s="7" t="s">
        <v>310</v>
      </c>
      <c r="E202" t="s">
        <v>763</v>
      </c>
      <c r="F202" t="s">
        <v>1089</v>
      </c>
      <c r="G202" t="str">
        <f t="shared" si="3"/>
        <v>|/// &lt;summary&gt;|/// Data Início|/// &lt;/summary&gt;| public DateTime dataInicial { get; set; }</v>
      </c>
    </row>
    <row r="203" spans="1:7" x14ac:dyDescent="0.25">
      <c r="A203" t="s">
        <v>248</v>
      </c>
      <c r="B203" t="s">
        <v>311</v>
      </c>
      <c r="C203" s="7" t="s">
        <v>311</v>
      </c>
      <c r="D203" s="7" t="s">
        <v>312</v>
      </c>
      <c r="E203" t="s">
        <v>764</v>
      </c>
      <c r="F203" t="s">
        <v>1089</v>
      </c>
      <c r="G203" t="str">
        <f t="shared" si="3"/>
        <v>|/// &lt;summary&gt;|/// Data Fim|/// &lt;/summary&gt;| public DateTime dataFinal { get; set; }</v>
      </c>
    </row>
    <row r="204" spans="1:7" x14ac:dyDescent="0.25">
      <c r="A204" t="s">
        <v>248</v>
      </c>
      <c r="B204" t="s">
        <v>26</v>
      </c>
      <c r="C204" s="7" t="s">
        <v>26</v>
      </c>
      <c r="D204" s="7" t="s">
        <v>27</v>
      </c>
      <c r="E204" t="s">
        <v>642</v>
      </c>
      <c r="F204" t="s">
        <v>1089</v>
      </c>
      <c r="G204" t="str">
        <f t="shared" si="3"/>
        <v>|/// &lt;summary&gt;|/// Data Cadastro|/// &lt;/summary&gt;| public DateTime dataCadastro { get; set; }</v>
      </c>
    </row>
    <row r="205" spans="1:7" x14ac:dyDescent="0.25">
      <c r="A205" t="s">
        <v>248</v>
      </c>
      <c r="B205" t="s">
        <v>28</v>
      </c>
      <c r="C205" s="7" t="s">
        <v>28</v>
      </c>
      <c r="D205" s="7" t="s">
        <v>29</v>
      </c>
      <c r="E205" t="s">
        <v>765</v>
      </c>
      <c r="F205" t="s">
        <v>3</v>
      </c>
      <c r="G205" t="str">
        <f t="shared" si="3"/>
        <v>|/// &lt;summary&gt;|/// Usuário Última Atualização|/// &lt;/summary&gt;| public string usuarioUltimaAtualizacao { get; set; }</v>
      </c>
    </row>
    <row r="206" spans="1:7" x14ac:dyDescent="0.25">
      <c r="A206" t="s">
        <v>248</v>
      </c>
      <c r="B206" t="s">
        <v>30</v>
      </c>
      <c r="C206" s="7" t="s">
        <v>30</v>
      </c>
      <c r="D206" s="7" t="s">
        <v>31</v>
      </c>
      <c r="E206" t="s">
        <v>644</v>
      </c>
      <c r="F206" t="s">
        <v>1089</v>
      </c>
      <c r="G206" t="str">
        <f t="shared" si="3"/>
        <v>|/// &lt;summary&gt;|/// Data Atualização|/// &lt;/summary&gt;| public DateTime dataAtualizacao { get; set; }</v>
      </c>
    </row>
    <row r="207" spans="1:7" x14ac:dyDescent="0.25">
      <c r="A207" t="s">
        <v>248</v>
      </c>
      <c r="B207" t="s">
        <v>313</v>
      </c>
      <c r="C207" s="7" t="s">
        <v>313</v>
      </c>
      <c r="D207" s="7" t="s">
        <v>134</v>
      </c>
      <c r="E207" t="s">
        <v>766</v>
      </c>
      <c r="F207" t="s">
        <v>3</v>
      </c>
      <c r="G207" t="str">
        <f t="shared" si="3"/>
        <v>|/// &lt;summary&gt;|/// Situação|/// &lt;/summary&gt;| public string indicadorSituacao { get; set; }</v>
      </c>
    </row>
    <row r="208" spans="1:7" x14ac:dyDescent="0.25">
      <c r="A208" t="s">
        <v>248</v>
      </c>
      <c r="B208" t="s">
        <v>139</v>
      </c>
      <c r="C208" s="7" t="s">
        <v>139</v>
      </c>
      <c r="D208" s="7" t="s">
        <v>140</v>
      </c>
      <c r="E208" t="s">
        <v>767</v>
      </c>
      <c r="F208" t="s">
        <v>1089</v>
      </c>
      <c r="G208" t="str">
        <f t="shared" si="3"/>
        <v>|/// &lt;summary&gt;|/// Data Situação|/// &lt;/summary&gt;| public DateTime dataSituacao { get; set; }</v>
      </c>
    </row>
    <row r="209" spans="1:7" x14ac:dyDescent="0.25">
      <c r="A209" t="s">
        <v>248</v>
      </c>
      <c r="B209" t="s">
        <v>38</v>
      </c>
      <c r="C209" s="7" t="s">
        <v>38</v>
      </c>
      <c r="D209" s="7" t="s">
        <v>314</v>
      </c>
      <c r="E209" t="s">
        <v>648</v>
      </c>
      <c r="F209" t="s">
        <v>991</v>
      </c>
      <c r="G209" t="str">
        <f t="shared" si="3"/>
        <v>|/// &lt;summary&gt;|/// Município|/// &lt;/summary&gt;| public decimal codigoMunicipio { get; set; }</v>
      </c>
    </row>
    <row r="210" spans="1:7" x14ac:dyDescent="0.25">
      <c r="A210" t="s">
        <v>248</v>
      </c>
      <c r="B210" t="s">
        <v>40</v>
      </c>
      <c r="C210" s="7" t="s">
        <v>40</v>
      </c>
      <c r="D210" s="7" t="s">
        <v>314</v>
      </c>
      <c r="E210" t="s">
        <v>649</v>
      </c>
      <c r="F210" t="s">
        <v>3</v>
      </c>
      <c r="G210" t="str">
        <f t="shared" si="3"/>
        <v>|/// &lt;summary&gt;|/// Município|/// &lt;/summary&gt;| public string descricaoMunicipio { get; set; }</v>
      </c>
    </row>
    <row r="211" spans="1:7" x14ac:dyDescent="0.25">
      <c r="A211" t="s">
        <v>248</v>
      </c>
      <c r="B211" t="s">
        <v>315</v>
      </c>
      <c r="C211" s="7" t="s">
        <v>315</v>
      </c>
      <c r="D211" s="7" t="s">
        <v>316</v>
      </c>
      <c r="E211" t="s">
        <v>768</v>
      </c>
      <c r="F211" t="s">
        <v>3</v>
      </c>
      <c r="G211" t="str">
        <f t="shared" si="3"/>
        <v>|/// &lt;summary&gt;|/// Número|/// &lt;/summary&gt;| public string numeroEndereco { get; set; }</v>
      </c>
    </row>
    <row r="212" spans="1:7" x14ac:dyDescent="0.25">
      <c r="A212" t="s">
        <v>248</v>
      </c>
      <c r="B212" t="s">
        <v>317</v>
      </c>
      <c r="C212" s="7" t="s">
        <v>317</v>
      </c>
      <c r="D212" s="7" t="s">
        <v>318</v>
      </c>
      <c r="E212" t="s">
        <v>769</v>
      </c>
      <c r="F212" t="s">
        <v>3</v>
      </c>
      <c r="G212" t="str">
        <f t="shared" si="3"/>
        <v>|/// &lt;summary&gt;|/// Envio de Correspondência|/// &lt;/summary&gt;| public string indicadorEnvioCorrespondencia { get; set; }</v>
      </c>
    </row>
    <row r="213" spans="1:7" x14ac:dyDescent="0.25">
      <c r="A213" t="s">
        <v>248</v>
      </c>
      <c r="B213" t="s">
        <v>319</v>
      </c>
      <c r="C213" s="7" t="s">
        <v>319</v>
      </c>
      <c r="D213" s="7" t="s">
        <v>320</v>
      </c>
      <c r="E213" t="s">
        <v>954</v>
      </c>
      <c r="F213" t="s">
        <v>3</v>
      </c>
      <c r="G213" t="str">
        <f t="shared" si="3"/>
        <v>|/// &lt;summary&gt;|/// Motivo|/// &lt;/summary&gt;| public string codigoMotivo { get; set; }</v>
      </c>
    </row>
    <row r="214" spans="1:7" x14ac:dyDescent="0.25">
      <c r="A214" t="s">
        <v>248</v>
      </c>
      <c r="B214" t="s">
        <v>323</v>
      </c>
      <c r="C214" s="7" t="s">
        <v>323</v>
      </c>
      <c r="D214" s="7" t="s">
        <v>324</v>
      </c>
      <c r="E214" t="s">
        <v>770</v>
      </c>
      <c r="F214" t="s">
        <v>3</v>
      </c>
      <c r="G214" t="str">
        <f t="shared" si="3"/>
        <v>|/// &lt;summary&gt;|/// Situação Registro|/// &lt;/summary&gt;| public string indicadorSituacaoRegistro { get; set; }</v>
      </c>
    </row>
    <row r="215" spans="1:7" x14ac:dyDescent="0.25">
      <c r="A215" t="s">
        <v>248</v>
      </c>
      <c r="B215" t="s">
        <v>326</v>
      </c>
      <c r="C215" s="7" t="s">
        <v>326</v>
      </c>
      <c r="D215" s="7" t="s">
        <v>327</v>
      </c>
      <c r="E215" t="s">
        <v>773</v>
      </c>
      <c r="F215" t="s">
        <v>3</v>
      </c>
      <c r="G215" t="str">
        <f t="shared" si="3"/>
        <v>|/// &lt;summary&gt;|/// Endereço Fora do País|/// &lt;/summary&gt;| public string enderecoEstrangeiro { get; set; }</v>
      </c>
    </row>
    <row r="216" spans="1:7" x14ac:dyDescent="0.25">
      <c r="A216" t="s">
        <v>248</v>
      </c>
      <c r="B216" t="s">
        <v>328</v>
      </c>
      <c r="C216" s="7" t="s">
        <v>328</v>
      </c>
      <c r="D216" s="7" t="s">
        <v>329</v>
      </c>
      <c r="E216" t="s">
        <v>772</v>
      </c>
      <c r="F216" t="s">
        <v>993</v>
      </c>
      <c r="G216" t="str">
        <f t="shared" si="3"/>
        <v>|/// &lt;summary&gt;|/// País FATCA|/// &lt;/summary&gt;| public int codigoPais { get; set; }</v>
      </c>
    </row>
    <row r="217" spans="1:7" x14ac:dyDescent="0.25">
      <c r="A217" t="s">
        <v>248</v>
      </c>
      <c r="B217" t="s">
        <v>1037</v>
      </c>
      <c r="C217" t="s">
        <v>330</v>
      </c>
      <c r="D217"/>
      <c r="E217" t="s">
        <v>1038</v>
      </c>
      <c r="F217" t="s">
        <v>3</v>
      </c>
      <c r="G217" t="str">
        <f t="shared" si="3"/>
        <v>|/// &lt;summary&gt;|/// |/// &lt;/summary&gt;| public string codigoDdiFone1 { get; set; }</v>
      </c>
    </row>
    <row r="218" spans="1:7" x14ac:dyDescent="0.25">
      <c r="A218" t="s">
        <v>248</v>
      </c>
      <c r="B218" t="s">
        <v>1039</v>
      </c>
      <c r="C218" t="s">
        <v>331</v>
      </c>
      <c r="D218"/>
      <c r="E218" t="s">
        <v>1040</v>
      </c>
      <c r="F218" t="s">
        <v>3</v>
      </c>
      <c r="G218" t="str">
        <f t="shared" si="3"/>
        <v>|/// &lt;summary&gt;|/// |/// &lt;/summary&gt;| public string codigoDdiFone2 { get; set; }</v>
      </c>
    </row>
    <row r="219" spans="1:7" x14ac:dyDescent="0.25">
      <c r="A219" t="s">
        <v>248</v>
      </c>
      <c r="B219" t="s">
        <v>1041</v>
      </c>
      <c r="C219" t="s">
        <v>332</v>
      </c>
      <c r="D219"/>
      <c r="E219" t="s">
        <v>1042</v>
      </c>
      <c r="F219" t="s">
        <v>3</v>
      </c>
      <c r="G219" t="str">
        <f t="shared" si="3"/>
        <v>|/// &lt;summary&gt;|/// |/// &lt;/summary&gt;| public string codigoDdiFone3 { get; set; }</v>
      </c>
    </row>
    <row r="220" spans="1:7" x14ac:dyDescent="0.25">
      <c r="A220" t="s">
        <v>248</v>
      </c>
      <c r="B220" t="s">
        <v>1043</v>
      </c>
      <c r="C220" t="s">
        <v>333</v>
      </c>
      <c r="D220"/>
      <c r="E220" t="s">
        <v>1044</v>
      </c>
      <c r="F220" t="s">
        <v>3</v>
      </c>
      <c r="G220" t="str">
        <f t="shared" si="3"/>
        <v>|/// &lt;summary&gt;|/// |/// &lt;/summary&gt;| public string codigoDdiFone4 { get; set; }</v>
      </c>
    </row>
    <row r="221" spans="1:7" x14ac:dyDescent="0.25">
      <c r="A221" t="s">
        <v>248</v>
      </c>
      <c r="B221" t="s">
        <v>334</v>
      </c>
      <c r="C221" t="s">
        <v>334</v>
      </c>
      <c r="D221"/>
      <c r="E221" t="s">
        <v>778</v>
      </c>
      <c r="F221" t="s">
        <v>3</v>
      </c>
      <c r="G221" t="str">
        <f t="shared" si="3"/>
        <v>|/// &lt;summary&gt;|/// |/// &lt;/summary&gt;| public string descricaoMunicipioInternacional { get; set; }</v>
      </c>
    </row>
    <row r="222" spans="1:7" x14ac:dyDescent="0.25">
      <c r="A222" t="s">
        <v>248</v>
      </c>
      <c r="B222" t="s">
        <v>335</v>
      </c>
      <c r="C222" t="s">
        <v>335</v>
      </c>
      <c r="D222"/>
      <c r="E222" t="s">
        <v>779</v>
      </c>
      <c r="F222" t="s">
        <v>3</v>
      </c>
      <c r="G222" t="str">
        <f t="shared" si="3"/>
        <v>|/// &lt;summary&gt;|/// |/// &lt;/summary&gt;| public string descricaoEstadoInternacional { get; set; }</v>
      </c>
    </row>
    <row r="223" spans="1:7" x14ac:dyDescent="0.25">
      <c r="G223" t="str">
        <f t="shared" si="3"/>
        <v>|/// &lt;summary&gt;|/// |/// &lt;/summary&gt;| public   { get; set; }</v>
      </c>
    </row>
    <row r="224" spans="1:7" x14ac:dyDescent="0.25">
      <c r="A224" t="s">
        <v>336</v>
      </c>
      <c r="C224" s="7" t="s">
        <v>1</v>
      </c>
      <c r="D224" s="2" t="s">
        <v>337</v>
      </c>
      <c r="E224" t="s">
        <v>630</v>
      </c>
      <c r="F224" t="s">
        <v>3</v>
      </c>
      <c r="G224" t="str">
        <f t="shared" si="3"/>
        <v>|/// &lt;summary&gt;|/// Pessoa|/// &lt;/summary&gt;| public string codigoPessoa { get; set; }</v>
      </c>
    </row>
    <row r="225" spans="1:7" x14ac:dyDescent="0.25">
      <c r="A225" t="s">
        <v>336</v>
      </c>
      <c r="C225" s="7" t="s">
        <v>338</v>
      </c>
      <c r="D225" s="2" t="s">
        <v>339</v>
      </c>
      <c r="E225" t="s">
        <v>780</v>
      </c>
      <c r="F225" t="s">
        <v>3</v>
      </c>
      <c r="G225" t="str">
        <f t="shared" si="3"/>
        <v>|/// &lt;summary&gt;|/// Nº Documento|/// &lt;/summary&gt;| public string numeroDocumento { get; set; }</v>
      </c>
    </row>
    <row r="226" spans="1:7" x14ac:dyDescent="0.25">
      <c r="A226" t="s">
        <v>336</v>
      </c>
      <c r="C226" s="7" t="s">
        <v>340</v>
      </c>
      <c r="D226" s="2" t="s">
        <v>341</v>
      </c>
      <c r="E226" t="s">
        <v>781</v>
      </c>
      <c r="F226" t="s">
        <v>1089</v>
      </c>
      <c r="G226" t="str">
        <f t="shared" si="3"/>
        <v>|/// &lt;summary&gt;|/// Data Expedição|/// &lt;/summary&gt;| public DateTime dataExpedicao { get; set; }</v>
      </c>
    </row>
    <row r="227" spans="1:7" x14ac:dyDescent="0.25">
      <c r="A227" t="s">
        <v>336</v>
      </c>
      <c r="C227" s="7" t="s">
        <v>342</v>
      </c>
      <c r="D227" s="2" t="s">
        <v>343</v>
      </c>
      <c r="E227" t="s">
        <v>782</v>
      </c>
      <c r="F227" t="s">
        <v>3</v>
      </c>
      <c r="G227" t="str">
        <f t="shared" si="3"/>
        <v>|/// &lt;summary&gt;|/// Orgão Expedidor|/// &lt;/summary&gt;| public string orgaoExpedidor { get; set; }</v>
      </c>
    </row>
    <row r="228" spans="1:7" x14ac:dyDescent="0.25">
      <c r="A228" t="s">
        <v>336</v>
      </c>
      <c r="C228" s="7" t="s">
        <v>344</v>
      </c>
      <c r="D228" s="2" t="s">
        <v>861</v>
      </c>
      <c r="E228" t="s">
        <v>861</v>
      </c>
      <c r="F228" t="s">
        <v>3</v>
      </c>
      <c r="G228" t="str">
        <f t="shared" si="3"/>
        <v>|/// &lt;summary&gt;|/// observacao|/// &lt;/summary&gt;| public string observacao { get; set; }</v>
      </c>
    </row>
    <row r="229" spans="1:7" x14ac:dyDescent="0.25">
      <c r="A229" t="s">
        <v>336</v>
      </c>
      <c r="C229" s="7" t="s">
        <v>26</v>
      </c>
      <c r="D229" s="2" t="s">
        <v>27</v>
      </c>
      <c r="E229" t="s">
        <v>642</v>
      </c>
      <c r="F229" t="s">
        <v>1089</v>
      </c>
      <c r="G229" t="str">
        <f t="shared" si="3"/>
        <v>|/// &lt;summary&gt;|/// Data Cadastro|/// &lt;/summary&gt;| public DateTime dataCadastro { get; set; }</v>
      </c>
    </row>
    <row r="230" spans="1:7" x14ac:dyDescent="0.25">
      <c r="A230" t="s">
        <v>336</v>
      </c>
      <c r="C230" s="7" t="s">
        <v>28</v>
      </c>
      <c r="D230" s="2" t="s">
        <v>29</v>
      </c>
      <c r="E230" t="s">
        <v>765</v>
      </c>
      <c r="F230" t="s">
        <v>3</v>
      </c>
      <c r="G230" t="str">
        <f t="shared" si="3"/>
        <v>|/// &lt;summary&gt;|/// Usuário Última Atualização|/// &lt;/summary&gt;| public string usuarioUltimaAtualizacao { get; set; }</v>
      </c>
    </row>
    <row r="231" spans="1:7" x14ac:dyDescent="0.25">
      <c r="A231" t="s">
        <v>336</v>
      </c>
      <c r="C231" s="7" t="s">
        <v>30</v>
      </c>
      <c r="D231" s="2" t="s">
        <v>31</v>
      </c>
      <c r="E231" t="s">
        <v>644</v>
      </c>
      <c r="F231" t="s">
        <v>1089</v>
      </c>
      <c r="G231" t="str">
        <f t="shared" si="3"/>
        <v>|/// &lt;summary&gt;|/// Data Atualização|/// &lt;/summary&gt;| public DateTime dataAtualizacao { get; set; }</v>
      </c>
    </row>
    <row r="232" spans="1:7" x14ac:dyDescent="0.25">
      <c r="A232" t="s">
        <v>336</v>
      </c>
      <c r="C232" s="7" t="s">
        <v>313</v>
      </c>
      <c r="D232" s="2" t="s">
        <v>134</v>
      </c>
      <c r="E232" t="s">
        <v>783</v>
      </c>
      <c r="F232" t="s">
        <v>3</v>
      </c>
      <c r="G232" t="str">
        <f t="shared" si="3"/>
        <v>|/// &lt;summary&gt;|/// Situação|/// &lt;/summary&gt;| public string IndicadorSituacao { get; set; }</v>
      </c>
    </row>
    <row r="233" spans="1:7" x14ac:dyDescent="0.25">
      <c r="A233" t="s">
        <v>336</v>
      </c>
      <c r="C233" s="7" t="s">
        <v>139</v>
      </c>
      <c r="D233" s="2" t="s">
        <v>140</v>
      </c>
      <c r="E233" t="s">
        <v>767</v>
      </c>
      <c r="F233" t="s">
        <v>1089</v>
      </c>
      <c r="G233" t="str">
        <f t="shared" si="3"/>
        <v>|/// &lt;summary&gt;|/// Data Situação|/// &lt;/summary&gt;| public DateTime dataSituacao { get; set; }</v>
      </c>
    </row>
    <row r="234" spans="1:7" x14ac:dyDescent="0.25">
      <c r="A234" t="s">
        <v>336</v>
      </c>
      <c r="C234" s="7" t="s">
        <v>345</v>
      </c>
      <c r="D234" s="2" t="s">
        <v>346</v>
      </c>
      <c r="E234" t="s">
        <v>784</v>
      </c>
      <c r="F234" t="s">
        <v>3</v>
      </c>
      <c r="G234" t="str">
        <f t="shared" si="3"/>
        <v>|/// &lt;summary&gt;|/// Tipo Documento|/// &lt;/summary&gt;| public string tipoDocumento { get; set; }</v>
      </c>
    </row>
    <row r="235" spans="1:7" x14ac:dyDescent="0.25">
      <c r="A235" t="s">
        <v>336</v>
      </c>
      <c r="C235" s="7" t="s">
        <v>347</v>
      </c>
      <c r="D235" s="2" t="s">
        <v>348</v>
      </c>
      <c r="E235" t="s">
        <v>1011</v>
      </c>
      <c r="F235" t="s">
        <v>3</v>
      </c>
      <c r="G235" t="str">
        <f t="shared" si="3"/>
        <v>|/// &lt;summary&gt;|/// UF Expedição|/// &lt;/summary&gt;| public string ufExpedicao { get; set; }</v>
      </c>
    </row>
    <row r="236" spans="1:7" x14ac:dyDescent="0.25">
      <c r="A236" t="s">
        <v>336</v>
      </c>
      <c r="C236" s="7" t="s">
        <v>349</v>
      </c>
      <c r="D236" s="2" t="s">
        <v>350</v>
      </c>
      <c r="E236" t="s">
        <v>786</v>
      </c>
      <c r="F236" t="s">
        <v>3</v>
      </c>
      <c r="G236" t="str">
        <f t="shared" si="3"/>
        <v>|/// &lt;summary&gt;|/// Doc. Identif. Talão de Cheques|/// &lt;/summary&gt;| public string documentoCheque { get; set; }</v>
      </c>
    </row>
    <row r="237" spans="1:7" x14ac:dyDescent="0.25">
      <c r="A237" t="s">
        <v>336</v>
      </c>
      <c r="C237" s="7" t="s">
        <v>351</v>
      </c>
      <c r="D237" s="2" t="s">
        <v>352</v>
      </c>
      <c r="E237" t="s">
        <v>787</v>
      </c>
      <c r="F237" t="s">
        <v>3</v>
      </c>
      <c r="G237" t="str">
        <f t="shared" si="3"/>
        <v>|/// &lt;summary&gt;|/// Idc. Micro Empresa|/// &lt;/summary&gt;| public string indicadorMicroEmpresa { get; set; }</v>
      </c>
    </row>
    <row r="238" spans="1:7" x14ac:dyDescent="0.25">
      <c r="A238" t="s">
        <v>336</v>
      </c>
      <c r="C238" s="7" t="s">
        <v>353</v>
      </c>
      <c r="D238" s="2" t="s">
        <v>354</v>
      </c>
      <c r="E238" t="s">
        <v>788</v>
      </c>
      <c r="F238" t="s">
        <v>3</v>
      </c>
      <c r="G238" t="str">
        <f t="shared" si="3"/>
        <v>|/// &lt;summary&gt;|/// Idc. Comprovado|/// &lt;/summary&gt;| public string IndicadorComprovado { get; set; }</v>
      </c>
    </row>
    <row r="239" spans="1:7" x14ac:dyDescent="0.25">
      <c r="A239" t="s">
        <v>336</v>
      </c>
      <c r="C239" s="7" t="s">
        <v>355</v>
      </c>
      <c r="D239" s="2" t="s">
        <v>356</v>
      </c>
      <c r="E239" t="s">
        <v>789</v>
      </c>
      <c r="F239" t="s">
        <v>993</v>
      </c>
      <c r="G239" t="str">
        <f t="shared" si="3"/>
        <v>|/// &lt;summary&gt;|/// Tipo de Comprovação de Renda|/// &lt;/summary&gt;| public int tipoComprovacaoRenda { get; set; }</v>
      </c>
    </row>
    <row r="240" spans="1:7" x14ac:dyDescent="0.25">
      <c r="A240" t="s">
        <v>336</v>
      </c>
      <c r="C240" s="7" t="s">
        <v>357</v>
      </c>
      <c r="D240" s="2" t="s">
        <v>358</v>
      </c>
      <c r="E240" t="s">
        <v>790</v>
      </c>
      <c r="F240" t="s">
        <v>3</v>
      </c>
      <c r="G240" t="str">
        <f t="shared" si="3"/>
        <v>|/// &lt;summary&gt;|/// Idc. Preposto|/// &lt;/summary&gt;| public string indicadorPreposto { get; set; }</v>
      </c>
    </row>
    <row r="241" spans="1:7" x14ac:dyDescent="0.25">
      <c r="A241" t="s">
        <v>336</v>
      </c>
      <c r="C241" s="7" t="s">
        <v>359</v>
      </c>
      <c r="D241" s="2" t="s">
        <v>360</v>
      </c>
      <c r="E241" t="s">
        <v>663</v>
      </c>
      <c r="F241" t="s">
        <v>1089</v>
      </c>
      <c r="G241" t="str">
        <f t="shared" si="3"/>
        <v>|/// &lt;summary&gt;|/// Data Vencimento|/// &lt;/summary&gt;| public DateTime dataVencimento { get; set; }</v>
      </c>
    </row>
    <row r="242" spans="1:7" x14ac:dyDescent="0.25">
      <c r="A242" t="s">
        <v>336</v>
      </c>
      <c r="C242" s="7" t="s">
        <v>88</v>
      </c>
      <c r="E242" t="s">
        <v>939</v>
      </c>
      <c r="F242" t="s">
        <v>993</v>
      </c>
      <c r="G242" t="str">
        <f t="shared" si="3"/>
        <v>|/// &lt;summary&gt;|/// |/// &lt;/summary&gt;| public int codigoNacionalidade { get; set; }</v>
      </c>
    </row>
    <row r="243" spans="1:7" x14ac:dyDescent="0.25">
      <c r="G243" t="str">
        <f t="shared" si="3"/>
        <v>|/// &lt;summary&gt;|/// |/// &lt;/summary&gt;| public   { get; set; }</v>
      </c>
    </row>
    <row r="244" spans="1:7" x14ac:dyDescent="0.25">
      <c r="A244" t="s">
        <v>501</v>
      </c>
      <c r="C244" s="7" t="s">
        <v>502</v>
      </c>
      <c r="E244" t="s">
        <v>858</v>
      </c>
      <c r="F244" t="s">
        <v>3</v>
      </c>
      <c r="G244" t="str">
        <f t="shared" si="3"/>
        <v>|/// &lt;summary&gt;|/// |/// &lt;/summary&gt;| public string codigoPessoaTitular { get; set; }</v>
      </c>
    </row>
    <row r="245" spans="1:7" x14ac:dyDescent="0.25">
      <c r="A245" t="s">
        <v>501</v>
      </c>
      <c r="C245" s="7" t="s">
        <v>503</v>
      </c>
      <c r="E245" t="s">
        <v>859</v>
      </c>
      <c r="F245" t="s">
        <v>3</v>
      </c>
      <c r="G245" t="str">
        <f t="shared" si="3"/>
        <v>|/// &lt;summary&gt;|/// |/// &lt;/summary&gt;| public string codigoFilialTitular { get; set; }</v>
      </c>
    </row>
    <row r="246" spans="1:7" x14ac:dyDescent="0.25">
      <c r="A246" t="s">
        <v>501</v>
      </c>
      <c r="C246" s="7" t="s">
        <v>504</v>
      </c>
      <c r="E246" t="s">
        <v>854</v>
      </c>
      <c r="F246" t="s">
        <v>993</v>
      </c>
      <c r="G246" t="str">
        <f t="shared" si="3"/>
        <v>|/// &lt;summary&gt;|/// |/// &lt;/summary&gt;| public int sequencial { get; set; }</v>
      </c>
    </row>
    <row r="247" spans="1:7" x14ac:dyDescent="0.25">
      <c r="A247" t="s">
        <v>501</v>
      </c>
      <c r="C247" s="7" t="s">
        <v>505</v>
      </c>
      <c r="E247" t="s">
        <v>860</v>
      </c>
      <c r="F247" t="s">
        <v>3</v>
      </c>
      <c r="G247" t="str">
        <f t="shared" si="3"/>
        <v>|/// &lt;summary&gt;|/// |/// &lt;/summary&gt;| public string tipo { get; set; }</v>
      </c>
    </row>
    <row r="248" spans="1:7" x14ac:dyDescent="0.25">
      <c r="A248" t="s">
        <v>501</v>
      </c>
      <c r="C248" s="7" t="s">
        <v>506</v>
      </c>
      <c r="E248" t="s">
        <v>861</v>
      </c>
      <c r="F248" t="s">
        <v>3</v>
      </c>
      <c r="G248" t="str">
        <f t="shared" si="3"/>
        <v>|/// &lt;summary&gt;|/// |/// &lt;/summary&gt;| public string observacao { get; set; }</v>
      </c>
    </row>
    <row r="249" spans="1:7" x14ac:dyDescent="0.25">
      <c r="A249" t="s">
        <v>501</v>
      </c>
      <c r="C249" s="7" t="s">
        <v>507</v>
      </c>
      <c r="E249" t="s">
        <v>862</v>
      </c>
      <c r="F249" t="s">
        <v>991</v>
      </c>
      <c r="G249" t="str">
        <f t="shared" si="3"/>
        <v>|/// &lt;summary&gt;|/// |/// &lt;/summary&gt;| public decimal numeroCartao { get; set; }</v>
      </c>
    </row>
    <row r="250" spans="1:7" x14ac:dyDescent="0.25">
      <c r="A250" t="s">
        <v>501</v>
      </c>
      <c r="C250" s="7" t="s">
        <v>508</v>
      </c>
      <c r="E250" t="s">
        <v>863</v>
      </c>
      <c r="F250" t="s">
        <v>991</v>
      </c>
      <c r="G250" t="str">
        <f t="shared" si="3"/>
        <v>|/// &lt;summary&gt;|/// |/// &lt;/summary&gt;| public decimal valorLimite { get; set; }</v>
      </c>
    </row>
    <row r="251" spans="1:7" x14ac:dyDescent="0.25">
      <c r="A251" t="s">
        <v>501</v>
      </c>
      <c r="C251" s="7" t="s">
        <v>509</v>
      </c>
      <c r="E251" t="s">
        <v>864</v>
      </c>
      <c r="F251" t="s">
        <v>1089</v>
      </c>
      <c r="G251" t="str">
        <f t="shared" si="3"/>
        <v>|/// &lt;summary&gt;|/// |/// &lt;/summary&gt;| public DateTime dataInicioEmprego { get; set; }</v>
      </c>
    </row>
    <row r="252" spans="1:7" x14ac:dyDescent="0.25">
      <c r="A252" t="s">
        <v>501</v>
      </c>
      <c r="C252" s="7" t="s">
        <v>510</v>
      </c>
      <c r="E252" t="s">
        <v>865</v>
      </c>
      <c r="F252" t="s">
        <v>1089</v>
      </c>
      <c r="G252" t="str">
        <f t="shared" si="3"/>
        <v>|/// &lt;summary&gt;|/// |/// &lt;/summary&gt;| public DateTime dataFinalEmprego { get; set; }</v>
      </c>
    </row>
    <row r="253" spans="1:7" x14ac:dyDescent="0.25">
      <c r="A253" t="s">
        <v>501</v>
      </c>
      <c r="C253" s="7" t="s">
        <v>26</v>
      </c>
      <c r="E253" t="s">
        <v>642</v>
      </c>
      <c r="F253" t="s">
        <v>1089</v>
      </c>
      <c r="G253" t="str">
        <f t="shared" si="3"/>
        <v>|/// &lt;summary&gt;|/// |/// &lt;/summary&gt;| public DateTime dataCadastro { get; set; }</v>
      </c>
    </row>
    <row r="254" spans="1:7" x14ac:dyDescent="0.25">
      <c r="A254" t="s">
        <v>501</v>
      </c>
      <c r="C254" s="7" t="s">
        <v>28</v>
      </c>
      <c r="E254" t="s">
        <v>765</v>
      </c>
      <c r="F254" t="s">
        <v>3</v>
      </c>
      <c r="G254" t="str">
        <f t="shared" si="3"/>
        <v>|/// &lt;summary&gt;|/// |/// &lt;/summary&gt;| public string usuarioUltimaAtualizacao { get; set; }</v>
      </c>
    </row>
    <row r="255" spans="1:7" x14ac:dyDescent="0.25">
      <c r="A255" t="s">
        <v>501</v>
      </c>
      <c r="C255" s="7" t="s">
        <v>30</v>
      </c>
      <c r="E255" t="s">
        <v>644</v>
      </c>
      <c r="F255" t="s">
        <v>1089</v>
      </c>
      <c r="G255" t="str">
        <f t="shared" si="3"/>
        <v>|/// &lt;summary&gt;|/// |/// &lt;/summary&gt;| public DateTime dataAtualizacao { get; set; }</v>
      </c>
    </row>
    <row r="256" spans="1:7" x14ac:dyDescent="0.25">
      <c r="A256" t="s">
        <v>501</v>
      </c>
      <c r="C256" s="7" t="s">
        <v>313</v>
      </c>
      <c r="E256" t="s">
        <v>766</v>
      </c>
      <c r="F256" t="s">
        <v>3</v>
      </c>
      <c r="G256" t="str">
        <f t="shared" si="3"/>
        <v>|/// &lt;summary&gt;|/// |/// &lt;/summary&gt;| public string indicadorSituacao { get; set; }</v>
      </c>
    </row>
    <row r="257" spans="1:7" x14ac:dyDescent="0.25">
      <c r="A257" t="s">
        <v>501</v>
      </c>
      <c r="C257" s="7" t="s">
        <v>139</v>
      </c>
      <c r="E257" t="s">
        <v>767</v>
      </c>
      <c r="F257" t="s">
        <v>1089</v>
      </c>
      <c r="G257" t="str">
        <f t="shared" si="3"/>
        <v>|/// &lt;summary&gt;|/// |/// &lt;/summary&gt;| public DateTime dataSituacao { get; set; }</v>
      </c>
    </row>
    <row r="258" spans="1:7" x14ac:dyDescent="0.25">
      <c r="A258" t="s">
        <v>501</v>
      </c>
      <c r="C258" s="7" t="s">
        <v>511</v>
      </c>
      <c r="E258" t="s">
        <v>866</v>
      </c>
      <c r="F258" t="s">
        <v>993</v>
      </c>
      <c r="G258" t="str">
        <f t="shared" si="3"/>
        <v>|/// &lt;summary&gt;|/// |/// &lt;/summary&gt;| public int codigoCartao { get; set; }</v>
      </c>
    </row>
    <row r="259" spans="1:7" x14ac:dyDescent="0.25">
      <c r="A259" t="s">
        <v>501</v>
      </c>
      <c r="C259" s="7" t="s">
        <v>512</v>
      </c>
      <c r="E259" t="s">
        <v>867</v>
      </c>
      <c r="F259" t="s">
        <v>993</v>
      </c>
      <c r="G259" t="str">
        <f t="shared" ref="G259:G323" si="4">CONCATENATE("|/// &lt;summary&gt;|/// ",D259,"|/// &lt;/summary&gt;| public ",F259," ",E259," { get; set; }")</f>
        <v>|/// &lt;summary&gt;|/// |/// &lt;/summary&gt;| public int codigoSeguradora { get; set; }</v>
      </c>
    </row>
    <row r="260" spans="1:7" x14ac:dyDescent="0.25">
      <c r="A260" t="s">
        <v>501</v>
      </c>
      <c r="C260" s="7" t="s">
        <v>513</v>
      </c>
      <c r="E260" t="s">
        <v>868</v>
      </c>
      <c r="F260" t="s">
        <v>3</v>
      </c>
      <c r="G260" t="str">
        <f t="shared" si="4"/>
        <v>|/// &lt;summary&gt;|/// |/// &lt;/summary&gt;| public string codigoPessoaReferencia { get; set; }</v>
      </c>
    </row>
    <row r="261" spans="1:7" x14ac:dyDescent="0.25">
      <c r="A261" t="s">
        <v>501</v>
      </c>
      <c r="C261" s="7" t="s">
        <v>514</v>
      </c>
      <c r="E261" t="s">
        <v>869</v>
      </c>
      <c r="F261" t="s">
        <v>3</v>
      </c>
      <c r="G261" t="str">
        <f t="shared" si="4"/>
        <v>|/// &lt;summary&gt;|/// |/// &lt;/summary&gt;| public string codigoFilialReferencia { get; set; }</v>
      </c>
    </row>
    <row r="262" spans="1:7" x14ac:dyDescent="0.25">
      <c r="A262" t="s">
        <v>501</v>
      </c>
      <c r="C262" s="7" t="s">
        <v>515</v>
      </c>
      <c r="E262" t="s">
        <v>870</v>
      </c>
      <c r="F262" t="s">
        <v>3</v>
      </c>
      <c r="G262" t="str">
        <f t="shared" si="4"/>
        <v>|/// &lt;summary&gt;|/// |/// &lt;/summary&gt;| public string codigoPessoaSimplificada { get; set; }</v>
      </c>
    </row>
    <row r="263" spans="1:7" x14ac:dyDescent="0.25">
      <c r="A263" t="s">
        <v>501</v>
      </c>
      <c r="C263" s="7" t="s">
        <v>516</v>
      </c>
      <c r="E263" t="s">
        <v>871</v>
      </c>
      <c r="F263" t="s">
        <v>1089</v>
      </c>
      <c r="G263" t="str">
        <f t="shared" si="4"/>
        <v>|/// &lt;summary&gt;|/// |/// &lt;/summary&gt;| public DateTime dataVencimentoSeguroCartao { get; set; }</v>
      </c>
    </row>
    <row r="264" spans="1:7" x14ac:dyDescent="0.25">
      <c r="G264" t="str">
        <f t="shared" si="4"/>
        <v>|/// &lt;summary&gt;|/// |/// &lt;/summary&gt;| public   { get; set; }</v>
      </c>
    </row>
    <row r="265" spans="1:7" x14ac:dyDescent="0.25">
      <c r="A265" t="s">
        <v>517</v>
      </c>
      <c r="B265" t="s">
        <v>515</v>
      </c>
      <c r="C265" s="12" t="s">
        <v>872</v>
      </c>
      <c r="E265" t="s">
        <v>872</v>
      </c>
      <c r="F265" t="s">
        <v>3</v>
      </c>
      <c r="G265" t="str">
        <f t="shared" si="4"/>
        <v>|/// &lt;summary&gt;|/// |/// &lt;/summary&gt;| public string codigo { get; set; }</v>
      </c>
    </row>
    <row r="266" spans="1:7" x14ac:dyDescent="0.25">
      <c r="A266" t="s">
        <v>517</v>
      </c>
      <c r="B266" t="s">
        <v>518</v>
      </c>
      <c r="C266" s="12" t="s">
        <v>873</v>
      </c>
      <c r="E266" t="s">
        <v>873</v>
      </c>
      <c r="F266" t="s">
        <v>3</v>
      </c>
      <c r="G266" t="str">
        <f t="shared" si="4"/>
        <v>|/// &lt;summary&gt;|/// |/// &lt;/summary&gt;| public string nome { get; set; }</v>
      </c>
    </row>
    <row r="267" spans="1:7" x14ac:dyDescent="0.25">
      <c r="A267" t="s">
        <v>517</v>
      </c>
      <c r="B267" t="s">
        <v>519</v>
      </c>
      <c r="C267" s="12" t="s">
        <v>1021</v>
      </c>
      <c r="E267" t="s">
        <v>1021</v>
      </c>
      <c r="F267" t="s">
        <v>3</v>
      </c>
      <c r="G267" t="str">
        <f t="shared" si="4"/>
        <v>|/// &lt;summary&gt;|/// |/// &lt;/summary&gt;| public string codigoDddFone1 { get; set; }</v>
      </c>
    </row>
    <row r="268" spans="1:7" x14ac:dyDescent="0.25">
      <c r="A268" t="s">
        <v>517</v>
      </c>
      <c r="B268" t="s">
        <v>520</v>
      </c>
      <c r="C268" s="12" t="s">
        <v>1023</v>
      </c>
      <c r="E268" t="s">
        <v>1023</v>
      </c>
      <c r="F268" t="s">
        <v>3</v>
      </c>
      <c r="G268" t="str">
        <f t="shared" si="4"/>
        <v>|/// &lt;summary&gt;|/// |/// &lt;/summary&gt;| public string codigoDddFone2 { get; set; }</v>
      </c>
    </row>
    <row r="269" spans="1:7" x14ac:dyDescent="0.25">
      <c r="A269" t="s">
        <v>517</v>
      </c>
      <c r="B269" t="s">
        <v>521</v>
      </c>
      <c r="C269" s="12" t="s">
        <v>874</v>
      </c>
      <c r="E269" t="s">
        <v>874</v>
      </c>
      <c r="F269" t="s">
        <v>3</v>
      </c>
      <c r="G269" t="str">
        <f t="shared" si="4"/>
        <v>|/// &lt;summary&gt;|/// |/// &lt;/summary&gt;| public string numeroTelefone1 { get; set; }</v>
      </c>
    </row>
    <row r="270" spans="1:7" x14ac:dyDescent="0.25">
      <c r="A270" t="s">
        <v>517</v>
      </c>
      <c r="B270" t="s">
        <v>522</v>
      </c>
      <c r="C270" s="12" t="s">
        <v>875</v>
      </c>
      <c r="E270" t="s">
        <v>875</v>
      </c>
      <c r="F270" t="s">
        <v>3</v>
      </c>
      <c r="G270" t="str">
        <f t="shared" si="4"/>
        <v>|/// &lt;summary&gt;|/// |/// &lt;/summary&gt;| public string numeroTelefone2 { get; set; }</v>
      </c>
    </row>
    <row r="271" spans="1:7" x14ac:dyDescent="0.25">
      <c r="A271" t="s">
        <v>517</v>
      </c>
      <c r="B271" t="s">
        <v>523</v>
      </c>
      <c r="C271" s="12" t="s">
        <v>885</v>
      </c>
      <c r="E271" t="s">
        <v>885</v>
      </c>
      <c r="F271" t="s">
        <v>3</v>
      </c>
      <c r="G271" t="str">
        <f t="shared" si="4"/>
        <v>|/// &lt;summary&gt;|/// |/// &lt;/summary&gt;| public string numeroRamal1 { get; set; }</v>
      </c>
    </row>
    <row r="272" spans="1:7" x14ac:dyDescent="0.25">
      <c r="A272" t="s">
        <v>517</v>
      </c>
      <c r="B272" t="s">
        <v>524</v>
      </c>
      <c r="C272" s="12" t="s">
        <v>886</v>
      </c>
      <c r="E272" t="s">
        <v>886</v>
      </c>
      <c r="F272" t="s">
        <v>3</v>
      </c>
      <c r="G272" t="str">
        <f t="shared" si="4"/>
        <v>|/// &lt;summary&gt;|/// |/// &lt;/summary&gt;| public string numeroRamal2 { get; set; }</v>
      </c>
    </row>
    <row r="273" spans="1:7" x14ac:dyDescent="0.25">
      <c r="A273" t="s">
        <v>517</v>
      </c>
      <c r="B273" t="s">
        <v>525</v>
      </c>
      <c r="C273" s="12" t="s">
        <v>758</v>
      </c>
      <c r="E273" t="s">
        <v>758</v>
      </c>
      <c r="F273" t="s">
        <v>3</v>
      </c>
      <c r="G273" t="str">
        <f t="shared" si="4"/>
        <v>|/// &lt;summary&gt;|/// |/// &lt;/summary&gt;| public string situacaoTelefone1 { get; set; }</v>
      </c>
    </row>
    <row r="274" spans="1:7" x14ac:dyDescent="0.25">
      <c r="A274" t="s">
        <v>517</v>
      </c>
      <c r="B274" t="s">
        <v>526</v>
      </c>
      <c r="C274" s="12" t="s">
        <v>760</v>
      </c>
      <c r="E274" t="s">
        <v>760</v>
      </c>
      <c r="F274" t="s">
        <v>3</v>
      </c>
      <c r="G274" t="str">
        <f t="shared" si="4"/>
        <v>|/// &lt;summary&gt;|/// |/// &lt;/summary&gt;| public string situacaoTelefone2 { get; set; }</v>
      </c>
    </row>
    <row r="275" spans="1:7" x14ac:dyDescent="0.25">
      <c r="A275" t="s">
        <v>517</v>
      </c>
      <c r="B275" t="s">
        <v>527</v>
      </c>
      <c r="C275" s="12" t="s">
        <v>891</v>
      </c>
      <c r="E275" t="s">
        <v>891</v>
      </c>
      <c r="F275" t="s">
        <v>1089</v>
      </c>
      <c r="G275" t="str">
        <f t="shared" si="4"/>
        <v>|/// &lt;summary&gt;|/// |/// &lt;/summary&gt;| public DateTime dataNascimento { get; set; }</v>
      </c>
    </row>
    <row r="276" spans="1:7" x14ac:dyDescent="0.25">
      <c r="A276" t="s">
        <v>517</v>
      </c>
      <c r="B276" t="s">
        <v>528</v>
      </c>
      <c r="C276" s="12" t="s">
        <v>861</v>
      </c>
      <c r="E276" t="s">
        <v>861</v>
      </c>
      <c r="F276" t="s">
        <v>3</v>
      </c>
      <c r="G276" t="str">
        <f t="shared" si="4"/>
        <v>|/// &lt;summary&gt;|/// |/// &lt;/summary&gt;| public string observacao { get; set; }</v>
      </c>
    </row>
    <row r="277" spans="1:7" x14ac:dyDescent="0.25">
      <c r="A277" s="2" t="s">
        <v>517</v>
      </c>
      <c r="B277" s="2" t="s">
        <v>529</v>
      </c>
      <c r="C277" s="12" t="s">
        <v>955</v>
      </c>
      <c r="E277" s="2" t="s">
        <v>955</v>
      </c>
      <c r="F277" s="2" t="s">
        <v>3</v>
      </c>
      <c r="G277" t="str">
        <f t="shared" si="4"/>
        <v>|/// &lt;summary&gt;|/// |/// &lt;/summary&gt;| public string tipoReferencia { get; set; }</v>
      </c>
    </row>
    <row r="278" spans="1:7" x14ac:dyDescent="0.25">
      <c r="A278" t="s">
        <v>517</v>
      </c>
      <c r="B278" t="s">
        <v>26</v>
      </c>
      <c r="C278" s="12" t="s">
        <v>892</v>
      </c>
      <c r="E278" t="s">
        <v>892</v>
      </c>
      <c r="F278" t="s">
        <v>1089</v>
      </c>
      <c r="G278" t="str">
        <f t="shared" si="4"/>
        <v>|/// &lt;summary&gt;|/// |/// &lt;/summary&gt;| public DateTime dataCadastramento { get; set; }</v>
      </c>
    </row>
    <row r="279" spans="1:7" x14ac:dyDescent="0.25">
      <c r="A279" t="s">
        <v>517</v>
      </c>
      <c r="B279" t="s">
        <v>28</v>
      </c>
      <c r="C279" s="12" t="s">
        <v>765</v>
      </c>
      <c r="E279" t="s">
        <v>765</v>
      </c>
      <c r="F279" t="s">
        <v>3</v>
      </c>
      <c r="G279" t="str">
        <f t="shared" si="4"/>
        <v>|/// &lt;summary&gt;|/// |/// &lt;/summary&gt;| public string usuarioUltimaAtualizacao { get; set; }</v>
      </c>
    </row>
    <row r="280" spans="1:7" x14ac:dyDescent="0.25">
      <c r="A280" t="s">
        <v>517</v>
      </c>
      <c r="B280" t="s">
        <v>30</v>
      </c>
      <c r="C280" s="12" t="s">
        <v>644</v>
      </c>
      <c r="E280" t="s">
        <v>644</v>
      </c>
      <c r="F280" t="s">
        <v>1089</v>
      </c>
      <c r="G280" t="str">
        <f t="shared" si="4"/>
        <v>|/// &lt;summary&gt;|/// |/// &lt;/summary&gt;| public DateTime dataAtualizacao { get; set; }</v>
      </c>
    </row>
    <row r="281" spans="1:7" x14ac:dyDescent="0.25">
      <c r="A281" t="s">
        <v>517</v>
      </c>
      <c r="B281" t="s">
        <v>530</v>
      </c>
      <c r="C281" s="12" t="s">
        <v>648</v>
      </c>
      <c r="E281" t="s">
        <v>648</v>
      </c>
      <c r="F281" t="s">
        <v>993</v>
      </c>
      <c r="G281" t="str">
        <f t="shared" si="4"/>
        <v>|/// &lt;summary&gt;|/// |/// &lt;/summary&gt;| public int codigoMunicipio { get; set; }</v>
      </c>
    </row>
    <row r="282" spans="1:7" x14ac:dyDescent="0.25">
      <c r="A282" t="s">
        <v>517</v>
      </c>
      <c r="B282" t="s">
        <v>531</v>
      </c>
      <c r="C282" s="12" t="s">
        <v>649</v>
      </c>
      <c r="E282" t="s">
        <v>649</v>
      </c>
      <c r="F282" t="s">
        <v>3</v>
      </c>
      <c r="G282" t="str">
        <f t="shared" si="4"/>
        <v>|/// &lt;summary&gt;|/// |/// &lt;/summary&gt;| public string descricaoMunicipio { get; set; }</v>
      </c>
    </row>
    <row r="283" spans="1:7" x14ac:dyDescent="0.25">
      <c r="A283" t="s">
        <v>517</v>
      </c>
      <c r="B283" t="s">
        <v>532</v>
      </c>
      <c r="C283" s="12" t="s">
        <v>749</v>
      </c>
      <c r="E283" t="s">
        <v>749</v>
      </c>
      <c r="F283" t="s">
        <v>3</v>
      </c>
      <c r="G283" t="str">
        <f t="shared" si="4"/>
        <v>|/// &lt;summary&gt;|/// |/// &lt;/summary&gt;| public string tipoLogradouro { get; set; }</v>
      </c>
    </row>
    <row r="284" spans="1:7" x14ac:dyDescent="0.25">
      <c r="A284" t="s">
        <v>517</v>
      </c>
      <c r="B284" t="s">
        <v>533</v>
      </c>
      <c r="C284" s="12" t="s">
        <v>893</v>
      </c>
      <c r="E284" t="s">
        <v>893</v>
      </c>
      <c r="F284" t="s">
        <v>3</v>
      </c>
      <c r="G284" t="str">
        <f t="shared" si="4"/>
        <v>|/// &lt;summary&gt;|/// |/// &lt;/summary&gt;| public string descricicaoLogradouro { get; set; }</v>
      </c>
    </row>
    <row r="285" spans="1:7" x14ac:dyDescent="0.25">
      <c r="A285" t="s">
        <v>517</v>
      </c>
      <c r="B285" t="s">
        <v>534</v>
      </c>
      <c r="C285" s="12" t="s">
        <v>768</v>
      </c>
      <c r="E285" t="s">
        <v>768</v>
      </c>
      <c r="F285" t="s">
        <v>3</v>
      </c>
      <c r="G285" t="str">
        <f t="shared" si="4"/>
        <v>|/// &lt;summary&gt;|/// |/// &lt;/summary&gt;| public string numeroEndereco { get; set; }</v>
      </c>
    </row>
    <row r="286" spans="1:7" x14ac:dyDescent="0.25">
      <c r="A286" t="s">
        <v>517</v>
      </c>
      <c r="B286" t="s">
        <v>535</v>
      </c>
      <c r="C286" s="12" t="s">
        <v>751</v>
      </c>
      <c r="E286" t="s">
        <v>751</v>
      </c>
      <c r="F286" t="s">
        <v>3</v>
      </c>
      <c r="G286" t="str">
        <f t="shared" si="4"/>
        <v>|/// &lt;summary&gt;|/// |/// &lt;/summary&gt;| public string complementoLogradouro { get; set; }</v>
      </c>
    </row>
    <row r="287" spans="1:7" x14ac:dyDescent="0.25">
      <c r="A287" t="s">
        <v>517</v>
      </c>
      <c r="B287" t="s">
        <v>536</v>
      </c>
      <c r="C287" s="12" t="s">
        <v>895</v>
      </c>
      <c r="E287" t="s">
        <v>895</v>
      </c>
      <c r="F287" t="s">
        <v>3</v>
      </c>
      <c r="G287" t="str">
        <f t="shared" si="4"/>
        <v>|/// &lt;summary&gt;|/// |/// &lt;/summary&gt;| public string nomeBairro { get; set; }</v>
      </c>
    </row>
    <row r="288" spans="1:7" x14ac:dyDescent="0.25">
      <c r="A288" t="s">
        <v>517</v>
      </c>
      <c r="B288" t="s">
        <v>537</v>
      </c>
      <c r="C288" s="12" t="s">
        <v>748</v>
      </c>
      <c r="E288" t="s">
        <v>748</v>
      </c>
      <c r="F288" t="s">
        <v>3</v>
      </c>
      <c r="G288" t="str">
        <f t="shared" si="4"/>
        <v>|/// &lt;summary&gt;|/// |/// &lt;/summary&gt;| public string tipoEndereco { get; set; }</v>
      </c>
    </row>
    <row r="289" spans="1:7" x14ac:dyDescent="0.25">
      <c r="A289" t="s">
        <v>517</v>
      </c>
      <c r="B289" t="s">
        <v>538</v>
      </c>
      <c r="C289" s="12" t="s">
        <v>1012</v>
      </c>
      <c r="E289" t="s">
        <v>1012</v>
      </c>
      <c r="F289" t="s">
        <v>3</v>
      </c>
      <c r="G289" t="str">
        <f t="shared" si="4"/>
        <v>|/// &lt;summary&gt;|/// |/// &lt;/summary&gt;| public string uf { get; set; }</v>
      </c>
    </row>
    <row r="290" spans="1:7" x14ac:dyDescent="0.25">
      <c r="A290" t="s">
        <v>517</v>
      </c>
      <c r="B290" t="s">
        <v>539</v>
      </c>
      <c r="C290" s="12" t="s">
        <v>898</v>
      </c>
      <c r="E290" t="s">
        <v>898</v>
      </c>
      <c r="F290" t="s">
        <v>3</v>
      </c>
      <c r="G290" t="str">
        <f t="shared" si="4"/>
        <v>|/// &lt;summary&gt;|/// |/// &lt;/summary&gt;| public string pais { get; set; }</v>
      </c>
    </row>
    <row r="291" spans="1:7" x14ac:dyDescent="0.25">
      <c r="A291" t="s">
        <v>517</v>
      </c>
      <c r="B291" t="s">
        <v>540</v>
      </c>
      <c r="C291" s="12" t="s">
        <v>1047</v>
      </c>
      <c r="E291" t="s">
        <v>1047</v>
      </c>
      <c r="F291" t="s">
        <v>3</v>
      </c>
      <c r="G291" t="str">
        <f t="shared" si="4"/>
        <v>|/// &lt;summary&gt;|/// |/// &lt;/summary&gt;| public string numeroCep { get; set; }</v>
      </c>
    </row>
    <row r="292" spans="1:7" x14ac:dyDescent="0.25">
      <c r="A292" t="s">
        <v>517</v>
      </c>
      <c r="B292" t="s">
        <v>541</v>
      </c>
      <c r="C292" s="12" t="s">
        <v>635</v>
      </c>
      <c r="E292" t="s">
        <v>635</v>
      </c>
      <c r="F292" t="s">
        <v>3</v>
      </c>
      <c r="G292" t="str">
        <f t="shared" si="4"/>
        <v>|/// &lt;summary&gt;|/// |/// &lt;/summary&gt;| public string estadoCivil { get; set; }</v>
      </c>
    </row>
    <row r="293" spans="1:7" x14ac:dyDescent="0.25">
      <c r="A293" t="s">
        <v>517</v>
      </c>
      <c r="B293" t="s">
        <v>542</v>
      </c>
      <c r="C293" s="12" t="s">
        <v>636</v>
      </c>
      <c r="E293" t="s">
        <v>636</v>
      </c>
      <c r="F293" t="s">
        <v>3</v>
      </c>
      <c r="G293" t="str">
        <f t="shared" si="4"/>
        <v>|/// &lt;summary&gt;|/// |/// &lt;/summary&gt;| public string regimeComunhao { get; set; }</v>
      </c>
    </row>
    <row r="294" spans="1:7" x14ac:dyDescent="0.25">
      <c r="A294" t="s">
        <v>517</v>
      </c>
      <c r="B294" t="s">
        <v>543</v>
      </c>
      <c r="C294" s="12" t="s">
        <v>899</v>
      </c>
      <c r="E294" t="s">
        <v>899</v>
      </c>
      <c r="F294" t="s">
        <v>3</v>
      </c>
      <c r="G294" t="str">
        <f t="shared" si="4"/>
        <v>|/// &lt;summary&gt;|/// |/// &lt;/summary&gt;| public string nomeConjugue { get; set; }</v>
      </c>
    </row>
    <row r="295" spans="1:7" x14ac:dyDescent="0.25">
      <c r="A295" t="s">
        <v>517</v>
      </c>
      <c r="B295" t="s">
        <v>544</v>
      </c>
      <c r="C295" s="12" t="s">
        <v>900</v>
      </c>
      <c r="E295" t="s">
        <v>900</v>
      </c>
      <c r="F295" t="s">
        <v>3</v>
      </c>
      <c r="G295" t="str">
        <f t="shared" si="4"/>
        <v>|/// &lt;summary&gt;|/// |/// &lt;/summary&gt;| public string indicadorAvalista { get; set; }</v>
      </c>
    </row>
    <row r="296" spans="1:7" x14ac:dyDescent="0.25">
      <c r="A296" t="s">
        <v>517</v>
      </c>
      <c r="B296" t="s">
        <v>545</v>
      </c>
      <c r="C296" s="12" t="s">
        <v>1017</v>
      </c>
      <c r="E296" t="s">
        <v>1017</v>
      </c>
      <c r="F296" t="s">
        <v>3</v>
      </c>
      <c r="G296" t="str">
        <f t="shared" si="4"/>
        <v>|/// &lt;summary&gt;|/// |/// &lt;/summary&gt;| public string CpfCnpjSimplificado { get; set; }</v>
      </c>
    </row>
    <row r="297" spans="1:7" x14ac:dyDescent="0.25">
      <c r="A297" t="s">
        <v>517</v>
      </c>
      <c r="B297" t="s">
        <v>546</v>
      </c>
      <c r="C297" s="12" t="s">
        <v>671</v>
      </c>
      <c r="E297" t="s">
        <v>671</v>
      </c>
      <c r="F297" t="s">
        <v>3</v>
      </c>
      <c r="G297" t="str">
        <f t="shared" si="4"/>
        <v>|/// &lt;summary&gt;|/// |/// &lt;/summary&gt;| public string tipoPessoa { get; set; }</v>
      </c>
    </row>
    <row r="298" spans="1:7" x14ac:dyDescent="0.25">
      <c r="A298" t="s">
        <v>517</v>
      </c>
      <c r="B298" t="s">
        <v>547</v>
      </c>
      <c r="C298" s="12" t="s">
        <v>1059</v>
      </c>
      <c r="E298" t="s">
        <v>1059</v>
      </c>
      <c r="F298" t="s">
        <v>3</v>
      </c>
      <c r="G298" t="str">
        <f t="shared" si="4"/>
        <v>|/// &lt;summary&gt;|/// |/// &lt;/summary&gt;| public string identificadorIsentoCpf { get; set; }</v>
      </c>
    </row>
    <row r="299" spans="1:7" x14ac:dyDescent="0.25">
      <c r="A299" t="s">
        <v>517</v>
      </c>
      <c r="B299" t="s">
        <v>548</v>
      </c>
      <c r="C299" s="12" t="s">
        <v>708</v>
      </c>
      <c r="E299" t="s">
        <v>708</v>
      </c>
      <c r="F299" t="s">
        <v>3</v>
      </c>
      <c r="G299" t="str">
        <f t="shared" si="4"/>
        <v>|/// &lt;summary&gt;|/// |/// &lt;/summary&gt;| public string codigoSistemaOrigem { get; set; }</v>
      </c>
    </row>
    <row r="300" spans="1:7" x14ac:dyDescent="0.25">
      <c r="A300" t="s">
        <v>517</v>
      </c>
      <c r="B300" t="s">
        <v>549</v>
      </c>
      <c r="C300" s="12" t="s">
        <v>1056</v>
      </c>
      <c r="E300" t="s">
        <v>1056</v>
      </c>
      <c r="F300" t="s">
        <v>3</v>
      </c>
      <c r="G300" t="str">
        <f t="shared" si="4"/>
        <v>|/// &lt;summary&gt;|/// |/// &lt;/summary&gt;| public string CpfConjugue { get; set; }</v>
      </c>
    </row>
    <row r="301" spans="1:7" x14ac:dyDescent="0.25">
      <c r="A301" t="s">
        <v>517</v>
      </c>
      <c r="B301" t="s">
        <v>550</v>
      </c>
      <c r="C301" s="12" t="s">
        <v>1076</v>
      </c>
      <c r="E301" t="s">
        <v>1076</v>
      </c>
      <c r="F301" t="s">
        <v>3</v>
      </c>
      <c r="G301" t="str">
        <f t="shared" si="4"/>
        <v>|/// &lt;summary&gt;|/// |/// &lt;/summary&gt;| public string indicadorClienteFatca { get; set; }</v>
      </c>
    </row>
    <row r="302" spans="1:7" x14ac:dyDescent="0.25">
      <c r="A302" t="s">
        <v>517</v>
      </c>
      <c r="B302" t="s">
        <v>551</v>
      </c>
      <c r="C302" s="12" t="s">
        <v>1087</v>
      </c>
      <c r="E302" t="s">
        <v>1087</v>
      </c>
      <c r="F302" t="s">
        <v>3</v>
      </c>
      <c r="G302" t="str">
        <f t="shared" si="4"/>
        <v>|/// &lt;summary&gt;|/// |/// &lt;/summary&gt;| public string numeroRg { get; set; }</v>
      </c>
    </row>
    <row r="303" spans="1:7" x14ac:dyDescent="0.25">
      <c r="A303" t="s">
        <v>517</v>
      </c>
      <c r="B303" t="s">
        <v>552</v>
      </c>
      <c r="C303" s="12" t="s">
        <v>985</v>
      </c>
      <c r="E303" t="s">
        <v>985</v>
      </c>
      <c r="F303" t="s">
        <v>3</v>
      </c>
      <c r="G303" t="str">
        <f t="shared" si="4"/>
        <v>|/// &lt;summary&gt;|/// |/// &lt;/summary&gt;| public string numeroIdentificadorFiscal { get; set; }</v>
      </c>
    </row>
    <row r="304" spans="1:7" x14ac:dyDescent="0.25">
      <c r="A304" t="s">
        <v>517</v>
      </c>
      <c r="B304" t="s">
        <v>553</v>
      </c>
      <c r="C304" s="12" t="s">
        <v>719</v>
      </c>
      <c r="E304" t="s">
        <v>719</v>
      </c>
      <c r="F304" t="s">
        <v>993</v>
      </c>
      <c r="G304" t="str">
        <f t="shared" si="4"/>
        <v>|/// &lt;summary&gt;|/// |/// &lt;/summary&gt;| public int codigoNacionalidade1 { get; set; }</v>
      </c>
    </row>
    <row r="305" spans="1:7" x14ac:dyDescent="0.25">
      <c r="A305" t="s">
        <v>517</v>
      </c>
      <c r="B305" t="s">
        <v>554</v>
      </c>
      <c r="C305" s="12" t="s">
        <v>720</v>
      </c>
      <c r="E305" t="s">
        <v>720</v>
      </c>
      <c r="F305" t="s">
        <v>993</v>
      </c>
      <c r="G305" t="str">
        <f t="shared" si="4"/>
        <v>|/// &lt;summary&gt;|/// |/// &lt;/summary&gt;| public int codigoNacionalidade2 { get; set; }</v>
      </c>
    </row>
    <row r="306" spans="1:7" x14ac:dyDescent="0.25">
      <c r="A306" t="s">
        <v>517</v>
      </c>
      <c r="B306" t="s">
        <v>555</v>
      </c>
      <c r="C306" s="12" t="s">
        <v>721</v>
      </c>
      <c r="E306" t="s">
        <v>721</v>
      </c>
      <c r="F306" t="s">
        <v>993</v>
      </c>
      <c r="G306" t="str">
        <f t="shared" si="4"/>
        <v>|/// &lt;summary&gt;|/// |/// &lt;/summary&gt;| public int codigoNacionalidade3 { get; set; }</v>
      </c>
    </row>
    <row r="307" spans="1:7" x14ac:dyDescent="0.25">
      <c r="A307" t="s">
        <v>517</v>
      </c>
      <c r="B307" t="s">
        <v>556</v>
      </c>
      <c r="C307" s="12" t="s">
        <v>722</v>
      </c>
      <c r="E307" t="s">
        <v>722</v>
      </c>
      <c r="F307" t="s">
        <v>993</v>
      </c>
      <c r="G307" t="str">
        <f t="shared" si="4"/>
        <v>|/// &lt;summary&gt;|/// |/// &lt;/summary&gt;| public int codigoNacionalidade4 { get; set; }</v>
      </c>
    </row>
    <row r="308" spans="1:7" x14ac:dyDescent="0.25">
      <c r="A308" t="s">
        <v>517</v>
      </c>
      <c r="B308" t="s">
        <v>557</v>
      </c>
      <c r="C308" s="12" t="s">
        <v>906</v>
      </c>
      <c r="E308" t="s">
        <v>906</v>
      </c>
      <c r="F308" t="s">
        <v>993</v>
      </c>
      <c r="G308" t="str">
        <f t="shared" si="4"/>
        <v>|/// &lt;summary&gt;|/// |/// &lt;/summary&gt;| public int codigoDomicilioFiscal1 { get; set; }</v>
      </c>
    </row>
    <row r="309" spans="1:7" x14ac:dyDescent="0.25">
      <c r="A309" t="s">
        <v>517</v>
      </c>
      <c r="B309" t="s">
        <v>558</v>
      </c>
      <c r="C309" s="12" t="s">
        <v>909</v>
      </c>
      <c r="E309" t="s">
        <v>909</v>
      </c>
      <c r="F309" t="s">
        <v>993</v>
      </c>
      <c r="G309" t="str">
        <f t="shared" si="4"/>
        <v>|/// &lt;summary&gt;|/// |/// &lt;/summary&gt;| public int codigoDomicilioFiscal2 { get; set; }</v>
      </c>
    </row>
    <row r="310" spans="1:7" x14ac:dyDescent="0.25">
      <c r="A310" t="s">
        <v>517</v>
      </c>
      <c r="B310" t="s">
        <v>559</v>
      </c>
      <c r="C310" s="12" t="s">
        <v>908</v>
      </c>
      <c r="E310" t="s">
        <v>908</v>
      </c>
      <c r="F310" t="s">
        <v>993</v>
      </c>
      <c r="G310" t="str">
        <f t="shared" si="4"/>
        <v>|/// &lt;summary&gt;|/// |/// &lt;/summary&gt;| public int codigoDomicilioFiscal3 { get; set; }</v>
      </c>
    </row>
    <row r="311" spans="1:7" x14ac:dyDescent="0.25">
      <c r="A311" t="s">
        <v>517</v>
      </c>
      <c r="B311" t="s">
        <v>560</v>
      </c>
      <c r="C311" s="12" t="s">
        <v>907</v>
      </c>
      <c r="E311" t="s">
        <v>907</v>
      </c>
      <c r="F311" t="s">
        <v>993</v>
      </c>
      <c r="G311" t="str">
        <f t="shared" si="4"/>
        <v>|/// &lt;summary&gt;|/// |/// &lt;/summary&gt;| public int codigoDomicilioFiscal4 { get; set; }</v>
      </c>
    </row>
    <row r="312" spans="1:7" x14ac:dyDescent="0.25">
      <c r="A312" t="s">
        <v>517</v>
      </c>
      <c r="B312" t="s">
        <v>561</v>
      </c>
      <c r="C312" s="12" t="s">
        <v>1034</v>
      </c>
      <c r="E312" t="s">
        <v>1034</v>
      </c>
      <c r="F312" t="s">
        <v>3</v>
      </c>
      <c r="G312" t="str">
        <f t="shared" si="4"/>
        <v>|/// &lt;summary&gt;|/// |/// &lt;/summary&gt;| public string codigoDddCelular { get; set; }</v>
      </c>
    </row>
    <row r="313" spans="1:7" x14ac:dyDescent="0.25">
      <c r="A313" t="s">
        <v>517</v>
      </c>
      <c r="B313" t="s">
        <v>562</v>
      </c>
      <c r="C313" s="12" t="s">
        <v>911</v>
      </c>
      <c r="E313" t="s">
        <v>911</v>
      </c>
      <c r="F313" t="s">
        <v>3</v>
      </c>
      <c r="G313" t="str">
        <f t="shared" si="4"/>
        <v>|/// &lt;summary&gt;|/// |/// &lt;/summary&gt;| public string numeroCelular { get; set; }</v>
      </c>
    </row>
    <row r="314" spans="1:7" x14ac:dyDescent="0.25">
      <c r="A314" t="s">
        <v>517</v>
      </c>
      <c r="B314" t="s">
        <v>563</v>
      </c>
      <c r="C314" s="12" t="s">
        <v>563</v>
      </c>
      <c r="E314" t="s">
        <v>563</v>
      </c>
      <c r="F314" t="s">
        <v>3</v>
      </c>
      <c r="G314" t="str">
        <f t="shared" si="4"/>
        <v>|/// &lt;summary&gt;|/// |/// &lt;/summary&gt;| public string email { get; set; }</v>
      </c>
    </row>
    <row r="315" spans="1:7" x14ac:dyDescent="0.25">
      <c r="A315" t="s">
        <v>517</v>
      </c>
      <c r="B315" t="s">
        <v>216</v>
      </c>
      <c r="C315" s="12" t="s">
        <v>912</v>
      </c>
      <c r="E315" t="s">
        <v>912</v>
      </c>
      <c r="F315" t="s">
        <v>3</v>
      </c>
      <c r="G315" t="str">
        <f t="shared" si="4"/>
        <v>|/// &lt;summary&gt;|/// |/// &lt;/summary&gt;| public string indicadorClienteEstrangeiro { get; set; }</v>
      </c>
    </row>
    <row r="316" spans="1:7" x14ac:dyDescent="0.25">
      <c r="A316" t="s">
        <v>517</v>
      </c>
      <c r="B316" t="s">
        <v>217</v>
      </c>
      <c r="C316" s="12" t="s">
        <v>914</v>
      </c>
      <c r="E316" t="s">
        <v>914</v>
      </c>
      <c r="F316" t="s">
        <v>3</v>
      </c>
      <c r="G316" t="str">
        <f t="shared" si="4"/>
        <v>|/// &lt;summary&gt;|/// |/// &lt;/summary&gt;| public string tipoDocumentoEstrangeiro { get; set; }</v>
      </c>
    </row>
    <row r="317" spans="1:7" x14ac:dyDescent="0.25">
      <c r="A317" t="s">
        <v>517</v>
      </c>
      <c r="B317" t="s">
        <v>218</v>
      </c>
      <c r="C317" s="12" t="s">
        <v>913</v>
      </c>
      <c r="E317" t="s">
        <v>913</v>
      </c>
      <c r="F317" t="s">
        <v>3</v>
      </c>
      <c r="G317" t="str">
        <f t="shared" si="4"/>
        <v>|/// &lt;summary&gt;|/// |/// &lt;/summary&gt;| public string numeroDocumentoEstrangeiro { get; set; }</v>
      </c>
    </row>
    <row r="318" spans="1:7" x14ac:dyDescent="0.25">
      <c r="A318" t="s">
        <v>517</v>
      </c>
      <c r="B318" t="s">
        <v>564</v>
      </c>
      <c r="C318" s="10" t="s">
        <v>915</v>
      </c>
      <c r="E318" t="s">
        <v>915</v>
      </c>
      <c r="F318" t="s">
        <v>3</v>
      </c>
      <c r="G318" t="str">
        <f t="shared" si="4"/>
        <v>|/// &lt;summary&gt;|/// |/// &lt;/summary&gt;| public string nomeSocial { get; set; }</v>
      </c>
    </row>
    <row r="319" spans="1:7" x14ac:dyDescent="0.25">
      <c r="A319" s="2" t="s">
        <v>517</v>
      </c>
      <c r="B319" s="2" t="s">
        <v>241</v>
      </c>
      <c r="C319" s="11" t="s">
        <v>1084</v>
      </c>
      <c r="E319" s="2" t="s">
        <v>1084</v>
      </c>
      <c r="F319" s="2" t="s">
        <v>3</v>
      </c>
      <c r="G319" t="str">
        <f t="shared" si="4"/>
        <v>|/// &lt;summary&gt;|/// |/// &lt;/summary&gt;| public string nivelRiscoPld { get; set; }</v>
      </c>
    </row>
    <row r="320" spans="1:7" x14ac:dyDescent="0.25">
      <c r="A320" t="s">
        <v>517</v>
      </c>
      <c r="B320" t="s">
        <v>242</v>
      </c>
      <c r="C320" s="10" t="s">
        <v>861</v>
      </c>
      <c r="E320" t="s">
        <v>1086</v>
      </c>
      <c r="F320" t="s">
        <v>3</v>
      </c>
      <c r="G320" t="str">
        <f t="shared" si="4"/>
        <v>|/// &lt;summary&gt;|/// |/// &lt;/summary&gt;| public string observacaoPld { get; set; }</v>
      </c>
    </row>
    <row r="321" spans="1:7" x14ac:dyDescent="0.25">
      <c r="A321" s="10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G321" s="14" t="str">
        <f t="shared" si="4"/>
        <v>|/// &lt;summary&gt;|/// Código Atividade |/// &lt;/summary&gt;| public string CodigoAtividadeCbo { get; set; }</v>
      </c>
    </row>
    <row r="322" spans="1:7" x14ac:dyDescent="0.25">
      <c r="A322" s="10" t="s">
        <v>517</v>
      </c>
      <c r="B322" t="s">
        <v>1104</v>
      </c>
      <c r="C322" s="13" t="s">
        <v>1102</v>
      </c>
      <c r="E322" s="13" t="s">
        <v>1107</v>
      </c>
      <c r="F322" s="11" t="s">
        <v>993</v>
      </c>
      <c r="G322" s="14" t="str">
        <f t="shared" si="4"/>
        <v>|/// &lt;summary&gt;|/// |/// &lt;/summary&gt;| public int CodigoAtividade { get; set; }</v>
      </c>
    </row>
    <row r="323" spans="1:7" x14ac:dyDescent="0.25">
      <c r="A323" s="17" t="s">
        <v>361</v>
      </c>
      <c r="B323" s="17"/>
      <c r="C323" s="17" t="s">
        <v>791</v>
      </c>
      <c r="D323" s="16" t="s">
        <v>245</v>
      </c>
      <c r="E323" s="17" t="s">
        <v>791</v>
      </c>
      <c r="F323" s="20" t="s">
        <v>3</v>
      </c>
      <c r="G323" s="14" t="str">
        <f t="shared" si="4"/>
        <v>|/// &lt;summary&gt;|/// Código Pessoa|/// &lt;/summary&gt;| public string codigoPessoaJuridica { get; set; }</v>
      </c>
    </row>
    <row r="324" spans="1:7" x14ac:dyDescent="0.25">
      <c r="A324" s="17" t="s">
        <v>361</v>
      </c>
      <c r="B324" s="17"/>
      <c r="C324" s="17" t="s">
        <v>792</v>
      </c>
      <c r="D324" s="16" t="s">
        <v>111</v>
      </c>
      <c r="E324" s="17" t="s">
        <v>792</v>
      </c>
      <c r="F324" s="20" t="s">
        <v>3</v>
      </c>
      <c r="G324" s="14" t="str">
        <f t="shared" ref="G324:G362" si="5">CONCATENATE("|/// &lt;summary&gt;|/// ",D324,"|/// &lt;/summary&gt;| public ",F324," ",E324," { get; set; }")</f>
        <v>|/// &lt;summary&gt;|/// Filial|/// &lt;/summary&gt;| public string codigoFilialPessoaJuridica { get; set; }</v>
      </c>
    </row>
    <row r="325" spans="1:7" x14ac:dyDescent="0.25">
      <c r="A325" s="17" t="s">
        <v>361</v>
      </c>
      <c r="B325" s="17"/>
      <c r="C325" s="17" t="s">
        <v>793</v>
      </c>
      <c r="D325" s="16" t="s">
        <v>2</v>
      </c>
      <c r="E325" s="17" t="s">
        <v>793</v>
      </c>
      <c r="F325" s="20" t="s">
        <v>3</v>
      </c>
      <c r="G325" s="14" t="str">
        <f t="shared" si="5"/>
        <v>|/// &lt;summary&gt;|/// Código|/// &lt;/summary&gt;| public string codigoPessoaFisica { get; set; }</v>
      </c>
    </row>
    <row r="326" spans="1:7" x14ac:dyDescent="0.25">
      <c r="A326" s="17" t="s">
        <v>361</v>
      </c>
      <c r="B326" s="17"/>
      <c r="C326" s="17" t="s">
        <v>794</v>
      </c>
      <c r="D326" s="16" t="s">
        <v>111</v>
      </c>
      <c r="E326" s="17" t="s">
        <v>794</v>
      </c>
      <c r="F326" s="20" t="s">
        <v>3</v>
      </c>
      <c r="G326" s="14" t="str">
        <f t="shared" si="5"/>
        <v>|/// &lt;summary&gt;|/// Filial|/// &lt;/summary&gt;| public string codigoFilialPessoaFisica { get; set; }</v>
      </c>
    </row>
    <row r="327" spans="1:7" x14ac:dyDescent="0.25">
      <c r="A327" s="17" t="s">
        <v>361</v>
      </c>
      <c r="B327" s="17"/>
      <c r="C327" s="17" t="s">
        <v>795</v>
      </c>
      <c r="D327" s="16" t="s">
        <v>367</v>
      </c>
      <c r="E327" s="17" t="s">
        <v>795</v>
      </c>
      <c r="F327" s="20" t="s">
        <v>993</v>
      </c>
      <c r="G327" s="14" t="str">
        <f t="shared" si="5"/>
        <v>|/// &lt;summary&gt;|/// Sequência|/// &lt;/summary&gt;| public int numeroSequencia { get; set; }</v>
      </c>
    </row>
    <row r="328" spans="1:7" x14ac:dyDescent="0.25">
      <c r="A328" s="17" t="s">
        <v>361</v>
      </c>
      <c r="B328" s="17"/>
      <c r="C328" s="17" t="s">
        <v>796</v>
      </c>
      <c r="D328" s="16" t="s">
        <v>369</v>
      </c>
      <c r="E328" s="17" t="s">
        <v>796</v>
      </c>
      <c r="F328" s="20" t="s">
        <v>3</v>
      </c>
      <c r="G328" s="14" t="str">
        <f t="shared" si="5"/>
        <v>|/// &lt;summary&gt;|/// Idc. Participação|/// &lt;/summary&gt;| public string indicadorParticipacao { get; set; }</v>
      </c>
    </row>
    <row r="329" spans="1:7" x14ac:dyDescent="0.25">
      <c r="A329" s="17" t="s">
        <v>361</v>
      </c>
      <c r="B329" s="17"/>
      <c r="C329" s="17" t="s">
        <v>797</v>
      </c>
      <c r="D329" s="16" t="s">
        <v>371</v>
      </c>
      <c r="E329" s="17" t="s">
        <v>797</v>
      </c>
      <c r="F329" s="20" t="s">
        <v>991</v>
      </c>
      <c r="G329" s="14" t="str">
        <f t="shared" si="5"/>
        <v>|/// &lt;summary&gt;|/// Pct. Participação|/// &lt;/summary&gt;| public decimal percentualParticipacao { get; set; }</v>
      </c>
    </row>
    <row r="330" spans="1:7" x14ac:dyDescent="0.25">
      <c r="A330" s="17" t="s">
        <v>361</v>
      </c>
      <c r="B330" s="17"/>
      <c r="C330" s="17" t="s">
        <v>798</v>
      </c>
      <c r="D330" s="16" t="s">
        <v>310</v>
      </c>
      <c r="E330" s="17" t="s">
        <v>798</v>
      </c>
      <c r="F330" s="20" t="s">
        <v>1089</v>
      </c>
      <c r="G330" s="14" t="str">
        <f t="shared" si="5"/>
        <v>|/// &lt;summary&gt;|/// Data Início|/// &lt;/summary&gt;| public DateTime dataPosse { get; set; }</v>
      </c>
    </row>
    <row r="331" spans="1:7" x14ac:dyDescent="0.25">
      <c r="A331" s="17" t="s">
        <v>361</v>
      </c>
      <c r="B331" s="17"/>
      <c r="C331" s="17" t="s">
        <v>799</v>
      </c>
      <c r="D331" s="16"/>
      <c r="E331" s="17" t="s">
        <v>799</v>
      </c>
      <c r="F331" s="20" t="s">
        <v>3</v>
      </c>
      <c r="G331" s="14" t="str">
        <f t="shared" si="5"/>
        <v>|/// &lt;summary&gt;|/// |/// &lt;/summary&gt;| public string tempoMandato { get; set; }</v>
      </c>
    </row>
    <row r="332" spans="1:7" x14ac:dyDescent="0.25">
      <c r="A332" s="17" t="s">
        <v>361</v>
      </c>
      <c r="B332" s="17"/>
      <c r="C332" s="17" t="s">
        <v>861</v>
      </c>
      <c r="D332" s="16" t="s">
        <v>861</v>
      </c>
      <c r="E332" s="17" t="s">
        <v>861</v>
      </c>
      <c r="F332" s="20" t="s">
        <v>3</v>
      </c>
      <c r="G332" s="14" t="str">
        <f t="shared" si="5"/>
        <v>|/// &lt;summary&gt;|/// observacao|/// &lt;/summary&gt;| public string observacao { get; set; }</v>
      </c>
    </row>
    <row r="333" spans="1:7" x14ac:dyDescent="0.25">
      <c r="A333" s="17" t="s">
        <v>361</v>
      </c>
      <c r="B333" s="17"/>
      <c r="C333" s="17" t="s">
        <v>642</v>
      </c>
      <c r="D333" s="16" t="s">
        <v>27</v>
      </c>
      <c r="E333" s="17" t="s">
        <v>642</v>
      </c>
      <c r="F333" s="20" t="s">
        <v>1089</v>
      </c>
      <c r="G333" s="14" t="str">
        <f t="shared" si="5"/>
        <v>|/// &lt;summary&gt;|/// Data Cadastro|/// &lt;/summary&gt;| public DateTime dataCadastro { get; set; }</v>
      </c>
    </row>
    <row r="334" spans="1:7" x14ac:dyDescent="0.25">
      <c r="A334" s="17" t="s">
        <v>361</v>
      </c>
      <c r="B334" s="17"/>
      <c r="C334" s="17" t="s">
        <v>765</v>
      </c>
      <c r="D334" s="16" t="s">
        <v>29</v>
      </c>
      <c r="E334" s="17" t="s">
        <v>765</v>
      </c>
      <c r="F334" s="20" t="s">
        <v>3</v>
      </c>
      <c r="G334" s="14" t="str">
        <f t="shared" si="5"/>
        <v>|/// &lt;summary&gt;|/// Usuário Última Atualização|/// &lt;/summary&gt;| public string usuarioUltimaAtualizacao { get; set; }</v>
      </c>
    </row>
    <row r="335" spans="1:7" x14ac:dyDescent="0.25">
      <c r="A335" s="17" t="s">
        <v>361</v>
      </c>
      <c r="B335" s="17"/>
      <c r="C335" s="17" t="s">
        <v>644</v>
      </c>
      <c r="D335" s="16" t="s">
        <v>31</v>
      </c>
      <c r="E335" s="17" t="s">
        <v>644</v>
      </c>
      <c r="F335" s="20" t="s">
        <v>1089</v>
      </c>
      <c r="G335" s="14" t="str">
        <f t="shared" si="5"/>
        <v>|/// &lt;summary&gt;|/// Data Atualização|/// &lt;/summary&gt;| public DateTime dataAtualizacao { get; set; }</v>
      </c>
    </row>
    <row r="336" spans="1:7" x14ac:dyDescent="0.25">
      <c r="A336" s="17" t="s">
        <v>361</v>
      </c>
      <c r="B336" s="17"/>
      <c r="C336" s="17" t="s">
        <v>766</v>
      </c>
      <c r="D336" s="16" t="s">
        <v>134</v>
      </c>
      <c r="E336" s="17" t="s">
        <v>766</v>
      </c>
      <c r="F336" s="20" t="s">
        <v>3</v>
      </c>
      <c r="G336" s="14" t="str">
        <f t="shared" si="5"/>
        <v>|/// &lt;summary&gt;|/// Situação|/// &lt;/summary&gt;| public string indicadorSituacao { get; set; }</v>
      </c>
    </row>
    <row r="337" spans="1:7" x14ac:dyDescent="0.25">
      <c r="A337" s="17" t="s">
        <v>361</v>
      </c>
      <c r="B337" s="17"/>
      <c r="C337" s="17" t="s">
        <v>767</v>
      </c>
      <c r="D337" s="16" t="s">
        <v>140</v>
      </c>
      <c r="E337" s="17" t="s">
        <v>767</v>
      </c>
      <c r="F337" s="20" t="s">
        <v>1089</v>
      </c>
      <c r="G337" s="14" t="str">
        <f t="shared" si="5"/>
        <v>|/// &lt;summary&gt;|/// Data Situação|/// &lt;/summary&gt;| public DateTime dataSituacao { get; set; }</v>
      </c>
    </row>
    <row r="338" spans="1:7" x14ac:dyDescent="0.25">
      <c r="A338" s="17" t="s">
        <v>361</v>
      </c>
      <c r="B338" s="17"/>
      <c r="C338" s="17" t="s">
        <v>736</v>
      </c>
      <c r="D338" s="16" t="s">
        <v>376</v>
      </c>
      <c r="E338" s="17" t="s">
        <v>736</v>
      </c>
      <c r="F338" s="20" t="s">
        <v>993</v>
      </c>
      <c r="G338" s="14" t="str">
        <f t="shared" si="5"/>
        <v>|/// &lt;summary&gt;|/// Função Cargo|/// &lt;/summary&gt;| public int codigoCargo { get; set; }</v>
      </c>
    </row>
    <row r="339" spans="1:7" x14ac:dyDescent="0.25">
      <c r="A339" s="17" t="s">
        <v>361</v>
      </c>
      <c r="B339" s="17"/>
      <c r="C339" s="17" t="s">
        <v>807</v>
      </c>
      <c r="D339" s="16" t="s">
        <v>378</v>
      </c>
      <c r="E339" s="17" t="s">
        <v>807</v>
      </c>
      <c r="F339" s="20" t="s">
        <v>3</v>
      </c>
      <c r="G339" s="14" t="str">
        <f t="shared" si="5"/>
        <v>|/// &lt;summary&gt;|/// Assina Pela Empresa|/// &lt;/summary&gt;| public string indicadorAssinaEmpresa { get; set; }</v>
      </c>
    </row>
    <row r="340" spans="1:7" x14ac:dyDescent="0.25">
      <c r="A340" s="17" t="s">
        <v>361</v>
      </c>
      <c r="B340" s="17"/>
      <c r="C340" s="17" t="s">
        <v>800</v>
      </c>
      <c r="D340" s="16" t="s">
        <v>380</v>
      </c>
      <c r="E340" s="17" t="s">
        <v>800</v>
      </c>
      <c r="F340" s="20" t="s">
        <v>3</v>
      </c>
      <c r="G340" s="14" t="str">
        <f t="shared" si="5"/>
        <v>|/// &lt;summary&gt;|/// Contato|/// &lt;/summary&gt;| public string indicadorContato { get; set; }</v>
      </c>
    </row>
    <row r="341" spans="1:7" x14ac:dyDescent="0.25">
      <c r="A341" s="17" t="s">
        <v>361</v>
      </c>
      <c r="B341" s="17"/>
      <c r="C341" s="17" t="s">
        <v>718</v>
      </c>
      <c r="D341" s="16" t="s">
        <v>312</v>
      </c>
      <c r="E341" s="17" t="s">
        <v>718</v>
      </c>
      <c r="F341" s="20" t="s">
        <v>1089</v>
      </c>
      <c r="G341" s="14" t="str">
        <f t="shared" si="5"/>
        <v>|/// &lt;summary&gt;|/// Data Fim|/// &lt;/summary&gt;| public DateTime dataFim { get; set; }</v>
      </c>
    </row>
    <row r="342" spans="1:7" x14ac:dyDescent="0.25">
      <c r="A342" s="17" t="s">
        <v>361</v>
      </c>
      <c r="B342" s="17"/>
      <c r="C342" s="17" t="s">
        <v>801</v>
      </c>
      <c r="D342" s="16" t="s">
        <v>382</v>
      </c>
      <c r="E342" s="17" t="s">
        <v>801</v>
      </c>
      <c r="F342" s="20" t="s">
        <v>3</v>
      </c>
      <c r="G342" s="14" t="str">
        <f t="shared" si="5"/>
        <v>|/// &lt;summary&gt;|/// Vínculo|/// &lt;/summary&gt;| public string codigoVinculo { get; set; }</v>
      </c>
    </row>
    <row r="343" spans="1:7" x14ac:dyDescent="0.25">
      <c r="A343" s="17" t="s">
        <v>361</v>
      </c>
      <c r="B343" s="17"/>
      <c r="C343" s="17" t="s">
        <v>802</v>
      </c>
      <c r="D343" s="16" t="s">
        <v>384</v>
      </c>
      <c r="E343" s="17" t="s">
        <v>802</v>
      </c>
      <c r="F343" s="20" t="s">
        <v>1089</v>
      </c>
      <c r="G343" s="14" t="str">
        <f t="shared" si="5"/>
        <v>|/// &lt;summary&gt;|/// Data Vencto. Procuração|/// &lt;/summary&gt;| public DateTime dataVencimentoProcuracao { get; set; }</v>
      </c>
    </row>
    <row r="344" spans="1:7" x14ac:dyDescent="0.25">
      <c r="A344" s="17" t="s">
        <v>361</v>
      </c>
      <c r="B344" s="17"/>
      <c r="C344" s="17" t="s">
        <v>803</v>
      </c>
      <c r="D344" s="16"/>
      <c r="E344" s="17" t="s">
        <v>803</v>
      </c>
      <c r="F344" s="20" t="s">
        <v>1089</v>
      </c>
      <c r="G344" s="14" t="str">
        <f t="shared" si="5"/>
        <v>|/// &lt;summary&gt;|/// |/// &lt;/summary&gt;| public DateTime tempoMandato1 { get; set; }</v>
      </c>
    </row>
    <row r="345" spans="1:7" x14ac:dyDescent="0.25">
      <c r="A345" s="17" t="s">
        <v>361</v>
      </c>
      <c r="B345" s="17"/>
      <c r="C345" s="17" t="s">
        <v>804</v>
      </c>
      <c r="D345" s="16" t="s">
        <v>312</v>
      </c>
      <c r="E345" s="17" t="s">
        <v>804</v>
      </c>
      <c r="F345" s="20" t="s">
        <v>1089</v>
      </c>
      <c r="G345" s="14" t="str">
        <f t="shared" si="5"/>
        <v>|/// &lt;summary&gt;|/// Data Fim|/// &lt;/summary&gt;| public DateTime dataFimMandato { get; set; }</v>
      </c>
    </row>
    <row r="346" spans="1:7" x14ac:dyDescent="0.25">
      <c r="A346" s="17" t="s">
        <v>361</v>
      </c>
      <c r="B346" s="17"/>
      <c r="C346" s="17" t="s">
        <v>631</v>
      </c>
      <c r="D346" s="16" t="s">
        <v>337</v>
      </c>
      <c r="E346" s="17" t="s">
        <v>631</v>
      </c>
      <c r="F346" s="20" t="s">
        <v>3</v>
      </c>
      <c r="G346" s="14" t="str">
        <f t="shared" si="5"/>
        <v>|/// &lt;summary&gt;|/// Pessoa|/// &lt;/summary&gt;| public string nomePessoa { get; set; }</v>
      </c>
    </row>
    <row r="347" spans="1:7" x14ac:dyDescent="0.25">
      <c r="A347" s="14" t="s">
        <v>361</v>
      </c>
      <c r="B347" s="14"/>
      <c r="C347" s="14" t="s">
        <v>805</v>
      </c>
      <c r="D347" s="16" t="s">
        <v>388</v>
      </c>
      <c r="E347" s="14" t="s">
        <v>805</v>
      </c>
      <c r="F347" s="18" t="s">
        <v>3</v>
      </c>
      <c r="G347" s="14" t="str">
        <f t="shared" si="5"/>
        <v>|/// &lt;summary&gt;|/// CNPJ/CPF Pessoa|/// &lt;/summary&gt;| public string CNPJCPFSoc { get; set; }</v>
      </c>
    </row>
    <row r="348" spans="1:7" x14ac:dyDescent="0.25">
      <c r="A348" s="17" t="s">
        <v>361</v>
      </c>
      <c r="B348" s="17"/>
      <c r="C348" s="17" t="s">
        <v>87</v>
      </c>
      <c r="D348" s="16" t="s">
        <v>87</v>
      </c>
      <c r="E348" s="17" t="s">
        <v>959</v>
      </c>
      <c r="F348" s="20" t="s">
        <v>3</v>
      </c>
      <c r="G348" s="14" t="str">
        <f t="shared" si="5"/>
        <v>|/// &lt;summary&gt;|/// Tipo Pessoa|/// &lt;/summary&gt;| public string tipoPesoa { get; set; }</v>
      </c>
    </row>
    <row r="349" spans="1:7" x14ac:dyDescent="0.25">
      <c r="A349" s="15" t="s">
        <v>361</v>
      </c>
      <c r="B349" s="15"/>
      <c r="C349" s="15" t="s">
        <v>390</v>
      </c>
      <c r="D349" s="16"/>
      <c r="E349" s="15" t="s">
        <v>390</v>
      </c>
      <c r="F349" s="19" t="s">
        <v>993</v>
      </c>
      <c r="G349" s="14" t="str">
        <f t="shared" si="5"/>
        <v>|/// &lt;summary&gt;|/// |/// &lt;/summary&gt;| public int ppsseqpes { get; set; }</v>
      </c>
    </row>
    <row r="350" spans="1:7" x14ac:dyDescent="0.25">
      <c r="A350" s="15" t="s">
        <v>361</v>
      </c>
      <c r="B350" s="15"/>
      <c r="C350" s="15" t="s">
        <v>391</v>
      </c>
      <c r="D350" s="16"/>
      <c r="E350" s="15" t="s">
        <v>391</v>
      </c>
      <c r="F350" s="19" t="s">
        <v>992</v>
      </c>
      <c r="G350" s="14" t="str">
        <f t="shared" si="5"/>
        <v>|/// &lt;summary&gt;|/// |/// &lt;/summary&gt;| public dateTime pepdthatu { get; set; }</v>
      </c>
    </row>
    <row r="351" spans="1:7" x14ac:dyDescent="0.25">
      <c r="A351" s="15" t="s">
        <v>361</v>
      </c>
      <c r="B351" s="15"/>
      <c r="C351" s="15" t="s">
        <v>392</v>
      </c>
      <c r="D351" s="16"/>
      <c r="E351" s="15" t="s">
        <v>392</v>
      </c>
      <c r="F351" s="18" t="s">
        <v>3</v>
      </c>
      <c r="G351" s="14" t="str">
        <f t="shared" si="5"/>
        <v>|/// &lt;summary&gt;|/// |/// &lt;/summary&gt;| public string pepidcpep { get; set; }</v>
      </c>
    </row>
    <row r="352" spans="1:7" x14ac:dyDescent="0.25">
      <c r="A352" s="14" t="s">
        <v>361</v>
      </c>
      <c r="B352" s="14"/>
      <c r="C352" s="14" t="s">
        <v>960</v>
      </c>
      <c r="D352" s="16" t="s">
        <v>394</v>
      </c>
      <c r="E352" s="14" t="s">
        <v>960</v>
      </c>
      <c r="F352" s="18" t="s">
        <v>3</v>
      </c>
      <c r="G352" s="14" t="str">
        <f t="shared" si="5"/>
        <v>|/// &lt;summary&gt;|/// Emite Duplicata|/// &lt;/summary&gt;| public string indicadorEmiteDuplicata { get; set; }</v>
      </c>
    </row>
    <row r="353" spans="1:7" x14ac:dyDescent="0.25">
      <c r="A353" s="14" t="s">
        <v>361</v>
      </c>
      <c r="B353" s="14"/>
      <c r="C353" s="14" t="s">
        <v>806</v>
      </c>
      <c r="D353" s="16" t="s">
        <v>396</v>
      </c>
      <c r="E353" s="14" t="s">
        <v>806</v>
      </c>
      <c r="F353" s="18" t="s">
        <v>3</v>
      </c>
      <c r="G353" s="14" t="str">
        <f t="shared" si="5"/>
        <v>|/// &lt;summary&gt;|/// Assina por Endosso|/// &lt;/summary&gt;| public string indicadorAssinaEndosso { get; set; }</v>
      </c>
    </row>
    <row r="354" spans="1:7" x14ac:dyDescent="0.25">
      <c r="A354" s="14" t="s">
        <v>361</v>
      </c>
      <c r="B354" s="14"/>
      <c r="C354" s="14" t="s">
        <v>808</v>
      </c>
      <c r="D354" s="16" t="s">
        <v>398</v>
      </c>
      <c r="E354" s="14" t="s">
        <v>808</v>
      </c>
      <c r="F354" s="18" t="s">
        <v>3</v>
      </c>
      <c r="G354" s="14" t="str">
        <f t="shared" si="5"/>
        <v>|/// &lt;summary&gt;|/// Assina Termo de Cessão|/// &lt;/summary&gt;| public string indicadorAssinaCessao { get; set; }</v>
      </c>
    </row>
    <row r="355" spans="1:7" x14ac:dyDescent="0.25">
      <c r="A355" s="14" t="s">
        <v>361</v>
      </c>
      <c r="B355" s="14"/>
      <c r="C355" s="14" t="s">
        <v>809</v>
      </c>
      <c r="D355" s="16" t="s">
        <v>400</v>
      </c>
      <c r="E355" s="14" t="s">
        <v>809</v>
      </c>
      <c r="F355" s="18" t="s">
        <v>3</v>
      </c>
      <c r="G355" s="14" t="str">
        <f t="shared" si="5"/>
        <v>|/// &lt;summary&gt;|/// Assina em Conjunto|/// &lt;/summary&gt;| public string indicadorAssinaIsoladamente { get; set; }</v>
      </c>
    </row>
    <row r="356" spans="1:7" x14ac:dyDescent="0.25">
      <c r="A356" s="14" t="s">
        <v>361</v>
      </c>
      <c r="B356" s="14"/>
      <c r="C356" s="14" t="s">
        <v>810</v>
      </c>
      <c r="D356" s="16" t="s">
        <v>2</v>
      </c>
      <c r="E356" s="14" t="s">
        <v>810</v>
      </c>
      <c r="F356" s="18" t="s">
        <v>3</v>
      </c>
      <c r="G356" s="14" t="str">
        <f t="shared" si="5"/>
        <v>|/// &lt;summary&gt;|/// Código|/// &lt;/summary&gt;| public string codigoPessoaAssina1 { get; set; }</v>
      </c>
    </row>
    <row r="357" spans="1:7" x14ac:dyDescent="0.25">
      <c r="A357" s="14" t="s">
        <v>361</v>
      </c>
      <c r="B357" s="14"/>
      <c r="C357" s="14" t="s">
        <v>811</v>
      </c>
      <c r="D357" s="16" t="s">
        <v>2</v>
      </c>
      <c r="E357" s="14" t="s">
        <v>811</v>
      </c>
      <c r="F357" s="18" t="s">
        <v>3</v>
      </c>
      <c r="G357" s="14" t="str">
        <f t="shared" si="5"/>
        <v>|/// &lt;summary&gt;|/// Código|/// &lt;/summary&gt;| public string codigoPessoaAssina2 { get; set; }</v>
      </c>
    </row>
    <row r="358" spans="1:7" x14ac:dyDescent="0.25">
      <c r="A358" s="14" t="s">
        <v>361</v>
      </c>
      <c r="B358" s="14"/>
      <c r="C358" s="14" t="s">
        <v>812</v>
      </c>
      <c r="D358" s="16" t="s">
        <v>2</v>
      </c>
      <c r="E358" s="14" t="s">
        <v>812</v>
      </c>
      <c r="F358" s="18" t="s">
        <v>3</v>
      </c>
      <c r="G358" s="14" t="str">
        <f t="shared" si="5"/>
        <v>|/// &lt;summary&gt;|/// Código|/// &lt;/summary&gt;| public string codigoPessoaAssina3 { get; set; }</v>
      </c>
    </row>
    <row r="359" spans="1:7" x14ac:dyDescent="0.25">
      <c r="A359" s="14" t="s">
        <v>361</v>
      </c>
      <c r="B359" s="14"/>
      <c r="C359" s="14" t="s">
        <v>813</v>
      </c>
      <c r="D359" s="16" t="s">
        <v>405</v>
      </c>
      <c r="E359" s="14" t="s">
        <v>813</v>
      </c>
      <c r="F359" s="18" t="s">
        <v>3</v>
      </c>
      <c r="G359" s="14" t="str">
        <f t="shared" si="5"/>
        <v>|/// &lt;summary&gt;|/// Assinante 1|/// &lt;/summary&gt;| public string nomeAssina1 { get; set; }</v>
      </c>
    </row>
    <row r="360" spans="1:7" x14ac:dyDescent="0.25">
      <c r="A360" s="14" t="s">
        <v>361</v>
      </c>
      <c r="B360" s="14"/>
      <c r="C360" s="14" t="s">
        <v>814</v>
      </c>
      <c r="D360" s="16" t="s">
        <v>407</v>
      </c>
      <c r="E360" s="14" t="s">
        <v>814</v>
      </c>
      <c r="F360" s="18" t="s">
        <v>3</v>
      </c>
      <c r="G360" s="14" t="str">
        <f t="shared" si="5"/>
        <v>|/// &lt;summary&gt;|/// Assinante 2|/// &lt;/summary&gt;| public string nomeAssina2 { get; set; }</v>
      </c>
    </row>
    <row r="361" spans="1:7" x14ac:dyDescent="0.25">
      <c r="A361" s="14" t="s">
        <v>361</v>
      </c>
      <c r="B361" s="14"/>
      <c r="C361" s="14" t="s">
        <v>815</v>
      </c>
      <c r="D361" s="16" t="s">
        <v>409</v>
      </c>
      <c r="E361" s="14" t="s">
        <v>815</v>
      </c>
      <c r="F361" s="18" t="s">
        <v>3</v>
      </c>
      <c r="G361" s="14" t="str">
        <f t="shared" si="5"/>
        <v>|/// &lt;summary&gt;|/// Assinante 3|/// &lt;/summary&gt;| public string nomeAssina3 { get; set; }</v>
      </c>
    </row>
    <row r="362" spans="1:7" x14ac:dyDescent="0.25">
      <c r="A362" s="14" t="s">
        <v>361</v>
      </c>
      <c r="B362" s="14"/>
      <c r="C362" s="14" t="s">
        <v>816</v>
      </c>
      <c r="D362" s="16"/>
      <c r="E362" s="14" t="s">
        <v>816</v>
      </c>
      <c r="F362" s="18" t="s">
        <v>3</v>
      </c>
      <c r="G362" s="14" t="str">
        <f t="shared" si="5"/>
        <v>|/// &lt;summary&gt;|/// |/// &lt;/summary&gt;| public string emailVinculo { get; set; 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abSelected="1" topLeftCell="A121" workbookViewId="0">
      <selection activeCell="E153" sqref="E153"/>
    </sheetView>
  </sheetViews>
  <sheetFormatPr defaultRowHeight="15" x14ac:dyDescent="0.25"/>
  <cols>
    <col min="1" max="1" width="12.28515625" style="18" bestFit="1" customWidth="1"/>
    <col min="2" max="3" width="22.85546875" style="18" customWidth="1"/>
    <col min="4" max="4" width="36.42578125" style="19" bestFit="1" customWidth="1"/>
    <col min="5" max="5" width="27.28515625" style="18" customWidth="1"/>
    <col min="6" max="6" width="9.5703125" style="18" bestFit="1" customWidth="1"/>
    <col min="7" max="7" width="26.140625" style="18" customWidth="1"/>
    <col min="8" max="8" width="44" style="18" bestFit="1" customWidth="1"/>
    <col min="9" max="9" width="44" style="18" customWidth="1"/>
    <col min="10" max="10" width="58.42578125" style="18" customWidth="1"/>
    <col min="11" max="11" width="71.5703125" style="18" customWidth="1"/>
    <col min="12" max="16384" width="9.140625" style="18"/>
  </cols>
  <sheetData>
    <row r="1" spans="1:10" x14ac:dyDescent="0.25">
      <c r="A1" s="1" t="s">
        <v>626</v>
      </c>
      <c r="B1" s="1" t="s">
        <v>1004</v>
      </c>
      <c r="C1" s="1" t="s">
        <v>1090</v>
      </c>
      <c r="D1" s="9"/>
      <c r="E1" s="1" t="s">
        <v>628</v>
      </c>
      <c r="F1" s="1" t="s">
        <v>69</v>
      </c>
      <c r="G1" s="1" t="s">
        <v>1108</v>
      </c>
      <c r="H1" s="1" t="s">
        <v>1109</v>
      </c>
      <c r="I1" s="1"/>
    </row>
    <row r="2" spans="1:10" x14ac:dyDescent="0.25">
      <c r="A2" s="22" t="s">
        <v>0</v>
      </c>
      <c r="B2" s="22" t="s">
        <v>1</v>
      </c>
      <c r="C2" s="22" t="s">
        <v>1</v>
      </c>
      <c r="D2" s="22" t="s">
        <v>2</v>
      </c>
      <c r="E2" s="22" t="s">
        <v>630</v>
      </c>
      <c r="F2" s="22" t="s">
        <v>3</v>
      </c>
      <c r="G2" s="18" t="s">
        <v>1110</v>
      </c>
      <c r="H2" s="18" t="str">
        <f>CONCATENATE("public ",F2," ",B2,"  { get; set; }")</f>
        <v>public string cod_pessoa  { get; set; }</v>
      </c>
      <c r="I2" s="18" t="str">
        <f>IF(F2="string",CONCATENATE("!string.IsNullOrWhiteSpace(msg.",E2,")"),IF(F2="int",CONCATENATE("msg.",E2," &gt; 0"),IF(F2="DateTime",CONCATENATE("msg.",E2," != DateTime.MinValue"),IF(F2="decimal",CONCATENATE("msg.",E2," &gt; 0")))))</f>
        <v>!string.IsNullOrWhiteSpace(msg.codigoPessoa)</v>
      </c>
      <c r="J2" s="18" t="str">
        <f>CONCATENATE("|if(",I2,")","| ",G2,".",B2," = msg.",E2,";")</f>
        <v>|if(!string.IsNullOrWhiteSpace(msg.codigoPessoa))| registroPessoa.cod_pessoa = msg.codigoPessoa;</v>
      </c>
    </row>
    <row r="3" spans="1:10" x14ac:dyDescent="0.25">
      <c r="A3" s="22" t="s">
        <v>0</v>
      </c>
      <c r="B3" s="22" t="s">
        <v>4</v>
      </c>
      <c r="C3" s="22" t="s">
        <v>4</v>
      </c>
      <c r="D3" s="22" t="s">
        <v>5</v>
      </c>
      <c r="E3" s="22" t="s">
        <v>631</v>
      </c>
      <c r="F3" s="22" t="s">
        <v>3</v>
      </c>
      <c r="G3" s="18" t="s">
        <v>1110</v>
      </c>
      <c r="H3" s="18" t="str">
        <f t="shared" ref="H3:H66" si="0">CONCATENATE("public ",F3," ",B3,"  { get; set; }")</f>
        <v>public string nom_pessoa  { get; set; }</v>
      </c>
      <c r="I3" s="18" t="str">
        <f t="shared" ref="I3:I66" si="1">IF(F3="string",CONCATENATE("!string.IsNullOrWhiteSpace(msg.",E3,")"),IF(F3="int",CONCATENATE("msg.",E3," &gt; 0"),IF(F3="DateTime",CONCATENATE("msg.",E3," != DateTime.MinValue"),IF(F3="decimal",CONCATENATE("msg.",E3," &gt; 0")))))</f>
        <v>!string.IsNullOrWhiteSpace(msg.nomePessoa)</v>
      </c>
      <c r="J3" s="18" t="str">
        <f t="shared" ref="J3:J66" si="2">CONCATENATE("|if(",I3,")","| ",G3,".",B3," = msg.",E3,";")</f>
        <v>|if(!string.IsNullOrWhiteSpace(msg.nomePessoa))| registroPessoa.nom_pessoa = msg.nomePessoa;</v>
      </c>
    </row>
    <row r="4" spans="1:10" x14ac:dyDescent="0.25">
      <c r="A4" s="22" t="s">
        <v>0</v>
      </c>
      <c r="B4" s="22" t="s">
        <v>6</v>
      </c>
      <c r="C4" s="22" t="s">
        <v>6</v>
      </c>
      <c r="D4" s="22" t="s">
        <v>7</v>
      </c>
      <c r="E4" s="22" t="s">
        <v>632</v>
      </c>
      <c r="F4" s="22" t="s">
        <v>3</v>
      </c>
      <c r="G4" s="18" t="s">
        <v>1110</v>
      </c>
      <c r="H4" s="18" t="str">
        <f t="shared" si="0"/>
        <v>public string nom_abv_pessoa  { get; set; }</v>
      </c>
      <c r="I4" s="18" t="str">
        <f t="shared" si="1"/>
        <v>!string.IsNullOrWhiteSpace(msg.nomeAbvPessoa)</v>
      </c>
      <c r="J4" s="18" t="str">
        <f t="shared" si="2"/>
        <v>|if(!string.IsNullOrWhiteSpace(msg.nomeAbvPessoa))| registroPessoa.nom_abv_pessoa = msg.nomeAbvPessoa;</v>
      </c>
    </row>
    <row r="5" spans="1:10" x14ac:dyDescent="0.25">
      <c r="A5" s="22" t="s">
        <v>0</v>
      </c>
      <c r="B5" s="22" t="s">
        <v>8</v>
      </c>
      <c r="C5" s="22" t="s">
        <v>8</v>
      </c>
      <c r="D5" s="22" t="s">
        <v>9</v>
      </c>
      <c r="E5" s="22" t="s">
        <v>633</v>
      </c>
      <c r="F5" s="22" t="s">
        <v>3</v>
      </c>
      <c r="G5" s="18" t="s">
        <v>1110</v>
      </c>
      <c r="H5" s="18" t="str">
        <f t="shared" si="0"/>
        <v>public string set_pessoa  { get; set; }</v>
      </c>
      <c r="I5" s="18" t="str">
        <f t="shared" si="1"/>
        <v>!string.IsNullOrWhiteSpace(msg.setorAtividade)</v>
      </c>
      <c r="J5" s="18" t="str">
        <f t="shared" si="2"/>
        <v>|if(!string.IsNullOrWhiteSpace(msg.setorAtividade))| registroPessoa.set_pessoa = msg.setorAtividade;</v>
      </c>
    </row>
    <row r="6" spans="1:10" x14ac:dyDescent="0.25">
      <c r="A6" s="22" t="s">
        <v>0</v>
      </c>
      <c r="B6" s="22" t="s">
        <v>10</v>
      </c>
      <c r="C6" s="22" t="s">
        <v>10</v>
      </c>
      <c r="D6" s="22" t="s">
        <v>11</v>
      </c>
      <c r="E6" s="22" t="s">
        <v>634</v>
      </c>
      <c r="F6" s="22" t="s">
        <v>3</v>
      </c>
      <c r="G6" s="18" t="s">
        <v>1110</v>
      </c>
      <c r="H6" s="18" t="str">
        <f t="shared" si="0"/>
        <v>public string des_profissao  { get; set; }</v>
      </c>
      <c r="I6" s="18" t="str">
        <f t="shared" si="1"/>
        <v>!string.IsNullOrWhiteSpace(msg.descricaoProfissao)</v>
      </c>
      <c r="J6" s="18" t="str">
        <f t="shared" si="2"/>
        <v>|if(!string.IsNullOrWhiteSpace(msg.descricaoProfissao))| registroPessoa.des_profissao = msg.descricaoProfissao;</v>
      </c>
    </row>
    <row r="7" spans="1:10" x14ac:dyDescent="0.25">
      <c r="A7" s="22" t="s">
        <v>0</v>
      </c>
      <c r="B7" s="22" t="s">
        <v>12</v>
      </c>
      <c r="C7" s="22" t="s">
        <v>12</v>
      </c>
      <c r="D7" s="22" t="s">
        <v>13</v>
      </c>
      <c r="E7" s="22" t="s">
        <v>635</v>
      </c>
      <c r="F7" s="22" t="s">
        <v>3</v>
      </c>
      <c r="G7" s="18" t="s">
        <v>1110</v>
      </c>
      <c r="H7" s="18" t="str">
        <f t="shared" si="0"/>
        <v>public string est_civil  { get; set; }</v>
      </c>
      <c r="I7" s="18" t="str">
        <f t="shared" si="1"/>
        <v>!string.IsNullOrWhiteSpace(msg.estadoCivil)</v>
      </c>
      <c r="J7" s="18" t="str">
        <f t="shared" si="2"/>
        <v>|if(!string.IsNullOrWhiteSpace(msg.estadoCivil))| registroPessoa.est_civil = msg.estadoCivil;</v>
      </c>
    </row>
    <row r="8" spans="1:10" x14ac:dyDescent="0.25">
      <c r="A8" s="22" t="s">
        <v>0</v>
      </c>
      <c r="B8" s="22" t="s">
        <v>14</v>
      </c>
      <c r="C8" s="22" t="s">
        <v>14</v>
      </c>
      <c r="D8" s="22" t="s">
        <v>15</v>
      </c>
      <c r="E8" s="22" t="s">
        <v>636</v>
      </c>
      <c r="F8" s="22" t="s">
        <v>3</v>
      </c>
      <c r="G8" s="18" t="s">
        <v>1110</v>
      </c>
      <c r="H8" s="18" t="str">
        <f t="shared" si="0"/>
        <v>public string com_bens  { get; set; }</v>
      </c>
      <c r="I8" s="18" t="str">
        <f t="shared" si="1"/>
        <v>!string.IsNullOrWhiteSpace(msg.regimeComunhao)</v>
      </c>
      <c r="J8" s="18" t="str">
        <f t="shared" si="2"/>
        <v>|if(!string.IsNullOrWhiteSpace(msg.regimeComunhao))| registroPessoa.com_bens = msg.regimeComunhao;</v>
      </c>
    </row>
    <row r="9" spans="1:10" x14ac:dyDescent="0.25">
      <c r="A9" s="22" t="s">
        <v>0</v>
      </c>
      <c r="B9" s="22" t="s">
        <v>16</v>
      </c>
      <c r="C9" s="22" t="s">
        <v>16</v>
      </c>
      <c r="D9" s="22" t="s">
        <v>17</v>
      </c>
      <c r="E9" s="22" t="s">
        <v>637</v>
      </c>
      <c r="F9" s="22" t="s">
        <v>3</v>
      </c>
      <c r="G9" s="18" t="s">
        <v>1110</v>
      </c>
      <c r="H9" s="18" t="str">
        <f t="shared" si="0"/>
        <v>public string sex_pessoa  { get; set; }</v>
      </c>
      <c r="I9" s="18" t="str">
        <f t="shared" si="1"/>
        <v>!string.IsNullOrWhiteSpace(msg.sexoPessoa)</v>
      </c>
      <c r="J9" s="18" t="str">
        <f t="shared" si="2"/>
        <v>|if(!string.IsNullOrWhiteSpace(msg.sexoPessoa))| registroPessoa.sex_pessoa = msg.sexoPessoa;</v>
      </c>
    </row>
    <row r="10" spans="1:10" x14ac:dyDescent="0.25">
      <c r="A10" s="22" t="s">
        <v>0</v>
      </c>
      <c r="B10" s="22" t="s">
        <v>18</v>
      </c>
      <c r="C10" s="22" t="s">
        <v>18</v>
      </c>
      <c r="D10" s="22" t="s">
        <v>19</v>
      </c>
      <c r="E10" s="22" t="s">
        <v>638</v>
      </c>
      <c r="F10" s="22" t="s">
        <v>3</v>
      </c>
      <c r="G10" s="18" t="s">
        <v>1110</v>
      </c>
      <c r="H10" s="18" t="str">
        <f t="shared" si="0"/>
        <v>public string gra_instrucao  { get; set; }</v>
      </c>
      <c r="I10" s="18" t="str">
        <f t="shared" si="1"/>
        <v>!string.IsNullOrWhiteSpace(msg.grauInstrucao)</v>
      </c>
      <c r="J10" s="18" t="str">
        <f t="shared" si="2"/>
        <v>|if(!string.IsNullOrWhiteSpace(msg.grauInstrucao))| registroPessoa.gra_instrucao = msg.grauInstrucao;</v>
      </c>
    </row>
    <row r="11" spans="1:10" x14ac:dyDescent="0.25">
      <c r="A11" s="22" t="s">
        <v>0</v>
      </c>
      <c r="B11" s="22" t="s">
        <v>20</v>
      </c>
      <c r="C11" s="22" t="s">
        <v>20</v>
      </c>
      <c r="D11" s="22" t="s">
        <v>21</v>
      </c>
      <c r="E11" s="22" t="s">
        <v>639</v>
      </c>
      <c r="F11" s="22" t="s">
        <v>3</v>
      </c>
      <c r="G11" s="18" t="s">
        <v>1110</v>
      </c>
      <c r="H11" s="18" t="str">
        <f t="shared" si="0"/>
        <v>public string fil_paterna  { get; set; }</v>
      </c>
      <c r="I11" s="18" t="str">
        <f t="shared" si="1"/>
        <v>!string.IsNullOrWhiteSpace(msg.nomePai)</v>
      </c>
      <c r="J11" s="18" t="str">
        <f t="shared" si="2"/>
        <v>|if(!string.IsNullOrWhiteSpace(msg.nomePai))| registroPessoa.fil_paterna = msg.nomePai;</v>
      </c>
    </row>
    <row r="12" spans="1:10" x14ac:dyDescent="0.25">
      <c r="A12" s="22" t="s">
        <v>0</v>
      </c>
      <c r="B12" s="22" t="s">
        <v>22</v>
      </c>
      <c r="C12" s="22" t="s">
        <v>22</v>
      </c>
      <c r="D12" s="22" t="s">
        <v>23</v>
      </c>
      <c r="E12" s="22" t="s">
        <v>640</v>
      </c>
      <c r="F12" s="22" t="s">
        <v>3</v>
      </c>
      <c r="G12" s="18" t="s">
        <v>1110</v>
      </c>
      <c r="H12" s="18" t="str">
        <f t="shared" si="0"/>
        <v>public string fil_materna  { get; set; }</v>
      </c>
      <c r="I12" s="18" t="str">
        <f t="shared" si="1"/>
        <v>!string.IsNullOrWhiteSpace(msg.nomeMae)</v>
      </c>
      <c r="J12" s="18" t="str">
        <f t="shared" si="2"/>
        <v>|if(!string.IsNullOrWhiteSpace(msg.nomeMae))| registroPessoa.fil_materna = msg.nomeMae;</v>
      </c>
    </row>
    <row r="13" spans="1:10" x14ac:dyDescent="0.25">
      <c r="A13" s="22" t="s">
        <v>0</v>
      </c>
      <c r="B13" s="22" t="s">
        <v>24</v>
      </c>
      <c r="C13" s="22" t="s">
        <v>24</v>
      </c>
      <c r="D13" s="22" t="s">
        <v>25</v>
      </c>
      <c r="E13" s="22" t="s">
        <v>641</v>
      </c>
      <c r="F13" s="22" t="s">
        <v>993</v>
      </c>
      <c r="G13" s="18" t="s">
        <v>1110</v>
      </c>
      <c r="H13" s="18" t="str">
        <f t="shared" si="0"/>
        <v>public int num_dep  { get; set; }</v>
      </c>
      <c r="I13" s="18" t="str">
        <f t="shared" si="1"/>
        <v>msg.qtdeDependentes &gt; 0</v>
      </c>
      <c r="J13" s="18" t="str">
        <f t="shared" si="2"/>
        <v>|if(msg.qtdeDependentes &gt; 0)| registroPessoa.num_dep = msg.qtdeDependentes;</v>
      </c>
    </row>
    <row r="14" spans="1:10" x14ac:dyDescent="0.25">
      <c r="A14" s="22" t="s">
        <v>0</v>
      </c>
      <c r="B14" s="22" t="s">
        <v>26</v>
      </c>
      <c r="C14" s="22" t="s">
        <v>26</v>
      </c>
      <c r="D14" s="22" t="s">
        <v>27</v>
      </c>
      <c r="E14" s="22" t="s">
        <v>642</v>
      </c>
      <c r="F14" s="22" t="s">
        <v>1089</v>
      </c>
      <c r="G14" s="18" t="s">
        <v>1110</v>
      </c>
      <c r="H14" s="18" t="str">
        <f t="shared" si="0"/>
        <v>public DateTime dat_cad  { get; set; }</v>
      </c>
      <c r="I14" s="18" t="str">
        <f t="shared" si="1"/>
        <v>msg.dataCadastro != DateTime.MinValue</v>
      </c>
      <c r="J14" s="18" t="str">
        <f t="shared" si="2"/>
        <v>|if(msg.dataCadastro != DateTime.MinValue)| registroPessoa.dat_cad = msg.dataCadastro;</v>
      </c>
    </row>
    <row r="15" spans="1:10" x14ac:dyDescent="0.25">
      <c r="A15" s="22" t="s">
        <v>0</v>
      </c>
      <c r="B15" s="22" t="s">
        <v>28</v>
      </c>
      <c r="C15" s="22" t="s">
        <v>28</v>
      </c>
      <c r="D15" s="22" t="s">
        <v>29</v>
      </c>
      <c r="E15" s="22" t="s">
        <v>643</v>
      </c>
      <c r="F15" s="22" t="s">
        <v>3</v>
      </c>
      <c r="G15" s="18" t="s">
        <v>1110</v>
      </c>
      <c r="H15" s="18" t="str">
        <f t="shared" si="0"/>
        <v>public string usu_atu  { get; set; }</v>
      </c>
      <c r="I15" s="18" t="str">
        <f t="shared" si="1"/>
        <v>!string.IsNullOrWhiteSpace(msg.usuarioAtualizacao)</v>
      </c>
      <c r="J15" s="18" t="str">
        <f t="shared" si="2"/>
        <v>|if(!string.IsNullOrWhiteSpace(msg.usuarioAtualizacao))| registroPessoa.usu_atu = msg.usuarioAtualizacao;</v>
      </c>
    </row>
    <row r="16" spans="1:10" x14ac:dyDescent="0.25">
      <c r="A16" s="22" t="s">
        <v>0</v>
      </c>
      <c r="B16" s="22" t="s">
        <v>30</v>
      </c>
      <c r="C16" s="22" t="s">
        <v>30</v>
      </c>
      <c r="D16" s="22" t="s">
        <v>31</v>
      </c>
      <c r="E16" s="22" t="s">
        <v>644</v>
      </c>
      <c r="F16" s="22" t="s">
        <v>1089</v>
      </c>
      <c r="G16" s="18" t="s">
        <v>1110</v>
      </c>
      <c r="H16" s="18" t="str">
        <f t="shared" si="0"/>
        <v>public DateTime dat_atu  { get; set; }</v>
      </c>
      <c r="I16" s="18" t="str">
        <f t="shared" si="1"/>
        <v>msg.dataAtualizacao != DateTime.MinValue</v>
      </c>
      <c r="J16" s="18" t="str">
        <f t="shared" si="2"/>
        <v>|if(msg.dataAtualizacao != DateTime.MinValue)| registroPessoa.dat_atu = msg.dataAtualizacao;</v>
      </c>
    </row>
    <row r="17" spans="1:10" x14ac:dyDescent="0.25">
      <c r="A17" s="22" t="s">
        <v>0</v>
      </c>
      <c r="B17" s="22" t="s">
        <v>32</v>
      </c>
      <c r="C17" s="22" t="s">
        <v>32</v>
      </c>
      <c r="D17" s="22" t="s">
        <v>33</v>
      </c>
      <c r="E17" s="22" t="s">
        <v>645</v>
      </c>
      <c r="F17" s="22" t="s">
        <v>1089</v>
      </c>
      <c r="G17" s="18" t="s">
        <v>1110</v>
      </c>
      <c r="H17" s="18" t="str">
        <f t="shared" si="0"/>
        <v>public DateTime dat_fundacao  { get; set; }</v>
      </c>
      <c r="I17" s="18" t="str">
        <f t="shared" si="1"/>
        <v>msg.dataFundacao != DateTime.MinValue</v>
      </c>
      <c r="J17" s="18" t="str">
        <f t="shared" si="2"/>
        <v>|if(msg.dataFundacao != DateTime.MinValue)| registroPessoa.dat_fundacao = msg.dataFundacao;</v>
      </c>
    </row>
    <row r="18" spans="1:10" x14ac:dyDescent="0.25">
      <c r="A18" s="22" t="s">
        <v>0</v>
      </c>
      <c r="B18" s="22" t="s">
        <v>34</v>
      </c>
      <c r="C18" s="22" t="s">
        <v>34</v>
      </c>
      <c r="D18" s="22" t="s">
        <v>35</v>
      </c>
      <c r="E18" s="22" t="s">
        <v>646</v>
      </c>
      <c r="F18" s="22" t="s">
        <v>993</v>
      </c>
      <c r="G18" s="18" t="s">
        <v>1110</v>
      </c>
      <c r="H18" s="18" t="str">
        <f t="shared" si="0"/>
        <v>public int cod_atividade  { get; set; }</v>
      </c>
      <c r="I18" s="18" t="str">
        <f t="shared" si="1"/>
        <v>msg.codigoAtividade &gt; 0</v>
      </c>
      <c r="J18" s="18" t="str">
        <f t="shared" si="2"/>
        <v>|if(msg.codigoAtividade &gt; 0)| registroPessoa.cod_atividade = msg.codigoAtividade;</v>
      </c>
    </row>
    <row r="19" spans="1:10" x14ac:dyDescent="0.25">
      <c r="A19" s="22" t="s">
        <v>0</v>
      </c>
      <c r="B19" s="22" t="s">
        <v>36</v>
      </c>
      <c r="C19" s="22" t="s">
        <v>36</v>
      </c>
      <c r="D19" s="22" t="s">
        <v>37</v>
      </c>
      <c r="E19" s="22" t="s">
        <v>647</v>
      </c>
      <c r="F19" s="22" t="s">
        <v>993</v>
      </c>
      <c r="G19" s="18" t="s">
        <v>1110</v>
      </c>
      <c r="H19" s="18" t="str">
        <f t="shared" si="0"/>
        <v>public int cod_grpemp  { get; set; }</v>
      </c>
      <c r="I19" s="18" t="str">
        <f t="shared" si="1"/>
        <v>msg.codigoGrupoEmpresarial &gt; 0</v>
      </c>
      <c r="J19" s="18" t="str">
        <f t="shared" si="2"/>
        <v>|if(msg.codigoGrupoEmpresarial &gt; 0)| registroPessoa.cod_grpemp = msg.codigoGrupoEmpresarial;</v>
      </c>
    </row>
    <row r="20" spans="1:10" x14ac:dyDescent="0.25">
      <c r="A20" s="22" t="s">
        <v>0</v>
      </c>
      <c r="B20" s="22" t="s">
        <v>38</v>
      </c>
      <c r="C20" s="22" t="s">
        <v>38</v>
      </c>
      <c r="D20" s="22" t="s">
        <v>39</v>
      </c>
      <c r="E20" s="22" t="s">
        <v>648</v>
      </c>
      <c r="F20" s="22" t="s">
        <v>993</v>
      </c>
      <c r="G20" s="18" t="s">
        <v>1110</v>
      </c>
      <c r="H20" s="18" t="str">
        <f t="shared" si="0"/>
        <v>public int cod_municipio  { get; set; }</v>
      </c>
      <c r="I20" s="18" t="str">
        <f t="shared" si="1"/>
        <v>msg.codigoMunicipio &gt; 0</v>
      </c>
      <c r="J20" s="18" t="str">
        <f t="shared" si="2"/>
        <v>|if(msg.codigoMunicipio &gt; 0)| registroPessoa.cod_municipio = msg.codigoMunicipio;</v>
      </c>
    </row>
    <row r="21" spans="1:10" x14ac:dyDescent="0.25">
      <c r="A21" s="22" t="s">
        <v>0</v>
      </c>
      <c r="B21" s="22" t="s">
        <v>40</v>
      </c>
      <c r="C21" s="22" t="s">
        <v>40</v>
      </c>
      <c r="D21" s="22" t="s">
        <v>39</v>
      </c>
      <c r="E21" s="22" t="s">
        <v>649</v>
      </c>
      <c r="F21" s="22" t="s">
        <v>3</v>
      </c>
      <c r="G21" s="18" t="s">
        <v>1110</v>
      </c>
      <c r="H21" s="18" t="str">
        <f t="shared" si="0"/>
        <v>public string des_municipio  { get; set; }</v>
      </c>
      <c r="I21" s="18" t="str">
        <f t="shared" si="1"/>
        <v>!string.IsNullOrWhiteSpace(msg.descricaoMunicipio)</v>
      </c>
      <c r="J21" s="18" t="str">
        <f t="shared" si="2"/>
        <v>|if(!string.IsNullOrWhiteSpace(msg.descricaoMunicipio))| registroPessoa.des_municipio = msg.descricaoMunicipio;</v>
      </c>
    </row>
    <row r="22" spans="1:10" x14ac:dyDescent="0.25">
      <c r="A22" s="22" t="s">
        <v>0</v>
      </c>
      <c r="B22" s="22" t="s">
        <v>41</v>
      </c>
      <c r="C22" s="22" t="s">
        <v>41</v>
      </c>
      <c r="D22" s="22" t="s">
        <v>42</v>
      </c>
      <c r="E22" s="22" t="s">
        <v>650</v>
      </c>
      <c r="F22" s="22" t="s">
        <v>3</v>
      </c>
      <c r="G22" s="18" t="s">
        <v>1110</v>
      </c>
      <c r="H22" s="18" t="str">
        <f t="shared" si="0"/>
        <v>public string des_nacionalidade  { get; set; }</v>
      </c>
      <c r="I22" s="18" t="str">
        <f t="shared" si="1"/>
        <v>!string.IsNullOrWhiteSpace(msg.descricaoNacionalidade)</v>
      </c>
      <c r="J22" s="18" t="str">
        <f t="shared" si="2"/>
        <v>|if(!string.IsNullOrWhiteSpace(msg.descricaoNacionalidade))| registroPessoa.des_nacionalidade = msg.descricaoNacionalidade;</v>
      </c>
    </row>
    <row r="23" spans="1:10" x14ac:dyDescent="0.25">
      <c r="A23" s="22" t="s">
        <v>0</v>
      </c>
      <c r="B23" s="22" t="s">
        <v>43</v>
      </c>
      <c r="C23" s="22" t="s">
        <v>43</v>
      </c>
      <c r="D23" s="22" t="s">
        <v>44</v>
      </c>
      <c r="E23" s="22" t="s">
        <v>651</v>
      </c>
      <c r="F23" s="22" t="s">
        <v>1089</v>
      </c>
      <c r="G23" s="18" t="s">
        <v>1110</v>
      </c>
      <c r="H23" s="18" t="str">
        <f t="shared" si="0"/>
        <v>public DateTime dat_naturalizacao  { get; set; }</v>
      </c>
      <c r="I23" s="18" t="str">
        <f t="shared" si="1"/>
        <v>msg.dataNaturalizacao != DateTime.MinValue</v>
      </c>
      <c r="J23" s="18" t="str">
        <f t="shared" si="2"/>
        <v>|if(msg.dataNaturalizacao != DateTime.MinValue)| registroPessoa.dat_naturalizacao = msg.dataNaturalizacao;</v>
      </c>
    </row>
    <row r="24" spans="1:10" x14ac:dyDescent="0.25">
      <c r="A24" s="22" t="s">
        <v>0</v>
      </c>
      <c r="B24" s="22" t="s">
        <v>45</v>
      </c>
      <c r="C24" s="22" t="s">
        <v>45</v>
      </c>
      <c r="D24" s="22" t="s">
        <v>46</v>
      </c>
      <c r="E24" s="22" t="s">
        <v>1066</v>
      </c>
      <c r="F24" s="22" t="s">
        <v>3</v>
      </c>
      <c r="G24" s="18" t="s">
        <v>1110</v>
      </c>
      <c r="H24" s="18" t="str">
        <f t="shared" si="0"/>
        <v>public string cod_cbo  { get; set; }</v>
      </c>
      <c r="I24" s="18" t="str">
        <f t="shared" si="1"/>
        <v>!string.IsNullOrWhiteSpace(msg.codigoCbo)</v>
      </c>
      <c r="J24" s="18" t="str">
        <f t="shared" si="2"/>
        <v>|if(!string.IsNullOrWhiteSpace(msg.codigoCbo))| registroPessoa.cod_cbo = msg.codigoCbo;</v>
      </c>
    </row>
    <row r="25" spans="1:10" x14ac:dyDescent="0.25">
      <c r="A25" s="22" t="s">
        <v>0</v>
      </c>
      <c r="B25" s="22" t="s">
        <v>47</v>
      </c>
      <c r="C25" s="22" t="s">
        <v>47</v>
      </c>
      <c r="D25" s="22" t="s">
        <v>48</v>
      </c>
      <c r="E25" s="22" t="s">
        <v>652</v>
      </c>
      <c r="F25" s="22" t="s">
        <v>993</v>
      </c>
      <c r="G25" s="18" t="s">
        <v>1110</v>
      </c>
      <c r="H25" s="18" t="str">
        <f t="shared" si="0"/>
        <v>public int cod_setor  { get; set; }</v>
      </c>
      <c r="I25" s="18" t="str">
        <f t="shared" si="1"/>
        <v>msg.codigoSetor &gt; 0</v>
      </c>
      <c r="J25" s="18" t="str">
        <f t="shared" si="2"/>
        <v>|if(msg.codigoSetor &gt; 0)| registroPessoa.cod_setor = msg.codigoSetor;</v>
      </c>
    </row>
    <row r="26" spans="1:10" x14ac:dyDescent="0.25">
      <c r="A26" s="22" t="s">
        <v>0</v>
      </c>
      <c r="B26" s="22" t="s">
        <v>49</v>
      </c>
      <c r="C26" s="22" t="s">
        <v>49</v>
      </c>
      <c r="D26" s="22" t="s">
        <v>48</v>
      </c>
      <c r="E26" s="22" t="s">
        <v>653</v>
      </c>
      <c r="F26" s="22" t="s">
        <v>993</v>
      </c>
      <c r="G26" s="18" t="s">
        <v>1110</v>
      </c>
      <c r="H26" s="18" t="str">
        <f t="shared" si="0"/>
        <v>public int cod_subsetor  { get; set; }</v>
      </c>
      <c r="I26" s="18" t="str">
        <f t="shared" si="1"/>
        <v>msg.codigoSubsetor &gt; 0</v>
      </c>
      <c r="J26" s="18" t="str">
        <f t="shared" si="2"/>
        <v>|if(msg.codigoSubsetor &gt; 0)| registroPessoa.cod_subsetor = msg.codigoSubsetor;</v>
      </c>
    </row>
    <row r="27" spans="1:10" x14ac:dyDescent="0.25">
      <c r="A27" s="22" t="s">
        <v>0</v>
      </c>
      <c r="B27" s="22" t="s">
        <v>50</v>
      </c>
      <c r="C27" s="22" t="s">
        <v>50</v>
      </c>
      <c r="D27" s="22" t="s">
        <v>48</v>
      </c>
      <c r="E27" s="22" t="s">
        <v>654</v>
      </c>
      <c r="F27" s="22" t="s">
        <v>993</v>
      </c>
      <c r="G27" s="18" t="s">
        <v>1110</v>
      </c>
      <c r="H27" s="18" t="str">
        <f t="shared" si="0"/>
        <v>public int cod_ramo  { get; set; }</v>
      </c>
      <c r="I27" s="18" t="str">
        <f t="shared" si="1"/>
        <v>msg.codigoRamo &gt; 0</v>
      </c>
      <c r="J27" s="18" t="str">
        <f t="shared" si="2"/>
        <v>|if(msg.codigoRamo &gt; 0)| registroPessoa.cod_ramo = msg.codigoRamo;</v>
      </c>
    </row>
    <row r="28" spans="1:10" x14ac:dyDescent="0.25">
      <c r="A28" s="22" t="s">
        <v>0</v>
      </c>
      <c r="B28" s="22" t="s">
        <v>51</v>
      </c>
      <c r="C28" s="22" t="s">
        <v>51</v>
      </c>
      <c r="D28" s="22" t="s">
        <v>48</v>
      </c>
      <c r="E28" s="22" t="s">
        <v>655</v>
      </c>
      <c r="F28" s="22" t="s">
        <v>993</v>
      </c>
      <c r="G28" s="18" t="s">
        <v>1110</v>
      </c>
      <c r="H28" s="18" t="str">
        <f t="shared" si="0"/>
        <v>public int cod_ramo_ativ  { get; set; }</v>
      </c>
      <c r="I28" s="18" t="str">
        <f t="shared" si="1"/>
        <v>msg.codigoRamoAtiv &gt; 0</v>
      </c>
      <c r="J28" s="18" t="str">
        <f t="shared" si="2"/>
        <v>|if(msg.codigoRamoAtiv &gt; 0)| registroPessoa.cod_ramo_ativ = msg.codigoRamoAtiv;</v>
      </c>
    </row>
    <row r="29" spans="1:10" x14ac:dyDescent="0.25">
      <c r="A29" s="22" t="s">
        <v>0</v>
      </c>
      <c r="B29" s="22" t="s">
        <v>52</v>
      </c>
      <c r="C29" s="22" t="s">
        <v>52</v>
      </c>
      <c r="D29" s="22" t="s">
        <v>53</v>
      </c>
      <c r="E29" s="22" t="s">
        <v>657</v>
      </c>
      <c r="F29" s="22" t="s">
        <v>3</v>
      </c>
      <c r="G29" s="18" t="s">
        <v>1110</v>
      </c>
      <c r="H29" s="18" t="str">
        <f t="shared" si="0"/>
        <v>public string idc_constituicao  { get; set; }</v>
      </c>
      <c r="I29" s="18" t="str">
        <f t="shared" si="1"/>
        <v>!string.IsNullOrWhiteSpace(msg.indicadorConstituicao)</v>
      </c>
      <c r="J29" s="18" t="str">
        <f t="shared" si="2"/>
        <v>|if(!string.IsNullOrWhiteSpace(msg.indicadorConstituicao))| registroPessoa.idc_constituicao = msg.indicadorConstituicao;</v>
      </c>
    </row>
    <row r="30" spans="1:10" x14ac:dyDescent="0.25">
      <c r="A30" s="22" t="s">
        <v>0</v>
      </c>
      <c r="B30" s="22" t="s">
        <v>54</v>
      </c>
      <c r="C30" s="22" t="s">
        <v>54</v>
      </c>
      <c r="D30" s="22" t="s">
        <v>55</v>
      </c>
      <c r="E30" s="22" t="s">
        <v>656</v>
      </c>
      <c r="F30" s="22" t="s">
        <v>3</v>
      </c>
      <c r="G30" s="18" t="s">
        <v>1110</v>
      </c>
      <c r="H30" s="18" t="str">
        <f t="shared" si="0"/>
        <v>public string niv_risco  { get; set; }</v>
      </c>
      <c r="I30" s="18" t="str">
        <f t="shared" si="1"/>
        <v>!string.IsNullOrWhiteSpace(msg.nivelRisco)</v>
      </c>
      <c r="J30" s="18" t="str">
        <f t="shared" si="2"/>
        <v>|if(!string.IsNullOrWhiteSpace(msg.nivelRisco))| registroPessoa.niv_risco = msg.nivelRisco;</v>
      </c>
    </row>
    <row r="31" spans="1:10" x14ac:dyDescent="0.25">
      <c r="A31" s="22" t="s">
        <v>0</v>
      </c>
      <c r="B31" s="22" t="s">
        <v>56</v>
      </c>
      <c r="C31" s="22" t="s">
        <v>56</v>
      </c>
      <c r="D31" s="22" t="s">
        <v>57</v>
      </c>
      <c r="E31" s="22" t="s">
        <v>658</v>
      </c>
      <c r="F31" s="22" t="s">
        <v>3</v>
      </c>
      <c r="G31" s="18" t="s">
        <v>1110</v>
      </c>
      <c r="H31" s="18" t="str">
        <f t="shared" si="0"/>
        <v>public string idc_func  { get; set; }</v>
      </c>
      <c r="I31" s="18" t="str">
        <f t="shared" si="1"/>
        <v>!string.IsNullOrWhiteSpace(msg.indicadorfuncionario)</v>
      </c>
      <c r="J31" s="18" t="str">
        <f t="shared" si="2"/>
        <v>|if(!string.IsNullOrWhiteSpace(msg.indicadorfuncionario))| registroPessoa.idc_func = msg.indicadorfuncionario;</v>
      </c>
    </row>
    <row r="32" spans="1:10" x14ac:dyDescent="0.25">
      <c r="A32" s="22" t="s">
        <v>0</v>
      </c>
      <c r="B32" s="22" t="s">
        <v>58</v>
      </c>
      <c r="C32" s="22" t="s">
        <v>58</v>
      </c>
      <c r="D32" s="22" t="s">
        <v>59</v>
      </c>
      <c r="E32" s="22" t="s">
        <v>659</v>
      </c>
      <c r="F32" s="22" t="s">
        <v>3</v>
      </c>
      <c r="G32" s="18" t="s">
        <v>1110</v>
      </c>
      <c r="H32" s="18" t="str">
        <f t="shared" si="0"/>
        <v>public string cod_segmento  { get; set; }</v>
      </c>
      <c r="I32" s="18" t="str">
        <f t="shared" si="1"/>
        <v>!string.IsNullOrWhiteSpace(msg.codigoSegmento)</v>
      </c>
      <c r="J32" s="18" t="str">
        <f t="shared" si="2"/>
        <v>|if(!string.IsNullOrWhiteSpace(msg.codigoSegmento))| registroPessoa.cod_segmento = msg.codigoSegmento;</v>
      </c>
    </row>
    <row r="33" spans="1:10" x14ac:dyDescent="0.25">
      <c r="A33" s="22" t="s">
        <v>0</v>
      </c>
      <c r="B33" s="22" t="s">
        <v>60</v>
      </c>
      <c r="C33" s="22" t="s">
        <v>60</v>
      </c>
      <c r="D33" s="22" t="s">
        <v>61</v>
      </c>
      <c r="E33" s="22" t="s">
        <v>660</v>
      </c>
      <c r="F33" s="22" t="s">
        <v>3</v>
      </c>
      <c r="G33" s="18" t="s">
        <v>1110</v>
      </c>
      <c r="H33" s="18" t="str">
        <f t="shared" si="0"/>
        <v>public string cod_subsegmento  { get; set; }</v>
      </c>
      <c r="I33" s="18" t="str">
        <f t="shared" si="1"/>
        <v>!string.IsNullOrWhiteSpace(msg.codigoSubsegmento)</v>
      </c>
      <c r="J33" s="18" t="str">
        <f t="shared" si="2"/>
        <v>|if(!string.IsNullOrWhiteSpace(msg.codigoSubsegmento))| registroPessoa.cod_subsegmento = msg.codigoSubsegmento;</v>
      </c>
    </row>
    <row r="34" spans="1:10" x14ac:dyDescent="0.25">
      <c r="A34" s="22" t="s">
        <v>0</v>
      </c>
      <c r="B34" s="22" t="s">
        <v>62</v>
      </c>
      <c r="C34" s="22" t="s">
        <v>62</v>
      </c>
      <c r="D34" s="22" t="s">
        <v>63</v>
      </c>
      <c r="E34" s="22" t="s">
        <v>661</v>
      </c>
      <c r="F34" s="22" t="s">
        <v>3</v>
      </c>
      <c r="G34" s="18" t="s">
        <v>1110</v>
      </c>
      <c r="H34" s="18" t="str">
        <f t="shared" si="0"/>
        <v>public string cod_classe  { get; set; }</v>
      </c>
      <c r="I34" s="18" t="str">
        <f t="shared" si="1"/>
        <v>!string.IsNullOrWhiteSpace(msg.codigoClasse)</v>
      </c>
      <c r="J34" s="18" t="str">
        <f t="shared" si="2"/>
        <v>|if(!string.IsNullOrWhiteSpace(msg.codigoClasse))| registroPessoa.cod_classe = msg.codigoClasse;</v>
      </c>
    </row>
    <row r="35" spans="1:10" x14ac:dyDescent="0.25">
      <c r="A35" s="22" t="s">
        <v>0</v>
      </c>
      <c r="B35" s="22" t="s">
        <v>64</v>
      </c>
      <c r="C35" s="22" t="s">
        <v>64</v>
      </c>
      <c r="D35" s="22" t="s">
        <v>65</v>
      </c>
      <c r="E35" s="22" t="s">
        <v>662</v>
      </c>
      <c r="F35" s="22" t="s">
        <v>1089</v>
      </c>
      <c r="G35" s="18" t="s">
        <v>1110</v>
      </c>
      <c r="H35" s="18" t="str">
        <f t="shared" si="0"/>
        <v>public DateTime dat_ren_cad  { get; set; }</v>
      </c>
      <c r="I35" s="18" t="str">
        <f t="shared" si="1"/>
        <v>msg.dataRenovacao != DateTime.MinValue</v>
      </c>
      <c r="J35" s="18" t="str">
        <f t="shared" si="2"/>
        <v>|if(msg.dataRenovacao != DateTime.MinValue)| registroPessoa.dat_ren_cad = msg.dataRenovacao;</v>
      </c>
    </row>
    <row r="36" spans="1:10" x14ac:dyDescent="0.25">
      <c r="A36" s="22" t="s">
        <v>0</v>
      </c>
      <c r="B36" s="22" t="s">
        <v>66</v>
      </c>
      <c r="C36" s="22" t="s">
        <v>66</v>
      </c>
      <c r="D36" s="22" t="s">
        <v>67</v>
      </c>
      <c r="E36" s="22" t="s">
        <v>663</v>
      </c>
      <c r="F36" s="22" t="s">
        <v>1089</v>
      </c>
      <c r="G36" s="18" t="s">
        <v>1110</v>
      </c>
      <c r="H36" s="18" t="str">
        <f t="shared" si="0"/>
        <v>public DateTime dat_ven_cad  { get; set; }</v>
      </c>
      <c r="I36" s="18" t="str">
        <f t="shared" si="1"/>
        <v>msg.dataVencimento != DateTime.MinValue</v>
      </c>
      <c r="J36" s="18" t="str">
        <f t="shared" si="2"/>
        <v>|if(msg.dataVencimento != DateTime.MinValue)| registroPessoa.dat_ven_cad = msg.dataVencimento;</v>
      </c>
    </row>
    <row r="37" spans="1:10" x14ac:dyDescent="0.25">
      <c r="A37" s="22" t="s">
        <v>0</v>
      </c>
      <c r="B37" s="22" t="s">
        <v>68</v>
      </c>
      <c r="C37" s="22" t="s">
        <v>68</v>
      </c>
      <c r="D37" s="22" t="s">
        <v>69</v>
      </c>
      <c r="E37" s="22" t="s">
        <v>664</v>
      </c>
      <c r="F37" s="22" t="s">
        <v>993</v>
      </c>
      <c r="G37" s="18" t="s">
        <v>1110</v>
      </c>
      <c r="H37" s="18" t="str">
        <f t="shared" si="0"/>
        <v>public int cod_tip  { get; set; }</v>
      </c>
      <c r="I37" s="18" t="str">
        <f t="shared" si="1"/>
        <v>msg.codigoTipo &gt; 0</v>
      </c>
      <c r="J37" s="18" t="str">
        <f t="shared" si="2"/>
        <v>|if(msg.codigoTipo &gt; 0)| registroPessoa.cod_tip = msg.codigoTipo;</v>
      </c>
    </row>
    <row r="38" spans="1:10" x14ac:dyDescent="0.25">
      <c r="A38" s="22" t="s">
        <v>0</v>
      </c>
      <c r="B38" s="22" t="s">
        <v>70</v>
      </c>
      <c r="C38" s="22" t="s">
        <v>70</v>
      </c>
      <c r="D38" s="22" t="s">
        <v>71</v>
      </c>
      <c r="E38" s="22" t="s">
        <v>665</v>
      </c>
      <c r="F38" s="22" t="s">
        <v>993</v>
      </c>
      <c r="G38" s="18" t="s">
        <v>1110</v>
      </c>
      <c r="H38" s="18" t="str">
        <f t="shared" si="0"/>
        <v>public int cod_leg  { get; set; }</v>
      </c>
      <c r="I38" s="18" t="str">
        <f t="shared" si="1"/>
        <v>msg.codigoclassificacaoLegal &gt; 0</v>
      </c>
      <c r="J38" s="18" t="str">
        <f t="shared" si="2"/>
        <v>|if(msg.codigoclassificacaoLegal &gt; 0)| registroPessoa.cod_leg = msg.codigoclassificacaoLegal;</v>
      </c>
    </row>
    <row r="39" spans="1:10" x14ac:dyDescent="0.25">
      <c r="A39" s="22" t="s">
        <v>0</v>
      </c>
      <c r="B39" s="22" t="s">
        <v>72</v>
      </c>
      <c r="C39" s="22" t="s">
        <v>72</v>
      </c>
      <c r="D39" s="22" t="s">
        <v>73</v>
      </c>
      <c r="E39" s="22" t="s">
        <v>666</v>
      </c>
      <c r="F39" s="22" t="s">
        <v>3</v>
      </c>
      <c r="G39" s="18" t="s">
        <v>1110</v>
      </c>
      <c r="H39" s="18" t="str">
        <f t="shared" si="0"/>
        <v>public string idc_estrang  { get; set; }</v>
      </c>
      <c r="I39" s="18" t="str">
        <f t="shared" si="1"/>
        <v>!string.IsNullOrWhiteSpace(msg.indicadorEstrangeiro)</v>
      </c>
      <c r="J39" s="18" t="str">
        <f t="shared" si="2"/>
        <v>|if(!string.IsNullOrWhiteSpace(msg.indicadorEstrangeiro))| registroPessoa.idc_estrang = msg.indicadorEstrangeiro;</v>
      </c>
    </row>
    <row r="40" spans="1:10" x14ac:dyDescent="0.25">
      <c r="A40" s="22" t="s">
        <v>0</v>
      </c>
      <c r="B40" s="22" t="s">
        <v>1018</v>
      </c>
      <c r="C40" s="22" t="s">
        <v>74</v>
      </c>
      <c r="D40" s="22" t="s">
        <v>75</v>
      </c>
      <c r="E40" s="22" t="s">
        <v>1019</v>
      </c>
      <c r="F40" s="22" t="s">
        <v>3</v>
      </c>
      <c r="G40" s="18" t="s">
        <v>1110</v>
      </c>
      <c r="H40" s="18" t="str">
        <f t="shared" si="0"/>
        <v>public string Ddd_contato  { get; set; }</v>
      </c>
      <c r="I40" s="18" t="str">
        <f t="shared" si="1"/>
        <v>!string.IsNullOrWhiteSpace(msg.codigoDddContato)</v>
      </c>
      <c r="J40" s="18" t="str">
        <f t="shared" si="2"/>
        <v>|if(!string.IsNullOrWhiteSpace(msg.codigoDddContato))| registroPessoa.Ddd_contato = msg.codigoDddContato;</v>
      </c>
    </row>
    <row r="41" spans="1:10" x14ac:dyDescent="0.25">
      <c r="A41" s="22" t="s">
        <v>0</v>
      </c>
      <c r="B41" s="22" t="s">
        <v>76</v>
      </c>
      <c r="C41" s="22" t="s">
        <v>76</v>
      </c>
      <c r="D41" s="22" t="s">
        <v>77</v>
      </c>
      <c r="E41" s="22" t="s">
        <v>667</v>
      </c>
      <c r="F41" s="22" t="s">
        <v>3</v>
      </c>
      <c r="G41" s="18" t="s">
        <v>1110</v>
      </c>
      <c r="H41" s="18" t="str">
        <f t="shared" si="0"/>
        <v>public string tel_contato  { get; set; }</v>
      </c>
      <c r="I41" s="18" t="str">
        <f t="shared" si="1"/>
        <v>!string.IsNullOrWhiteSpace(msg.telefoneContato)</v>
      </c>
      <c r="J41" s="18" t="str">
        <f t="shared" si="2"/>
        <v>|if(!string.IsNullOrWhiteSpace(msg.telefoneContato))| registroPessoa.tel_contato = msg.telefoneContato;</v>
      </c>
    </row>
    <row r="42" spans="1:10" x14ac:dyDescent="0.25">
      <c r="A42" s="22" t="s">
        <v>0</v>
      </c>
      <c r="B42" s="22" t="s">
        <v>78</v>
      </c>
      <c r="C42" s="22" t="s">
        <v>78</v>
      </c>
      <c r="D42" s="22" t="s">
        <v>79</v>
      </c>
      <c r="E42" s="22" t="s">
        <v>890</v>
      </c>
      <c r="F42" s="22" t="s">
        <v>3</v>
      </c>
      <c r="G42" s="18" t="s">
        <v>1110</v>
      </c>
      <c r="H42" s="18" t="str">
        <f t="shared" si="0"/>
        <v>public string ramal_contato  { get; set; }</v>
      </c>
      <c r="I42" s="18" t="str">
        <f t="shared" si="1"/>
        <v>!string.IsNullOrWhiteSpace(msg.numeroRamalContato)</v>
      </c>
      <c r="J42" s="18" t="str">
        <f t="shared" si="2"/>
        <v>|if(!string.IsNullOrWhiteSpace(msg.numeroRamalContato))| registroPessoa.ramal_contato = msg.numeroRamalContato;</v>
      </c>
    </row>
    <row r="43" spans="1:10" x14ac:dyDescent="0.25">
      <c r="A43" s="22" t="s">
        <v>0</v>
      </c>
      <c r="B43" s="22" t="s">
        <v>80</v>
      </c>
      <c r="C43" s="22" t="s">
        <v>80</v>
      </c>
      <c r="D43" s="22" t="s">
        <v>81</v>
      </c>
      <c r="E43" s="22" t="s">
        <v>668</v>
      </c>
      <c r="F43" s="22" t="s">
        <v>3</v>
      </c>
      <c r="G43" s="18" t="s">
        <v>1110</v>
      </c>
      <c r="H43" s="18" t="str">
        <f t="shared" si="0"/>
        <v>public string idc_cons_risco  { get; set; }</v>
      </c>
      <c r="I43" s="18" t="str">
        <f t="shared" si="1"/>
        <v>!string.IsNullOrWhiteSpace(msg.indicadorConsRisco)</v>
      </c>
      <c r="J43" s="18" t="str">
        <f t="shared" si="2"/>
        <v>|if(!string.IsNullOrWhiteSpace(msg.indicadorConsRisco))| registroPessoa.idc_cons_risco = msg.indicadorConsRisco;</v>
      </c>
    </row>
    <row r="44" spans="1:10" x14ac:dyDescent="0.25">
      <c r="A44" s="22" t="s">
        <v>0</v>
      </c>
      <c r="B44" s="22" t="s">
        <v>82</v>
      </c>
      <c r="C44" s="22" t="s">
        <v>82</v>
      </c>
      <c r="D44" s="22" t="s">
        <v>83</v>
      </c>
      <c r="E44" s="22" t="s">
        <v>1067</v>
      </c>
      <c r="F44" s="22" t="s">
        <v>3</v>
      </c>
      <c r="G44" s="18" t="s">
        <v>1110</v>
      </c>
      <c r="H44" s="18" t="str">
        <f t="shared" si="0"/>
        <v>public string cvmcod  { get; set; }</v>
      </c>
      <c r="I44" s="18" t="str">
        <f t="shared" si="1"/>
        <v>!string.IsNullOrWhiteSpace(msg.codigoCvm)</v>
      </c>
      <c r="J44" s="18" t="str">
        <f t="shared" si="2"/>
        <v>|if(!string.IsNullOrWhiteSpace(msg.codigoCvm))| registroPessoa.cvmcod = msg.codigoCvm;</v>
      </c>
    </row>
    <row r="45" spans="1:10" x14ac:dyDescent="0.25">
      <c r="A45" s="22" t="s">
        <v>0</v>
      </c>
      <c r="B45" s="22" t="s">
        <v>84</v>
      </c>
      <c r="C45" s="22" t="s">
        <v>84</v>
      </c>
      <c r="D45" s="22" t="s">
        <v>85</v>
      </c>
      <c r="E45" s="22" t="s">
        <v>1068</v>
      </c>
      <c r="F45" s="22" t="s">
        <v>3</v>
      </c>
      <c r="G45" s="18" t="s">
        <v>1110</v>
      </c>
      <c r="H45" s="18" t="str">
        <f t="shared" si="0"/>
        <v>public string anbcod  { get; set; }</v>
      </c>
      <c r="I45" s="18" t="str">
        <f t="shared" si="1"/>
        <v>!string.IsNullOrWhiteSpace(msg.codigoAnbid)</v>
      </c>
      <c r="J45" s="18" t="str">
        <f t="shared" si="2"/>
        <v>|if(!string.IsNullOrWhiteSpace(msg.codigoAnbid))| registroPessoa.anbcod = msg.codigoAnbid;</v>
      </c>
    </row>
    <row r="46" spans="1:10" x14ac:dyDescent="0.25">
      <c r="A46" s="22" t="s">
        <v>0</v>
      </c>
      <c r="B46" s="22" t="s">
        <v>86</v>
      </c>
      <c r="C46" s="22" t="s">
        <v>86</v>
      </c>
      <c r="D46" s="22" t="s">
        <v>87</v>
      </c>
      <c r="E46" s="22" t="s">
        <v>671</v>
      </c>
      <c r="F46" s="22" t="s">
        <v>3</v>
      </c>
      <c r="G46" s="18" t="s">
        <v>1110</v>
      </c>
      <c r="H46" s="18" t="str">
        <f t="shared" si="0"/>
        <v>public string tip_pes  { get; set; }</v>
      </c>
      <c r="I46" s="18" t="str">
        <f t="shared" si="1"/>
        <v>!string.IsNullOrWhiteSpace(msg.tipoPessoa)</v>
      </c>
      <c r="J46" s="18" t="str">
        <f t="shared" si="2"/>
        <v>|if(!string.IsNullOrWhiteSpace(msg.tipoPessoa))| registroPessoa.tip_pes = msg.tipoPessoa;</v>
      </c>
    </row>
    <row r="47" spans="1:10" x14ac:dyDescent="0.25">
      <c r="A47" s="22" t="s">
        <v>0</v>
      </c>
      <c r="B47" s="22" t="s">
        <v>88</v>
      </c>
      <c r="C47" s="22" t="s">
        <v>88</v>
      </c>
      <c r="D47" s="22"/>
      <c r="E47" s="22" t="s">
        <v>939</v>
      </c>
      <c r="F47" s="22" t="s">
        <v>993</v>
      </c>
      <c r="G47" s="18" t="s">
        <v>1110</v>
      </c>
      <c r="H47" s="18" t="str">
        <f t="shared" si="0"/>
        <v>public int naccod  { get; set; }</v>
      </c>
      <c r="I47" s="18" t="str">
        <f t="shared" si="1"/>
        <v>msg.codigoNacionalidade &gt; 0</v>
      </c>
      <c r="J47" s="18" t="str">
        <f t="shared" si="2"/>
        <v>|if(msg.codigoNacionalidade &gt; 0)| registroPessoa.naccod = msg.codigoNacionalidade;</v>
      </c>
    </row>
    <row r="48" spans="1:10" x14ac:dyDescent="0.25">
      <c r="A48" s="22" t="s">
        <v>0</v>
      </c>
      <c r="B48" s="22" t="s">
        <v>89</v>
      </c>
      <c r="C48" s="22" t="s">
        <v>89</v>
      </c>
      <c r="D48" s="22" t="s">
        <v>90</v>
      </c>
      <c r="E48" s="22" t="s">
        <v>672</v>
      </c>
      <c r="F48" s="22" t="s">
        <v>3</v>
      </c>
      <c r="G48" s="18" t="s">
        <v>1110</v>
      </c>
      <c r="H48" s="18" t="str">
        <f t="shared" si="0"/>
        <v>public string pessta  { get; set; }</v>
      </c>
      <c r="I48" s="18" t="str">
        <f t="shared" si="1"/>
        <v>!string.IsNullOrWhiteSpace(msg.indicadorSituacaoCadastral)</v>
      </c>
      <c r="J48" s="18" t="str">
        <f t="shared" si="2"/>
        <v>|if(!string.IsNullOrWhiteSpace(msg.indicadorSituacaoCadastral))| registroPessoa.pessta = msg.indicadorSituacaoCadastral;</v>
      </c>
    </row>
    <row r="49" spans="1:10" x14ac:dyDescent="0.25">
      <c r="A49" s="22" t="s">
        <v>0</v>
      </c>
      <c r="B49" s="22" t="s">
        <v>91</v>
      </c>
      <c r="C49" s="22" t="s">
        <v>91</v>
      </c>
      <c r="D49" s="22" t="s">
        <v>92</v>
      </c>
      <c r="E49" s="22" t="s">
        <v>673</v>
      </c>
      <c r="F49" s="22" t="s">
        <v>3</v>
      </c>
      <c r="G49" s="18" t="s">
        <v>1110</v>
      </c>
      <c r="H49" s="18" t="str">
        <f t="shared" si="0"/>
        <v>public string pesidcimpedido  { get; set; }</v>
      </c>
      <c r="I49" s="18" t="str">
        <f t="shared" si="1"/>
        <v>!string.IsNullOrWhiteSpace(msg.indicadorImpedidoOperar)</v>
      </c>
      <c r="J49" s="18" t="str">
        <f t="shared" si="2"/>
        <v>|if(!string.IsNullOrWhiteSpace(msg.indicadorImpedidoOperar))| registroPessoa.pesidcimpedido = msg.indicadorImpedidoOperar;</v>
      </c>
    </row>
    <row r="50" spans="1:10" x14ac:dyDescent="0.25">
      <c r="A50" s="22" t="s">
        <v>0</v>
      </c>
      <c r="B50" s="22" t="s">
        <v>93</v>
      </c>
      <c r="C50" s="22" t="s">
        <v>93</v>
      </c>
      <c r="D50" s="22"/>
      <c r="E50" s="22" t="s">
        <v>1060</v>
      </c>
      <c r="F50" s="22" t="s">
        <v>3</v>
      </c>
      <c r="G50" s="18" t="s">
        <v>1110</v>
      </c>
      <c r="H50" s="18" t="str">
        <f t="shared" si="0"/>
        <v>public string pesidcpro  { get; set; }</v>
      </c>
      <c r="I50" s="18" t="str">
        <f t="shared" si="1"/>
        <v>!string.IsNullOrWhiteSpace(msg.indicadorCnpjCpfVerificado)</v>
      </c>
      <c r="J50" s="18" t="str">
        <f t="shared" si="2"/>
        <v>|if(!string.IsNullOrWhiteSpace(msg.indicadorCnpjCpfVerificado))| registroPessoa.pesidcpro = msg.indicadorCnpjCpfVerificado;</v>
      </c>
    </row>
    <row r="51" spans="1:10" x14ac:dyDescent="0.25">
      <c r="A51" s="22" t="s">
        <v>0</v>
      </c>
      <c r="B51" s="22" t="s">
        <v>94</v>
      </c>
      <c r="C51" s="22" t="s">
        <v>94</v>
      </c>
      <c r="D51" s="22" t="s">
        <v>95</v>
      </c>
      <c r="E51" s="22" t="s">
        <v>674</v>
      </c>
      <c r="F51" s="22" t="s">
        <v>1089</v>
      </c>
      <c r="G51" s="18" t="s">
        <v>1110</v>
      </c>
      <c r="H51" s="18" t="str">
        <f t="shared" si="0"/>
        <v>public DateTime pesdatsta  { get; set; }</v>
      </c>
      <c r="I51" s="18" t="str">
        <f t="shared" si="1"/>
        <v>msg.dataConsulta != DateTime.MinValue</v>
      </c>
      <c r="J51" s="18" t="str">
        <f t="shared" si="2"/>
        <v>|if(msg.dataConsulta != DateTime.MinValue)| registroPessoa.pesdatsta = msg.dataConsulta;</v>
      </c>
    </row>
    <row r="52" spans="1:10" x14ac:dyDescent="0.25">
      <c r="A52" s="22" t="s">
        <v>0</v>
      </c>
      <c r="B52" s="22" t="s">
        <v>96</v>
      </c>
      <c r="C52" s="22" t="s">
        <v>96</v>
      </c>
      <c r="D52" s="22" t="s">
        <v>97</v>
      </c>
      <c r="E52" s="22" t="s">
        <v>675</v>
      </c>
      <c r="F52" s="22" t="s">
        <v>993</v>
      </c>
      <c r="G52" s="18" t="s">
        <v>1110</v>
      </c>
      <c r="H52" s="18" t="str">
        <f t="shared" si="0"/>
        <v>public int rcfcodpro  { get; set; }</v>
      </c>
      <c r="I52" s="18" t="str">
        <f t="shared" si="1"/>
        <v>msg.numeroProcuracao &gt; 0</v>
      </c>
      <c r="J52" s="18" t="str">
        <f t="shared" si="2"/>
        <v>|if(msg.numeroProcuracao &gt; 0)| registroPessoa.rcfcodpro = msg.numeroProcuracao;</v>
      </c>
    </row>
    <row r="53" spans="1:10" x14ac:dyDescent="0.25">
      <c r="A53" s="22" t="s">
        <v>0</v>
      </c>
      <c r="B53" s="22" t="s">
        <v>98</v>
      </c>
      <c r="C53" s="22" t="s">
        <v>98</v>
      </c>
      <c r="D53" s="22" t="s">
        <v>99</v>
      </c>
      <c r="E53" s="22" t="s">
        <v>676</v>
      </c>
      <c r="F53" s="22" t="s">
        <v>3</v>
      </c>
      <c r="G53" s="18" t="s">
        <v>1110</v>
      </c>
      <c r="H53" s="18" t="str">
        <f t="shared" si="0"/>
        <v>public string pesstanom  { get; set; }</v>
      </c>
      <c r="I53" s="18" t="str">
        <f t="shared" si="1"/>
        <v>!string.IsNullOrWhiteSpace(msg.nomeDivergente)</v>
      </c>
      <c r="J53" s="18" t="str">
        <f t="shared" si="2"/>
        <v>|if(!string.IsNullOrWhiteSpace(msg.nomeDivergente))| registroPessoa.pesstanom = msg.nomeDivergente;</v>
      </c>
    </row>
    <row r="54" spans="1:10" x14ac:dyDescent="0.25">
      <c r="A54" s="22" t="s">
        <v>0</v>
      </c>
      <c r="B54" s="22" t="s">
        <v>100</v>
      </c>
      <c r="C54" s="22" t="s">
        <v>100</v>
      </c>
      <c r="D54" s="22" t="s">
        <v>101</v>
      </c>
      <c r="E54" s="22" t="s">
        <v>677</v>
      </c>
      <c r="F54" s="22" t="s">
        <v>3</v>
      </c>
      <c r="G54" s="18" t="s">
        <v>1110</v>
      </c>
      <c r="H54" s="18" t="str">
        <f t="shared" si="0"/>
        <v>public string pesidcusucad  { get; set; }</v>
      </c>
      <c r="I54" s="18" t="str">
        <f t="shared" si="1"/>
        <v>!string.IsNullOrWhiteSpace(msg.usuarioCadastro)</v>
      </c>
      <c r="J54" s="18" t="str">
        <f t="shared" si="2"/>
        <v>|if(!string.IsNullOrWhiteSpace(msg.usuarioCadastro))| registroPessoa.pesidcusucad = msg.usuarioCadastro;</v>
      </c>
    </row>
    <row r="55" spans="1:10" x14ac:dyDescent="0.25">
      <c r="A55" s="22" t="s">
        <v>0</v>
      </c>
      <c r="B55" s="22" t="s">
        <v>1064</v>
      </c>
      <c r="C55" s="22" t="s">
        <v>102</v>
      </c>
      <c r="D55" s="22" t="s">
        <v>103</v>
      </c>
      <c r="E55" s="22" t="s">
        <v>1065</v>
      </c>
      <c r="F55" s="22" t="s">
        <v>993</v>
      </c>
      <c r="G55" s="18" t="s">
        <v>1110</v>
      </c>
      <c r="H55" s="18" t="str">
        <f t="shared" si="0"/>
        <v>public int pescodPisPasep  { get; set; }</v>
      </c>
      <c r="I55" s="18" t="str">
        <f t="shared" si="1"/>
        <v>msg.codigoPisPasep &gt; 0</v>
      </c>
      <c r="J55" s="18" t="str">
        <f t="shared" si="2"/>
        <v>|if(msg.codigoPisPasep &gt; 0)| registroPessoa.pescodPisPasep = msg.codigoPisPasep;</v>
      </c>
    </row>
    <row r="56" spans="1:10" x14ac:dyDescent="0.25">
      <c r="A56" s="22" t="s">
        <v>0</v>
      </c>
      <c r="B56" s="22" t="s">
        <v>104</v>
      </c>
      <c r="C56" s="22" t="s">
        <v>104</v>
      </c>
      <c r="D56" s="22"/>
      <c r="E56" s="22" t="s">
        <v>941</v>
      </c>
      <c r="F56" s="22" t="s">
        <v>991</v>
      </c>
      <c r="G56" s="18" t="s">
        <v>1110</v>
      </c>
      <c r="H56" s="18" t="str">
        <f t="shared" si="0"/>
        <v>public decimal pestotvlrben  { get; set; }</v>
      </c>
      <c r="I56" s="18" t="str">
        <f t="shared" si="1"/>
        <v>msg.valorTotalBens &gt; 0</v>
      </c>
      <c r="J56" s="18" t="str">
        <f t="shared" si="2"/>
        <v>|if(msg.valorTotalBens &gt; 0)| registroPessoa.pestotvlrben = msg.valorTotalBens;</v>
      </c>
    </row>
    <row r="57" spans="1:10" x14ac:dyDescent="0.25">
      <c r="A57" s="22" t="s">
        <v>0</v>
      </c>
      <c r="B57" s="22" t="s">
        <v>105</v>
      </c>
      <c r="C57" s="22" t="s">
        <v>105</v>
      </c>
      <c r="D57" s="22"/>
      <c r="E57" s="22" t="s">
        <v>817</v>
      </c>
      <c r="F57" s="22" t="s">
        <v>991</v>
      </c>
      <c r="G57" s="18" t="s">
        <v>1110</v>
      </c>
      <c r="H57" s="18" t="str">
        <f t="shared" si="0"/>
        <v>public decimal pesvalmedmen  { get; set; }</v>
      </c>
      <c r="I57" s="18" t="str">
        <f t="shared" si="1"/>
        <v>msg.valorRendaMensal &gt; 0</v>
      </c>
      <c r="J57" s="18" t="str">
        <f t="shared" si="2"/>
        <v>|if(msg.valorRendaMensal &gt; 0)| registroPessoa.pesvalmedmen = msg.valorRendaMensal;</v>
      </c>
    </row>
    <row r="58" spans="1:10" x14ac:dyDescent="0.25">
      <c r="A58" s="22" t="s">
        <v>0</v>
      </c>
      <c r="B58" s="22" t="s">
        <v>106</v>
      </c>
      <c r="C58" s="22" t="s">
        <v>106</v>
      </c>
      <c r="D58" s="22"/>
      <c r="E58" s="22" t="s">
        <v>975</v>
      </c>
      <c r="F58" s="22" t="s">
        <v>3</v>
      </c>
      <c r="G58" s="18" t="s">
        <v>1110</v>
      </c>
      <c r="H58" s="18" t="str">
        <f t="shared" si="0"/>
        <v>public string pesidcposren  { get; set; }</v>
      </c>
      <c r="I58" s="18" t="str">
        <f t="shared" si="1"/>
        <v>!string.IsNullOrWhiteSpace(msg.indicadorPosuiRenda)</v>
      </c>
      <c r="J58" s="18" t="str">
        <f t="shared" si="2"/>
        <v>|if(!string.IsNullOrWhiteSpace(msg.indicadorPosuiRenda))| registroPessoa.pesidcposren = msg.indicadorPosuiRenda;</v>
      </c>
    </row>
    <row r="59" spans="1:10" x14ac:dyDescent="0.25">
      <c r="A59" s="22" t="s">
        <v>0</v>
      </c>
      <c r="B59" s="22" t="s">
        <v>107</v>
      </c>
      <c r="C59" s="22" t="s">
        <v>107</v>
      </c>
      <c r="D59" s="22" t="s">
        <v>108</v>
      </c>
      <c r="E59" s="22" t="s">
        <v>679</v>
      </c>
      <c r="F59" s="22" t="s">
        <v>3</v>
      </c>
      <c r="G59" s="18" t="s">
        <v>1110</v>
      </c>
      <c r="H59" s="18" t="str">
        <f t="shared" si="0"/>
        <v>public string pesidtlig  { get; set; }</v>
      </c>
      <c r="I59" s="18" t="str">
        <f t="shared" si="1"/>
        <v>!string.IsNullOrWhiteSpace(msg.pessoaLigada)</v>
      </c>
      <c r="J59" s="18" t="str">
        <f t="shared" si="2"/>
        <v>|if(!string.IsNullOrWhiteSpace(msg.pessoaLigada))| registroPessoa.pesidtlig = msg.pessoaLigada;</v>
      </c>
    </row>
    <row r="60" spans="1:10" x14ac:dyDescent="0.25">
      <c r="A60" s="22" t="s">
        <v>0</v>
      </c>
      <c r="B60" s="22" t="s">
        <v>109</v>
      </c>
      <c r="C60" s="22" t="s">
        <v>109</v>
      </c>
      <c r="D60" s="22"/>
      <c r="E60" s="22" t="s">
        <v>1069</v>
      </c>
      <c r="F60" s="22" t="s">
        <v>3</v>
      </c>
      <c r="G60" s="18" t="s">
        <v>1110</v>
      </c>
      <c r="H60" s="18" t="str">
        <f t="shared" si="0"/>
        <v>public string pesidciof  { get; set; }</v>
      </c>
      <c r="I60" s="18" t="str">
        <f t="shared" si="1"/>
        <v>!string.IsNullOrWhiteSpace(msg.indicadorCobrancaIOf)</v>
      </c>
      <c r="J60" s="18" t="str">
        <f t="shared" si="2"/>
        <v>|if(!string.IsNullOrWhiteSpace(msg.indicadorCobrancaIOf))| registroPessoa.pesidciof = msg.indicadorCobrancaIOf;</v>
      </c>
    </row>
    <row r="61" spans="1:10" x14ac:dyDescent="0.25">
      <c r="A61" s="22" t="s">
        <v>0</v>
      </c>
      <c r="B61" s="22" t="s">
        <v>110</v>
      </c>
      <c r="C61" s="22" t="s">
        <v>110</v>
      </c>
      <c r="D61" s="22" t="s">
        <v>111</v>
      </c>
      <c r="E61" s="22" t="s">
        <v>680</v>
      </c>
      <c r="F61" s="22" t="s">
        <v>3</v>
      </c>
      <c r="G61" s="18" t="s">
        <v>1110</v>
      </c>
      <c r="H61" s="18" t="str">
        <f t="shared" si="0"/>
        <v>public string cod_fil  { get; set; }</v>
      </c>
      <c r="I61" s="18" t="str">
        <f t="shared" si="1"/>
        <v>!string.IsNullOrWhiteSpace(msg.codigoFilial)</v>
      </c>
      <c r="J61" s="18" t="str">
        <f t="shared" si="2"/>
        <v>|if(!string.IsNullOrWhiteSpace(msg.codigoFilial))| registroPessoa.cod_fil = msg.codigoFilial;</v>
      </c>
    </row>
    <row r="62" spans="1:10" x14ac:dyDescent="0.25">
      <c r="A62" s="22" t="s">
        <v>0</v>
      </c>
      <c r="B62" s="22" t="s">
        <v>1048</v>
      </c>
      <c r="C62" s="22" t="s">
        <v>112</v>
      </c>
      <c r="D62" s="22" t="s">
        <v>113</v>
      </c>
      <c r="E62" s="22" t="s">
        <v>1013</v>
      </c>
      <c r="F62" s="22" t="s">
        <v>3</v>
      </c>
      <c r="G62" s="18" t="s">
        <v>1110</v>
      </c>
      <c r="H62" s="18" t="str">
        <f t="shared" si="0"/>
        <v>public string bas_cgcCpf  { get; set; }</v>
      </c>
      <c r="I62" s="18" t="str">
        <f t="shared" si="1"/>
        <v>!string.IsNullOrWhiteSpace(msg.codigoCpfCnpjBase)</v>
      </c>
      <c r="J62" s="18" t="str">
        <f t="shared" si="2"/>
        <v>|if(!string.IsNullOrWhiteSpace(msg.codigoCpfCnpjBase))| registroPessoa.bas_cgcCpf = msg.codigoCpfCnpjBase;</v>
      </c>
    </row>
    <row r="63" spans="1:10" x14ac:dyDescent="0.25">
      <c r="A63" s="22" t="s">
        <v>0</v>
      </c>
      <c r="B63" s="22" t="s">
        <v>1049</v>
      </c>
      <c r="C63" s="22" t="s">
        <v>114</v>
      </c>
      <c r="D63" s="22" t="s">
        <v>115</v>
      </c>
      <c r="E63" s="22" t="s">
        <v>1014</v>
      </c>
      <c r="F63" s="22" t="s">
        <v>3</v>
      </c>
      <c r="G63" s="18" t="s">
        <v>1110</v>
      </c>
      <c r="H63" s="18" t="str">
        <f t="shared" si="0"/>
        <v>public string fil_cgcCpf  { get; set; }</v>
      </c>
      <c r="I63" s="18" t="str">
        <f t="shared" si="1"/>
        <v>!string.IsNullOrWhiteSpace(msg.codigoCpfCnpjFilial)</v>
      </c>
      <c r="J63" s="18" t="str">
        <f t="shared" si="2"/>
        <v>|if(!string.IsNullOrWhiteSpace(msg.codigoCpfCnpjFilial))| registroPessoa.fil_cgcCpf = msg.codigoCpfCnpjFilial;</v>
      </c>
    </row>
    <row r="64" spans="1:10" x14ac:dyDescent="0.25">
      <c r="A64" s="22" t="s">
        <v>0</v>
      </c>
      <c r="B64" s="22" t="s">
        <v>1050</v>
      </c>
      <c r="C64" s="22" t="s">
        <v>116</v>
      </c>
      <c r="D64" s="22" t="s">
        <v>117</v>
      </c>
      <c r="E64" s="22" t="s">
        <v>1015</v>
      </c>
      <c r="F64" s="22" t="s">
        <v>3</v>
      </c>
      <c r="G64" s="18" t="s">
        <v>1110</v>
      </c>
      <c r="H64" s="18" t="str">
        <f t="shared" si="0"/>
        <v>public string dig_cgcCpf  { get; set; }</v>
      </c>
      <c r="I64" s="18" t="str">
        <f t="shared" si="1"/>
        <v>!string.IsNullOrWhiteSpace(msg.codigoCpfCnpjDigito)</v>
      </c>
      <c r="J64" s="18" t="str">
        <f t="shared" si="2"/>
        <v>|if(!string.IsNullOrWhiteSpace(msg.codigoCpfCnpjDigito))| registroPessoa.dig_cgcCpf = msg.codigoCpfCnpjDigito;</v>
      </c>
    </row>
    <row r="65" spans="1:10" x14ac:dyDescent="0.25">
      <c r="A65" s="22" t="s">
        <v>0</v>
      </c>
      <c r="B65" s="22" t="s">
        <v>118</v>
      </c>
      <c r="C65" s="22" t="s">
        <v>118</v>
      </c>
      <c r="D65" s="22" t="s">
        <v>87</v>
      </c>
      <c r="E65" s="22" t="s">
        <v>685</v>
      </c>
      <c r="F65" s="22" t="s">
        <v>3</v>
      </c>
      <c r="G65" s="18" t="s">
        <v>1110</v>
      </c>
      <c r="H65" s="18" t="str">
        <f t="shared" si="0"/>
        <v>public string tip_fil  { get; set; }</v>
      </c>
      <c r="I65" s="18" t="str">
        <f t="shared" si="1"/>
        <v>!string.IsNullOrWhiteSpace(msg.tipoPessoaFilial)</v>
      </c>
      <c r="J65" s="18" t="str">
        <f t="shared" si="2"/>
        <v>|if(!string.IsNullOrWhiteSpace(msg.tipoPessoaFilial))| registroPessoa.tip_fil = msg.tipoPessoaFilial;</v>
      </c>
    </row>
    <row r="66" spans="1:10" x14ac:dyDescent="0.25">
      <c r="A66" s="22" t="s">
        <v>0</v>
      </c>
      <c r="B66" s="22" t="s">
        <v>1051</v>
      </c>
      <c r="C66" s="22" t="s">
        <v>119</v>
      </c>
      <c r="D66" s="22" t="s">
        <v>120</v>
      </c>
      <c r="E66" s="22" t="s">
        <v>1052</v>
      </c>
      <c r="F66" s="22" t="s">
        <v>3</v>
      </c>
      <c r="G66" s="18" t="s">
        <v>1110</v>
      </c>
      <c r="H66" s="18" t="str">
        <f t="shared" si="0"/>
        <v>public string idc_isen_cgcCpf  { get; set; }</v>
      </c>
      <c r="I66" s="18" t="str">
        <f t="shared" si="1"/>
        <v>!string.IsNullOrWhiteSpace(msg.indicadorIsencaoCpf)</v>
      </c>
      <c r="J66" s="18" t="str">
        <f t="shared" si="2"/>
        <v>|if(!string.IsNullOrWhiteSpace(msg.indicadorIsencaoCpf))| registroPessoa.idc_isen_cgcCpf = msg.indicadorIsencaoCpf;</v>
      </c>
    </row>
    <row r="67" spans="1:10" x14ac:dyDescent="0.25">
      <c r="A67" s="22" t="s">
        <v>0</v>
      </c>
      <c r="B67" s="22" t="s">
        <v>1053</v>
      </c>
      <c r="C67" s="22" t="s">
        <v>121</v>
      </c>
      <c r="D67" s="22" t="s">
        <v>122</v>
      </c>
      <c r="E67" s="22" t="s">
        <v>1054</v>
      </c>
      <c r="F67" s="22" t="s">
        <v>3</v>
      </c>
      <c r="G67" s="18" t="s">
        <v>1110</v>
      </c>
      <c r="H67" s="18" t="str">
        <f t="shared" ref="H67:H130" si="3">CONCATENATE("public ",F67," ",B67,"  { get; set; }")</f>
        <v>public string til_Cpf  { get; set; }</v>
      </c>
      <c r="I67" s="18" t="str">
        <f t="shared" ref="I67:I130" si="4">IF(F67="string",CONCATENATE("!string.IsNullOrWhiteSpace(msg.",E67,")"),IF(F67="int",CONCATENATE("msg.",E67," &gt; 0"),IF(F67="DateTime",CONCATENATE("msg.",E67," != DateTime.MinValue"),IF(F67="decimal",CONCATENATE("msg.",E67," &gt; 0")))))</f>
        <v>!string.IsNullOrWhiteSpace(msg.CpfTitular)</v>
      </c>
      <c r="J67" s="18" t="str">
        <f t="shared" ref="J67:J130" si="5">CONCATENATE("|if(",I67,")","| ",G67,".",B67," = msg.",E67,";")</f>
        <v>|if(!string.IsNullOrWhiteSpace(msg.CpfTitular))| registroPessoa.til_Cpf = msg.CpfTitular;</v>
      </c>
    </row>
    <row r="68" spans="1:10" x14ac:dyDescent="0.25">
      <c r="A68" s="22" t="s">
        <v>0</v>
      </c>
      <c r="B68" s="22" t="s">
        <v>123</v>
      </c>
      <c r="C68" s="22" t="s">
        <v>123</v>
      </c>
      <c r="D68" s="22" t="s">
        <v>124</v>
      </c>
      <c r="E68" s="22" t="s">
        <v>945</v>
      </c>
      <c r="F68" s="22" t="s">
        <v>3</v>
      </c>
      <c r="G68" s="18" t="s">
        <v>1110</v>
      </c>
      <c r="H68" s="18" t="str">
        <f t="shared" si="3"/>
        <v>public string ins_est  { get; set; }</v>
      </c>
      <c r="I68" s="18" t="str">
        <f t="shared" si="4"/>
        <v>!string.IsNullOrWhiteSpace(msg.inscricaoEstadualTitular)</v>
      </c>
      <c r="J68" s="18" t="str">
        <f t="shared" si="5"/>
        <v>|if(!string.IsNullOrWhiteSpace(msg.inscricaoEstadualTitular))| registroPessoa.ins_est = msg.inscricaoEstadualTitular;</v>
      </c>
    </row>
    <row r="69" spans="1:10" x14ac:dyDescent="0.25">
      <c r="A69" s="22" t="s">
        <v>0</v>
      </c>
      <c r="B69" s="22" t="s">
        <v>125</v>
      </c>
      <c r="C69" s="22" t="s">
        <v>125</v>
      </c>
      <c r="D69" s="22" t="s">
        <v>126</v>
      </c>
      <c r="E69" s="22" t="s">
        <v>944</v>
      </c>
      <c r="F69" s="22" t="s">
        <v>3</v>
      </c>
      <c r="G69" s="18" t="s">
        <v>1110</v>
      </c>
      <c r="H69" s="18" t="str">
        <f t="shared" si="3"/>
        <v>public string ins_mun  { get; set; }</v>
      </c>
      <c r="I69" s="18" t="str">
        <f t="shared" si="4"/>
        <v>!string.IsNullOrWhiteSpace(msg.inscricaoMunicipalTitular)</v>
      </c>
      <c r="J69" s="18" t="str">
        <f t="shared" si="5"/>
        <v>|if(!string.IsNullOrWhiteSpace(msg.inscricaoMunicipalTitular))| registroPessoa.ins_mun = msg.inscricaoMunicipalTitular;</v>
      </c>
    </row>
    <row r="70" spans="1:10" x14ac:dyDescent="0.25">
      <c r="A70" s="22" t="s">
        <v>0</v>
      </c>
      <c r="B70" s="22" t="s">
        <v>127</v>
      </c>
      <c r="C70" s="22" t="s">
        <v>127</v>
      </c>
      <c r="D70" s="22" t="s">
        <v>128</v>
      </c>
      <c r="E70" s="22" t="s">
        <v>686</v>
      </c>
      <c r="F70" s="22" t="s">
        <v>3</v>
      </c>
      <c r="G70" s="18" t="s">
        <v>1110</v>
      </c>
      <c r="H70" s="18" t="str">
        <f t="shared" si="3"/>
        <v>public string idc_dep  { get; set; }</v>
      </c>
      <c r="I70" s="18" t="str">
        <f t="shared" si="4"/>
        <v>!string.IsNullOrWhiteSpace(msg.indicadorDependente)</v>
      </c>
      <c r="J70" s="18" t="str">
        <f t="shared" si="5"/>
        <v>|if(!string.IsNullOrWhiteSpace(msg.indicadorDependente))| registroPessoa.idc_dep = msg.indicadorDependente;</v>
      </c>
    </row>
    <row r="71" spans="1:10" x14ac:dyDescent="0.25">
      <c r="A71" s="22" t="s">
        <v>0</v>
      </c>
      <c r="B71" s="22" t="s">
        <v>129</v>
      </c>
      <c r="C71" s="22" t="s">
        <v>129</v>
      </c>
      <c r="D71" s="22" t="s">
        <v>130</v>
      </c>
      <c r="E71" s="22" t="s">
        <v>687</v>
      </c>
      <c r="F71" s="22" t="s">
        <v>3</v>
      </c>
      <c r="G71" s="18" t="s">
        <v>1110</v>
      </c>
      <c r="H71" s="18" t="str">
        <f t="shared" si="3"/>
        <v>public string idc_for  { get; set; }</v>
      </c>
      <c r="I71" s="18" t="str">
        <f t="shared" si="4"/>
        <v>!string.IsNullOrWhiteSpace(msg.indicadorFornecedor)</v>
      </c>
      <c r="J71" s="18" t="str">
        <f t="shared" si="5"/>
        <v>|if(!string.IsNullOrWhiteSpace(msg.indicadorFornecedor))| registroPessoa.idc_for = msg.indicadorFornecedor;</v>
      </c>
    </row>
    <row r="72" spans="1:10" x14ac:dyDescent="0.25">
      <c r="A72" s="22" t="s">
        <v>0</v>
      </c>
      <c r="B72" s="22" t="s">
        <v>131</v>
      </c>
      <c r="C72" s="22" t="s">
        <v>131</v>
      </c>
      <c r="D72" s="22" t="s">
        <v>132</v>
      </c>
      <c r="E72" s="22" t="s">
        <v>688</v>
      </c>
      <c r="F72" s="22" t="s">
        <v>3</v>
      </c>
      <c r="G72" s="18" t="s">
        <v>1110</v>
      </c>
      <c r="H72" s="18" t="str">
        <f t="shared" si="3"/>
        <v>public string idc_cli  { get; set; }</v>
      </c>
      <c r="I72" s="18" t="str">
        <f t="shared" si="4"/>
        <v>!string.IsNullOrWhiteSpace(msg.indicadorCliente)</v>
      </c>
      <c r="J72" s="18" t="str">
        <f t="shared" si="5"/>
        <v>|if(!string.IsNullOrWhiteSpace(msg.indicadorCliente))| registroPessoa.idc_cli = msg.indicadorCliente;</v>
      </c>
    </row>
    <row r="73" spans="1:10" x14ac:dyDescent="0.25">
      <c r="A73" s="22" t="s">
        <v>0</v>
      </c>
      <c r="B73" s="22" t="s">
        <v>133</v>
      </c>
      <c r="C73" s="22" t="s">
        <v>133</v>
      </c>
      <c r="D73" s="22" t="s">
        <v>134</v>
      </c>
      <c r="E73" s="22" t="s">
        <v>689</v>
      </c>
      <c r="F73" s="22" t="s">
        <v>3</v>
      </c>
      <c r="G73" s="18" t="s">
        <v>1110</v>
      </c>
      <c r="H73" s="18" t="str">
        <f t="shared" si="3"/>
        <v>public string idc_sit_fil  { get; set; }</v>
      </c>
      <c r="I73" s="18" t="str">
        <f t="shared" si="4"/>
        <v>!string.IsNullOrWhiteSpace(msg.indicadorSituacaoFilial)</v>
      </c>
      <c r="J73" s="18" t="str">
        <f t="shared" si="5"/>
        <v>|if(!string.IsNullOrWhiteSpace(msg.indicadorSituacaoFilial))| registroPessoa.idc_sit_fil = msg.indicadorSituacaoFilial;</v>
      </c>
    </row>
    <row r="74" spans="1:10" x14ac:dyDescent="0.25">
      <c r="A74" s="22" t="s">
        <v>0</v>
      </c>
      <c r="B74" s="22" t="s">
        <v>135</v>
      </c>
      <c r="C74" s="22" t="s">
        <v>135</v>
      </c>
      <c r="D74" s="22" t="s">
        <v>27</v>
      </c>
      <c r="E74" s="22" t="s">
        <v>1088</v>
      </c>
      <c r="F74" s="22" t="s">
        <v>1089</v>
      </c>
      <c r="G74" s="18" t="s">
        <v>1110</v>
      </c>
      <c r="H74" s="18" t="str">
        <f t="shared" si="3"/>
        <v>public DateTime dat_cad1  { get; set; }</v>
      </c>
      <c r="I74" s="18" t="str">
        <f t="shared" si="4"/>
        <v>msg.dataCadastro1 != DateTime.MinValue</v>
      </c>
      <c r="J74" s="18" t="str">
        <f t="shared" si="5"/>
        <v>|if(msg.dataCadastro1 != DateTime.MinValue)| registroPessoa.dat_cad1 = msg.dataCadastro1;</v>
      </c>
    </row>
    <row r="75" spans="1:10" x14ac:dyDescent="0.25">
      <c r="A75" s="22" t="s">
        <v>0</v>
      </c>
      <c r="B75" s="22" t="s">
        <v>136</v>
      </c>
      <c r="C75" s="22" t="s">
        <v>136</v>
      </c>
      <c r="D75" s="22" t="s">
        <v>137</v>
      </c>
      <c r="E75" s="22" t="s">
        <v>989</v>
      </c>
      <c r="F75" s="22" t="s">
        <v>3</v>
      </c>
      <c r="G75" s="18" t="s">
        <v>1110</v>
      </c>
      <c r="H75" s="18" t="str">
        <f t="shared" si="3"/>
        <v>public string usu_atu1  { get; set; }</v>
      </c>
      <c r="I75" s="18" t="str">
        <f t="shared" si="4"/>
        <v>!string.IsNullOrWhiteSpace(msg.usuarioAtualizacao1)</v>
      </c>
      <c r="J75" s="18" t="str">
        <f t="shared" si="5"/>
        <v>|if(!string.IsNullOrWhiteSpace(msg.usuarioAtualizacao1))| registroPessoa.usu_atu1 = msg.usuarioAtualizacao1;</v>
      </c>
    </row>
    <row r="76" spans="1:10" x14ac:dyDescent="0.25">
      <c r="A76" s="22" t="s">
        <v>0</v>
      </c>
      <c r="B76" s="22" t="s">
        <v>138</v>
      </c>
      <c r="C76" s="22" t="s">
        <v>138</v>
      </c>
      <c r="D76" s="22" t="s">
        <v>31</v>
      </c>
      <c r="E76" s="22" t="s">
        <v>1009</v>
      </c>
      <c r="F76" s="22" t="s">
        <v>1089</v>
      </c>
      <c r="G76" s="18" t="s">
        <v>1110</v>
      </c>
      <c r="H76" s="18" t="str">
        <f t="shared" si="3"/>
        <v>public DateTime dat_atu1  { get; set; }</v>
      </c>
      <c r="I76" s="18" t="str">
        <f t="shared" si="4"/>
        <v>msg.dataAtualizacao1 != DateTime.MinValue</v>
      </c>
      <c r="J76" s="18" t="str">
        <f t="shared" si="5"/>
        <v>|if(msg.dataAtualizacao1 != DateTime.MinValue)| registroPessoa.dat_atu1 = msg.dataAtualizacao1;</v>
      </c>
    </row>
    <row r="77" spans="1:10" x14ac:dyDescent="0.25">
      <c r="A77" s="22" t="s">
        <v>0</v>
      </c>
      <c r="B77" s="22" t="s">
        <v>139</v>
      </c>
      <c r="C77" s="22" t="s">
        <v>139</v>
      </c>
      <c r="D77" s="22" t="s">
        <v>140</v>
      </c>
      <c r="E77" s="22" t="s">
        <v>767</v>
      </c>
      <c r="F77" s="22" t="s">
        <v>1089</v>
      </c>
      <c r="G77" s="18" t="s">
        <v>1110</v>
      </c>
      <c r="H77" s="18" t="str">
        <f t="shared" si="3"/>
        <v>public DateTime dat_sit  { get; set; }</v>
      </c>
      <c r="I77" s="18" t="str">
        <f t="shared" si="4"/>
        <v>msg.dataSituacao != DateTime.MinValue</v>
      </c>
      <c r="J77" s="18" t="str">
        <f t="shared" si="5"/>
        <v>|if(msg.dataSituacao != DateTime.MinValue)| registroPessoa.dat_sit = msg.dataSituacao;</v>
      </c>
    </row>
    <row r="78" spans="1:10" x14ac:dyDescent="0.25">
      <c r="A78" s="22" t="s">
        <v>0</v>
      </c>
      <c r="B78" s="22" t="s">
        <v>141</v>
      </c>
      <c r="C78" s="22" t="s">
        <v>141</v>
      </c>
      <c r="D78" s="22" t="s">
        <v>142</v>
      </c>
      <c r="E78" s="22" t="s">
        <v>692</v>
      </c>
      <c r="F78" s="22" t="s">
        <v>993</v>
      </c>
      <c r="G78" s="18" t="s">
        <v>1110</v>
      </c>
      <c r="H78" s="18" t="str">
        <f t="shared" si="3"/>
        <v>public int cod_empresa  { get; set; }</v>
      </c>
      <c r="I78" s="18" t="str">
        <f t="shared" si="4"/>
        <v>msg.codigoEmpresa &gt; 0</v>
      </c>
      <c r="J78" s="18" t="str">
        <f t="shared" si="5"/>
        <v>|if(msg.codigoEmpresa &gt; 0)| registroPessoa.cod_empresa = msg.codigoEmpresa;</v>
      </c>
    </row>
    <row r="79" spans="1:10" x14ac:dyDescent="0.25">
      <c r="A79" s="22" t="s">
        <v>0</v>
      </c>
      <c r="B79" s="22" t="s">
        <v>143</v>
      </c>
      <c r="C79" s="22" t="s">
        <v>143</v>
      </c>
      <c r="D79" s="22" t="s">
        <v>142</v>
      </c>
      <c r="E79" s="22" t="s">
        <v>693</v>
      </c>
      <c r="F79" s="22" t="s">
        <v>993</v>
      </c>
      <c r="G79" s="18" t="s">
        <v>1110</v>
      </c>
      <c r="H79" s="18" t="str">
        <f t="shared" si="3"/>
        <v>public int cod_depend  { get; set; }</v>
      </c>
      <c r="I79" s="18" t="str">
        <f t="shared" si="4"/>
        <v>msg.codigoDependente &gt; 0</v>
      </c>
      <c r="J79" s="18" t="str">
        <f t="shared" si="5"/>
        <v>|if(msg.codigoDependente &gt; 0)| registroPessoa.cod_depend = msg.codigoDependente;</v>
      </c>
    </row>
    <row r="80" spans="1:10" x14ac:dyDescent="0.25">
      <c r="A80" s="22" t="s">
        <v>0</v>
      </c>
      <c r="B80" s="22" t="s">
        <v>144</v>
      </c>
      <c r="C80" s="22" t="s">
        <v>144</v>
      </c>
      <c r="D80" s="22" t="s">
        <v>142</v>
      </c>
      <c r="E80" s="22" t="s">
        <v>694</v>
      </c>
      <c r="F80" s="22" t="s">
        <v>993</v>
      </c>
      <c r="G80" s="18" t="s">
        <v>1110</v>
      </c>
      <c r="H80" s="18" t="str">
        <f t="shared" si="3"/>
        <v>public int cod_oper  { get; set; }</v>
      </c>
      <c r="I80" s="18" t="str">
        <f t="shared" si="4"/>
        <v>msg.codigoOperador &gt; 0</v>
      </c>
      <c r="J80" s="18" t="str">
        <f t="shared" si="5"/>
        <v>|if(msg.codigoOperador &gt; 0)| registroPessoa.cod_oper = msg.codigoOperador;</v>
      </c>
    </row>
    <row r="81" spans="1:10" x14ac:dyDescent="0.25">
      <c r="A81" s="22" t="s">
        <v>0</v>
      </c>
      <c r="B81" s="22" t="s">
        <v>145</v>
      </c>
      <c r="C81" s="22" t="s">
        <v>145</v>
      </c>
      <c r="D81" s="22" t="s">
        <v>146</v>
      </c>
      <c r="E81" s="22" t="s">
        <v>695</v>
      </c>
      <c r="F81" s="22" t="s">
        <v>1089</v>
      </c>
      <c r="G81" s="18" t="s">
        <v>1110</v>
      </c>
      <c r="H81" s="18" t="str">
        <f t="shared" si="3"/>
        <v>public DateTime dat_ini_gerente  { get; set; }</v>
      </c>
      <c r="I81" s="18" t="str">
        <f t="shared" si="4"/>
        <v>msg.dataInicialGerente != DateTime.MinValue</v>
      </c>
      <c r="J81" s="18" t="str">
        <f t="shared" si="5"/>
        <v>|if(msg.dataInicialGerente != DateTime.MinValue)| registroPessoa.dat_ini_gerente = msg.dataInicialGerente;</v>
      </c>
    </row>
    <row r="82" spans="1:10" x14ac:dyDescent="0.25">
      <c r="A82" s="22" t="s">
        <v>0</v>
      </c>
      <c r="B82" s="22" t="s">
        <v>147</v>
      </c>
      <c r="C82" s="22" t="s">
        <v>147</v>
      </c>
      <c r="D82" s="22" t="s">
        <v>148</v>
      </c>
      <c r="E82" s="22" t="s">
        <v>696</v>
      </c>
      <c r="F82" s="22" t="s">
        <v>993</v>
      </c>
      <c r="G82" s="18" t="s">
        <v>1110</v>
      </c>
      <c r="H82" s="18" t="str">
        <f t="shared" si="3"/>
        <v>public int cli_cod  { get; set; }</v>
      </c>
      <c r="I82" s="18" t="str">
        <f t="shared" si="4"/>
        <v>msg.codigoCliente &gt; 0</v>
      </c>
      <c r="J82" s="18" t="str">
        <f t="shared" si="5"/>
        <v>|if(msg.codigoCliente &gt; 0)| registroPessoa.cli_cod = msg.codigoCliente;</v>
      </c>
    </row>
    <row r="83" spans="1:10" x14ac:dyDescent="0.25">
      <c r="A83" s="22" t="s">
        <v>0</v>
      </c>
      <c r="B83" s="22" t="s">
        <v>149</v>
      </c>
      <c r="C83" s="22" t="s">
        <v>149</v>
      </c>
      <c r="D83" s="22" t="s">
        <v>150</v>
      </c>
      <c r="E83" s="22" t="s">
        <v>697</v>
      </c>
      <c r="F83" s="22" t="s">
        <v>993</v>
      </c>
      <c r="G83" s="18" t="s">
        <v>1110</v>
      </c>
      <c r="H83" s="18" t="str">
        <f t="shared" si="3"/>
        <v>public int cod_porte  { get; set; }</v>
      </c>
      <c r="I83" s="18" t="str">
        <f t="shared" si="4"/>
        <v>msg.codigoPorte &gt; 0</v>
      </c>
      <c r="J83" s="18" t="str">
        <f t="shared" si="5"/>
        <v>|if(msg.codigoPorte &gt; 0)| registroPessoa.cod_porte = msg.codigoPorte;</v>
      </c>
    </row>
    <row r="84" spans="1:10" x14ac:dyDescent="0.25">
      <c r="A84" s="22" t="s">
        <v>0</v>
      </c>
      <c r="B84" s="22" t="s">
        <v>151</v>
      </c>
      <c r="C84" s="22" t="s">
        <v>151</v>
      </c>
      <c r="D84" s="22" t="s">
        <v>152</v>
      </c>
      <c r="E84" s="22" t="s">
        <v>698</v>
      </c>
      <c r="F84" s="22" t="s">
        <v>993</v>
      </c>
      <c r="G84" s="18" t="s">
        <v>1110</v>
      </c>
      <c r="H84" s="18" t="str">
        <f t="shared" si="3"/>
        <v>public int qtd_assinatura  { get; set; }</v>
      </c>
      <c r="I84" s="18" t="str">
        <f t="shared" si="4"/>
        <v>msg.qtdAssinaturas &gt; 0</v>
      </c>
      <c r="J84" s="18" t="str">
        <f t="shared" si="5"/>
        <v>|if(msg.qtdAssinaturas &gt; 0)| registroPessoa.qtd_assinatura = msg.qtdAssinaturas;</v>
      </c>
    </row>
    <row r="85" spans="1:10" x14ac:dyDescent="0.25">
      <c r="A85" s="22" t="s">
        <v>0</v>
      </c>
      <c r="B85" s="22" t="s">
        <v>153</v>
      </c>
      <c r="C85" s="22" t="s">
        <v>153</v>
      </c>
      <c r="D85" s="22" t="s">
        <v>154</v>
      </c>
      <c r="E85" s="22" t="s">
        <v>699</v>
      </c>
      <c r="F85" s="22" t="s">
        <v>3</v>
      </c>
      <c r="G85" s="18" t="s">
        <v>1110</v>
      </c>
      <c r="H85" s="18" t="str">
        <f t="shared" si="3"/>
        <v>public string end_home_page  { get; set; }</v>
      </c>
      <c r="I85" s="18" t="str">
        <f t="shared" si="4"/>
        <v>!string.IsNullOrWhiteSpace(msg.enderecoHomePage)</v>
      </c>
      <c r="J85" s="18" t="str">
        <f t="shared" si="5"/>
        <v>|if(!string.IsNullOrWhiteSpace(msg.enderecoHomePage))| registroPessoa.end_home_page = msg.enderecoHomePage;</v>
      </c>
    </row>
    <row r="86" spans="1:10" x14ac:dyDescent="0.25">
      <c r="A86" s="22" t="s">
        <v>0</v>
      </c>
      <c r="B86" s="22" t="s">
        <v>155</v>
      </c>
      <c r="C86" s="22" t="s">
        <v>155</v>
      </c>
      <c r="D86" s="22" t="s">
        <v>156</v>
      </c>
      <c r="E86" s="22" t="s">
        <v>700</v>
      </c>
      <c r="F86" s="22" t="s">
        <v>3</v>
      </c>
      <c r="G86" s="18" t="s">
        <v>1110</v>
      </c>
      <c r="H86" s="18" t="str">
        <f t="shared" si="3"/>
        <v>public string eml_fil_1  { get; set; }</v>
      </c>
      <c r="I86" s="18" t="str">
        <f t="shared" si="4"/>
        <v>!string.IsNullOrWhiteSpace(msg.email1)</v>
      </c>
      <c r="J86" s="18" t="str">
        <f t="shared" si="5"/>
        <v>|if(!string.IsNullOrWhiteSpace(msg.email1))| registroPessoa.eml_fil_1 = msg.email1;</v>
      </c>
    </row>
    <row r="87" spans="1:10" x14ac:dyDescent="0.25">
      <c r="A87" s="22" t="s">
        <v>0</v>
      </c>
      <c r="B87" s="22" t="s">
        <v>157</v>
      </c>
      <c r="C87" s="22" t="s">
        <v>157</v>
      </c>
      <c r="D87" s="22" t="s">
        <v>158</v>
      </c>
      <c r="E87" s="22" t="s">
        <v>701</v>
      </c>
      <c r="F87" s="22" t="s">
        <v>3</v>
      </c>
      <c r="G87" s="18" t="s">
        <v>1110</v>
      </c>
      <c r="H87" s="18" t="str">
        <f t="shared" si="3"/>
        <v>public string eml_fil_2  { get; set; }</v>
      </c>
      <c r="I87" s="18" t="str">
        <f t="shared" si="4"/>
        <v>!string.IsNullOrWhiteSpace(msg.email2)</v>
      </c>
      <c r="J87" s="18" t="str">
        <f t="shared" si="5"/>
        <v>|if(!string.IsNullOrWhiteSpace(msg.email2))| registroPessoa.eml_fil_2 = msg.email2;</v>
      </c>
    </row>
    <row r="88" spans="1:10" x14ac:dyDescent="0.25">
      <c r="A88" s="22" t="s">
        <v>0</v>
      </c>
      <c r="B88" s="22" t="s">
        <v>159</v>
      </c>
      <c r="C88" s="22" t="s">
        <v>159</v>
      </c>
      <c r="D88" s="22" t="s">
        <v>160</v>
      </c>
      <c r="E88" s="22" t="s">
        <v>702</v>
      </c>
      <c r="F88" s="22" t="s">
        <v>3</v>
      </c>
      <c r="G88" s="18" t="s">
        <v>1110</v>
      </c>
      <c r="H88" s="18" t="str">
        <f t="shared" si="3"/>
        <v>public string eml_fil_3  { get; set; }</v>
      </c>
      <c r="I88" s="18" t="str">
        <f t="shared" si="4"/>
        <v>!string.IsNullOrWhiteSpace(msg.email3)</v>
      </c>
      <c r="J88" s="18" t="str">
        <f t="shared" si="5"/>
        <v>|if(!string.IsNullOrWhiteSpace(msg.email3))| registroPessoa.eml_fil_3 = msg.email3;</v>
      </c>
    </row>
    <row r="89" spans="1:10" x14ac:dyDescent="0.25">
      <c r="A89" s="22" t="s">
        <v>0</v>
      </c>
      <c r="B89" s="22" t="s">
        <v>161</v>
      </c>
      <c r="C89" s="22" t="s">
        <v>161</v>
      </c>
      <c r="D89" s="22" t="s">
        <v>162</v>
      </c>
      <c r="E89" s="22" t="s">
        <v>703</v>
      </c>
      <c r="F89" s="22" t="s">
        <v>3</v>
      </c>
      <c r="G89" s="18" t="s">
        <v>1110</v>
      </c>
      <c r="H89" s="18" t="str">
        <f t="shared" si="3"/>
        <v>public string eml_fil_4  { get; set; }</v>
      </c>
      <c r="I89" s="18" t="str">
        <f t="shared" si="4"/>
        <v>!string.IsNullOrWhiteSpace(msg.email4)</v>
      </c>
      <c r="J89" s="18" t="str">
        <f t="shared" si="5"/>
        <v>|if(!string.IsNullOrWhiteSpace(msg.email4))| registroPessoa.eml_fil_4 = msg.email4;</v>
      </c>
    </row>
    <row r="90" spans="1:10" x14ac:dyDescent="0.25">
      <c r="A90" s="22" t="s">
        <v>0</v>
      </c>
      <c r="B90" s="22" t="s">
        <v>163</v>
      </c>
      <c r="C90" s="22" t="s">
        <v>163</v>
      </c>
      <c r="D90" s="22" t="s">
        <v>164</v>
      </c>
      <c r="E90" s="22" t="s">
        <v>704</v>
      </c>
      <c r="F90" s="22" t="s">
        <v>3</v>
      </c>
      <c r="G90" s="18" t="s">
        <v>1110</v>
      </c>
      <c r="H90" s="18" t="str">
        <f t="shared" si="3"/>
        <v>public string eml_fil_5  { get; set; }</v>
      </c>
      <c r="I90" s="18" t="str">
        <f t="shared" si="4"/>
        <v>!string.IsNullOrWhiteSpace(msg.email5)</v>
      </c>
      <c r="J90" s="18" t="str">
        <f t="shared" si="5"/>
        <v>|if(!string.IsNullOrWhiteSpace(msg.email5))| registroPessoa.eml_fil_5 = msg.email5;</v>
      </c>
    </row>
    <row r="91" spans="1:10" x14ac:dyDescent="0.25">
      <c r="A91" s="22" t="s">
        <v>0</v>
      </c>
      <c r="B91" s="22" t="s">
        <v>165</v>
      </c>
      <c r="C91" s="22" t="s">
        <v>165</v>
      </c>
      <c r="D91" s="22" t="s">
        <v>166</v>
      </c>
      <c r="E91" s="22" t="s">
        <v>1070</v>
      </c>
      <c r="F91" s="22" t="s">
        <v>3</v>
      </c>
      <c r="G91" s="18" t="s">
        <v>1110</v>
      </c>
      <c r="H91" s="18" t="str">
        <f t="shared" si="3"/>
        <v>public string idc_isen_ir  { get; set; }</v>
      </c>
      <c r="I91" s="18" t="str">
        <f t="shared" si="4"/>
        <v>!string.IsNullOrWhiteSpace(msg.indicadorIsencaoIr)</v>
      </c>
      <c r="J91" s="18" t="str">
        <f t="shared" si="5"/>
        <v>|if(!string.IsNullOrWhiteSpace(msg.indicadorIsencaoIr))| registroPessoa.idc_isen_ir = msg.indicadorIsencaoIr;</v>
      </c>
    </row>
    <row r="92" spans="1:10" x14ac:dyDescent="0.25">
      <c r="A92" s="22" t="s">
        <v>0</v>
      </c>
      <c r="B92" s="22" t="s">
        <v>167</v>
      </c>
      <c r="C92" s="22" t="s">
        <v>167</v>
      </c>
      <c r="D92" s="22" t="s">
        <v>168</v>
      </c>
      <c r="E92" s="22" t="s">
        <v>706</v>
      </c>
      <c r="F92" s="22" t="s">
        <v>993</v>
      </c>
      <c r="G92" s="18" t="s">
        <v>1110</v>
      </c>
      <c r="H92" s="18" t="str">
        <f t="shared" si="3"/>
        <v>public int cod_empresa_indic  { get; set; }</v>
      </c>
      <c r="I92" s="18" t="str">
        <f t="shared" si="4"/>
        <v>msg.codigoEmpresaIndic &gt; 0</v>
      </c>
      <c r="J92" s="18" t="str">
        <f t="shared" si="5"/>
        <v>|if(msg.codigoEmpresaIndic &gt; 0)| registroPessoa.cod_empresa_indic = msg.codigoEmpresaIndic;</v>
      </c>
    </row>
    <row r="93" spans="1:10" x14ac:dyDescent="0.25">
      <c r="A93" s="22" t="s">
        <v>0</v>
      </c>
      <c r="B93" s="22" t="s">
        <v>169</v>
      </c>
      <c r="C93" s="22" t="s">
        <v>169</v>
      </c>
      <c r="D93" s="22" t="s">
        <v>168</v>
      </c>
      <c r="E93" s="22" t="s">
        <v>707</v>
      </c>
      <c r="F93" s="22" t="s">
        <v>993</v>
      </c>
      <c r="G93" s="18" t="s">
        <v>1110</v>
      </c>
      <c r="H93" s="18" t="str">
        <f t="shared" si="3"/>
        <v>public int cod_oper_indic  { get; set; }</v>
      </c>
      <c r="I93" s="18" t="str">
        <f t="shared" si="4"/>
        <v>msg.codigoOperIndic &gt; 0</v>
      </c>
      <c r="J93" s="18" t="str">
        <f t="shared" si="5"/>
        <v>|if(msg.codigoOperIndic &gt; 0)| registroPessoa.cod_oper_indic = msg.codigoOperIndic;</v>
      </c>
    </row>
    <row r="94" spans="1:10" x14ac:dyDescent="0.25">
      <c r="A94" s="22" t="s">
        <v>0</v>
      </c>
      <c r="B94" s="22" t="s">
        <v>170</v>
      </c>
      <c r="C94" s="22" t="s">
        <v>170</v>
      </c>
      <c r="D94" s="22" t="s">
        <v>171</v>
      </c>
      <c r="E94" s="22" t="s">
        <v>708</v>
      </c>
      <c r="F94" s="22" t="s">
        <v>3</v>
      </c>
      <c r="G94" s="18" t="s">
        <v>1110</v>
      </c>
      <c r="H94" s="18" t="str">
        <f t="shared" si="3"/>
        <v>public string cod_sist_origem  { get; set; }</v>
      </c>
      <c r="I94" s="18" t="str">
        <f t="shared" si="4"/>
        <v>!string.IsNullOrWhiteSpace(msg.codigoSistemaOrigem)</v>
      </c>
      <c r="J94" s="18" t="str">
        <f t="shared" si="5"/>
        <v>|if(!string.IsNullOrWhiteSpace(msg.codigoSistemaOrigem))| registroPessoa.cod_sist_origem = msg.codigoSistemaOrigem;</v>
      </c>
    </row>
    <row r="95" spans="1:10" x14ac:dyDescent="0.25">
      <c r="A95" s="22" t="s">
        <v>0</v>
      </c>
      <c r="B95" s="22" t="s">
        <v>172</v>
      </c>
      <c r="C95" s="22" t="s">
        <v>172</v>
      </c>
      <c r="D95" s="22" t="s">
        <v>861</v>
      </c>
      <c r="E95" s="22" t="s">
        <v>709</v>
      </c>
      <c r="F95" s="22" t="s">
        <v>3</v>
      </c>
      <c r="G95" s="18" t="s">
        <v>1110</v>
      </c>
      <c r="H95" s="18" t="str">
        <f t="shared" si="3"/>
        <v>public string observ  { get; set; }</v>
      </c>
      <c r="I95" s="18" t="str">
        <f t="shared" si="4"/>
        <v>!string.IsNullOrWhiteSpace(msg.obs)</v>
      </c>
      <c r="J95" s="18" t="str">
        <f t="shared" si="5"/>
        <v>|if(!string.IsNullOrWhiteSpace(msg.obs))| registroPessoa.observ = msg.obs;</v>
      </c>
    </row>
    <row r="96" spans="1:10" x14ac:dyDescent="0.25">
      <c r="A96" s="22" t="s">
        <v>0</v>
      </c>
      <c r="B96" s="22" t="s">
        <v>173</v>
      </c>
      <c r="C96" s="22" t="s">
        <v>173</v>
      </c>
      <c r="D96" s="22" t="s">
        <v>174</v>
      </c>
      <c r="E96" s="22" t="s">
        <v>1071</v>
      </c>
      <c r="F96" s="22" t="s">
        <v>3</v>
      </c>
      <c r="G96" s="18" t="s">
        <v>1110</v>
      </c>
      <c r="H96" s="18" t="str">
        <f t="shared" si="3"/>
        <v>public string cod_ispb  { get; set; }</v>
      </c>
      <c r="I96" s="18" t="str">
        <f t="shared" si="4"/>
        <v>!string.IsNullOrWhiteSpace(msg.codigoIspb)</v>
      </c>
      <c r="J96" s="18" t="str">
        <f t="shared" si="5"/>
        <v>|if(!string.IsNullOrWhiteSpace(msg.codigoIspb))| registroPessoa.cod_ispb = msg.codigoIspb;</v>
      </c>
    </row>
    <row r="97" spans="1:10" x14ac:dyDescent="0.25">
      <c r="A97" s="22" t="s">
        <v>0</v>
      </c>
      <c r="B97" s="22" t="s">
        <v>1061</v>
      </c>
      <c r="C97" s="22" t="s">
        <v>175</v>
      </c>
      <c r="D97" s="22" t="s">
        <v>176</v>
      </c>
      <c r="E97" s="22" t="s">
        <v>1062</v>
      </c>
      <c r="F97" s="22" t="s">
        <v>993</v>
      </c>
      <c r="G97" s="18" t="s">
        <v>1110</v>
      </c>
      <c r="H97" s="18" t="str">
        <f t="shared" si="3"/>
        <v>public int seq_Cnpj  { get; set; }</v>
      </c>
      <c r="I97" s="18" t="str">
        <f t="shared" si="4"/>
        <v>msg.sequencialCnpjDuplicado &gt; 0</v>
      </c>
      <c r="J97" s="18" t="str">
        <f t="shared" si="5"/>
        <v>|if(msg.sequencialCnpjDuplicado &gt; 0)| registroPessoa.seq_Cnpj = msg.sequencialCnpjDuplicado;</v>
      </c>
    </row>
    <row r="98" spans="1:10" x14ac:dyDescent="0.25">
      <c r="A98" s="22" t="s">
        <v>0</v>
      </c>
      <c r="B98" s="22" t="s">
        <v>177</v>
      </c>
      <c r="C98" s="22" t="s">
        <v>177</v>
      </c>
      <c r="D98" s="22" t="s">
        <v>178</v>
      </c>
      <c r="E98" s="22" t="s">
        <v>711</v>
      </c>
      <c r="F98" s="22" t="s">
        <v>3</v>
      </c>
      <c r="G98" s="18" t="s">
        <v>1110</v>
      </c>
      <c r="H98" s="18" t="str">
        <f t="shared" si="3"/>
        <v>public string idc_corresp_age  { get; set; }</v>
      </c>
      <c r="I98" s="18" t="str">
        <f t="shared" si="4"/>
        <v>!string.IsNullOrWhiteSpace(msg.indicadorCorrespAgencia)</v>
      </c>
      <c r="J98" s="18" t="str">
        <f t="shared" si="5"/>
        <v>|if(!string.IsNullOrWhiteSpace(msg.indicadorCorrespAgencia))| registroPessoa.idc_corresp_age = msg.indicadorCorrespAgencia;</v>
      </c>
    </row>
    <row r="99" spans="1:10" x14ac:dyDescent="0.25">
      <c r="A99" s="22" t="s">
        <v>0</v>
      </c>
      <c r="B99" s="22" t="s">
        <v>179</v>
      </c>
      <c r="C99" s="22" t="s">
        <v>179</v>
      </c>
      <c r="D99" s="22" t="s">
        <v>180</v>
      </c>
      <c r="E99" s="22" t="s">
        <v>1072</v>
      </c>
      <c r="F99" s="22" t="s">
        <v>1089</v>
      </c>
      <c r="G99" s="18" t="s">
        <v>1110</v>
      </c>
      <c r="H99" s="18" t="str">
        <f t="shared" si="3"/>
        <v>public DateTime fildatsfn  { get; set; }</v>
      </c>
      <c r="I99" s="18" t="str">
        <f t="shared" si="4"/>
        <v>msg.dataInicioSfn != DateTime.MinValue</v>
      </c>
      <c r="J99" s="18" t="str">
        <f t="shared" si="5"/>
        <v>|if(msg.dataInicioSfn != DateTime.MinValue)| registroPessoa.fildatsfn = msg.dataInicioSfn;</v>
      </c>
    </row>
    <row r="100" spans="1:10" x14ac:dyDescent="0.25">
      <c r="A100" s="18" t="s">
        <v>0</v>
      </c>
      <c r="B100" s="18" t="s">
        <v>1055</v>
      </c>
      <c r="C100" s="18" t="s">
        <v>181</v>
      </c>
      <c r="E100" s="18" t="s">
        <v>1056</v>
      </c>
      <c r="F100" s="18" t="s">
        <v>3</v>
      </c>
      <c r="G100" s="18" t="s">
        <v>1110</v>
      </c>
      <c r="H100" s="18" t="str">
        <f t="shared" si="3"/>
        <v>public string Cpf_conjuge  { get; set; }</v>
      </c>
      <c r="I100" s="18" t="str">
        <f t="shared" si="4"/>
        <v>!string.IsNullOrWhiteSpace(msg.CpfConjugue)</v>
      </c>
      <c r="J100" s="18" t="str">
        <f t="shared" si="5"/>
        <v>|if(!string.IsNullOrWhiteSpace(msg.CpfConjugue))| registroPessoa.Cpf_conjuge = msg.CpfConjugue;</v>
      </c>
    </row>
    <row r="101" spans="1:10" x14ac:dyDescent="0.25">
      <c r="A101" s="18" t="s">
        <v>0</v>
      </c>
      <c r="B101" s="18" t="s">
        <v>182</v>
      </c>
      <c r="C101" s="18" t="s">
        <v>182</v>
      </c>
      <c r="E101" s="18" t="s">
        <v>899</v>
      </c>
      <c r="F101" s="18" t="s">
        <v>3</v>
      </c>
      <c r="G101" s="18" t="s">
        <v>1110</v>
      </c>
      <c r="H101" s="18" t="str">
        <f t="shared" si="3"/>
        <v>public string nome_conjuge  { get; set; }</v>
      </c>
      <c r="I101" s="18" t="str">
        <f t="shared" si="4"/>
        <v>!string.IsNullOrWhiteSpace(msg.nomeConjugue)</v>
      </c>
      <c r="J101" s="18" t="str">
        <f t="shared" si="5"/>
        <v>|if(!string.IsNullOrWhiteSpace(msg.nomeConjugue))| registroPessoa.nome_conjuge = msg.nomeConjugue;</v>
      </c>
    </row>
    <row r="102" spans="1:10" x14ac:dyDescent="0.25">
      <c r="A102" s="22" t="s">
        <v>0</v>
      </c>
      <c r="B102" s="22" t="s">
        <v>183</v>
      </c>
      <c r="C102" s="22" t="s">
        <v>183</v>
      </c>
      <c r="D102" s="22"/>
      <c r="E102" s="22" t="s">
        <v>727</v>
      </c>
      <c r="F102" s="22" t="s">
        <v>3</v>
      </c>
      <c r="G102" s="18" t="s">
        <v>1110</v>
      </c>
      <c r="H102" s="18" t="str">
        <f t="shared" si="3"/>
        <v>public string FILIDTNAORESIDE  { get; set; }</v>
      </c>
      <c r="I102" s="18" t="str">
        <f t="shared" si="4"/>
        <v>!string.IsNullOrWhiteSpace(msg.indicadorNaoResidente)</v>
      </c>
      <c r="J102" s="18" t="str">
        <f t="shared" si="5"/>
        <v>|if(!string.IsNullOrWhiteSpace(msg.indicadorNaoResidente))| registroPessoa.FILIDTNAORESIDE = msg.indicadorNaoResidente;</v>
      </c>
    </row>
    <row r="103" spans="1:10" x14ac:dyDescent="0.25">
      <c r="A103" s="22" t="s">
        <v>0</v>
      </c>
      <c r="B103" s="22" t="s">
        <v>184</v>
      </c>
      <c r="C103" s="22" t="s">
        <v>184</v>
      </c>
      <c r="D103" s="22"/>
      <c r="E103" s="22" t="s">
        <v>1073</v>
      </c>
      <c r="F103" s="22" t="s">
        <v>3</v>
      </c>
      <c r="G103" s="18" t="s">
        <v>1110</v>
      </c>
      <c r="H103" s="18" t="str">
        <f t="shared" si="3"/>
        <v>public string FILIDTRES2686  { get; set; }</v>
      </c>
      <c r="I103" s="18" t="str">
        <f t="shared" si="4"/>
        <v>!string.IsNullOrWhiteSpace(msg.indicadorRes2686)</v>
      </c>
      <c r="J103" s="18" t="str">
        <f t="shared" si="5"/>
        <v>|if(!string.IsNullOrWhiteSpace(msg.indicadorRes2686))| registroPessoa.FILIDTRES2686 = msg.indicadorRes2686;</v>
      </c>
    </row>
    <row r="104" spans="1:10" x14ac:dyDescent="0.25">
      <c r="A104" s="22" t="s">
        <v>0</v>
      </c>
      <c r="B104" s="22" t="s">
        <v>185</v>
      </c>
      <c r="C104" s="22" t="s">
        <v>185</v>
      </c>
      <c r="D104" s="22"/>
      <c r="E104" s="22" t="s">
        <v>946</v>
      </c>
      <c r="F104" s="22" t="s">
        <v>993</v>
      </c>
      <c r="G104" s="18" t="s">
        <v>1110</v>
      </c>
      <c r="H104" s="18" t="str">
        <f t="shared" si="3"/>
        <v>public int FILCODNOVONAC  { get; set; }</v>
      </c>
      <c r="I104" s="18" t="str">
        <f t="shared" si="4"/>
        <v>msg.codigoNovaNacionalidade &gt; 0</v>
      </c>
      <c r="J104" s="18" t="str">
        <f t="shared" si="5"/>
        <v>|if(msg.codigoNovaNacionalidade &gt; 0)| registroPessoa.FILCODNOVONAC = msg.codigoNovaNacionalidade;</v>
      </c>
    </row>
    <row r="105" spans="1:10" x14ac:dyDescent="0.25">
      <c r="A105" s="22" t="s">
        <v>0</v>
      </c>
      <c r="B105" s="22" t="s">
        <v>186</v>
      </c>
      <c r="C105" s="22" t="s">
        <v>186</v>
      </c>
      <c r="D105" s="22"/>
      <c r="E105" s="22" t="s">
        <v>729</v>
      </c>
      <c r="F105" s="22" t="s">
        <v>1089</v>
      </c>
      <c r="G105" s="18" t="s">
        <v>1110</v>
      </c>
      <c r="H105" s="18" t="str">
        <f t="shared" si="3"/>
        <v>public DateTime FILDATSAIDAPAIS  { get; set; }</v>
      </c>
      <c r="I105" s="18" t="str">
        <f t="shared" si="4"/>
        <v>msg.dataSaídaPais != DateTime.MinValue</v>
      </c>
      <c r="J105" s="18" t="str">
        <f t="shared" si="5"/>
        <v>|if(msg.dataSaídaPais != DateTime.MinValue)| registroPessoa.FILDATSAIDAPAIS = msg.dataSaídaPais;</v>
      </c>
    </row>
    <row r="106" spans="1:10" x14ac:dyDescent="0.25">
      <c r="A106" s="18" t="s">
        <v>0</v>
      </c>
      <c r="B106" s="18" t="s">
        <v>187</v>
      </c>
      <c r="C106" s="18" t="s">
        <v>187</v>
      </c>
      <c r="E106" s="18" t="s">
        <v>712</v>
      </c>
      <c r="F106" s="18" t="s">
        <v>993</v>
      </c>
      <c r="G106" s="18" t="s">
        <v>1110</v>
      </c>
      <c r="H106" s="18" t="str">
        <f t="shared" si="3"/>
        <v>public int natcod  { get; set; }</v>
      </c>
      <c r="I106" s="18" t="str">
        <f t="shared" si="4"/>
        <v>msg.codigoNatureza &gt; 0</v>
      </c>
      <c r="J106" s="18" t="str">
        <f t="shared" si="5"/>
        <v>|if(msg.codigoNatureza &gt; 0)| registroPessoa.natcod = msg.codigoNatureza;</v>
      </c>
    </row>
    <row r="107" spans="1:10" x14ac:dyDescent="0.25">
      <c r="A107" s="22" t="s">
        <v>0</v>
      </c>
      <c r="B107" s="22" t="s">
        <v>188</v>
      </c>
      <c r="C107" s="22" t="s">
        <v>188</v>
      </c>
      <c r="D107" s="22"/>
      <c r="E107" s="22" t="s">
        <v>713</v>
      </c>
      <c r="F107" s="22" t="s">
        <v>993</v>
      </c>
      <c r="G107" s="18" t="s">
        <v>1110</v>
      </c>
      <c r="H107" s="18" t="str">
        <f t="shared" si="3"/>
        <v>public int tip_imunidade  { get; set; }</v>
      </c>
      <c r="I107" s="18" t="str">
        <f t="shared" si="4"/>
        <v>msg.tipoImunidade &gt; 0</v>
      </c>
      <c r="J107" s="18" t="str">
        <f t="shared" si="5"/>
        <v>|if(msg.tipoImunidade &gt; 0)| registroPessoa.tip_imunidade = msg.tipoImunidade;</v>
      </c>
    </row>
    <row r="108" spans="1:10" x14ac:dyDescent="0.25">
      <c r="A108" s="22" t="s">
        <v>0</v>
      </c>
      <c r="B108" s="22" t="s">
        <v>189</v>
      </c>
      <c r="C108" s="22" t="s">
        <v>189</v>
      </c>
      <c r="D108" s="22"/>
      <c r="E108" s="22" t="s">
        <v>1074</v>
      </c>
      <c r="F108" s="22" t="s">
        <v>1089</v>
      </c>
      <c r="G108" s="18" t="s">
        <v>1110</v>
      </c>
      <c r="H108" s="18" t="str">
        <f t="shared" si="3"/>
        <v>public DateTime dat_reg_rbf  { get; set; }</v>
      </c>
      <c r="I108" s="18" t="str">
        <f t="shared" si="4"/>
        <v>msg.dataRegistroRbf != DateTime.MinValue</v>
      </c>
      <c r="J108" s="18" t="str">
        <f t="shared" si="5"/>
        <v>|if(msg.dataRegistroRbf != DateTime.MinValue)| registroPessoa.dat_reg_rbf = msg.dataRegistroRbf;</v>
      </c>
    </row>
    <row r="109" spans="1:10" x14ac:dyDescent="0.25">
      <c r="A109" s="22" t="s">
        <v>0</v>
      </c>
      <c r="B109" s="22" t="s">
        <v>190</v>
      </c>
      <c r="C109" s="22" t="s">
        <v>190</v>
      </c>
      <c r="D109" s="22"/>
      <c r="E109" s="22" t="s">
        <v>715</v>
      </c>
      <c r="F109" s="22" t="s">
        <v>3</v>
      </c>
      <c r="G109" s="18" t="s">
        <v>1110</v>
      </c>
      <c r="H109" s="18" t="str">
        <f t="shared" si="3"/>
        <v>public string num_processo  { get; set; }</v>
      </c>
      <c r="I109" s="18" t="str">
        <f t="shared" si="4"/>
        <v>!string.IsNullOrWhiteSpace(msg.numeroProcesso)</v>
      </c>
      <c r="J109" s="18" t="str">
        <f t="shared" si="5"/>
        <v>|if(!string.IsNullOrWhiteSpace(msg.numeroProcesso))| registroPessoa.num_processo = msg.numeroProcesso;</v>
      </c>
    </row>
    <row r="110" spans="1:10" x14ac:dyDescent="0.25">
      <c r="A110" s="22" t="s">
        <v>0</v>
      </c>
      <c r="B110" s="22" t="s">
        <v>191</v>
      </c>
      <c r="C110" s="22" t="s">
        <v>191</v>
      </c>
      <c r="D110" s="22"/>
      <c r="E110" s="22" t="s">
        <v>716</v>
      </c>
      <c r="F110" s="22" t="s">
        <v>3</v>
      </c>
      <c r="G110" s="18" t="s">
        <v>1110</v>
      </c>
      <c r="H110" s="18" t="str">
        <f t="shared" si="3"/>
        <v>public string num_vara  { get; set; }</v>
      </c>
      <c r="I110" s="18" t="str">
        <f t="shared" si="4"/>
        <v>!string.IsNullOrWhiteSpace(msg.numeroVara)</v>
      </c>
      <c r="J110" s="18" t="str">
        <f t="shared" si="5"/>
        <v>|if(!string.IsNullOrWhiteSpace(msg.numeroVara))| registroPessoa.num_vara = msg.numeroVara;</v>
      </c>
    </row>
    <row r="111" spans="1:10" x14ac:dyDescent="0.25">
      <c r="A111" s="22" t="s">
        <v>0</v>
      </c>
      <c r="B111" s="22" t="s">
        <v>192</v>
      </c>
      <c r="C111" s="22" t="s">
        <v>192</v>
      </c>
      <c r="D111" s="22"/>
      <c r="E111" s="22" t="s">
        <v>717</v>
      </c>
      <c r="F111" s="22" t="s">
        <v>1089</v>
      </c>
      <c r="G111" s="18" t="s">
        <v>1110</v>
      </c>
      <c r="H111" s="18" t="str">
        <f t="shared" si="3"/>
        <v>public DateTime dat_inicio  { get; set; }</v>
      </c>
      <c r="I111" s="18" t="str">
        <f t="shared" si="4"/>
        <v>msg.dataInicio != DateTime.MinValue</v>
      </c>
      <c r="J111" s="18" t="str">
        <f t="shared" si="5"/>
        <v>|if(msg.dataInicio != DateTime.MinValue)| registroPessoa.dat_inicio = msg.dataInicio;</v>
      </c>
    </row>
    <row r="112" spans="1:10" x14ac:dyDescent="0.25">
      <c r="A112" s="22" t="s">
        <v>0</v>
      </c>
      <c r="B112" s="22" t="s">
        <v>193</v>
      </c>
      <c r="C112" s="22" t="s">
        <v>193</v>
      </c>
      <c r="D112" s="22"/>
      <c r="E112" s="22" t="s">
        <v>718</v>
      </c>
      <c r="F112" s="22" t="s">
        <v>1089</v>
      </c>
      <c r="G112" s="18" t="s">
        <v>1110</v>
      </c>
      <c r="H112" s="18" t="str">
        <f t="shared" si="3"/>
        <v>public DateTime dat_fim  { get; set; }</v>
      </c>
      <c r="I112" s="18" t="str">
        <f t="shared" si="4"/>
        <v>msg.dataFim != DateTime.MinValue</v>
      </c>
      <c r="J112" s="18" t="str">
        <f t="shared" si="5"/>
        <v>|if(msg.dataFim != DateTime.MinValue)| registroPessoa.dat_fim = msg.dataFim;</v>
      </c>
    </row>
    <row r="113" spans="1:10" x14ac:dyDescent="0.25">
      <c r="A113" s="22" t="s">
        <v>0</v>
      </c>
      <c r="B113" s="22" t="s">
        <v>194</v>
      </c>
      <c r="C113" s="22" t="s">
        <v>194</v>
      </c>
      <c r="D113" s="22"/>
      <c r="E113" s="22" t="s">
        <v>770</v>
      </c>
      <c r="F113" s="22" t="s">
        <v>3</v>
      </c>
      <c r="G113" s="18" t="s">
        <v>1110</v>
      </c>
      <c r="H113" s="18" t="str">
        <f t="shared" si="3"/>
        <v>public string STA_REGISTRO  { get; set; }</v>
      </c>
      <c r="I113" s="18" t="str">
        <f t="shared" si="4"/>
        <v>!string.IsNullOrWhiteSpace(msg.indicadorSituacaoRegistro)</v>
      </c>
      <c r="J113" s="18" t="str">
        <f t="shared" si="5"/>
        <v>|if(!string.IsNullOrWhiteSpace(msg.indicadorSituacaoRegistro))| registroPessoa.STA_REGISTRO = msg.indicadorSituacaoRegistro;</v>
      </c>
    </row>
    <row r="114" spans="1:10" x14ac:dyDescent="0.25">
      <c r="A114" s="22" t="s">
        <v>0</v>
      </c>
      <c r="B114" s="22" t="s">
        <v>195</v>
      </c>
      <c r="C114" s="22" t="s">
        <v>195</v>
      </c>
      <c r="D114" s="22"/>
      <c r="E114" s="22" t="s">
        <v>1075</v>
      </c>
      <c r="F114" s="22" t="s">
        <v>993</v>
      </c>
      <c r="G114" s="18" t="s">
        <v>1110</v>
      </c>
      <c r="H114" s="18" t="str">
        <f t="shared" si="3"/>
        <v>public int cnaseq  { get; set; }</v>
      </c>
      <c r="I114" s="18" t="str">
        <f t="shared" si="4"/>
        <v>msg.codigoCnae2 &gt; 0</v>
      </c>
      <c r="J114" s="18" t="str">
        <f t="shared" si="5"/>
        <v>|if(msg.codigoCnae2 &gt; 0)| registroPessoa.cnaseq = msg.codigoCnae2;</v>
      </c>
    </row>
    <row r="115" spans="1:10" x14ac:dyDescent="0.25">
      <c r="A115" s="22" t="s">
        <v>0</v>
      </c>
      <c r="B115" s="22" t="s">
        <v>1077</v>
      </c>
      <c r="C115" s="22" t="s">
        <v>196</v>
      </c>
      <c r="D115" s="22"/>
      <c r="E115" s="22" t="s">
        <v>1076</v>
      </c>
      <c r="F115" s="22" t="s">
        <v>3</v>
      </c>
      <c r="G115" s="18" t="s">
        <v>1110</v>
      </c>
      <c r="H115" s="18" t="str">
        <f t="shared" si="3"/>
        <v>public string pesidcFatca  { get; set; }</v>
      </c>
      <c r="I115" s="18" t="str">
        <f t="shared" si="4"/>
        <v>!string.IsNullOrWhiteSpace(msg.indicadorClienteFatca)</v>
      </c>
      <c r="J115" s="18" t="str">
        <f t="shared" si="5"/>
        <v>|if(!string.IsNullOrWhiteSpace(msg.indicadorClienteFatca))| registroPessoa.pesidcFatca = msg.indicadorClienteFatca;</v>
      </c>
    </row>
    <row r="116" spans="1:10" x14ac:dyDescent="0.25">
      <c r="A116" s="22" t="s">
        <v>0</v>
      </c>
      <c r="B116" s="22" t="s">
        <v>197</v>
      </c>
      <c r="C116" s="22" t="s">
        <v>197</v>
      </c>
      <c r="D116" s="22"/>
      <c r="E116" s="22" t="s">
        <v>719</v>
      </c>
      <c r="F116" s="22" t="s">
        <v>993</v>
      </c>
      <c r="G116" s="18" t="s">
        <v>1110</v>
      </c>
      <c r="H116" s="18" t="str">
        <f t="shared" si="3"/>
        <v>public int PESNACIONALIDADE1  { get; set; }</v>
      </c>
      <c r="I116" s="18" t="str">
        <f t="shared" si="4"/>
        <v>msg.codigoNacionalidade1 &gt; 0</v>
      </c>
      <c r="J116" s="18" t="str">
        <f t="shared" si="5"/>
        <v>|if(msg.codigoNacionalidade1 &gt; 0)| registroPessoa.PESNACIONALIDADE1 = msg.codigoNacionalidade1;</v>
      </c>
    </row>
    <row r="117" spans="1:10" x14ac:dyDescent="0.25">
      <c r="A117" s="22" t="s">
        <v>0</v>
      </c>
      <c r="B117" s="22" t="s">
        <v>198</v>
      </c>
      <c r="C117" s="22" t="s">
        <v>198</v>
      </c>
      <c r="D117" s="22"/>
      <c r="E117" s="22" t="s">
        <v>720</v>
      </c>
      <c r="F117" s="22" t="s">
        <v>993</v>
      </c>
      <c r="G117" s="18" t="s">
        <v>1110</v>
      </c>
      <c r="H117" s="18" t="str">
        <f t="shared" si="3"/>
        <v>public int PESNACIONALIDADE2  { get; set; }</v>
      </c>
      <c r="I117" s="18" t="str">
        <f t="shared" si="4"/>
        <v>msg.codigoNacionalidade2 &gt; 0</v>
      </c>
      <c r="J117" s="18" t="str">
        <f t="shared" si="5"/>
        <v>|if(msg.codigoNacionalidade2 &gt; 0)| registroPessoa.PESNACIONALIDADE2 = msg.codigoNacionalidade2;</v>
      </c>
    </row>
    <row r="118" spans="1:10" x14ac:dyDescent="0.25">
      <c r="A118" s="22" t="s">
        <v>0</v>
      </c>
      <c r="B118" s="22" t="s">
        <v>199</v>
      </c>
      <c r="C118" s="22" t="s">
        <v>199</v>
      </c>
      <c r="D118" s="22"/>
      <c r="E118" s="22" t="s">
        <v>721</v>
      </c>
      <c r="F118" s="22" t="s">
        <v>993</v>
      </c>
      <c r="G118" s="18" t="s">
        <v>1110</v>
      </c>
      <c r="H118" s="18" t="str">
        <f t="shared" si="3"/>
        <v>public int PESNACIONALIDADE3  { get; set; }</v>
      </c>
      <c r="I118" s="18" t="str">
        <f t="shared" si="4"/>
        <v>msg.codigoNacionalidade3 &gt; 0</v>
      </c>
      <c r="J118" s="18" t="str">
        <f t="shared" si="5"/>
        <v>|if(msg.codigoNacionalidade3 &gt; 0)| registroPessoa.PESNACIONALIDADE3 = msg.codigoNacionalidade3;</v>
      </c>
    </row>
    <row r="119" spans="1:10" x14ac:dyDescent="0.25">
      <c r="A119" s="22" t="s">
        <v>0</v>
      </c>
      <c r="B119" s="22" t="s">
        <v>200</v>
      </c>
      <c r="C119" s="22" t="s">
        <v>200</v>
      </c>
      <c r="D119" s="22"/>
      <c r="E119" s="22" t="s">
        <v>722</v>
      </c>
      <c r="F119" s="22" t="s">
        <v>993</v>
      </c>
      <c r="G119" s="18" t="s">
        <v>1110</v>
      </c>
      <c r="H119" s="18" t="str">
        <f t="shared" si="3"/>
        <v>public int PESNACIONALIDADE4  { get; set; }</v>
      </c>
      <c r="I119" s="18" t="str">
        <f t="shared" si="4"/>
        <v>msg.codigoNacionalidade4 &gt; 0</v>
      </c>
      <c r="J119" s="18" t="str">
        <f t="shared" si="5"/>
        <v>|if(msg.codigoNacionalidade4 &gt; 0)| registroPessoa.PESNACIONALIDADE4 = msg.codigoNacionalidade4;</v>
      </c>
    </row>
    <row r="120" spans="1:10" x14ac:dyDescent="0.25">
      <c r="A120" s="22" t="s">
        <v>0</v>
      </c>
      <c r="B120" s="22" t="s">
        <v>201</v>
      </c>
      <c r="C120" s="22" t="s">
        <v>201</v>
      </c>
      <c r="D120" s="22"/>
      <c r="E120" s="22" t="s">
        <v>723</v>
      </c>
      <c r="F120" s="22" t="s">
        <v>993</v>
      </c>
      <c r="G120" s="18" t="s">
        <v>1110</v>
      </c>
      <c r="H120" s="18" t="str">
        <f t="shared" si="3"/>
        <v>public int PESDOMICILIO1  { get; set; }</v>
      </c>
      <c r="I120" s="18" t="str">
        <f t="shared" si="4"/>
        <v>msg.codigoDomicilio1 &gt; 0</v>
      </c>
      <c r="J120" s="18" t="str">
        <f t="shared" si="5"/>
        <v>|if(msg.codigoDomicilio1 &gt; 0)| registroPessoa.PESDOMICILIO1 = msg.codigoDomicilio1;</v>
      </c>
    </row>
    <row r="121" spans="1:10" x14ac:dyDescent="0.25">
      <c r="A121" s="22" t="s">
        <v>0</v>
      </c>
      <c r="B121" s="22" t="s">
        <v>202</v>
      </c>
      <c r="C121" s="22" t="s">
        <v>202</v>
      </c>
      <c r="D121" s="22"/>
      <c r="E121" s="22" t="s">
        <v>724</v>
      </c>
      <c r="F121" s="22" t="s">
        <v>993</v>
      </c>
      <c r="G121" s="18" t="s">
        <v>1110</v>
      </c>
      <c r="H121" s="18" t="str">
        <f t="shared" si="3"/>
        <v>public int PESDOMICILIO2  { get; set; }</v>
      </c>
      <c r="I121" s="18" t="str">
        <f t="shared" si="4"/>
        <v>msg.codigoDomicilio2 &gt; 0</v>
      </c>
      <c r="J121" s="18" t="str">
        <f t="shared" si="5"/>
        <v>|if(msg.codigoDomicilio2 &gt; 0)| registroPessoa.PESDOMICILIO2 = msg.codigoDomicilio2;</v>
      </c>
    </row>
    <row r="122" spans="1:10" x14ac:dyDescent="0.25">
      <c r="A122" s="22" t="s">
        <v>0</v>
      </c>
      <c r="B122" s="22" t="s">
        <v>203</v>
      </c>
      <c r="C122" s="22" t="s">
        <v>203</v>
      </c>
      <c r="D122" s="22"/>
      <c r="E122" s="22" t="s">
        <v>725</v>
      </c>
      <c r="F122" s="22" t="s">
        <v>993</v>
      </c>
      <c r="G122" s="18" t="s">
        <v>1110</v>
      </c>
      <c r="H122" s="18" t="str">
        <f t="shared" si="3"/>
        <v>public int PESDOMICILIO3  { get; set; }</v>
      </c>
      <c r="I122" s="18" t="str">
        <f t="shared" si="4"/>
        <v>msg.codigoDomicilio3 &gt; 0</v>
      </c>
      <c r="J122" s="18" t="str">
        <f t="shared" si="5"/>
        <v>|if(msg.codigoDomicilio3 &gt; 0)| registroPessoa.PESDOMICILIO3 = msg.codigoDomicilio3;</v>
      </c>
    </row>
    <row r="123" spans="1:10" x14ac:dyDescent="0.25">
      <c r="A123" s="22" t="s">
        <v>0</v>
      </c>
      <c r="B123" s="22" t="s">
        <v>204</v>
      </c>
      <c r="C123" s="22" t="s">
        <v>204</v>
      </c>
      <c r="D123" s="22"/>
      <c r="E123" s="22" t="s">
        <v>726</v>
      </c>
      <c r="F123" s="22" t="s">
        <v>993</v>
      </c>
      <c r="G123" s="18" t="s">
        <v>1110</v>
      </c>
      <c r="H123" s="18" t="str">
        <f t="shared" si="3"/>
        <v>public int PESDOMICILIO4  { get; set; }</v>
      </c>
      <c r="I123" s="18" t="str">
        <f t="shared" si="4"/>
        <v>msg.codigoDomicilio4 &gt; 0</v>
      </c>
      <c r="J123" s="18" t="str">
        <f t="shared" si="5"/>
        <v>|if(msg.codigoDomicilio4 &gt; 0)| registroPessoa.PESDOMICILIO4 = msg.codigoDomicilio4;</v>
      </c>
    </row>
    <row r="124" spans="1:10" x14ac:dyDescent="0.25">
      <c r="A124" s="22" t="s">
        <v>0</v>
      </c>
      <c r="B124" s="22" t="s">
        <v>205</v>
      </c>
      <c r="C124" s="22" t="s">
        <v>205</v>
      </c>
      <c r="D124" s="22"/>
      <c r="E124" s="22" t="s">
        <v>1005</v>
      </c>
      <c r="F124" s="22" t="s">
        <v>993</v>
      </c>
      <c r="G124" s="18" t="s">
        <v>1110</v>
      </c>
      <c r="H124" s="18" t="str">
        <f t="shared" si="3"/>
        <v>public int SUNID  { get; set; }</v>
      </c>
      <c r="I124" s="18" t="str">
        <f t="shared" si="4"/>
        <v>msg.sUnid &gt; 0</v>
      </c>
      <c r="J124" s="18" t="str">
        <f t="shared" si="5"/>
        <v>|if(msg.sUnid &gt; 0)| registroPessoa.SUNID = msg.sUnid;</v>
      </c>
    </row>
    <row r="125" spans="1:10" x14ac:dyDescent="0.25">
      <c r="A125" s="22" t="s">
        <v>0</v>
      </c>
      <c r="B125" s="22" t="s">
        <v>206</v>
      </c>
      <c r="C125" s="22" t="s">
        <v>206</v>
      </c>
      <c r="D125" s="22"/>
      <c r="E125" s="22" t="s">
        <v>730</v>
      </c>
      <c r="F125" s="22" t="s">
        <v>3</v>
      </c>
      <c r="G125" s="18" t="s">
        <v>1110</v>
      </c>
      <c r="H125" s="18" t="str">
        <f t="shared" si="3"/>
        <v>public string APELIDO1  { get; set; }</v>
      </c>
      <c r="I125" s="18" t="str">
        <f t="shared" si="4"/>
        <v>!string.IsNullOrWhiteSpace(msg.apelido1)</v>
      </c>
      <c r="J125" s="18" t="str">
        <f t="shared" si="5"/>
        <v>|if(!string.IsNullOrWhiteSpace(msg.apelido1))| registroPessoa.APELIDO1 = msg.apelido1;</v>
      </c>
    </row>
    <row r="126" spans="1:10" x14ac:dyDescent="0.25">
      <c r="A126" s="22" t="s">
        <v>0</v>
      </c>
      <c r="B126" s="22" t="s">
        <v>207</v>
      </c>
      <c r="C126" s="22" t="s">
        <v>207</v>
      </c>
      <c r="D126" s="22"/>
      <c r="E126" s="22" t="s">
        <v>731</v>
      </c>
      <c r="F126" s="22" t="s">
        <v>3</v>
      </c>
      <c r="G126" s="18" t="s">
        <v>1110</v>
      </c>
      <c r="H126" s="18" t="str">
        <f t="shared" si="3"/>
        <v>public string APELIDO2  { get; set; }</v>
      </c>
      <c r="I126" s="18" t="str">
        <f t="shared" si="4"/>
        <v>!string.IsNullOrWhiteSpace(msg.apelido2)</v>
      </c>
      <c r="J126" s="18" t="str">
        <f t="shared" si="5"/>
        <v>|if(!string.IsNullOrWhiteSpace(msg.apelido2))| registroPessoa.APELIDO2 = msg.apelido2;</v>
      </c>
    </row>
    <row r="127" spans="1:10" x14ac:dyDescent="0.25">
      <c r="A127" s="22" t="s">
        <v>0</v>
      </c>
      <c r="B127" s="22" t="s">
        <v>208</v>
      </c>
      <c r="C127" s="22" t="s">
        <v>208</v>
      </c>
      <c r="D127" s="22"/>
      <c r="E127" s="22" t="s">
        <v>732</v>
      </c>
      <c r="F127" s="22" t="s">
        <v>3</v>
      </c>
      <c r="G127" s="18" t="s">
        <v>1110</v>
      </c>
      <c r="H127" s="18" t="str">
        <f t="shared" si="3"/>
        <v>public string APELIDO3  { get; set; }</v>
      </c>
      <c r="I127" s="18" t="str">
        <f t="shared" si="4"/>
        <v>!string.IsNullOrWhiteSpace(msg.apelido3)</v>
      </c>
      <c r="J127" s="18" t="str">
        <f t="shared" si="5"/>
        <v>|if(!string.IsNullOrWhiteSpace(msg.apelido3))| registroPessoa.APELIDO3 = msg.apelido3;</v>
      </c>
    </row>
    <row r="128" spans="1:10" x14ac:dyDescent="0.25">
      <c r="A128" s="22" t="s">
        <v>0</v>
      </c>
      <c r="B128" s="22" t="s">
        <v>209</v>
      </c>
      <c r="C128" s="22" t="s">
        <v>209</v>
      </c>
      <c r="D128" s="22" t="s">
        <v>210</v>
      </c>
      <c r="E128" s="22" t="s">
        <v>979</v>
      </c>
      <c r="F128" s="22" t="s">
        <v>3</v>
      </c>
      <c r="G128" s="18" t="s">
        <v>1110</v>
      </c>
      <c r="H128" s="18" t="str">
        <f t="shared" si="3"/>
        <v>public string IDC_SIMP  { get; set; }</v>
      </c>
      <c r="I128" s="18" t="str">
        <f t="shared" si="4"/>
        <v>!string.IsNullOrWhiteSpace(msg.indicadorOptanteSimples)</v>
      </c>
      <c r="J128" s="18" t="str">
        <f t="shared" si="5"/>
        <v>|if(!string.IsNullOrWhiteSpace(msg.indicadorOptanteSimples))| registroPessoa.IDC_SIMP = msg.indicadorOptanteSimples;</v>
      </c>
    </row>
    <row r="129" spans="1:10" x14ac:dyDescent="0.25">
      <c r="A129" s="21" t="s">
        <v>0</v>
      </c>
      <c r="B129" s="21" t="s">
        <v>1057</v>
      </c>
      <c r="C129" s="21" t="s">
        <v>211</v>
      </c>
      <c r="D129" s="21"/>
      <c r="E129" s="21" t="s">
        <v>1058</v>
      </c>
      <c r="F129" s="21" t="s">
        <v>3</v>
      </c>
      <c r="G129" s="18" t="s">
        <v>1110</v>
      </c>
      <c r="H129" s="18" t="str">
        <f t="shared" si="3"/>
        <v>public string CGCCpf_FORMATADO  { get; set; }</v>
      </c>
      <c r="I129" s="18" t="str">
        <f t="shared" si="4"/>
        <v>!string.IsNullOrWhiteSpace(msg.CpfFormatado)</v>
      </c>
      <c r="J129" s="18" t="str">
        <f t="shared" si="5"/>
        <v>|if(!string.IsNullOrWhiteSpace(msg.CpfFormatado))| registroPessoa.CGCCpf_FORMATADO = msg.CpfFormatado;</v>
      </c>
    </row>
    <row r="130" spans="1:10" x14ac:dyDescent="0.25">
      <c r="A130" s="22" t="s">
        <v>0</v>
      </c>
      <c r="B130" s="22" t="s">
        <v>212</v>
      </c>
      <c r="C130" s="22" t="s">
        <v>212</v>
      </c>
      <c r="D130" s="22"/>
      <c r="E130" s="22" t="s">
        <v>1010</v>
      </c>
      <c r="F130" s="18" t="s">
        <v>3</v>
      </c>
      <c r="G130" s="18" t="s">
        <v>1110</v>
      </c>
      <c r="H130" s="18" t="str">
        <f t="shared" si="3"/>
        <v>public string SIT_BEN  { get; set; }</v>
      </c>
      <c r="I130" s="18" t="str">
        <f t="shared" si="4"/>
        <v>!string.IsNullOrWhiteSpace(msg.situacaoBeneficiario)</v>
      </c>
      <c r="J130" s="18" t="str">
        <f t="shared" si="5"/>
        <v>|if(!string.IsNullOrWhiteSpace(msg.situacaoBeneficiario))| registroPessoa.SIT_BEN = msg.situacaoBeneficiario;</v>
      </c>
    </row>
    <row r="131" spans="1:10" x14ac:dyDescent="0.25">
      <c r="A131" s="22" t="s">
        <v>0</v>
      </c>
      <c r="B131" s="22" t="s">
        <v>213</v>
      </c>
      <c r="C131" s="22" t="s">
        <v>213</v>
      </c>
      <c r="D131" s="22"/>
      <c r="E131" s="22" t="s">
        <v>951</v>
      </c>
      <c r="F131" s="19" t="s">
        <v>3</v>
      </c>
      <c r="G131" s="18" t="s">
        <v>1110</v>
      </c>
      <c r="H131" s="18" t="str">
        <f t="shared" ref="H131:H163" si="6">CONCATENATE("public ",F131," ",B131,"  { get; set; }")</f>
        <v>public string idc_ope_pro  { get; set; }</v>
      </c>
      <c r="I131" s="18" t="str">
        <f t="shared" ref="I131:I194" si="7">IF(F131="string",CONCATENATE("!string.IsNullOrWhiteSpace(msg.",E131,")"),IF(F131="int",CONCATENATE("msg.",E131," &gt; 0"),IF(F131="DateTime",CONCATENATE("msg.",E131," != DateTime.MinValue"),IF(F131="decimal",CONCATENATE("msg.",E131," &gt; 0")))))</f>
        <v>!string.IsNullOrWhiteSpace(msg.indicadorOperaContaPropria)</v>
      </c>
      <c r="J131" s="18" t="str">
        <f t="shared" ref="J131:J194" si="8">CONCATENATE("|if(",I131,")","| ",G131,".",B131," = msg.",E131,";")</f>
        <v>|if(!string.IsNullOrWhiteSpace(msg.indicadorOperaContaPropria))| registroPessoa.idc_ope_pro = msg.indicadorOperaContaPropria;</v>
      </c>
    </row>
    <row r="132" spans="1:10" x14ac:dyDescent="0.25">
      <c r="A132" s="22" t="s">
        <v>0</v>
      </c>
      <c r="B132" s="22" t="s">
        <v>214</v>
      </c>
      <c r="C132" s="22" t="s">
        <v>214</v>
      </c>
      <c r="D132" s="22"/>
      <c r="E132" s="22" t="s">
        <v>952</v>
      </c>
      <c r="F132" s="19" t="s">
        <v>3</v>
      </c>
      <c r="G132" s="18" t="s">
        <v>1110</v>
      </c>
      <c r="H132" s="18" t="str">
        <f t="shared" si="6"/>
        <v>public string idc_aut_tra  { get; set; }</v>
      </c>
      <c r="I132" s="18" t="str">
        <f t="shared" si="7"/>
        <v>!string.IsNullOrWhiteSpace(msg.indicadorTransmissaoProcurador)</v>
      </c>
      <c r="J132" s="18" t="str">
        <f t="shared" si="8"/>
        <v>|if(!string.IsNullOrWhiteSpace(msg.indicadorTransmissaoProcurador))| registroPessoa.idc_aut_tra = msg.indicadorTransmissaoProcurador;</v>
      </c>
    </row>
    <row r="133" spans="1:10" x14ac:dyDescent="0.25">
      <c r="A133" s="22" t="s">
        <v>0</v>
      </c>
      <c r="B133" s="22" t="s">
        <v>215</v>
      </c>
      <c r="C133" s="22" t="s">
        <v>215</v>
      </c>
      <c r="D133" s="22"/>
      <c r="E133" s="22" t="s">
        <v>947</v>
      </c>
      <c r="F133" s="18" t="s">
        <v>3</v>
      </c>
      <c r="G133" s="18" t="s">
        <v>1110</v>
      </c>
      <c r="H133" s="18" t="str">
        <f t="shared" si="6"/>
        <v>public string pestipdec  { get; set; }</v>
      </c>
      <c r="I133" s="18" t="str">
        <f t="shared" si="7"/>
        <v>!string.IsNullOrWhiteSpace(msg.tipoDeclarado)</v>
      </c>
      <c r="J133" s="18" t="str">
        <f t="shared" si="8"/>
        <v>|if(!string.IsNullOrWhiteSpace(msg.tipoDeclarado))| registroPessoa.pestipdec = msg.tipoDeclarado;</v>
      </c>
    </row>
    <row r="134" spans="1:10" x14ac:dyDescent="0.25">
      <c r="A134" s="19" t="s">
        <v>0</v>
      </c>
      <c r="B134" s="19" t="s">
        <v>216</v>
      </c>
      <c r="C134" s="19" t="s">
        <v>216</v>
      </c>
      <c r="E134" s="19" t="s">
        <v>912</v>
      </c>
      <c r="F134" s="19" t="s">
        <v>3</v>
      </c>
      <c r="G134" s="18" t="s">
        <v>1110</v>
      </c>
      <c r="H134" s="18" t="str">
        <f t="shared" si="6"/>
        <v>public string idc_cli_est  { get; set; }</v>
      </c>
      <c r="I134" s="18" t="str">
        <f t="shared" si="7"/>
        <v>!string.IsNullOrWhiteSpace(msg.indicadorClienteEstrangeiro)</v>
      </c>
      <c r="J134" s="18" t="str">
        <f t="shared" si="8"/>
        <v>|if(!string.IsNullOrWhiteSpace(msg.indicadorClienteEstrangeiro))| registroPessoa.idc_cli_est = msg.indicadorClienteEstrangeiro;</v>
      </c>
    </row>
    <row r="135" spans="1:10" x14ac:dyDescent="0.25">
      <c r="A135" s="18" t="s">
        <v>0</v>
      </c>
      <c r="B135" s="18" t="s">
        <v>217</v>
      </c>
      <c r="C135" s="18" t="s">
        <v>217</v>
      </c>
      <c r="E135" s="18" t="s">
        <v>914</v>
      </c>
      <c r="F135" s="18" t="s">
        <v>3</v>
      </c>
      <c r="G135" s="18" t="s">
        <v>1110</v>
      </c>
      <c r="H135" s="18" t="str">
        <f t="shared" si="6"/>
        <v>public string tip_doc_est  { get; set; }</v>
      </c>
      <c r="I135" s="18" t="str">
        <f t="shared" si="7"/>
        <v>!string.IsNullOrWhiteSpace(msg.tipoDocumentoEstrangeiro)</v>
      </c>
      <c r="J135" s="18" t="str">
        <f t="shared" si="8"/>
        <v>|if(!string.IsNullOrWhiteSpace(msg.tipoDocumentoEstrangeiro))| registroPessoa.tip_doc_est = msg.tipoDocumentoEstrangeiro;</v>
      </c>
    </row>
    <row r="136" spans="1:10" x14ac:dyDescent="0.25">
      <c r="A136" s="18" t="s">
        <v>0</v>
      </c>
      <c r="B136" s="18" t="s">
        <v>218</v>
      </c>
      <c r="C136" s="18" t="s">
        <v>218</v>
      </c>
      <c r="E136" s="18" t="s">
        <v>913</v>
      </c>
      <c r="F136" s="18" t="s">
        <v>3</v>
      </c>
      <c r="G136" s="18" t="s">
        <v>1110</v>
      </c>
      <c r="H136" s="18" t="str">
        <f t="shared" si="6"/>
        <v>public string num_doc_est  { get; set; }</v>
      </c>
      <c r="I136" s="18" t="str">
        <f t="shared" si="7"/>
        <v>!string.IsNullOrWhiteSpace(msg.numeroDocumentoEstrangeiro)</v>
      </c>
      <c r="J136" s="18" t="str">
        <f t="shared" si="8"/>
        <v>|if(!string.IsNullOrWhiteSpace(msg.numeroDocumentoEstrangeiro))| registroPessoa.num_doc_est = msg.numeroDocumentoEstrangeiro;</v>
      </c>
    </row>
    <row r="137" spans="1:10" x14ac:dyDescent="0.25">
      <c r="A137" s="22" t="s">
        <v>0</v>
      </c>
      <c r="B137" s="22" t="s">
        <v>219</v>
      </c>
      <c r="C137" s="22" t="s">
        <v>219</v>
      </c>
      <c r="D137" s="22"/>
      <c r="E137" s="22" t="s">
        <v>948</v>
      </c>
      <c r="F137" s="18" t="s">
        <v>993</v>
      </c>
      <c r="G137" s="18" t="s">
        <v>1110</v>
      </c>
      <c r="H137" s="18" t="str">
        <f t="shared" si="6"/>
        <v>public int juscod  { get; set; }</v>
      </c>
      <c r="I137" s="18" t="str">
        <f t="shared" si="7"/>
        <v>msg.codigoJustificativa &gt; 0</v>
      </c>
      <c r="J137" s="18" t="str">
        <f t="shared" si="8"/>
        <v>|if(msg.codigoJustificativa &gt; 0)| registroPessoa.juscod = msg.codigoJustificativa;</v>
      </c>
    </row>
    <row r="138" spans="1:10" x14ac:dyDescent="0.25">
      <c r="A138" s="22" t="s">
        <v>0</v>
      </c>
      <c r="B138" s="22" t="s">
        <v>220</v>
      </c>
      <c r="C138" s="22" t="s">
        <v>220</v>
      </c>
      <c r="D138" s="22"/>
      <c r="E138" s="22" t="s">
        <v>980</v>
      </c>
      <c r="F138" s="18" t="s">
        <v>3</v>
      </c>
      <c r="G138" s="18" t="s">
        <v>1110</v>
      </c>
      <c r="H138" s="18" t="str">
        <f t="shared" si="6"/>
        <v>public string pesidcativoprob  { get; set; }</v>
      </c>
      <c r="I138" s="18" t="str">
        <f t="shared" si="7"/>
        <v>!string.IsNullOrWhiteSpace(msg.indicadorAtivo)</v>
      </c>
      <c r="J138" s="18" t="str">
        <f t="shared" si="8"/>
        <v>|if(!string.IsNullOrWhiteSpace(msg.indicadorAtivo))| registroPessoa.pesidcativoprob = msg.indicadorAtivo;</v>
      </c>
    </row>
    <row r="139" spans="1:10" x14ac:dyDescent="0.25">
      <c r="A139" s="22" t="s">
        <v>0</v>
      </c>
      <c r="B139" s="22" t="s">
        <v>221</v>
      </c>
      <c r="C139" s="22" t="s">
        <v>221</v>
      </c>
      <c r="D139" s="22"/>
      <c r="E139" s="22" t="s">
        <v>221</v>
      </c>
      <c r="F139" s="18" t="s">
        <v>3</v>
      </c>
      <c r="G139" s="18" t="s">
        <v>1110</v>
      </c>
      <c r="H139" s="18" t="str">
        <f t="shared" si="6"/>
        <v>public string pesjustificativa  { get; set; }</v>
      </c>
      <c r="I139" s="18" t="str">
        <f t="shared" si="7"/>
        <v>!string.IsNullOrWhiteSpace(msg.pesjustificativa)</v>
      </c>
      <c r="J139" s="18" t="str">
        <f t="shared" si="8"/>
        <v>|if(!string.IsNullOrWhiteSpace(msg.pesjustificativa))| registroPessoa.pesjustificativa = msg.pesjustificativa;</v>
      </c>
    </row>
    <row r="140" spans="1:10" x14ac:dyDescent="0.25">
      <c r="A140" s="18" t="s">
        <v>0</v>
      </c>
      <c r="B140" s="18" t="s">
        <v>1063</v>
      </c>
      <c r="C140" s="18" t="s">
        <v>222</v>
      </c>
      <c r="E140" s="18" t="s">
        <v>1100</v>
      </c>
      <c r="F140" s="18" t="s">
        <v>3</v>
      </c>
      <c r="G140" s="18" t="s">
        <v>1110</v>
      </c>
      <c r="H140" s="18" t="str">
        <f t="shared" si="6"/>
        <v>public string Cpf_Cnpj  { get; set; }</v>
      </c>
      <c r="I140" s="18" t="str">
        <f t="shared" si="7"/>
        <v>!string.IsNullOrWhiteSpace(msg.cpfCnpj)</v>
      </c>
      <c r="J140" s="18" t="str">
        <f t="shared" si="8"/>
        <v>|if(!string.IsNullOrWhiteSpace(msg.cpfCnpj))| registroPessoa.Cpf_Cnpj = msg.cpfCnpj;</v>
      </c>
    </row>
    <row r="141" spans="1:10" x14ac:dyDescent="0.25">
      <c r="A141" s="22" t="s">
        <v>0</v>
      </c>
      <c r="B141" s="22" t="s">
        <v>223</v>
      </c>
      <c r="C141" s="22" t="s">
        <v>223</v>
      </c>
      <c r="D141" s="22"/>
      <c r="E141" s="22" t="s">
        <v>735</v>
      </c>
      <c r="F141" s="18" t="s">
        <v>3</v>
      </c>
      <c r="G141" s="18" t="s">
        <v>1110</v>
      </c>
      <c r="H141" s="18" t="str">
        <f t="shared" si="6"/>
        <v>public string pesnomcontato  { get; set; }</v>
      </c>
      <c r="I141" s="18" t="str">
        <f t="shared" si="7"/>
        <v>!string.IsNullOrWhiteSpace(msg.nomeContato)</v>
      </c>
      <c r="J141" s="18" t="str">
        <f t="shared" si="8"/>
        <v>|if(!string.IsNullOrWhiteSpace(msg.nomeContato))| registroPessoa.pesnomcontato = msg.nomeContato;</v>
      </c>
    </row>
    <row r="142" spans="1:10" x14ac:dyDescent="0.25">
      <c r="A142" s="22" t="s">
        <v>0</v>
      </c>
      <c r="B142" s="22" t="s">
        <v>224</v>
      </c>
      <c r="C142" s="22" t="s">
        <v>224</v>
      </c>
      <c r="D142" s="22"/>
      <c r="E142" s="22" t="s">
        <v>736</v>
      </c>
      <c r="F142" s="18" t="s">
        <v>993</v>
      </c>
      <c r="G142" s="18" t="s">
        <v>1110</v>
      </c>
      <c r="H142" s="18" t="str">
        <f t="shared" si="6"/>
        <v>public int pescodcargo  { get; set; }</v>
      </c>
      <c r="I142" s="18" t="str">
        <f t="shared" si="7"/>
        <v>msg.codigoCargo &gt; 0</v>
      </c>
      <c r="J142" s="18" t="str">
        <f t="shared" si="8"/>
        <v>|if(msg.codigoCargo &gt; 0)| registroPessoa.pescodcargo = msg.codigoCargo;</v>
      </c>
    </row>
    <row r="143" spans="1:10" x14ac:dyDescent="0.25">
      <c r="A143" s="22" t="s">
        <v>0</v>
      </c>
      <c r="B143" s="22" t="s">
        <v>1078</v>
      </c>
      <c r="C143" s="22" t="s">
        <v>225</v>
      </c>
      <c r="D143" s="22"/>
      <c r="E143" s="22" t="s">
        <v>1079</v>
      </c>
      <c r="F143" s="18" t="s">
        <v>3</v>
      </c>
      <c r="G143" s="18" t="s">
        <v>1110</v>
      </c>
      <c r="H143" s="18" t="str">
        <f t="shared" si="6"/>
        <v>public string pesidcdeclarFatca1  { get; set; }</v>
      </c>
      <c r="I143" s="18" t="str">
        <f t="shared" si="7"/>
        <v>!string.IsNullOrWhiteSpace(msg.indicadorDeclaracaoFatca1)</v>
      </c>
      <c r="J143" s="18" t="str">
        <f t="shared" si="8"/>
        <v>|if(!string.IsNullOrWhiteSpace(msg.indicadorDeclaracaoFatca1))| registroPessoa.pesidcdeclarFatca1 = msg.indicadorDeclaracaoFatca1;</v>
      </c>
    </row>
    <row r="144" spans="1:10" x14ac:dyDescent="0.25">
      <c r="A144" s="22" t="s">
        <v>0</v>
      </c>
      <c r="B144" s="22" t="s">
        <v>1080</v>
      </c>
      <c r="C144" s="22" t="s">
        <v>226</v>
      </c>
      <c r="D144" s="22"/>
      <c r="E144" s="22" t="s">
        <v>1081</v>
      </c>
      <c r="F144" s="18" t="s">
        <v>3</v>
      </c>
      <c r="G144" s="18" t="s">
        <v>1110</v>
      </c>
      <c r="H144" s="18" t="str">
        <f t="shared" si="6"/>
        <v>public string pesidcdeclarFatca2  { get; set; }</v>
      </c>
      <c r="I144" s="18" t="str">
        <f t="shared" si="7"/>
        <v>!string.IsNullOrWhiteSpace(msg.indicadorDeclaracaoFatca2)</v>
      </c>
      <c r="J144" s="18" t="str">
        <f t="shared" si="8"/>
        <v>|if(!string.IsNullOrWhiteSpace(msg.indicadorDeclaracaoFatca2))| registroPessoa.pesidcdeclarFatca2 = msg.indicadorDeclaracaoFatca2;</v>
      </c>
    </row>
    <row r="145" spans="1:10" x14ac:dyDescent="0.25">
      <c r="A145" s="22" t="s">
        <v>0</v>
      </c>
      <c r="B145" s="22" t="s">
        <v>227</v>
      </c>
      <c r="C145" s="22" t="s">
        <v>227</v>
      </c>
      <c r="D145" s="22"/>
      <c r="E145" s="22" t="s">
        <v>737</v>
      </c>
      <c r="F145" s="18" t="s">
        <v>3</v>
      </c>
      <c r="G145" s="18" t="s">
        <v>1110</v>
      </c>
      <c r="H145" s="18" t="str">
        <f t="shared" si="6"/>
        <v>public string pesidcdomicilioext  { get; set; }</v>
      </c>
      <c r="I145" s="18" t="str">
        <f t="shared" si="7"/>
        <v>!string.IsNullOrWhiteSpace(msg.indicadorDomicilioExterno)</v>
      </c>
      <c r="J145" s="18" t="str">
        <f t="shared" si="8"/>
        <v>|if(!string.IsNullOrWhiteSpace(msg.indicadorDomicilioExterno))| registroPessoa.pesidcdomicilioext = msg.indicadorDomicilioExterno;</v>
      </c>
    </row>
    <row r="146" spans="1:10" x14ac:dyDescent="0.25">
      <c r="A146" s="22" t="s">
        <v>0</v>
      </c>
      <c r="B146" s="22" t="s">
        <v>228</v>
      </c>
      <c r="C146" s="22" t="s">
        <v>228</v>
      </c>
      <c r="D146" s="22"/>
      <c r="E146" s="22" t="s">
        <v>738</v>
      </c>
      <c r="F146" s="18" t="s">
        <v>993</v>
      </c>
      <c r="G146" s="18" t="s">
        <v>1110</v>
      </c>
      <c r="H146" s="18" t="str">
        <f t="shared" si="6"/>
        <v>public int pesnumfuncionarios  { get; set; }</v>
      </c>
      <c r="I146" s="18" t="str">
        <f t="shared" si="7"/>
        <v>msg.numeroFuncionarios &gt; 0</v>
      </c>
      <c r="J146" s="18" t="str">
        <f t="shared" si="8"/>
        <v>|if(msg.numeroFuncionarios &gt; 0)| registroPessoa.pesnumfuncionarios = msg.numeroFuncionarios;</v>
      </c>
    </row>
    <row r="147" spans="1:10" x14ac:dyDescent="0.25">
      <c r="A147" s="22" t="s">
        <v>0</v>
      </c>
      <c r="B147" s="22" t="s">
        <v>229</v>
      </c>
      <c r="C147" s="22" t="s">
        <v>229</v>
      </c>
      <c r="D147" s="22"/>
      <c r="E147" s="22" t="s">
        <v>739</v>
      </c>
      <c r="F147" s="18" t="s">
        <v>993</v>
      </c>
      <c r="G147" s="18" t="s">
        <v>1110</v>
      </c>
      <c r="H147" s="18" t="str">
        <f t="shared" si="6"/>
        <v>public int pescodnaccapital  { get; set; }</v>
      </c>
      <c r="I147" s="18" t="str">
        <f t="shared" si="7"/>
        <v>msg.codigoNacCapital &gt; 0</v>
      </c>
      <c r="J147" s="18" t="str">
        <f t="shared" si="8"/>
        <v>|if(msg.codigoNacCapital &gt; 0)| registroPessoa.pescodnaccapital = msg.codigoNacCapital;</v>
      </c>
    </row>
    <row r="148" spans="1:10" x14ac:dyDescent="0.25">
      <c r="A148" s="22" t="s">
        <v>0</v>
      </c>
      <c r="B148" s="22" t="s">
        <v>230</v>
      </c>
      <c r="C148" s="22" t="s">
        <v>230</v>
      </c>
      <c r="D148" s="22"/>
      <c r="E148" s="22" t="s">
        <v>740</v>
      </c>
      <c r="F148" s="18" t="s">
        <v>991</v>
      </c>
      <c r="G148" s="18" t="s">
        <v>1110</v>
      </c>
      <c r="H148" s="18" t="str">
        <f t="shared" si="6"/>
        <v>public decimal pesvalcapitalestr  { get; set; }</v>
      </c>
      <c r="I148" s="18" t="str">
        <f t="shared" si="7"/>
        <v>msg.valorCapitalEstrangeiro &gt; 0</v>
      </c>
      <c r="J148" s="18" t="str">
        <f t="shared" si="8"/>
        <v>|if(msg.valorCapitalEstrangeiro &gt; 0)| registroPessoa.pesvalcapitalestr = msg.valorCapitalEstrangeiro;</v>
      </c>
    </row>
    <row r="149" spans="1:10" x14ac:dyDescent="0.25">
      <c r="A149" s="22" t="s">
        <v>0</v>
      </c>
      <c r="B149" s="22" t="s">
        <v>231</v>
      </c>
      <c r="C149" s="22" t="s">
        <v>231</v>
      </c>
      <c r="D149" s="22"/>
      <c r="E149" s="22" t="s">
        <v>741</v>
      </c>
      <c r="F149" s="18" t="s">
        <v>991</v>
      </c>
      <c r="G149" s="18" t="s">
        <v>1110</v>
      </c>
      <c r="H149" s="18" t="str">
        <f t="shared" si="6"/>
        <v>public decimal pesvalcapitalnac  { get; set; }</v>
      </c>
      <c r="I149" s="18" t="str">
        <f t="shared" si="7"/>
        <v>msg.valorCapitalNacional &gt; 0</v>
      </c>
      <c r="J149" s="18" t="str">
        <f t="shared" si="8"/>
        <v>|if(msg.valorCapitalNacional &gt; 0)| registroPessoa.pesvalcapitalnac = msg.valorCapitalNacional;</v>
      </c>
    </row>
    <row r="150" spans="1:10" x14ac:dyDescent="0.25">
      <c r="A150" s="22" t="s">
        <v>0</v>
      </c>
      <c r="B150" s="22" t="s">
        <v>232</v>
      </c>
      <c r="C150" s="22" t="s">
        <v>232</v>
      </c>
      <c r="D150" s="22"/>
      <c r="E150" s="22" t="s">
        <v>742</v>
      </c>
      <c r="F150" s="18" t="s">
        <v>3</v>
      </c>
      <c r="G150" s="18" t="s">
        <v>1110</v>
      </c>
      <c r="H150" s="18" t="str">
        <f t="shared" si="6"/>
        <v>public string pestipcapital  { get; set; }</v>
      </c>
      <c r="I150" s="18" t="str">
        <f t="shared" si="7"/>
        <v>!string.IsNullOrWhiteSpace(msg.tipoCapital)</v>
      </c>
      <c r="J150" s="18" t="str">
        <f t="shared" si="8"/>
        <v>|if(!string.IsNullOrWhiteSpace(msg.tipoCapital))| registroPessoa.pestipcapital = msg.tipoCapital;</v>
      </c>
    </row>
    <row r="151" spans="1:10" x14ac:dyDescent="0.25">
      <c r="A151" s="22" t="s">
        <v>0</v>
      </c>
      <c r="B151" s="22" t="s">
        <v>233</v>
      </c>
      <c r="C151" s="22" t="s">
        <v>233</v>
      </c>
      <c r="D151" s="22"/>
      <c r="E151" s="22" t="s">
        <v>1082</v>
      </c>
      <c r="F151" s="18" t="s">
        <v>993</v>
      </c>
      <c r="G151" s="18" t="s">
        <v>1110</v>
      </c>
      <c r="H151" s="18" t="str">
        <f t="shared" si="6"/>
        <v>public int pescodatvcetip  { get; set; }</v>
      </c>
      <c r="I151" s="18" t="str">
        <f t="shared" si="7"/>
        <v>msg.codigoClasseEconomicaCetip &gt; 0</v>
      </c>
      <c r="J151" s="18" t="str">
        <f t="shared" si="8"/>
        <v>|if(msg.codigoClasseEconomicaCetip &gt; 0)| registroPessoa.pescodatvcetip = msg.codigoClasseEconomicaCetip;</v>
      </c>
    </row>
    <row r="152" spans="1:10" x14ac:dyDescent="0.25">
      <c r="A152" s="19" t="s">
        <v>0</v>
      </c>
      <c r="B152" s="19" t="s">
        <v>234</v>
      </c>
      <c r="C152" s="3" t="s">
        <v>234</v>
      </c>
      <c r="E152" s="19" t="s">
        <v>1006</v>
      </c>
      <c r="F152" s="19" t="s">
        <v>3</v>
      </c>
      <c r="G152" s="18" t="s">
        <v>1110</v>
      </c>
      <c r="H152" s="18" t="str">
        <f t="shared" si="6"/>
        <v>public string circod  { get; set; }</v>
      </c>
      <c r="I152" s="18" t="str">
        <f t="shared" si="7"/>
        <v>!string.IsNullOrWhiteSpace(msg.codigoIdentificadorRacial)</v>
      </c>
      <c r="J152" s="18" t="str">
        <f t="shared" si="8"/>
        <v>|if(!string.IsNullOrWhiteSpace(msg.codigoIdentificadorRacial))| registroPessoa.circod = msg.codigoIdentificadorRacial;</v>
      </c>
    </row>
    <row r="153" spans="1:10" x14ac:dyDescent="0.25">
      <c r="A153" s="21" t="s">
        <v>0</v>
      </c>
      <c r="B153" s="21" t="s">
        <v>1035</v>
      </c>
      <c r="C153" s="21" t="s">
        <v>235</v>
      </c>
      <c r="D153" s="21"/>
      <c r="E153" s="21" t="s">
        <v>1036</v>
      </c>
      <c r="F153" s="21" t="s">
        <v>3</v>
      </c>
      <c r="G153" s="18" t="s">
        <v>1110</v>
      </c>
      <c r="H153" s="18" t="str">
        <f t="shared" si="6"/>
        <v>public string pescoDDdi  { get; set; }</v>
      </c>
      <c r="I153" s="18" t="str">
        <f t="shared" si="7"/>
        <v>!string.IsNullOrWhiteSpace(msg.codigoDdi)</v>
      </c>
      <c r="J153" s="18" t="str">
        <f t="shared" si="8"/>
        <v>|if(!string.IsNullOrWhiteSpace(msg.codigoDdi))| registroPessoa.pescoDDdi = msg.codigoDdi;</v>
      </c>
    </row>
    <row r="154" spans="1:10" x14ac:dyDescent="0.25">
      <c r="A154" s="21" t="s">
        <v>0</v>
      </c>
      <c r="B154" s="21" t="s">
        <v>236</v>
      </c>
      <c r="C154" s="21" t="s">
        <v>236</v>
      </c>
      <c r="D154" s="21" t="s">
        <v>237</v>
      </c>
      <c r="E154" s="21" t="s">
        <v>744</v>
      </c>
      <c r="F154" s="21" t="s">
        <v>3</v>
      </c>
      <c r="G154" s="18" t="s">
        <v>1110</v>
      </c>
      <c r="H154" s="18" t="str">
        <f t="shared" si="6"/>
        <v>public string nom_social_pessoa  { get; set; }</v>
      </c>
      <c r="I154" s="18" t="str">
        <f t="shared" si="7"/>
        <v>!string.IsNullOrWhiteSpace(msg.nomeSocialPessoa)</v>
      </c>
      <c r="J154" s="18" t="str">
        <f t="shared" si="8"/>
        <v>|if(!string.IsNullOrWhiteSpace(msg.nomeSocialPessoa))| registroPessoa.nom_social_pessoa = msg.nomeSocialPessoa;</v>
      </c>
    </row>
    <row r="155" spans="1:10" x14ac:dyDescent="0.25">
      <c r="A155" s="21" t="s">
        <v>0</v>
      </c>
      <c r="B155" s="21" t="s">
        <v>238</v>
      </c>
      <c r="C155" s="21" t="s">
        <v>238</v>
      </c>
      <c r="D155" s="21" t="s">
        <v>239</v>
      </c>
      <c r="E155" s="21" t="s">
        <v>745</v>
      </c>
      <c r="F155" s="21" t="s">
        <v>3</v>
      </c>
      <c r="G155" s="18" t="s">
        <v>1110</v>
      </c>
      <c r="H155" s="18" t="str">
        <f t="shared" si="6"/>
        <v>public string idc_isen_insc_estadual  { get; set; }</v>
      </c>
      <c r="I155" s="18" t="str">
        <f t="shared" si="7"/>
        <v>!string.IsNullOrWhiteSpace(msg.indicadorIsencaoInscricaoEstadual)</v>
      </c>
      <c r="J155" s="18" t="str">
        <f t="shared" si="8"/>
        <v>|if(!string.IsNullOrWhiteSpace(msg.indicadorIsencaoInscricaoEstadual))| registroPessoa.idc_isen_insc_estadual = msg.indicadorIsencaoInscricaoEstadual;</v>
      </c>
    </row>
    <row r="156" spans="1:10" x14ac:dyDescent="0.25">
      <c r="A156" s="19" t="s">
        <v>0</v>
      </c>
      <c r="B156" s="19" t="s">
        <v>240</v>
      </c>
      <c r="C156" s="3" t="s">
        <v>240</v>
      </c>
      <c r="E156" s="19" t="s">
        <v>1007</v>
      </c>
      <c r="F156" s="19" t="s">
        <v>3</v>
      </c>
      <c r="G156" s="18" t="s">
        <v>1110</v>
      </c>
      <c r="H156" s="18" t="str">
        <f t="shared" si="6"/>
        <v>public string sgecod  { get; set; }</v>
      </c>
      <c r="I156" s="18" t="str">
        <f t="shared" si="7"/>
        <v>!string.IsNullOrWhiteSpace(msg.codigoSubgrupoEmpresarial)</v>
      </c>
      <c r="J156" s="18" t="str">
        <f t="shared" si="8"/>
        <v>|if(!string.IsNullOrWhiteSpace(msg.codigoSubgrupoEmpresarial))| registroPessoa.sgecod = msg.codigoSubgrupoEmpresarial;</v>
      </c>
    </row>
    <row r="157" spans="1:10" x14ac:dyDescent="0.25">
      <c r="A157" s="19" t="s">
        <v>0</v>
      </c>
      <c r="B157" s="19" t="s">
        <v>1083</v>
      </c>
      <c r="C157" s="3" t="s">
        <v>241</v>
      </c>
      <c r="E157" s="19" t="s">
        <v>1084</v>
      </c>
      <c r="F157" s="19" t="s">
        <v>3</v>
      </c>
      <c r="G157" s="18" t="s">
        <v>1110</v>
      </c>
      <c r="H157" s="18" t="str">
        <f t="shared" si="6"/>
        <v>public string Pld_pes  { get; set; }</v>
      </c>
      <c r="I157" s="18" t="str">
        <f t="shared" si="7"/>
        <v>!string.IsNullOrWhiteSpace(msg.nivelRiscoPld)</v>
      </c>
      <c r="J157" s="18" t="str">
        <f t="shared" si="8"/>
        <v>|if(!string.IsNullOrWhiteSpace(msg.nivelRiscoPld))| registroPessoa.Pld_pes = msg.nivelRiscoPld;</v>
      </c>
    </row>
    <row r="158" spans="1:10" x14ac:dyDescent="0.25">
      <c r="A158" s="19" t="s">
        <v>0</v>
      </c>
      <c r="B158" s="19" t="s">
        <v>1085</v>
      </c>
      <c r="C158" s="3" t="s">
        <v>242</v>
      </c>
      <c r="E158" s="19" t="s">
        <v>1086</v>
      </c>
      <c r="F158" s="19" t="s">
        <v>3</v>
      </c>
      <c r="G158" s="18" t="s">
        <v>1110</v>
      </c>
      <c r="H158" s="18" t="str">
        <f t="shared" si="6"/>
        <v>public string obs_Pld  { get; set; }</v>
      </c>
      <c r="I158" s="18" t="str">
        <f t="shared" si="7"/>
        <v>!string.IsNullOrWhiteSpace(msg.observacaoPld)</v>
      </c>
      <c r="J158" s="18" t="str">
        <f t="shared" si="8"/>
        <v>|if(!string.IsNullOrWhiteSpace(msg.observacaoPld))| registroPessoa.obs_Pld = msg.observacaoPld;</v>
      </c>
    </row>
    <row r="159" spans="1:10" x14ac:dyDescent="0.25">
      <c r="A159" s="19" t="s">
        <v>0</v>
      </c>
      <c r="B159" s="19" t="s">
        <v>243</v>
      </c>
      <c r="C159" s="3" t="s">
        <v>243</v>
      </c>
      <c r="D159" s="19" t="s">
        <v>142</v>
      </c>
      <c r="E159" s="19" t="s">
        <v>1008</v>
      </c>
      <c r="F159" s="19" t="s">
        <v>993</v>
      </c>
      <c r="G159" s="18" t="s">
        <v>1110</v>
      </c>
      <c r="H159" s="18" t="str">
        <f t="shared" si="6"/>
        <v>public int cod_oper_ger  { get; set; }</v>
      </c>
      <c r="I159" s="18" t="str">
        <f t="shared" si="7"/>
        <v>msg.codigoGerente &gt; 0</v>
      </c>
      <c r="J159" s="18" t="str">
        <f t="shared" si="8"/>
        <v>|if(msg.codigoGerente &gt; 0)| registroPessoa.cod_oper_ger = msg.codigoGerente;</v>
      </c>
    </row>
    <row r="160" spans="1:10" x14ac:dyDescent="0.25">
      <c r="A160" s="19" t="s">
        <v>0</v>
      </c>
      <c r="B160" s="19" t="s">
        <v>1091</v>
      </c>
      <c r="C160" s="13" t="s">
        <v>1091</v>
      </c>
      <c r="D160" s="19" t="s">
        <v>1095</v>
      </c>
      <c r="E160" s="19" t="s">
        <v>1099</v>
      </c>
      <c r="F160" s="19" t="s">
        <v>3</v>
      </c>
      <c r="G160" s="18" t="s">
        <v>1110</v>
      </c>
      <c r="H160" s="18" t="str">
        <f t="shared" si="6"/>
        <v>public string pesidciofadic  { get; set; }</v>
      </c>
      <c r="I160" s="18" t="str">
        <f t="shared" si="7"/>
        <v>!string.IsNullOrWhiteSpace(msg.indicadorCobrancaIofAdicional)</v>
      </c>
      <c r="J160" s="18" t="str">
        <f t="shared" si="8"/>
        <v>|if(!string.IsNullOrWhiteSpace(msg.indicadorCobrancaIofAdicional))| registroPessoa.pesidciofadic = msg.indicadorCobrancaIofAdicional;</v>
      </c>
    </row>
    <row r="161" spans="1:10" x14ac:dyDescent="0.25">
      <c r="A161" s="19" t="s">
        <v>0</v>
      </c>
      <c r="B161" s="19" t="s">
        <v>1092</v>
      </c>
      <c r="C161" s="13" t="s">
        <v>1092</v>
      </c>
      <c r="D161" s="19" t="s">
        <v>1096</v>
      </c>
      <c r="E161" s="19" t="s">
        <v>1098</v>
      </c>
      <c r="F161" s="19" t="s">
        <v>993</v>
      </c>
      <c r="G161" s="18" t="s">
        <v>1110</v>
      </c>
      <c r="H161" s="18" t="str">
        <f t="shared" si="6"/>
        <v>public int fil_rescod   { get; set; }</v>
      </c>
      <c r="I161" s="18" t="str">
        <f t="shared" si="7"/>
        <v>msg.codigoCestroResultado &gt; 0</v>
      </c>
      <c r="J161" s="18" t="str">
        <f t="shared" si="8"/>
        <v>|if(msg.codigoCestroResultado &gt; 0)| registroPessoa.fil_rescod  = msg.codigoCestroResultado;</v>
      </c>
    </row>
    <row r="162" spans="1:10" x14ac:dyDescent="0.25">
      <c r="A162" s="19" t="s">
        <v>0</v>
      </c>
      <c r="B162" s="19" t="s">
        <v>1093</v>
      </c>
      <c r="C162" s="13" t="s">
        <v>1093</v>
      </c>
      <c r="D162" s="19" t="s">
        <v>1097</v>
      </c>
      <c r="E162" s="19" t="s">
        <v>1101</v>
      </c>
      <c r="F162" s="19" t="s">
        <v>3</v>
      </c>
      <c r="G162" s="18" t="s">
        <v>1110</v>
      </c>
      <c r="H162" s="18" t="str">
        <f t="shared" si="6"/>
        <v>public string cgccpf_formatado  { get; set; }</v>
      </c>
      <c r="I162" s="18" t="str">
        <f t="shared" si="7"/>
        <v>!string.IsNullOrWhiteSpace(msg.cpfCnpjFormatado)</v>
      </c>
      <c r="J162" s="18" t="str">
        <f t="shared" si="8"/>
        <v>|if(!string.IsNullOrWhiteSpace(msg.cpfCnpjFormatado))| registroPessoa.cgccpf_formatado = msg.cpfCnpjFormatado;</v>
      </c>
    </row>
    <row r="163" spans="1:10" x14ac:dyDescent="0.25">
      <c r="A163" s="19" t="s">
        <v>0</v>
      </c>
      <c r="B163" s="19" t="s">
        <v>1094</v>
      </c>
      <c r="C163" s="13" t="s">
        <v>1094</v>
      </c>
      <c r="F163" s="19" t="s">
        <v>3</v>
      </c>
      <c r="G163" s="18" t="s">
        <v>1110</v>
      </c>
      <c r="H163" s="18" t="str">
        <f>CONCATENATE("public ",F163," ",B163,"  { get; set; }")</f>
        <v>public string USU_ATU_IMU  { get; set; }</v>
      </c>
      <c r="I163" s="18" t="str">
        <f t="shared" si="7"/>
        <v>!string.IsNullOrWhiteSpace(msg.)</v>
      </c>
      <c r="J163" s="18" t="str">
        <f t="shared" si="8"/>
        <v>|if(!string.IsNullOrWhiteSpace(msg.))| registroPessoa.USU_ATU_IMU = msg.;</v>
      </c>
    </row>
    <row r="164" spans="1:10" x14ac:dyDescent="0.25">
      <c r="H164" s="18" t="str">
        <f t="shared" ref="H164:H227" si="9">CONCATENATE("public ",F164," ",B164,"  { get; set; }")</f>
        <v>public    { get; set; }</v>
      </c>
      <c r="I164" s="18" t="b">
        <f t="shared" si="7"/>
        <v>0</v>
      </c>
      <c r="J164" s="18" t="str">
        <f t="shared" si="8"/>
        <v>|if(FALSE)| . = msg.;</v>
      </c>
    </row>
    <row r="165" spans="1:10" x14ac:dyDescent="0.25">
      <c r="A165" s="18" t="s">
        <v>244</v>
      </c>
      <c r="B165" s="18" t="s">
        <v>1</v>
      </c>
      <c r="C165" s="18" t="s">
        <v>1</v>
      </c>
      <c r="D165" s="18" t="s">
        <v>245</v>
      </c>
      <c r="E165" s="18" t="s">
        <v>630</v>
      </c>
      <c r="F165" s="18" t="s">
        <v>3</v>
      </c>
      <c r="G165" s="18" t="s">
        <v>1111</v>
      </c>
      <c r="H165" s="18" t="str">
        <f t="shared" si="9"/>
        <v>public string cod_pessoa  { get; set; }</v>
      </c>
      <c r="I165" s="18" t="str">
        <f t="shared" si="7"/>
        <v>!string.IsNullOrWhiteSpace(msg.codigoPessoa)</v>
      </c>
      <c r="J165" s="18" t="str">
        <f t="shared" si="8"/>
        <v>|if(!string.IsNullOrWhiteSpace(msg.codigoPessoa))| registroPerfil.cod_pessoa = msg.codigoPessoa;</v>
      </c>
    </row>
    <row r="166" spans="1:10" x14ac:dyDescent="0.25">
      <c r="A166" s="18" t="s">
        <v>244</v>
      </c>
      <c r="B166" s="18" t="s">
        <v>246</v>
      </c>
      <c r="C166" s="18" t="s">
        <v>246</v>
      </c>
      <c r="D166" s="18" t="s">
        <v>247</v>
      </c>
      <c r="E166" s="18" t="s">
        <v>746</v>
      </c>
      <c r="F166" s="18" t="s">
        <v>3</v>
      </c>
      <c r="G166" s="18" t="s">
        <v>1111</v>
      </c>
      <c r="H166" s="18" t="str">
        <f t="shared" si="9"/>
        <v>public string cod_perfil  { get; set; }</v>
      </c>
      <c r="I166" s="18" t="str">
        <f t="shared" si="7"/>
        <v>!string.IsNullOrWhiteSpace(msg.codigoPerfil)</v>
      </c>
      <c r="J166" s="18" t="str">
        <f t="shared" si="8"/>
        <v>|if(!string.IsNullOrWhiteSpace(msg.codigoPerfil))| registroPerfil.cod_perfil = msg.codigoPerfil;</v>
      </c>
    </row>
    <row r="167" spans="1:10" x14ac:dyDescent="0.25">
      <c r="H167" s="18" t="str">
        <f t="shared" si="9"/>
        <v>public    { get; set; }</v>
      </c>
      <c r="I167" s="18" t="b">
        <f t="shared" si="7"/>
        <v>0</v>
      </c>
      <c r="J167" s="18" t="str">
        <f t="shared" si="8"/>
        <v>|if(FALSE)| . = msg.;</v>
      </c>
    </row>
    <row r="168" spans="1:10" x14ac:dyDescent="0.25">
      <c r="A168" s="22" t="s">
        <v>248</v>
      </c>
      <c r="B168" s="22" t="s">
        <v>1</v>
      </c>
      <c r="C168" s="22" t="s">
        <v>1</v>
      </c>
      <c r="D168" s="22" t="s">
        <v>245</v>
      </c>
      <c r="E168" s="22" t="s">
        <v>630</v>
      </c>
      <c r="F168" s="22" t="s">
        <v>3</v>
      </c>
      <c r="G168" s="18" t="s">
        <v>1112</v>
      </c>
      <c r="H168" s="18" t="str">
        <f t="shared" si="9"/>
        <v>public string cod_pessoa  { get; set; }</v>
      </c>
      <c r="I168" s="18" t="str">
        <f t="shared" si="7"/>
        <v>!string.IsNullOrWhiteSpace(msg.codigoPessoa)</v>
      </c>
      <c r="J168" s="18" t="str">
        <f t="shared" si="8"/>
        <v>|if(!string.IsNullOrWhiteSpace(msg.codigoPessoa))| registroEndereco.cod_pessoa = msg.codigoPessoa;</v>
      </c>
    </row>
    <row r="169" spans="1:10" x14ac:dyDescent="0.25">
      <c r="A169" s="22" t="s">
        <v>248</v>
      </c>
      <c r="B169" s="22" t="s">
        <v>110</v>
      </c>
      <c r="C169" s="22" t="s">
        <v>110</v>
      </c>
      <c r="D169" s="22" t="s">
        <v>111</v>
      </c>
      <c r="E169" s="22" t="s">
        <v>680</v>
      </c>
      <c r="F169" s="22" t="s">
        <v>3</v>
      </c>
      <c r="G169" s="18" t="s">
        <v>1112</v>
      </c>
      <c r="H169" s="18" t="str">
        <f t="shared" si="9"/>
        <v>public string cod_fil  { get; set; }</v>
      </c>
      <c r="I169" s="18" t="str">
        <f t="shared" si="7"/>
        <v>!string.IsNullOrWhiteSpace(msg.codigoFilial)</v>
      </c>
      <c r="J169" s="18" t="str">
        <f t="shared" si="8"/>
        <v>|if(!string.IsNullOrWhiteSpace(msg.codigoFilial))| registroEndereco.cod_fil = msg.codigoFilial;</v>
      </c>
    </row>
    <row r="170" spans="1:10" x14ac:dyDescent="0.25">
      <c r="A170" s="22" t="s">
        <v>248</v>
      </c>
      <c r="B170" s="22" t="s">
        <v>249</v>
      </c>
      <c r="C170" s="22" t="s">
        <v>249</v>
      </c>
      <c r="D170" s="22" t="s">
        <v>2</v>
      </c>
      <c r="E170" s="22" t="s">
        <v>747</v>
      </c>
      <c r="F170" s="22" t="s">
        <v>993</v>
      </c>
      <c r="G170" s="18" t="s">
        <v>1112</v>
      </c>
      <c r="H170" s="18" t="str">
        <f t="shared" si="9"/>
        <v>public int cod_end  { get; set; }</v>
      </c>
      <c r="I170" s="18" t="str">
        <f t="shared" si="7"/>
        <v>msg.codigoEndereco &gt; 0</v>
      </c>
      <c r="J170" s="18" t="str">
        <f t="shared" si="8"/>
        <v>|if(msg.codigoEndereco &gt; 0)| registroEndereco.cod_end = msg.codigoEndereco;</v>
      </c>
    </row>
    <row r="171" spans="1:10" x14ac:dyDescent="0.25">
      <c r="A171" s="22" t="s">
        <v>248</v>
      </c>
      <c r="B171" s="22" t="s">
        <v>250</v>
      </c>
      <c r="C171" s="22" t="s">
        <v>250</v>
      </c>
      <c r="D171" s="22" t="s">
        <v>69</v>
      </c>
      <c r="E171" s="22" t="s">
        <v>748</v>
      </c>
      <c r="F171" s="22" t="s">
        <v>3</v>
      </c>
      <c r="G171" s="18" t="s">
        <v>1112</v>
      </c>
      <c r="H171" s="18" t="str">
        <f t="shared" si="9"/>
        <v>public string tip_end  { get; set; }</v>
      </c>
      <c r="I171" s="18" t="str">
        <f t="shared" si="7"/>
        <v>!string.IsNullOrWhiteSpace(msg.tipoEndereco)</v>
      </c>
      <c r="J171" s="18" t="str">
        <f t="shared" si="8"/>
        <v>|if(!string.IsNullOrWhiteSpace(msg.tipoEndereco))| registroEndereco.tip_end = msg.tipoEndereco;</v>
      </c>
    </row>
    <row r="172" spans="1:10" x14ac:dyDescent="0.25">
      <c r="A172" s="22" t="s">
        <v>248</v>
      </c>
      <c r="B172" s="22" t="s">
        <v>251</v>
      </c>
      <c r="C172" s="22" t="s">
        <v>251</v>
      </c>
      <c r="D172" s="22" t="s">
        <v>252</v>
      </c>
      <c r="E172" s="22" t="s">
        <v>749</v>
      </c>
      <c r="F172" s="22" t="s">
        <v>3</v>
      </c>
      <c r="G172" s="18" t="s">
        <v>1112</v>
      </c>
      <c r="H172" s="18" t="str">
        <f t="shared" si="9"/>
        <v>public string tip_log_end  { get; set; }</v>
      </c>
      <c r="I172" s="18" t="str">
        <f t="shared" si="7"/>
        <v>!string.IsNullOrWhiteSpace(msg.tipoLogradouro)</v>
      </c>
      <c r="J172" s="18" t="str">
        <f t="shared" si="8"/>
        <v>|if(!string.IsNullOrWhiteSpace(msg.tipoLogradouro))| registroEndereco.tip_log_end = msg.tipoLogradouro;</v>
      </c>
    </row>
    <row r="173" spans="1:10" x14ac:dyDescent="0.25">
      <c r="A173" s="22" t="s">
        <v>248</v>
      </c>
      <c r="B173" s="22" t="s">
        <v>253</v>
      </c>
      <c r="C173" s="22" t="s">
        <v>253</v>
      </c>
      <c r="D173" s="22" t="s">
        <v>252</v>
      </c>
      <c r="E173" s="22" t="s">
        <v>750</v>
      </c>
      <c r="F173" s="22" t="s">
        <v>3</v>
      </c>
      <c r="G173" s="18" t="s">
        <v>1112</v>
      </c>
      <c r="H173" s="18" t="str">
        <f t="shared" si="9"/>
        <v>public string nom_log_end  { get; set; }</v>
      </c>
      <c r="I173" s="18" t="str">
        <f t="shared" si="7"/>
        <v>!string.IsNullOrWhiteSpace(msg.nomeLogradouro)</v>
      </c>
      <c r="J173" s="18" t="str">
        <f t="shared" si="8"/>
        <v>|if(!string.IsNullOrWhiteSpace(msg.nomeLogradouro))| registroEndereco.nom_log_end = msg.nomeLogradouro;</v>
      </c>
    </row>
    <row r="174" spans="1:10" x14ac:dyDescent="0.25">
      <c r="A174" s="22" t="s">
        <v>248</v>
      </c>
      <c r="B174" s="22" t="s">
        <v>254</v>
      </c>
      <c r="C174" s="22" t="s">
        <v>254</v>
      </c>
      <c r="D174" s="22" t="s">
        <v>255</v>
      </c>
      <c r="E174" s="22" t="s">
        <v>751</v>
      </c>
      <c r="F174" s="22" t="s">
        <v>3</v>
      </c>
      <c r="G174" s="18" t="s">
        <v>1112</v>
      </c>
      <c r="H174" s="18" t="str">
        <f t="shared" si="9"/>
        <v>public string cpl_log_end  { get; set; }</v>
      </c>
      <c r="I174" s="18" t="str">
        <f t="shared" si="7"/>
        <v>!string.IsNullOrWhiteSpace(msg.complementoLogradouro)</v>
      </c>
      <c r="J174" s="18" t="str">
        <f t="shared" si="8"/>
        <v>|if(!string.IsNullOrWhiteSpace(msg.complementoLogradouro))| registroEndereco.cpl_log_end = msg.complementoLogradouro;</v>
      </c>
    </row>
    <row r="175" spans="1:10" x14ac:dyDescent="0.25">
      <c r="A175" s="22" t="s">
        <v>248</v>
      </c>
      <c r="B175" s="22" t="s">
        <v>256</v>
      </c>
      <c r="C175" s="22" t="s">
        <v>256</v>
      </c>
      <c r="D175" s="22" t="s">
        <v>257</v>
      </c>
      <c r="E175" s="22" t="s">
        <v>895</v>
      </c>
      <c r="F175" s="22" t="s">
        <v>3</v>
      </c>
      <c r="G175" s="18" t="s">
        <v>1112</v>
      </c>
      <c r="H175" s="18" t="str">
        <f t="shared" si="9"/>
        <v>public string bai_end  { get; set; }</v>
      </c>
      <c r="I175" s="18" t="str">
        <f t="shared" si="7"/>
        <v>!string.IsNullOrWhiteSpace(msg.nomeBairro)</v>
      </c>
      <c r="J175" s="18" t="str">
        <f t="shared" si="8"/>
        <v>|if(!string.IsNullOrWhiteSpace(msg.nomeBairro))| registroEndereco.bai_end = msg.nomeBairro;</v>
      </c>
    </row>
    <row r="176" spans="1:10" x14ac:dyDescent="0.25">
      <c r="A176" s="22" t="s">
        <v>248</v>
      </c>
      <c r="B176" s="22" t="s">
        <v>1045</v>
      </c>
      <c r="C176" s="22" t="s">
        <v>258</v>
      </c>
      <c r="D176" s="22" t="s">
        <v>259</v>
      </c>
      <c r="E176" s="22" t="s">
        <v>1046</v>
      </c>
      <c r="F176" s="22" t="s">
        <v>3</v>
      </c>
      <c r="G176" s="18" t="s">
        <v>1112</v>
      </c>
      <c r="H176" s="18" t="str">
        <f t="shared" si="9"/>
        <v>public string Cep_end  { get; set; }</v>
      </c>
      <c r="I176" s="18" t="str">
        <f t="shared" si="7"/>
        <v>!string.IsNullOrWhiteSpace(msg.Cep)</v>
      </c>
      <c r="J176" s="18" t="str">
        <f t="shared" si="8"/>
        <v>|if(!string.IsNullOrWhiteSpace(msg.Cep))| registroEndereco.Cep_end = msg.Cep;</v>
      </c>
    </row>
    <row r="177" spans="1:10" x14ac:dyDescent="0.25">
      <c r="A177" s="22" t="s">
        <v>248</v>
      </c>
      <c r="B177" s="22" t="s">
        <v>1020</v>
      </c>
      <c r="C177" s="22" t="s">
        <v>260</v>
      </c>
      <c r="D177" s="22" t="s">
        <v>261</v>
      </c>
      <c r="E177" s="22" t="s">
        <v>1021</v>
      </c>
      <c r="F177" s="22" t="s">
        <v>3</v>
      </c>
      <c r="G177" s="18" t="s">
        <v>1112</v>
      </c>
      <c r="H177" s="18" t="str">
        <f t="shared" si="9"/>
        <v>public string Ddd_fone_end  { get; set; }</v>
      </c>
      <c r="I177" s="18" t="str">
        <f t="shared" si="7"/>
        <v>!string.IsNullOrWhiteSpace(msg.codigoDddFone1)</v>
      </c>
      <c r="J177" s="18" t="str">
        <f t="shared" si="8"/>
        <v>|if(!string.IsNullOrWhiteSpace(msg.codigoDddFone1))| registroEndereco.Ddd_fone_end = msg.codigoDddFone1;</v>
      </c>
    </row>
    <row r="178" spans="1:10" x14ac:dyDescent="0.25">
      <c r="A178" s="22" t="s">
        <v>248</v>
      </c>
      <c r="B178" s="22" t="s">
        <v>1022</v>
      </c>
      <c r="C178" s="22" t="s">
        <v>262</v>
      </c>
      <c r="D178" s="22" t="s">
        <v>263</v>
      </c>
      <c r="E178" s="22" t="s">
        <v>1023</v>
      </c>
      <c r="F178" s="22" t="s">
        <v>3</v>
      </c>
      <c r="G178" s="18" t="s">
        <v>1112</v>
      </c>
      <c r="H178" s="18" t="str">
        <f t="shared" si="9"/>
        <v>public string Ddd_fone2_end  { get; set; }</v>
      </c>
      <c r="I178" s="18" t="str">
        <f t="shared" si="7"/>
        <v>!string.IsNullOrWhiteSpace(msg.codigoDddFone2)</v>
      </c>
      <c r="J178" s="18" t="str">
        <f t="shared" si="8"/>
        <v>|if(!string.IsNullOrWhiteSpace(msg.codigoDddFone2))| registroEndereco.Ddd_fone2_end = msg.codigoDddFone2;</v>
      </c>
    </row>
    <row r="179" spans="1:10" x14ac:dyDescent="0.25">
      <c r="A179" s="22" t="s">
        <v>248</v>
      </c>
      <c r="B179" s="22" t="s">
        <v>1024</v>
      </c>
      <c r="C179" s="22" t="s">
        <v>264</v>
      </c>
      <c r="D179" s="22" t="s">
        <v>265</v>
      </c>
      <c r="E179" s="22" t="s">
        <v>1025</v>
      </c>
      <c r="F179" s="22" t="s">
        <v>3</v>
      </c>
      <c r="G179" s="18" t="s">
        <v>1112</v>
      </c>
      <c r="H179" s="18" t="str">
        <f t="shared" si="9"/>
        <v>public string Ddd_fone3_end  { get; set; }</v>
      </c>
      <c r="I179" s="18" t="str">
        <f t="shared" si="7"/>
        <v>!string.IsNullOrWhiteSpace(msg.codigoDddFone3)</v>
      </c>
      <c r="J179" s="18" t="str">
        <f t="shared" si="8"/>
        <v>|if(!string.IsNullOrWhiteSpace(msg.codigoDddFone3))| registroEndereco.Ddd_fone3_end = msg.codigoDddFone3;</v>
      </c>
    </row>
    <row r="180" spans="1:10" x14ac:dyDescent="0.25">
      <c r="A180" s="22" t="s">
        <v>248</v>
      </c>
      <c r="B180" s="22" t="s">
        <v>1026</v>
      </c>
      <c r="C180" s="22" t="s">
        <v>266</v>
      </c>
      <c r="D180" s="22" t="s">
        <v>267</v>
      </c>
      <c r="E180" s="22" t="s">
        <v>1027</v>
      </c>
      <c r="F180" s="22" t="s">
        <v>3</v>
      </c>
      <c r="G180" s="18" t="s">
        <v>1112</v>
      </c>
      <c r="H180" s="18" t="str">
        <f t="shared" si="9"/>
        <v>public string Ddd_fone4_end  { get; set; }</v>
      </c>
      <c r="I180" s="18" t="str">
        <f t="shared" si="7"/>
        <v>!string.IsNullOrWhiteSpace(msg.codigoDddFone4)</v>
      </c>
      <c r="J180" s="18" t="str">
        <f t="shared" si="8"/>
        <v>|if(!string.IsNullOrWhiteSpace(msg.codigoDddFone4))| registroEndereco.Ddd_fone4_end = msg.codigoDddFone4;</v>
      </c>
    </row>
    <row r="181" spans="1:10" x14ac:dyDescent="0.25">
      <c r="A181" s="22" t="s">
        <v>248</v>
      </c>
      <c r="B181" s="22" t="s">
        <v>268</v>
      </c>
      <c r="C181" s="22" t="s">
        <v>268</v>
      </c>
      <c r="D181" s="22" t="s">
        <v>269</v>
      </c>
      <c r="E181" s="22" t="s">
        <v>874</v>
      </c>
      <c r="F181" s="22" t="s">
        <v>3</v>
      </c>
      <c r="G181" s="18" t="s">
        <v>1112</v>
      </c>
      <c r="H181" s="18" t="str">
        <f t="shared" si="9"/>
        <v>public string tel_end  { get; set; }</v>
      </c>
      <c r="I181" s="18" t="str">
        <f t="shared" si="7"/>
        <v>!string.IsNullOrWhiteSpace(msg.numeroTelefone1)</v>
      </c>
      <c r="J181" s="18" t="str">
        <f t="shared" si="8"/>
        <v>|if(!string.IsNullOrWhiteSpace(msg.numeroTelefone1))| registroEndereco.tel_end = msg.numeroTelefone1;</v>
      </c>
    </row>
    <row r="182" spans="1:10" x14ac:dyDescent="0.25">
      <c r="A182" s="22" t="s">
        <v>248</v>
      </c>
      <c r="B182" s="22" t="s">
        <v>270</v>
      </c>
      <c r="C182" s="22" t="s">
        <v>270</v>
      </c>
      <c r="D182" s="22" t="s">
        <v>271</v>
      </c>
      <c r="E182" s="22" t="s">
        <v>875</v>
      </c>
      <c r="F182" s="22" t="s">
        <v>3</v>
      </c>
      <c r="G182" s="18" t="s">
        <v>1112</v>
      </c>
      <c r="H182" s="18" t="str">
        <f t="shared" si="9"/>
        <v>public string tel_2_end  { get; set; }</v>
      </c>
      <c r="I182" s="18" t="str">
        <f t="shared" si="7"/>
        <v>!string.IsNullOrWhiteSpace(msg.numeroTelefone2)</v>
      </c>
      <c r="J182" s="18" t="str">
        <f t="shared" si="8"/>
        <v>|if(!string.IsNullOrWhiteSpace(msg.numeroTelefone2))| registroEndereco.tel_2_end = msg.numeroTelefone2;</v>
      </c>
    </row>
    <row r="183" spans="1:10" x14ac:dyDescent="0.25">
      <c r="A183" s="22" t="s">
        <v>248</v>
      </c>
      <c r="B183" s="22" t="s">
        <v>272</v>
      </c>
      <c r="C183" s="22" t="s">
        <v>272</v>
      </c>
      <c r="D183" s="22" t="s">
        <v>273</v>
      </c>
      <c r="E183" s="22" t="s">
        <v>876</v>
      </c>
      <c r="F183" s="22" t="s">
        <v>3</v>
      </c>
      <c r="G183" s="18" t="s">
        <v>1112</v>
      </c>
      <c r="H183" s="18" t="str">
        <f t="shared" si="9"/>
        <v>public string tel_3_end  { get; set; }</v>
      </c>
      <c r="I183" s="18" t="str">
        <f t="shared" si="7"/>
        <v>!string.IsNullOrWhiteSpace(msg.numeroTelefone3)</v>
      </c>
      <c r="J183" s="18" t="str">
        <f t="shared" si="8"/>
        <v>|if(!string.IsNullOrWhiteSpace(msg.numeroTelefone3))| registroEndereco.tel_3_end = msg.numeroTelefone3;</v>
      </c>
    </row>
    <row r="184" spans="1:10" x14ac:dyDescent="0.25">
      <c r="A184" s="22" t="s">
        <v>248</v>
      </c>
      <c r="B184" s="22" t="s">
        <v>274</v>
      </c>
      <c r="C184" s="22" t="s">
        <v>274</v>
      </c>
      <c r="D184" s="22" t="s">
        <v>275</v>
      </c>
      <c r="E184" s="22" t="s">
        <v>877</v>
      </c>
      <c r="F184" s="22" t="s">
        <v>3</v>
      </c>
      <c r="G184" s="18" t="s">
        <v>1112</v>
      </c>
      <c r="H184" s="18" t="str">
        <f t="shared" si="9"/>
        <v>public string tel_4_end  { get; set; }</v>
      </c>
      <c r="I184" s="18" t="str">
        <f t="shared" si="7"/>
        <v>!string.IsNullOrWhiteSpace(msg.numeroTelefone4)</v>
      </c>
      <c r="J184" s="18" t="str">
        <f t="shared" si="8"/>
        <v>|if(!string.IsNullOrWhiteSpace(msg.numeroTelefone4))| registroEndereco.tel_4_end = msg.numeroTelefone4;</v>
      </c>
    </row>
    <row r="185" spans="1:10" x14ac:dyDescent="0.25">
      <c r="A185" s="22" t="s">
        <v>248</v>
      </c>
      <c r="B185" s="22" t="s">
        <v>276</v>
      </c>
      <c r="C185" s="22" t="s">
        <v>276</v>
      </c>
      <c r="D185" s="22" t="s">
        <v>277</v>
      </c>
      <c r="E185" s="22" t="s">
        <v>885</v>
      </c>
      <c r="F185" s="22" t="s">
        <v>3</v>
      </c>
      <c r="G185" s="18" t="s">
        <v>1112</v>
      </c>
      <c r="H185" s="18" t="str">
        <f t="shared" si="9"/>
        <v>public string ram_end  { get; set; }</v>
      </c>
      <c r="I185" s="18" t="str">
        <f t="shared" si="7"/>
        <v>!string.IsNullOrWhiteSpace(msg.numeroRamal1)</v>
      </c>
      <c r="J185" s="18" t="str">
        <f t="shared" si="8"/>
        <v>|if(!string.IsNullOrWhiteSpace(msg.numeroRamal1))| registroEndereco.ram_end = msg.numeroRamal1;</v>
      </c>
    </row>
    <row r="186" spans="1:10" x14ac:dyDescent="0.25">
      <c r="A186" s="22" t="s">
        <v>248</v>
      </c>
      <c r="B186" s="22" t="s">
        <v>278</v>
      </c>
      <c r="C186" s="22" t="s">
        <v>278</v>
      </c>
      <c r="D186" s="22" t="s">
        <v>279</v>
      </c>
      <c r="E186" s="22" t="s">
        <v>886</v>
      </c>
      <c r="F186" s="22" t="s">
        <v>3</v>
      </c>
      <c r="G186" s="18" t="s">
        <v>1112</v>
      </c>
      <c r="H186" s="18" t="str">
        <f t="shared" si="9"/>
        <v>public string ram_2_end  { get; set; }</v>
      </c>
      <c r="I186" s="18" t="str">
        <f t="shared" si="7"/>
        <v>!string.IsNullOrWhiteSpace(msg.numeroRamal2)</v>
      </c>
      <c r="J186" s="18" t="str">
        <f t="shared" si="8"/>
        <v>|if(!string.IsNullOrWhiteSpace(msg.numeroRamal2))| registroEndereco.ram_2_end = msg.numeroRamal2;</v>
      </c>
    </row>
    <row r="187" spans="1:10" x14ac:dyDescent="0.25">
      <c r="A187" s="22" t="s">
        <v>248</v>
      </c>
      <c r="B187" s="22" t="s">
        <v>280</v>
      </c>
      <c r="C187" s="22" t="s">
        <v>280</v>
      </c>
      <c r="D187" s="22" t="s">
        <v>281</v>
      </c>
      <c r="E187" s="22" t="s">
        <v>887</v>
      </c>
      <c r="F187" s="22" t="s">
        <v>3</v>
      </c>
      <c r="G187" s="18" t="s">
        <v>1112</v>
      </c>
      <c r="H187" s="18" t="str">
        <f t="shared" si="9"/>
        <v>public string ram_3_end  { get; set; }</v>
      </c>
      <c r="I187" s="18" t="str">
        <f t="shared" si="7"/>
        <v>!string.IsNullOrWhiteSpace(msg.numeroRamal3)</v>
      </c>
      <c r="J187" s="18" t="str">
        <f t="shared" si="8"/>
        <v>|if(!string.IsNullOrWhiteSpace(msg.numeroRamal3))| registroEndereco.ram_3_end = msg.numeroRamal3;</v>
      </c>
    </row>
    <row r="188" spans="1:10" x14ac:dyDescent="0.25">
      <c r="A188" s="22" t="s">
        <v>248</v>
      </c>
      <c r="B188" s="22" t="s">
        <v>282</v>
      </c>
      <c r="C188" s="22" t="s">
        <v>282</v>
      </c>
      <c r="D188" s="22" t="s">
        <v>283</v>
      </c>
      <c r="E188" s="22" t="s">
        <v>888</v>
      </c>
      <c r="F188" s="22" t="s">
        <v>3</v>
      </c>
      <c r="G188" s="18" t="s">
        <v>1112</v>
      </c>
      <c r="H188" s="18" t="str">
        <f t="shared" si="9"/>
        <v>public string ram_4_end  { get; set; }</v>
      </c>
      <c r="I188" s="18" t="str">
        <f t="shared" si="7"/>
        <v>!string.IsNullOrWhiteSpace(msg.numeroRamal4)</v>
      </c>
      <c r="J188" s="18" t="str">
        <f t="shared" si="8"/>
        <v>|if(!string.IsNullOrWhiteSpace(msg.numeroRamal4))| registroEndereco.ram_4_end = msg.numeroRamal4;</v>
      </c>
    </row>
    <row r="189" spans="1:10" x14ac:dyDescent="0.25">
      <c r="A189" s="22" t="s">
        <v>248</v>
      </c>
      <c r="B189" s="22" t="s">
        <v>284</v>
      </c>
      <c r="C189" s="22" t="s">
        <v>284</v>
      </c>
      <c r="D189" s="22" t="s">
        <v>285</v>
      </c>
      <c r="E189" s="22" t="s">
        <v>758</v>
      </c>
      <c r="F189" s="22" t="s">
        <v>3</v>
      </c>
      <c r="G189" s="18" t="s">
        <v>1112</v>
      </c>
      <c r="H189" s="18" t="str">
        <f t="shared" si="9"/>
        <v>public string sit_tel  { get; set; }</v>
      </c>
      <c r="I189" s="18" t="str">
        <f t="shared" si="7"/>
        <v>!string.IsNullOrWhiteSpace(msg.situacaoTelefone1)</v>
      </c>
      <c r="J189" s="18" t="str">
        <f t="shared" si="8"/>
        <v>|if(!string.IsNullOrWhiteSpace(msg.situacaoTelefone1))| registroEndereco.sit_tel = msg.situacaoTelefone1;</v>
      </c>
    </row>
    <row r="190" spans="1:10" x14ac:dyDescent="0.25">
      <c r="A190" s="22" t="s">
        <v>248</v>
      </c>
      <c r="B190" s="22" t="s">
        <v>286</v>
      </c>
      <c r="C190" s="22" t="s">
        <v>286</v>
      </c>
      <c r="D190" s="22" t="s">
        <v>287</v>
      </c>
      <c r="E190" s="22" t="s">
        <v>760</v>
      </c>
      <c r="F190" s="22" t="s">
        <v>3</v>
      </c>
      <c r="G190" s="18" t="s">
        <v>1112</v>
      </c>
      <c r="H190" s="18" t="str">
        <f t="shared" si="9"/>
        <v>public string sit_tel2  { get; set; }</v>
      </c>
      <c r="I190" s="18" t="str">
        <f t="shared" si="7"/>
        <v>!string.IsNullOrWhiteSpace(msg.situacaoTelefone2)</v>
      </c>
      <c r="J190" s="18" t="str">
        <f t="shared" si="8"/>
        <v>|if(!string.IsNullOrWhiteSpace(msg.situacaoTelefone2))| registroEndereco.sit_tel2 = msg.situacaoTelefone2;</v>
      </c>
    </row>
    <row r="191" spans="1:10" x14ac:dyDescent="0.25">
      <c r="A191" s="22" t="s">
        <v>248</v>
      </c>
      <c r="B191" s="22" t="s">
        <v>288</v>
      </c>
      <c r="C191" s="22" t="s">
        <v>288</v>
      </c>
      <c r="D191" s="22" t="s">
        <v>289</v>
      </c>
      <c r="E191" s="22" t="s">
        <v>761</v>
      </c>
      <c r="F191" s="22" t="s">
        <v>3</v>
      </c>
      <c r="G191" s="18" t="s">
        <v>1112</v>
      </c>
      <c r="H191" s="18" t="str">
        <f t="shared" si="9"/>
        <v>public string sit_tel3  { get; set; }</v>
      </c>
      <c r="I191" s="18" t="str">
        <f t="shared" si="7"/>
        <v>!string.IsNullOrWhiteSpace(msg.situacaoTelefone3)</v>
      </c>
      <c r="J191" s="18" t="str">
        <f t="shared" si="8"/>
        <v>|if(!string.IsNullOrWhiteSpace(msg.situacaoTelefone3))| registroEndereco.sit_tel3 = msg.situacaoTelefone3;</v>
      </c>
    </row>
    <row r="192" spans="1:10" x14ac:dyDescent="0.25">
      <c r="A192" s="22" t="s">
        <v>248</v>
      </c>
      <c r="B192" s="22" t="s">
        <v>290</v>
      </c>
      <c r="C192" s="22" t="s">
        <v>290</v>
      </c>
      <c r="D192" s="22" t="s">
        <v>291</v>
      </c>
      <c r="E192" s="22" t="s">
        <v>759</v>
      </c>
      <c r="F192" s="22" t="s">
        <v>3</v>
      </c>
      <c r="G192" s="18" t="s">
        <v>1112</v>
      </c>
      <c r="H192" s="18" t="str">
        <f t="shared" si="9"/>
        <v>public string sit_tel4  { get; set; }</v>
      </c>
      <c r="I192" s="18" t="str">
        <f t="shared" si="7"/>
        <v>!string.IsNullOrWhiteSpace(msg.situacaoTelefone4)</v>
      </c>
      <c r="J192" s="18" t="str">
        <f t="shared" si="8"/>
        <v>|if(!string.IsNullOrWhiteSpace(msg.situacaoTelefone4))| registroEndereco.sit_tel4 = msg.situacaoTelefone4;</v>
      </c>
    </row>
    <row r="193" spans="1:10" x14ac:dyDescent="0.25">
      <c r="A193" s="22" t="s">
        <v>248</v>
      </c>
      <c r="B193" s="22" t="s">
        <v>1028</v>
      </c>
      <c r="C193" s="22" t="s">
        <v>292</v>
      </c>
      <c r="D193" s="22" t="s">
        <v>293</v>
      </c>
      <c r="E193" s="22" t="s">
        <v>1029</v>
      </c>
      <c r="F193" s="22" t="s">
        <v>3</v>
      </c>
      <c r="G193" s="18" t="s">
        <v>1112</v>
      </c>
      <c r="H193" s="18" t="str">
        <f t="shared" si="9"/>
        <v>public string Ddd_fax_end  { get; set; }</v>
      </c>
      <c r="I193" s="18" t="str">
        <f t="shared" si="7"/>
        <v>!string.IsNullOrWhiteSpace(msg.codigoDddFax1)</v>
      </c>
      <c r="J193" s="18" t="str">
        <f t="shared" si="8"/>
        <v>|if(!string.IsNullOrWhiteSpace(msg.codigoDddFax1))| registroEndereco.Ddd_fax_end = msg.codigoDddFax1;</v>
      </c>
    </row>
    <row r="194" spans="1:10" x14ac:dyDescent="0.25">
      <c r="A194" s="22" t="s">
        <v>248</v>
      </c>
      <c r="B194" s="22" t="s">
        <v>1030</v>
      </c>
      <c r="C194" s="22" t="s">
        <v>294</v>
      </c>
      <c r="D194" s="22" t="s">
        <v>295</v>
      </c>
      <c r="E194" s="22" t="s">
        <v>1031</v>
      </c>
      <c r="F194" s="22" t="s">
        <v>3</v>
      </c>
      <c r="G194" s="18" t="s">
        <v>1112</v>
      </c>
      <c r="H194" s="18" t="str">
        <f t="shared" si="9"/>
        <v>public string Ddd_fax2_end  { get; set; }</v>
      </c>
      <c r="I194" s="18" t="str">
        <f t="shared" si="7"/>
        <v>!string.IsNullOrWhiteSpace(msg.codigoDddFax2)</v>
      </c>
      <c r="J194" s="18" t="str">
        <f t="shared" si="8"/>
        <v>|if(!string.IsNullOrWhiteSpace(msg.codigoDddFax2))| registroEndereco.Ddd_fax2_end = msg.codigoDddFax2;</v>
      </c>
    </row>
    <row r="195" spans="1:10" x14ac:dyDescent="0.25">
      <c r="A195" s="22" t="s">
        <v>248</v>
      </c>
      <c r="B195" s="22" t="s">
        <v>1032</v>
      </c>
      <c r="C195" s="22" t="s">
        <v>296</v>
      </c>
      <c r="D195" s="22" t="s">
        <v>297</v>
      </c>
      <c r="E195" s="22" t="s">
        <v>1033</v>
      </c>
      <c r="F195" s="22" t="s">
        <v>3</v>
      </c>
      <c r="G195" s="18" t="s">
        <v>1112</v>
      </c>
      <c r="H195" s="18" t="str">
        <f t="shared" si="9"/>
        <v>public string Ddd_fax3_end  { get; set; }</v>
      </c>
      <c r="I195" s="18" t="str">
        <f t="shared" ref="I195:I258" si="10">IF(F195="string",CONCATENATE("!string.IsNullOrWhiteSpace(msg.",E195,")"),IF(F195="int",CONCATENATE("msg.",E195," &gt; 0"),IF(F195="DateTime",CONCATENATE("msg.",E195," != DateTime.MinValue"),IF(F195="decimal",CONCATENATE("msg.",E195," &gt; 0")))))</f>
        <v>!string.IsNullOrWhiteSpace(msg.codigoDddFax3)</v>
      </c>
      <c r="J195" s="18" t="str">
        <f t="shared" ref="J195:J258" si="11">CONCATENATE("|if(",I195,")","| ",G195,".",B195," = msg.",E195,";")</f>
        <v>|if(!string.IsNullOrWhiteSpace(msg.codigoDddFax3))| registroEndereco.Ddd_fax3_end = msg.codigoDddFax3;</v>
      </c>
    </row>
    <row r="196" spans="1:10" x14ac:dyDescent="0.25">
      <c r="A196" s="22" t="s">
        <v>248</v>
      </c>
      <c r="B196" s="22" t="s">
        <v>298</v>
      </c>
      <c r="C196" s="22" t="s">
        <v>298</v>
      </c>
      <c r="D196" s="22" t="s">
        <v>299</v>
      </c>
      <c r="E196" s="22" t="s">
        <v>881</v>
      </c>
      <c r="F196" s="22" t="s">
        <v>3</v>
      </c>
      <c r="G196" s="18" t="s">
        <v>1112</v>
      </c>
      <c r="H196" s="18" t="str">
        <f t="shared" si="9"/>
        <v>public string fax_end  { get; set; }</v>
      </c>
      <c r="I196" s="18" t="str">
        <f t="shared" si="10"/>
        <v>!string.IsNullOrWhiteSpace(msg.numeroFax1)</v>
      </c>
      <c r="J196" s="18" t="str">
        <f t="shared" si="11"/>
        <v>|if(!string.IsNullOrWhiteSpace(msg.numeroFax1))| registroEndereco.fax_end = msg.numeroFax1;</v>
      </c>
    </row>
    <row r="197" spans="1:10" x14ac:dyDescent="0.25">
      <c r="A197" s="22" t="s">
        <v>248</v>
      </c>
      <c r="B197" s="22" t="s">
        <v>300</v>
      </c>
      <c r="C197" s="22" t="s">
        <v>300</v>
      </c>
      <c r="D197" s="22" t="s">
        <v>301</v>
      </c>
      <c r="E197" s="22" t="s">
        <v>882</v>
      </c>
      <c r="F197" s="22" t="s">
        <v>3</v>
      </c>
      <c r="G197" s="18" t="s">
        <v>1112</v>
      </c>
      <c r="H197" s="18" t="str">
        <f t="shared" si="9"/>
        <v>public string fax_2_end  { get; set; }</v>
      </c>
      <c r="I197" s="18" t="str">
        <f t="shared" si="10"/>
        <v>!string.IsNullOrWhiteSpace(msg.numeroFax2)</v>
      </c>
      <c r="J197" s="18" t="str">
        <f t="shared" si="11"/>
        <v>|if(!string.IsNullOrWhiteSpace(msg.numeroFax2))| registroEndereco.fax_2_end = msg.numeroFax2;</v>
      </c>
    </row>
    <row r="198" spans="1:10" x14ac:dyDescent="0.25">
      <c r="A198" s="22" t="s">
        <v>248</v>
      </c>
      <c r="B198" s="22" t="s">
        <v>302</v>
      </c>
      <c r="C198" s="22" t="s">
        <v>302</v>
      </c>
      <c r="D198" s="22" t="s">
        <v>303</v>
      </c>
      <c r="E198" s="22" t="s">
        <v>883</v>
      </c>
      <c r="F198" s="22" t="s">
        <v>3</v>
      </c>
      <c r="G198" s="18" t="s">
        <v>1112</v>
      </c>
      <c r="H198" s="18" t="str">
        <f t="shared" si="9"/>
        <v>public string fax_3_end  { get; set; }</v>
      </c>
      <c r="I198" s="18" t="str">
        <f t="shared" si="10"/>
        <v>!string.IsNullOrWhiteSpace(msg.numeroFax3)</v>
      </c>
      <c r="J198" s="18" t="str">
        <f t="shared" si="11"/>
        <v>|if(!string.IsNullOrWhiteSpace(msg.numeroFax3))| registroEndereco.fax_3_end = msg.numeroFax3;</v>
      </c>
    </row>
    <row r="199" spans="1:10" x14ac:dyDescent="0.25">
      <c r="A199" s="22" t="s">
        <v>248</v>
      </c>
      <c r="B199" s="22" t="s">
        <v>304</v>
      </c>
      <c r="C199" s="22" t="s">
        <v>304</v>
      </c>
      <c r="D199" s="22"/>
      <c r="E199" s="22" t="s">
        <v>563</v>
      </c>
      <c r="F199" s="22" t="s">
        <v>3</v>
      </c>
      <c r="G199" s="18" t="s">
        <v>1112</v>
      </c>
      <c r="H199" s="18" t="str">
        <f t="shared" si="9"/>
        <v>public string eml_end  { get; set; }</v>
      </c>
      <c r="I199" s="18" t="str">
        <f t="shared" si="10"/>
        <v>!string.IsNullOrWhiteSpace(msg.email)</v>
      </c>
      <c r="J199" s="18" t="str">
        <f t="shared" si="11"/>
        <v>|if(!string.IsNullOrWhiteSpace(msg.email))| registroEndereco.eml_end = msg.email;</v>
      </c>
    </row>
    <row r="200" spans="1:10" x14ac:dyDescent="0.25">
      <c r="A200" s="22" t="s">
        <v>248</v>
      </c>
      <c r="B200" s="22" t="s">
        <v>305</v>
      </c>
      <c r="C200" s="22" t="s">
        <v>305</v>
      </c>
      <c r="D200" s="22" t="s">
        <v>306</v>
      </c>
      <c r="E200" s="22" t="s">
        <v>762</v>
      </c>
      <c r="F200" s="22" t="s">
        <v>3</v>
      </c>
      <c r="G200" s="18" t="s">
        <v>1112</v>
      </c>
      <c r="H200" s="18" t="str">
        <f t="shared" si="9"/>
        <v>public string sit_residencia  { get; set; }</v>
      </c>
      <c r="I200" s="18" t="str">
        <f t="shared" si="10"/>
        <v>!string.IsNullOrWhiteSpace(msg.indicadorSituacaoResidencia)</v>
      </c>
      <c r="J200" s="18" t="str">
        <f t="shared" si="11"/>
        <v>|if(!string.IsNullOrWhiteSpace(msg.indicadorSituacaoResidencia))| registroEndereco.sit_residencia = msg.indicadorSituacaoResidencia;</v>
      </c>
    </row>
    <row r="201" spans="1:10" x14ac:dyDescent="0.25">
      <c r="A201" s="22" t="s">
        <v>248</v>
      </c>
      <c r="B201" s="22" t="s">
        <v>307</v>
      </c>
      <c r="C201" s="22" t="s">
        <v>307</v>
      </c>
      <c r="D201" s="22" t="s">
        <v>308</v>
      </c>
      <c r="E201" s="22" t="s">
        <v>981</v>
      </c>
      <c r="F201" s="22" t="s">
        <v>3</v>
      </c>
      <c r="G201" s="18" t="s">
        <v>1112</v>
      </c>
      <c r="H201" s="18" t="str">
        <f t="shared" si="9"/>
        <v>public string idc_corresp  { get; set; }</v>
      </c>
      <c r="I201" s="18" t="str">
        <f t="shared" si="10"/>
        <v>!string.IsNullOrWhiteSpace(msg.indicadorCorrespondencia)</v>
      </c>
      <c r="J201" s="18" t="str">
        <f t="shared" si="11"/>
        <v>|if(!string.IsNullOrWhiteSpace(msg.indicadorCorrespondencia))| registroEndereco.idc_corresp = msg.indicadorCorrespondencia;</v>
      </c>
    </row>
    <row r="202" spans="1:10" x14ac:dyDescent="0.25">
      <c r="A202" s="22" t="s">
        <v>248</v>
      </c>
      <c r="B202" s="22" t="s">
        <v>309</v>
      </c>
      <c r="C202" s="22" t="s">
        <v>309</v>
      </c>
      <c r="D202" s="22" t="s">
        <v>310</v>
      </c>
      <c r="E202" s="22" t="s">
        <v>763</v>
      </c>
      <c r="F202" s="22" t="s">
        <v>1089</v>
      </c>
      <c r="G202" s="18" t="s">
        <v>1112</v>
      </c>
      <c r="H202" s="18" t="str">
        <f t="shared" si="9"/>
        <v>public DateTime dat_ini_end  { get; set; }</v>
      </c>
      <c r="I202" s="18" t="str">
        <f t="shared" si="10"/>
        <v>msg.dataInicial != DateTime.MinValue</v>
      </c>
      <c r="J202" s="18" t="str">
        <f t="shared" si="11"/>
        <v>|if(msg.dataInicial != DateTime.MinValue)| registroEndereco.dat_ini_end = msg.dataInicial;</v>
      </c>
    </row>
    <row r="203" spans="1:10" x14ac:dyDescent="0.25">
      <c r="A203" s="22" t="s">
        <v>248</v>
      </c>
      <c r="B203" s="22" t="s">
        <v>311</v>
      </c>
      <c r="C203" s="22" t="s">
        <v>311</v>
      </c>
      <c r="D203" s="22" t="s">
        <v>312</v>
      </c>
      <c r="E203" s="22" t="s">
        <v>764</v>
      </c>
      <c r="F203" s="22" t="s">
        <v>1089</v>
      </c>
      <c r="G203" s="18" t="s">
        <v>1112</v>
      </c>
      <c r="H203" s="18" t="str">
        <f t="shared" si="9"/>
        <v>public DateTime dat_fim_end  { get; set; }</v>
      </c>
      <c r="I203" s="18" t="str">
        <f t="shared" si="10"/>
        <v>msg.dataFinal != DateTime.MinValue</v>
      </c>
      <c r="J203" s="18" t="str">
        <f t="shared" si="11"/>
        <v>|if(msg.dataFinal != DateTime.MinValue)| registroEndereco.dat_fim_end = msg.dataFinal;</v>
      </c>
    </row>
    <row r="204" spans="1:10" x14ac:dyDescent="0.25">
      <c r="A204" s="22" t="s">
        <v>248</v>
      </c>
      <c r="B204" s="22" t="s">
        <v>26</v>
      </c>
      <c r="C204" s="22" t="s">
        <v>26</v>
      </c>
      <c r="D204" s="22" t="s">
        <v>27</v>
      </c>
      <c r="E204" s="22" t="s">
        <v>642</v>
      </c>
      <c r="F204" s="22" t="s">
        <v>1089</v>
      </c>
      <c r="G204" s="18" t="s">
        <v>1112</v>
      </c>
      <c r="H204" s="18" t="str">
        <f t="shared" si="9"/>
        <v>public DateTime dat_cad  { get; set; }</v>
      </c>
      <c r="I204" s="18" t="str">
        <f t="shared" si="10"/>
        <v>msg.dataCadastro != DateTime.MinValue</v>
      </c>
      <c r="J204" s="18" t="str">
        <f t="shared" si="11"/>
        <v>|if(msg.dataCadastro != DateTime.MinValue)| registroEndereco.dat_cad = msg.dataCadastro;</v>
      </c>
    </row>
    <row r="205" spans="1:10" x14ac:dyDescent="0.25">
      <c r="A205" s="22" t="s">
        <v>248</v>
      </c>
      <c r="B205" s="22" t="s">
        <v>28</v>
      </c>
      <c r="C205" s="22" t="s">
        <v>28</v>
      </c>
      <c r="D205" s="22" t="s">
        <v>29</v>
      </c>
      <c r="E205" s="22" t="s">
        <v>765</v>
      </c>
      <c r="F205" s="22" t="s">
        <v>3</v>
      </c>
      <c r="G205" s="18" t="s">
        <v>1112</v>
      </c>
      <c r="H205" s="18" t="str">
        <f t="shared" si="9"/>
        <v>public string usu_atu  { get; set; }</v>
      </c>
      <c r="I205" s="18" t="str">
        <f t="shared" si="10"/>
        <v>!string.IsNullOrWhiteSpace(msg.usuarioUltimaAtualizacao)</v>
      </c>
      <c r="J205" s="18" t="str">
        <f t="shared" si="11"/>
        <v>|if(!string.IsNullOrWhiteSpace(msg.usuarioUltimaAtualizacao))| registroEndereco.usu_atu = msg.usuarioUltimaAtualizacao;</v>
      </c>
    </row>
    <row r="206" spans="1:10" x14ac:dyDescent="0.25">
      <c r="A206" s="22" t="s">
        <v>248</v>
      </c>
      <c r="B206" s="22" t="s">
        <v>30</v>
      </c>
      <c r="C206" s="22" t="s">
        <v>30</v>
      </c>
      <c r="D206" s="22" t="s">
        <v>31</v>
      </c>
      <c r="E206" s="22" t="s">
        <v>644</v>
      </c>
      <c r="F206" s="22" t="s">
        <v>1089</v>
      </c>
      <c r="G206" s="18" t="s">
        <v>1112</v>
      </c>
      <c r="H206" s="18" t="str">
        <f t="shared" si="9"/>
        <v>public DateTime dat_atu  { get; set; }</v>
      </c>
      <c r="I206" s="18" t="str">
        <f t="shared" si="10"/>
        <v>msg.dataAtualizacao != DateTime.MinValue</v>
      </c>
      <c r="J206" s="18" t="str">
        <f t="shared" si="11"/>
        <v>|if(msg.dataAtualizacao != DateTime.MinValue)| registroEndereco.dat_atu = msg.dataAtualizacao;</v>
      </c>
    </row>
    <row r="207" spans="1:10" x14ac:dyDescent="0.25">
      <c r="A207" s="22" t="s">
        <v>248</v>
      </c>
      <c r="B207" s="22" t="s">
        <v>313</v>
      </c>
      <c r="C207" s="22" t="s">
        <v>313</v>
      </c>
      <c r="D207" s="22" t="s">
        <v>134</v>
      </c>
      <c r="E207" s="22" t="s">
        <v>766</v>
      </c>
      <c r="F207" s="22" t="s">
        <v>3</v>
      </c>
      <c r="G207" s="18" t="s">
        <v>1112</v>
      </c>
      <c r="H207" s="18" t="str">
        <f t="shared" si="9"/>
        <v>public string idc_sit  { get; set; }</v>
      </c>
      <c r="I207" s="18" t="str">
        <f t="shared" si="10"/>
        <v>!string.IsNullOrWhiteSpace(msg.indicadorSituacao)</v>
      </c>
      <c r="J207" s="18" t="str">
        <f t="shared" si="11"/>
        <v>|if(!string.IsNullOrWhiteSpace(msg.indicadorSituacao))| registroEndereco.idc_sit = msg.indicadorSituacao;</v>
      </c>
    </row>
    <row r="208" spans="1:10" x14ac:dyDescent="0.25">
      <c r="A208" s="22" t="s">
        <v>248</v>
      </c>
      <c r="B208" s="22" t="s">
        <v>139</v>
      </c>
      <c r="C208" s="22" t="s">
        <v>139</v>
      </c>
      <c r="D208" s="22" t="s">
        <v>140</v>
      </c>
      <c r="E208" s="22" t="s">
        <v>767</v>
      </c>
      <c r="F208" s="22" t="s">
        <v>1089</v>
      </c>
      <c r="G208" s="18" t="s">
        <v>1112</v>
      </c>
      <c r="H208" s="18" t="str">
        <f t="shared" si="9"/>
        <v>public DateTime dat_sit  { get; set; }</v>
      </c>
      <c r="I208" s="18" t="str">
        <f t="shared" si="10"/>
        <v>msg.dataSituacao != DateTime.MinValue</v>
      </c>
      <c r="J208" s="18" t="str">
        <f t="shared" si="11"/>
        <v>|if(msg.dataSituacao != DateTime.MinValue)| registroEndereco.dat_sit = msg.dataSituacao;</v>
      </c>
    </row>
    <row r="209" spans="1:10" x14ac:dyDescent="0.25">
      <c r="A209" s="22" t="s">
        <v>248</v>
      </c>
      <c r="B209" s="22" t="s">
        <v>38</v>
      </c>
      <c r="C209" s="22" t="s">
        <v>38</v>
      </c>
      <c r="D209" s="22" t="s">
        <v>314</v>
      </c>
      <c r="E209" s="22" t="s">
        <v>648</v>
      </c>
      <c r="F209" s="22" t="s">
        <v>991</v>
      </c>
      <c r="G209" s="18" t="s">
        <v>1112</v>
      </c>
      <c r="H209" s="18" t="str">
        <f t="shared" si="9"/>
        <v>public decimal cod_municipio  { get; set; }</v>
      </c>
      <c r="I209" s="18" t="str">
        <f t="shared" si="10"/>
        <v>msg.codigoMunicipio &gt; 0</v>
      </c>
      <c r="J209" s="18" t="str">
        <f t="shared" si="11"/>
        <v>|if(msg.codigoMunicipio &gt; 0)| registroEndereco.cod_municipio = msg.codigoMunicipio;</v>
      </c>
    </row>
    <row r="210" spans="1:10" x14ac:dyDescent="0.25">
      <c r="A210" s="22" t="s">
        <v>248</v>
      </c>
      <c r="B210" s="22" t="s">
        <v>40</v>
      </c>
      <c r="C210" s="22" t="s">
        <v>40</v>
      </c>
      <c r="D210" s="22" t="s">
        <v>314</v>
      </c>
      <c r="E210" s="22" t="s">
        <v>649</v>
      </c>
      <c r="F210" s="22" t="s">
        <v>3</v>
      </c>
      <c r="G210" s="18" t="s">
        <v>1112</v>
      </c>
      <c r="H210" s="18" t="str">
        <f t="shared" si="9"/>
        <v>public string des_municipio  { get; set; }</v>
      </c>
      <c r="I210" s="18" t="str">
        <f t="shared" si="10"/>
        <v>!string.IsNullOrWhiteSpace(msg.descricaoMunicipio)</v>
      </c>
      <c r="J210" s="18" t="str">
        <f t="shared" si="11"/>
        <v>|if(!string.IsNullOrWhiteSpace(msg.descricaoMunicipio))| registroEndereco.des_municipio = msg.descricaoMunicipio;</v>
      </c>
    </row>
    <row r="211" spans="1:10" x14ac:dyDescent="0.25">
      <c r="A211" s="22" t="s">
        <v>248</v>
      </c>
      <c r="B211" s="22" t="s">
        <v>315</v>
      </c>
      <c r="C211" s="22" t="s">
        <v>315</v>
      </c>
      <c r="D211" s="22" t="s">
        <v>316</v>
      </c>
      <c r="E211" s="22" t="s">
        <v>768</v>
      </c>
      <c r="F211" s="22" t="s">
        <v>3</v>
      </c>
      <c r="G211" s="18" t="s">
        <v>1112</v>
      </c>
      <c r="H211" s="18" t="str">
        <f t="shared" si="9"/>
        <v>public string num_log_end  { get; set; }</v>
      </c>
      <c r="I211" s="18" t="str">
        <f t="shared" si="10"/>
        <v>!string.IsNullOrWhiteSpace(msg.numeroEndereco)</v>
      </c>
      <c r="J211" s="18" t="str">
        <f t="shared" si="11"/>
        <v>|if(!string.IsNullOrWhiteSpace(msg.numeroEndereco))| registroEndereco.num_log_end = msg.numeroEndereco;</v>
      </c>
    </row>
    <row r="212" spans="1:10" x14ac:dyDescent="0.25">
      <c r="A212" s="22" t="s">
        <v>248</v>
      </c>
      <c r="B212" s="22" t="s">
        <v>317</v>
      </c>
      <c r="C212" s="22" t="s">
        <v>317</v>
      </c>
      <c r="D212" s="22" t="s">
        <v>318</v>
      </c>
      <c r="E212" s="22" t="s">
        <v>769</v>
      </c>
      <c r="F212" s="22" t="s">
        <v>3</v>
      </c>
      <c r="G212" s="18" t="s">
        <v>1112</v>
      </c>
      <c r="H212" s="18" t="str">
        <f t="shared" si="9"/>
        <v>public string idt_naocorresp  { get; set; }</v>
      </c>
      <c r="I212" s="18" t="str">
        <f t="shared" si="10"/>
        <v>!string.IsNullOrWhiteSpace(msg.indicadorEnvioCorrespondencia)</v>
      </c>
      <c r="J212" s="18" t="str">
        <f t="shared" si="11"/>
        <v>|if(!string.IsNullOrWhiteSpace(msg.indicadorEnvioCorrespondencia))| registroEndereco.idt_naocorresp = msg.indicadorEnvioCorrespondencia;</v>
      </c>
    </row>
    <row r="213" spans="1:10" x14ac:dyDescent="0.25">
      <c r="A213" s="22" t="s">
        <v>248</v>
      </c>
      <c r="B213" s="22" t="s">
        <v>319</v>
      </c>
      <c r="C213" s="22" t="s">
        <v>319</v>
      </c>
      <c r="D213" s="22" t="s">
        <v>320</v>
      </c>
      <c r="E213" s="22" t="s">
        <v>954</v>
      </c>
      <c r="F213" s="22" t="s">
        <v>3</v>
      </c>
      <c r="G213" s="18" t="s">
        <v>1112</v>
      </c>
      <c r="H213" s="18" t="str">
        <f t="shared" si="9"/>
        <v>public string motcod  { get; set; }</v>
      </c>
      <c r="I213" s="18" t="str">
        <f t="shared" si="10"/>
        <v>!string.IsNullOrWhiteSpace(msg.codigoMotivo)</v>
      </c>
      <c r="J213" s="18" t="str">
        <f t="shared" si="11"/>
        <v>|if(!string.IsNullOrWhiteSpace(msg.codigoMotivo))| registroEndereco.motcod = msg.codigoMotivo;</v>
      </c>
    </row>
    <row r="214" spans="1:10" x14ac:dyDescent="0.25">
      <c r="A214" s="22" t="s">
        <v>248</v>
      </c>
      <c r="B214" s="22" t="s">
        <v>323</v>
      </c>
      <c r="C214" s="22" t="s">
        <v>323</v>
      </c>
      <c r="D214" s="22" t="s">
        <v>324</v>
      </c>
      <c r="E214" s="22" t="s">
        <v>770</v>
      </c>
      <c r="F214" s="22" t="s">
        <v>3</v>
      </c>
      <c r="G214" s="18" t="s">
        <v>1112</v>
      </c>
      <c r="H214" s="18" t="str">
        <f t="shared" si="9"/>
        <v>public string sta_registro  { get; set; }</v>
      </c>
      <c r="I214" s="18" t="str">
        <f t="shared" si="10"/>
        <v>!string.IsNullOrWhiteSpace(msg.indicadorSituacaoRegistro)</v>
      </c>
      <c r="J214" s="18" t="str">
        <f t="shared" si="11"/>
        <v>|if(!string.IsNullOrWhiteSpace(msg.indicadorSituacaoRegistro))| registroEndereco.sta_registro = msg.indicadorSituacaoRegistro;</v>
      </c>
    </row>
    <row r="215" spans="1:10" x14ac:dyDescent="0.25">
      <c r="A215" s="22" t="s">
        <v>248</v>
      </c>
      <c r="B215" s="22" t="s">
        <v>326</v>
      </c>
      <c r="C215" s="22" t="s">
        <v>326</v>
      </c>
      <c r="D215" s="22" t="s">
        <v>327</v>
      </c>
      <c r="E215" s="22" t="s">
        <v>773</v>
      </c>
      <c r="F215" s="22" t="s">
        <v>3</v>
      </c>
      <c r="G215" s="18" t="s">
        <v>1112</v>
      </c>
      <c r="H215" s="18" t="str">
        <f t="shared" si="9"/>
        <v>public string endidcestrang  { get; set; }</v>
      </c>
      <c r="I215" s="18" t="str">
        <f t="shared" si="10"/>
        <v>!string.IsNullOrWhiteSpace(msg.enderecoEstrangeiro)</v>
      </c>
      <c r="J215" s="18" t="str">
        <f t="shared" si="11"/>
        <v>|if(!string.IsNullOrWhiteSpace(msg.enderecoEstrangeiro))| registroEndereco.endidcestrang = msg.enderecoEstrangeiro;</v>
      </c>
    </row>
    <row r="216" spans="1:10" x14ac:dyDescent="0.25">
      <c r="A216" s="22" t="s">
        <v>248</v>
      </c>
      <c r="B216" s="22" t="s">
        <v>328</v>
      </c>
      <c r="C216" s="22" t="s">
        <v>328</v>
      </c>
      <c r="D216" s="22" t="s">
        <v>329</v>
      </c>
      <c r="E216" s="22" t="s">
        <v>772</v>
      </c>
      <c r="F216" s="22" t="s">
        <v>993</v>
      </c>
      <c r="G216" s="18" t="s">
        <v>1112</v>
      </c>
      <c r="H216" s="18" t="str">
        <f t="shared" si="9"/>
        <v>public int endcodpais  { get; set; }</v>
      </c>
      <c r="I216" s="18" t="str">
        <f t="shared" si="10"/>
        <v>msg.codigoPais &gt; 0</v>
      </c>
      <c r="J216" s="18" t="str">
        <f t="shared" si="11"/>
        <v>|if(msg.codigoPais &gt; 0)| registroEndereco.endcodpais = msg.codigoPais;</v>
      </c>
    </row>
    <row r="217" spans="1:10" x14ac:dyDescent="0.25">
      <c r="A217" s="18" t="s">
        <v>248</v>
      </c>
      <c r="B217" s="18" t="s">
        <v>1037</v>
      </c>
      <c r="C217" s="18" t="s">
        <v>330</v>
      </c>
      <c r="D217" s="18"/>
      <c r="E217" s="18" t="s">
        <v>1038</v>
      </c>
      <c r="F217" s="18" t="s">
        <v>3</v>
      </c>
      <c r="G217" s="18" t="s">
        <v>1112</v>
      </c>
      <c r="H217" s="18" t="str">
        <f t="shared" si="9"/>
        <v>public string Ddi_fone_end  { get; set; }</v>
      </c>
      <c r="I217" s="18" t="str">
        <f t="shared" si="10"/>
        <v>!string.IsNullOrWhiteSpace(msg.codigoDdiFone1)</v>
      </c>
      <c r="J217" s="18" t="str">
        <f t="shared" si="11"/>
        <v>|if(!string.IsNullOrWhiteSpace(msg.codigoDdiFone1))| registroEndereco.Ddi_fone_end = msg.codigoDdiFone1;</v>
      </c>
    </row>
    <row r="218" spans="1:10" x14ac:dyDescent="0.25">
      <c r="A218" s="18" t="s">
        <v>248</v>
      </c>
      <c r="B218" s="18" t="s">
        <v>1039</v>
      </c>
      <c r="C218" s="18" t="s">
        <v>331</v>
      </c>
      <c r="D218" s="18"/>
      <c r="E218" s="18" t="s">
        <v>1040</v>
      </c>
      <c r="F218" s="18" t="s">
        <v>3</v>
      </c>
      <c r="G218" s="18" t="s">
        <v>1112</v>
      </c>
      <c r="H218" s="18" t="str">
        <f t="shared" si="9"/>
        <v>public string Ddi_fone2_end  { get; set; }</v>
      </c>
      <c r="I218" s="18" t="str">
        <f t="shared" si="10"/>
        <v>!string.IsNullOrWhiteSpace(msg.codigoDdiFone2)</v>
      </c>
      <c r="J218" s="18" t="str">
        <f t="shared" si="11"/>
        <v>|if(!string.IsNullOrWhiteSpace(msg.codigoDdiFone2))| registroEndereco.Ddi_fone2_end = msg.codigoDdiFone2;</v>
      </c>
    </row>
    <row r="219" spans="1:10" x14ac:dyDescent="0.25">
      <c r="A219" s="18" t="s">
        <v>248</v>
      </c>
      <c r="B219" s="18" t="s">
        <v>1041</v>
      </c>
      <c r="C219" s="18" t="s">
        <v>332</v>
      </c>
      <c r="D219" s="18"/>
      <c r="E219" s="18" t="s">
        <v>1042</v>
      </c>
      <c r="F219" s="18" t="s">
        <v>3</v>
      </c>
      <c r="G219" s="18" t="s">
        <v>1112</v>
      </c>
      <c r="H219" s="18" t="str">
        <f t="shared" si="9"/>
        <v>public string Ddi_fone3_end  { get; set; }</v>
      </c>
      <c r="I219" s="18" t="str">
        <f t="shared" si="10"/>
        <v>!string.IsNullOrWhiteSpace(msg.codigoDdiFone3)</v>
      </c>
      <c r="J219" s="18" t="str">
        <f t="shared" si="11"/>
        <v>|if(!string.IsNullOrWhiteSpace(msg.codigoDdiFone3))| registroEndereco.Ddi_fone3_end = msg.codigoDdiFone3;</v>
      </c>
    </row>
    <row r="220" spans="1:10" x14ac:dyDescent="0.25">
      <c r="A220" s="18" t="s">
        <v>248</v>
      </c>
      <c r="B220" s="18" t="s">
        <v>1043</v>
      </c>
      <c r="C220" s="18" t="s">
        <v>333</v>
      </c>
      <c r="D220" s="18"/>
      <c r="E220" s="18" t="s">
        <v>1044</v>
      </c>
      <c r="F220" s="18" t="s">
        <v>3</v>
      </c>
      <c r="G220" s="18" t="s">
        <v>1112</v>
      </c>
      <c r="H220" s="18" t="str">
        <f t="shared" si="9"/>
        <v>public string Ddi_fone4_end  { get; set; }</v>
      </c>
      <c r="I220" s="18" t="str">
        <f t="shared" si="10"/>
        <v>!string.IsNullOrWhiteSpace(msg.codigoDdiFone4)</v>
      </c>
      <c r="J220" s="18" t="str">
        <f t="shared" si="11"/>
        <v>|if(!string.IsNullOrWhiteSpace(msg.codigoDdiFone4))| registroEndereco.Ddi_fone4_end = msg.codigoDdiFone4;</v>
      </c>
    </row>
    <row r="221" spans="1:10" x14ac:dyDescent="0.25">
      <c r="A221" s="18" t="s">
        <v>248</v>
      </c>
      <c r="B221" s="18" t="s">
        <v>334</v>
      </c>
      <c r="C221" s="18" t="s">
        <v>334</v>
      </c>
      <c r="D221" s="18"/>
      <c r="E221" s="18" t="s">
        <v>778</v>
      </c>
      <c r="F221" s="18" t="s">
        <v>3</v>
      </c>
      <c r="G221" s="18" t="s">
        <v>1112</v>
      </c>
      <c r="H221" s="18" t="str">
        <f t="shared" si="9"/>
        <v>public string des_mun_int  { get; set; }</v>
      </c>
      <c r="I221" s="18" t="str">
        <f t="shared" si="10"/>
        <v>!string.IsNullOrWhiteSpace(msg.descricaoMunicipioInternacional)</v>
      </c>
      <c r="J221" s="18" t="str">
        <f t="shared" si="11"/>
        <v>|if(!string.IsNullOrWhiteSpace(msg.descricaoMunicipioInternacional))| registroEndereco.des_mun_int = msg.descricaoMunicipioInternacional;</v>
      </c>
    </row>
    <row r="222" spans="1:10" x14ac:dyDescent="0.25">
      <c r="A222" s="18" t="s">
        <v>248</v>
      </c>
      <c r="B222" s="18" t="s">
        <v>335</v>
      </c>
      <c r="C222" s="18" t="s">
        <v>335</v>
      </c>
      <c r="D222" s="18"/>
      <c r="E222" s="18" t="s">
        <v>779</v>
      </c>
      <c r="F222" s="18" t="s">
        <v>3</v>
      </c>
      <c r="G222" s="18" t="s">
        <v>1112</v>
      </c>
      <c r="H222" s="18" t="str">
        <f t="shared" si="9"/>
        <v>public string des_est_int  { get; set; }</v>
      </c>
      <c r="I222" s="18" t="str">
        <f t="shared" si="10"/>
        <v>!string.IsNullOrWhiteSpace(msg.descricaoEstadoInternacional)</v>
      </c>
      <c r="J222" s="18" t="str">
        <f t="shared" si="11"/>
        <v>|if(!string.IsNullOrWhiteSpace(msg.descricaoEstadoInternacional))| registroEndereco.des_est_int = msg.descricaoEstadoInternacional;</v>
      </c>
    </row>
    <row r="223" spans="1:10" x14ac:dyDescent="0.25">
      <c r="H223" s="18" t="str">
        <f t="shared" si="9"/>
        <v>public    { get; set; }</v>
      </c>
      <c r="I223" s="18" t="b">
        <f t="shared" si="10"/>
        <v>0</v>
      </c>
      <c r="J223" s="18" t="str">
        <f t="shared" si="11"/>
        <v>|if(FALSE)| . = msg.;</v>
      </c>
    </row>
    <row r="224" spans="1:10" x14ac:dyDescent="0.25">
      <c r="A224" s="22" t="s">
        <v>336</v>
      </c>
      <c r="B224" s="22" t="s">
        <v>1</v>
      </c>
      <c r="C224" s="22" t="s">
        <v>1</v>
      </c>
      <c r="D224" s="22" t="s">
        <v>337</v>
      </c>
      <c r="E224" s="22" t="s">
        <v>630</v>
      </c>
      <c r="F224" s="22" t="s">
        <v>3</v>
      </c>
      <c r="G224" s="18" t="s">
        <v>1113</v>
      </c>
      <c r="H224" s="18" t="str">
        <f t="shared" si="9"/>
        <v>public string cod_pessoa  { get; set; }</v>
      </c>
      <c r="I224" s="18" t="str">
        <f t="shared" si="10"/>
        <v>!string.IsNullOrWhiteSpace(msg.codigoPessoa)</v>
      </c>
      <c r="J224" s="18" t="str">
        <f t="shared" si="11"/>
        <v>|if(!string.IsNullOrWhiteSpace(msg.codigoPessoa))| registroDocumento.cod_pessoa = msg.codigoPessoa;</v>
      </c>
    </row>
    <row r="225" spans="1:10" x14ac:dyDescent="0.25">
      <c r="A225" s="22" t="s">
        <v>336</v>
      </c>
      <c r="B225" s="22" t="s">
        <v>338</v>
      </c>
      <c r="C225" s="22" t="s">
        <v>338</v>
      </c>
      <c r="D225" s="22" t="s">
        <v>339</v>
      </c>
      <c r="E225" s="22" t="s">
        <v>780</v>
      </c>
      <c r="F225" s="22" t="s">
        <v>3</v>
      </c>
      <c r="G225" s="18" t="s">
        <v>1113</v>
      </c>
      <c r="H225" s="18" t="str">
        <f t="shared" si="9"/>
        <v>public string num_doc  { get; set; }</v>
      </c>
      <c r="I225" s="18" t="str">
        <f t="shared" si="10"/>
        <v>!string.IsNullOrWhiteSpace(msg.numeroDocumento)</v>
      </c>
      <c r="J225" s="18" t="str">
        <f t="shared" si="11"/>
        <v>|if(!string.IsNullOrWhiteSpace(msg.numeroDocumento))| registroDocumento.num_doc = msg.numeroDocumento;</v>
      </c>
    </row>
    <row r="226" spans="1:10" x14ac:dyDescent="0.25">
      <c r="A226" s="22" t="s">
        <v>336</v>
      </c>
      <c r="B226" s="22" t="s">
        <v>340</v>
      </c>
      <c r="C226" s="22" t="s">
        <v>340</v>
      </c>
      <c r="D226" s="22" t="s">
        <v>341</v>
      </c>
      <c r="E226" s="22" t="s">
        <v>781</v>
      </c>
      <c r="F226" s="22" t="s">
        <v>1089</v>
      </c>
      <c r="G226" s="18" t="s">
        <v>1113</v>
      </c>
      <c r="H226" s="18" t="str">
        <f t="shared" si="9"/>
        <v>public DateTime dat_expedicao  { get; set; }</v>
      </c>
      <c r="I226" s="18" t="str">
        <f t="shared" si="10"/>
        <v>msg.dataExpedicao != DateTime.MinValue</v>
      </c>
      <c r="J226" s="18" t="str">
        <f t="shared" si="11"/>
        <v>|if(msg.dataExpedicao != DateTime.MinValue)| registroDocumento.dat_expedicao = msg.dataExpedicao;</v>
      </c>
    </row>
    <row r="227" spans="1:10" x14ac:dyDescent="0.25">
      <c r="A227" s="22" t="s">
        <v>336</v>
      </c>
      <c r="B227" s="22" t="s">
        <v>342</v>
      </c>
      <c r="C227" s="22" t="s">
        <v>342</v>
      </c>
      <c r="D227" s="22" t="s">
        <v>343</v>
      </c>
      <c r="E227" s="22" t="s">
        <v>782</v>
      </c>
      <c r="F227" s="22" t="s">
        <v>3</v>
      </c>
      <c r="G227" s="18" t="s">
        <v>1113</v>
      </c>
      <c r="H227" s="18" t="str">
        <f t="shared" si="9"/>
        <v>public string org_expedidor  { get; set; }</v>
      </c>
      <c r="I227" s="18" t="str">
        <f t="shared" si="10"/>
        <v>!string.IsNullOrWhiteSpace(msg.orgaoExpedidor)</v>
      </c>
      <c r="J227" s="18" t="str">
        <f t="shared" si="11"/>
        <v>|if(!string.IsNullOrWhiteSpace(msg.orgaoExpedidor))| registroDocumento.org_expedidor = msg.orgaoExpedidor;</v>
      </c>
    </row>
    <row r="228" spans="1:10" x14ac:dyDescent="0.25">
      <c r="A228" s="22" t="s">
        <v>336</v>
      </c>
      <c r="B228" s="22" t="s">
        <v>344</v>
      </c>
      <c r="C228" s="22" t="s">
        <v>344</v>
      </c>
      <c r="D228" s="22" t="s">
        <v>861</v>
      </c>
      <c r="E228" s="22" t="s">
        <v>861</v>
      </c>
      <c r="F228" s="22" t="s">
        <v>3</v>
      </c>
      <c r="G228" s="18" t="s">
        <v>1113</v>
      </c>
      <c r="H228" s="18" t="str">
        <f t="shared" ref="H228:H291" si="12">CONCATENATE("public ",F228," ",B228,"  { get; set; }")</f>
        <v>public string obs_doc  { get; set; }</v>
      </c>
      <c r="I228" s="18" t="str">
        <f t="shared" si="10"/>
        <v>!string.IsNullOrWhiteSpace(msg.observacao)</v>
      </c>
      <c r="J228" s="18" t="str">
        <f t="shared" si="11"/>
        <v>|if(!string.IsNullOrWhiteSpace(msg.observacao))| registroDocumento.obs_doc = msg.observacao;</v>
      </c>
    </row>
    <row r="229" spans="1:10" x14ac:dyDescent="0.25">
      <c r="A229" s="22" t="s">
        <v>336</v>
      </c>
      <c r="B229" s="22" t="s">
        <v>26</v>
      </c>
      <c r="C229" s="22" t="s">
        <v>26</v>
      </c>
      <c r="D229" s="22" t="s">
        <v>27</v>
      </c>
      <c r="E229" s="22" t="s">
        <v>642</v>
      </c>
      <c r="F229" s="22" t="s">
        <v>1089</v>
      </c>
      <c r="G229" s="18" t="s">
        <v>1113</v>
      </c>
      <c r="H229" s="18" t="str">
        <f t="shared" si="12"/>
        <v>public DateTime dat_cad  { get; set; }</v>
      </c>
      <c r="I229" s="18" t="str">
        <f t="shared" si="10"/>
        <v>msg.dataCadastro != DateTime.MinValue</v>
      </c>
      <c r="J229" s="18" t="str">
        <f t="shared" si="11"/>
        <v>|if(msg.dataCadastro != DateTime.MinValue)| registroDocumento.dat_cad = msg.dataCadastro;</v>
      </c>
    </row>
    <row r="230" spans="1:10" x14ac:dyDescent="0.25">
      <c r="A230" s="22" t="s">
        <v>336</v>
      </c>
      <c r="B230" s="22" t="s">
        <v>28</v>
      </c>
      <c r="C230" s="22" t="s">
        <v>28</v>
      </c>
      <c r="D230" s="22" t="s">
        <v>29</v>
      </c>
      <c r="E230" s="22" t="s">
        <v>765</v>
      </c>
      <c r="F230" s="22" t="s">
        <v>3</v>
      </c>
      <c r="G230" s="18" t="s">
        <v>1113</v>
      </c>
      <c r="H230" s="18" t="str">
        <f t="shared" si="12"/>
        <v>public string usu_atu  { get; set; }</v>
      </c>
      <c r="I230" s="18" t="str">
        <f t="shared" si="10"/>
        <v>!string.IsNullOrWhiteSpace(msg.usuarioUltimaAtualizacao)</v>
      </c>
      <c r="J230" s="18" t="str">
        <f t="shared" si="11"/>
        <v>|if(!string.IsNullOrWhiteSpace(msg.usuarioUltimaAtualizacao))| registroDocumento.usu_atu = msg.usuarioUltimaAtualizacao;</v>
      </c>
    </row>
    <row r="231" spans="1:10" x14ac:dyDescent="0.25">
      <c r="A231" s="22" t="s">
        <v>336</v>
      </c>
      <c r="B231" s="22" t="s">
        <v>30</v>
      </c>
      <c r="C231" s="22" t="s">
        <v>30</v>
      </c>
      <c r="D231" s="22" t="s">
        <v>31</v>
      </c>
      <c r="E231" s="22" t="s">
        <v>644</v>
      </c>
      <c r="F231" s="22" t="s">
        <v>1089</v>
      </c>
      <c r="G231" s="18" t="s">
        <v>1113</v>
      </c>
      <c r="H231" s="18" t="str">
        <f t="shared" si="12"/>
        <v>public DateTime dat_atu  { get; set; }</v>
      </c>
      <c r="I231" s="18" t="str">
        <f t="shared" si="10"/>
        <v>msg.dataAtualizacao != DateTime.MinValue</v>
      </c>
      <c r="J231" s="18" t="str">
        <f t="shared" si="11"/>
        <v>|if(msg.dataAtualizacao != DateTime.MinValue)| registroDocumento.dat_atu = msg.dataAtualizacao;</v>
      </c>
    </row>
    <row r="232" spans="1:10" x14ac:dyDescent="0.25">
      <c r="A232" s="22" t="s">
        <v>336</v>
      </c>
      <c r="B232" s="22" t="s">
        <v>313</v>
      </c>
      <c r="C232" s="22" t="s">
        <v>313</v>
      </c>
      <c r="D232" s="22" t="s">
        <v>134</v>
      </c>
      <c r="E232" s="22" t="s">
        <v>783</v>
      </c>
      <c r="F232" s="22" t="s">
        <v>3</v>
      </c>
      <c r="G232" s="18" t="s">
        <v>1113</v>
      </c>
      <c r="H232" s="18" t="str">
        <f t="shared" si="12"/>
        <v>public string idc_sit  { get; set; }</v>
      </c>
      <c r="I232" s="18" t="str">
        <f t="shared" si="10"/>
        <v>!string.IsNullOrWhiteSpace(msg.IndicadorSituacao)</v>
      </c>
      <c r="J232" s="18" t="str">
        <f t="shared" si="11"/>
        <v>|if(!string.IsNullOrWhiteSpace(msg.IndicadorSituacao))| registroDocumento.idc_sit = msg.IndicadorSituacao;</v>
      </c>
    </row>
    <row r="233" spans="1:10" x14ac:dyDescent="0.25">
      <c r="A233" s="22" t="s">
        <v>336</v>
      </c>
      <c r="B233" s="22" t="s">
        <v>139</v>
      </c>
      <c r="C233" s="22" t="s">
        <v>139</v>
      </c>
      <c r="D233" s="22" t="s">
        <v>140</v>
      </c>
      <c r="E233" s="22" t="s">
        <v>767</v>
      </c>
      <c r="F233" s="22" t="s">
        <v>1089</v>
      </c>
      <c r="G233" s="18" t="s">
        <v>1113</v>
      </c>
      <c r="H233" s="18" t="str">
        <f t="shared" si="12"/>
        <v>public DateTime dat_sit  { get; set; }</v>
      </c>
      <c r="I233" s="18" t="str">
        <f t="shared" si="10"/>
        <v>msg.dataSituacao != DateTime.MinValue</v>
      </c>
      <c r="J233" s="18" t="str">
        <f t="shared" si="11"/>
        <v>|if(msg.dataSituacao != DateTime.MinValue)| registroDocumento.dat_sit = msg.dataSituacao;</v>
      </c>
    </row>
    <row r="234" spans="1:10" x14ac:dyDescent="0.25">
      <c r="A234" s="22" t="s">
        <v>336</v>
      </c>
      <c r="B234" s="22" t="s">
        <v>345</v>
      </c>
      <c r="C234" s="22" t="s">
        <v>345</v>
      </c>
      <c r="D234" s="22" t="s">
        <v>346</v>
      </c>
      <c r="E234" s="22" t="s">
        <v>784</v>
      </c>
      <c r="F234" s="22" t="s">
        <v>3</v>
      </c>
      <c r="G234" s="18" t="s">
        <v>1113</v>
      </c>
      <c r="H234" s="18" t="str">
        <f t="shared" si="12"/>
        <v>public string tip_doc  { get; set; }</v>
      </c>
      <c r="I234" s="18" t="str">
        <f t="shared" si="10"/>
        <v>!string.IsNullOrWhiteSpace(msg.tipoDocumento)</v>
      </c>
      <c r="J234" s="18" t="str">
        <f t="shared" si="11"/>
        <v>|if(!string.IsNullOrWhiteSpace(msg.tipoDocumento))| registroDocumento.tip_doc = msg.tipoDocumento;</v>
      </c>
    </row>
    <row r="235" spans="1:10" x14ac:dyDescent="0.25">
      <c r="A235" s="22" t="s">
        <v>336</v>
      </c>
      <c r="B235" s="22" t="s">
        <v>347</v>
      </c>
      <c r="C235" s="22" t="s">
        <v>347</v>
      </c>
      <c r="D235" s="22" t="s">
        <v>348</v>
      </c>
      <c r="E235" s="22" t="s">
        <v>1011</v>
      </c>
      <c r="F235" s="22" t="s">
        <v>3</v>
      </c>
      <c r="G235" s="18" t="s">
        <v>1113</v>
      </c>
      <c r="H235" s="18" t="str">
        <f t="shared" si="12"/>
        <v>public string cod_federacao  { get; set; }</v>
      </c>
      <c r="I235" s="18" t="str">
        <f t="shared" si="10"/>
        <v>!string.IsNullOrWhiteSpace(msg.ufExpedicao)</v>
      </c>
      <c r="J235" s="18" t="str">
        <f t="shared" si="11"/>
        <v>|if(!string.IsNullOrWhiteSpace(msg.ufExpedicao))| registroDocumento.cod_federacao = msg.ufExpedicao;</v>
      </c>
    </row>
    <row r="236" spans="1:10" x14ac:dyDescent="0.25">
      <c r="A236" s="22" t="s">
        <v>336</v>
      </c>
      <c r="B236" s="22" t="s">
        <v>349</v>
      </c>
      <c r="C236" s="22" t="s">
        <v>349</v>
      </c>
      <c r="D236" s="22" t="s">
        <v>350</v>
      </c>
      <c r="E236" s="22" t="s">
        <v>786</v>
      </c>
      <c r="F236" s="22" t="s">
        <v>3</v>
      </c>
      <c r="G236" s="18" t="s">
        <v>1113</v>
      </c>
      <c r="H236" s="18" t="str">
        <f t="shared" si="12"/>
        <v>public string idc_imp_cheque  { get; set; }</v>
      </c>
      <c r="I236" s="18" t="str">
        <f t="shared" si="10"/>
        <v>!string.IsNullOrWhiteSpace(msg.documentoCheque)</v>
      </c>
      <c r="J236" s="18" t="str">
        <f t="shared" si="11"/>
        <v>|if(!string.IsNullOrWhiteSpace(msg.documentoCheque))| registroDocumento.idc_imp_cheque = msg.documentoCheque;</v>
      </c>
    </row>
    <row r="237" spans="1:10" x14ac:dyDescent="0.25">
      <c r="A237" s="22" t="s">
        <v>336</v>
      </c>
      <c r="B237" s="22" t="s">
        <v>351</v>
      </c>
      <c r="C237" s="22" t="s">
        <v>351</v>
      </c>
      <c r="D237" s="22" t="s">
        <v>352</v>
      </c>
      <c r="E237" s="22" t="s">
        <v>787</v>
      </c>
      <c r="F237" s="22" t="s">
        <v>3</v>
      </c>
      <c r="G237" s="18" t="s">
        <v>1113</v>
      </c>
      <c r="H237" s="18" t="str">
        <f t="shared" si="12"/>
        <v>public string idc_microemp  { get; set; }</v>
      </c>
      <c r="I237" s="18" t="str">
        <f t="shared" si="10"/>
        <v>!string.IsNullOrWhiteSpace(msg.indicadorMicroEmpresa)</v>
      </c>
      <c r="J237" s="18" t="str">
        <f t="shared" si="11"/>
        <v>|if(!string.IsNullOrWhiteSpace(msg.indicadorMicroEmpresa))| registroDocumento.idc_microemp = msg.indicadorMicroEmpresa;</v>
      </c>
    </row>
    <row r="238" spans="1:10" x14ac:dyDescent="0.25">
      <c r="A238" s="22" t="s">
        <v>336</v>
      </c>
      <c r="B238" s="22" t="s">
        <v>353</v>
      </c>
      <c r="C238" s="22" t="s">
        <v>353</v>
      </c>
      <c r="D238" s="22" t="s">
        <v>354</v>
      </c>
      <c r="E238" s="22" t="s">
        <v>788</v>
      </c>
      <c r="F238" s="22" t="s">
        <v>3</v>
      </c>
      <c r="G238" s="18" t="s">
        <v>1113</v>
      </c>
      <c r="H238" s="18" t="str">
        <f t="shared" si="12"/>
        <v>public string idc_comprovado  { get; set; }</v>
      </c>
      <c r="I238" s="18" t="str">
        <f t="shared" si="10"/>
        <v>!string.IsNullOrWhiteSpace(msg.IndicadorComprovado)</v>
      </c>
      <c r="J238" s="18" t="str">
        <f t="shared" si="11"/>
        <v>|if(!string.IsNullOrWhiteSpace(msg.IndicadorComprovado))| registroDocumento.idc_comprovado = msg.IndicadorComprovado;</v>
      </c>
    </row>
    <row r="239" spans="1:10" x14ac:dyDescent="0.25">
      <c r="A239" s="22" t="s">
        <v>336</v>
      </c>
      <c r="B239" s="22" t="s">
        <v>355</v>
      </c>
      <c r="C239" s="22" t="s">
        <v>355</v>
      </c>
      <c r="D239" s="22" t="s">
        <v>356</v>
      </c>
      <c r="E239" s="22" t="s">
        <v>789</v>
      </c>
      <c r="F239" s="22" t="s">
        <v>993</v>
      </c>
      <c r="G239" s="18" t="s">
        <v>1113</v>
      </c>
      <c r="H239" s="18" t="str">
        <f t="shared" si="12"/>
        <v>public int crecod  { get; set; }</v>
      </c>
      <c r="I239" s="18" t="str">
        <f t="shared" si="10"/>
        <v>msg.tipoComprovacaoRenda &gt; 0</v>
      </c>
      <c r="J239" s="18" t="str">
        <f t="shared" si="11"/>
        <v>|if(msg.tipoComprovacaoRenda &gt; 0)| registroDocumento.crecod = msg.tipoComprovacaoRenda;</v>
      </c>
    </row>
    <row r="240" spans="1:10" x14ac:dyDescent="0.25">
      <c r="A240" s="22" t="s">
        <v>336</v>
      </c>
      <c r="B240" s="22" t="s">
        <v>357</v>
      </c>
      <c r="C240" s="22" t="s">
        <v>357</v>
      </c>
      <c r="D240" s="22" t="s">
        <v>358</v>
      </c>
      <c r="E240" s="22" t="s">
        <v>790</v>
      </c>
      <c r="F240" s="22" t="s">
        <v>3</v>
      </c>
      <c r="G240" s="18" t="s">
        <v>1113</v>
      </c>
      <c r="H240" s="18" t="str">
        <f t="shared" si="12"/>
        <v>public string idc_preposto  { get; set; }</v>
      </c>
      <c r="I240" s="18" t="str">
        <f t="shared" si="10"/>
        <v>!string.IsNullOrWhiteSpace(msg.indicadorPreposto)</v>
      </c>
      <c r="J240" s="18" t="str">
        <f t="shared" si="11"/>
        <v>|if(!string.IsNullOrWhiteSpace(msg.indicadorPreposto))| registroDocumento.idc_preposto = msg.indicadorPreposto;</v>
      </c>
    </row>
    <row r="241" spans="1:10" x14ac:dyDescent="0.25">
      <c r="A241" s="22" t="s">
        <v>336</v>
      </c>
      <c r="B241" s="22" t="s">
        <v>359</v>
      </c>
      <c r="C241" s="22" t="s">
        <v>359</v>
      </c>
      <c r="D241" s="22" t="s">
        <v>360</v>
      </c>
      <c r="E241" s="22" t="s">
        <v>663</v>
      </c>
      <c r="F241" s="22" t="s">
        <v>1089</v>
      </c>
      <c r="G241" s="18" t="s">
        <v>1113</v>
      </c>
      <c r="H241" s="18" t="str">
        <f t="shared" si="12"/>
        <v>public DateTime dat_venc  { get; set; }</v>
      </c>
      <c r="I241" s="18" t="str">
        <f t="shared" si="10"/>
        <v>msg.dataVencimento != DateTime.MinValue</v>
      </c>
      <c r="J241" s="18" t="str">
        <f t="shared" si="11"/>
        <v>|if(msg.dataVencimento != DateTime.MinValue)| registroDocumento.dat_venc = msg.dataVencimento;</v>
      </c>
    </row>
    <row r="242" spans="1:10" x14ac:dyDescent="0.25">
      <c r="A242" s="22" t="s">
        <v>336</v>
      </c>
      <c r="B242" s="22" t="s">
        <v>88</v>
      </c>
      <c r="C242" s="22" t="s">
        <v>88</v>
      </c>
      <c r="D242" s="22"/>
      <c r="E242" s="22" t="s">
        <v>939</v>
      </c>
      <c r="F242" s="22" t="s">
        <v>993</v>
      </c>
      <c r="G242" s="18" t="s">
        <v>1113</v>
      </c>
      <c r="H242" s="18" t="str">
        <f t="shared" si="12"/>
        <v>public int naccod  { get; set; }</v>
      </c>
      <c r="I242" s="18" t="str">
        <f t="shared" si="10"/>
        <v>msg.codigoNacionalidade &gt; 0</v>
      </c>
      <c r="J242" s="18" t="str">
        <f t="shared" si="11"/>
        <v>|if(msg.codigoNacionalidade &gt; 0)| registroDocumento.naccod = msg.codigoNacionalidade;</v>
      </c>
    </row>
    <row r="243" spans="1:10" x14ac:dyDescent="0.25">
      <c r="H243" s="18" t="str">
        <f t="shared" si="12"/>
        <v>public    { get; set; }</v>
      </c>
      <c r="I243" s="18" t="b">
        <f t="shared" si="10"/>
        <v>0</v>
      </c>
      <c r="J243" s="18" t="str">
        <f t="shared" si="11"/>
        <v>|if(FALSE)| . = msg.;</v>
      </c>
    </row>
    <row r="244" spans="1:10" x14ac:dyDescent="0.25">
      <c r="A244" s="22" t="s">
        <v>501</v>
      </c>
      <c r="B244" s="22" t="s">
        <v>502</v>
      </c>
      <c r="C244" s="22" t="s">
        <v>502</v>
      </c>
      <c r="D244" s="22"/>
      <c r="E244" s="22" t="s">
        <v>858</v>
      </c>
      <c r="F244" s="22" t="s">
        <v>3</v>
      </c>
      <c r="G244" s="18" t="s">
        <v>1114</v>
      </c>
      <c r="H244" s="18" t="str">
        <f t="shared" si="12"/>
        <v>public string cod_pessoa_tit  { get; set; }</v>
      </c>
      <c r="I244" s="18" t="str">
        <f t="shared" si="10"/>
        <v>!string.IsNullOrWhiteSpace(msg.codigoPessoaTitular)</v>
      </c>
      <c r="J244" s="18" t="str">
        <f t="shared" si="11"/>
        <v>|if(!string.IsNullOrWhiteSpace(msg.codigoPessoaTitular))| registroReferencia.cod_pessoa_tit = msg.codigoPessoaTitular;</v>
      </c>
    </row>
    <row r="245" spans="1:10" x14ac:dyDescent="0.25">
      <c r="A245" s="22" t="s">
        <v>501</v>
      </c>
      <c r="B245" s="22" t="s">
        <v>503</v>
      </c>
      <c r="C245" s="22" t="s">
        <v>503</v>
      </c>
      <c r="D245" s="22"/>
      <c r="E245" s="22" t="s">
        <v>859</v>
      </c>
      <c r="F245" s="22" t="s">
        <v>3</v>
      </c>
      <c r="G245" s="18" t="s">
        <v>1114</v>
      </c>
      <c r="H245" s="18" t="str">
        <f t="shared" si="12"/>
        <v>public string cod_fil_tit  { get; set; }</v>
      </c>
      <c r="I245" s="18" t="str">
        <f t="shared" si="10"/>
        <v>!string.IsNullOrWhiteSpace(msg.codigoFilialTitular)</v>
      </c>
      <c r="J245" s="18" t="str">
        <f t="shared" si="11"/>
        <v>|if(!string.IsNullOrWhiteSpace(msg.codigoFilialTitular))| registroReferencia.cod_fil_tit = msg.codigoFilialTitular;</v>
      </c>
    </row>
    <row r="246" spans="1:10" x14ac:dyDescent="0.25">
      <c r="A246" s="22" t="s">
        <v>501</v>
      </c>
      <c r="B246" s="22" t="s">
        <v>504</v>
      </c>
      <c r="C246" s="22" t="s">
        <v>504</v>
      </c>
      <c r="D246" s="22"/>
      <c r="E246" s="22" t="s">
        <v>854</v>
      </c>
      <c r="F246" s="22" t="s">
        <v>993</v>
      </c>
      <c r="G246" s="18" t="s">
        <v>1114</v>
      </c>
      <c r="H246" s="18" t="str">
        <f t="shared" si="12"/>
        <v>public int seq_ref  { get; set; }</v>
      </c>
      <c r="I246" s="18" t="str">
        <f t="shared" si="10"/>
        <v>msg.sequencial &gt; 0</v>
      </c>
      <c r="J246" s="18" t="str">
        <f t="shared" si="11"/>
        <v>|if(msg.sequencial &gt; 0)| registroReferencia.seq_ref = msg.sequencial;</v>
      </c>
    </row>
    <row r="247" spans="1:10" x14ac:dyDescent="0.25">
      <c r="A247" s="22" t="s">
        <v>501</v>
      </c>
      <c r="B247" s="22" t="s">
        <v>505</v>
      </c>
      <c r="C247" s="22" t="s">
        <v>505</v>
      </c>
      <c r="D247" s="22"/>
      <c r="E247" s="22" t="s">
        <v>860</v>
      </c>
      <c r="F247" s="22" t="s">
        <v>3</v>
      </c>
      <c r="G247" s="18" t="s">
        <v>1114</v>
      </c>
      <c r="H247" s="18" t="str">
        <f t="shared" si="12"/>
        <v>public string tip_ref  { get; set; }</v>
      </c>
      <c r="I247" s="18" t="str">
        <f t="shared" si="10"/>
        <v>!string.IsNullOrWhiteSpace(msg.tipo)</v>
      </c>
      <c r="J247" s="18" t="str">
        <f t="shared" si="11"/>
        <v>|if(!string.IsNullOrWhiteSpace(msg.tipo))| registroReferencia.tip_ref = msg.tipo;</v>
      </c>
    </row>
    <row r="248" spans="1:10" x14ac:dyDescent="0.25">
      <c r="A248" s="22" t="s">
        <v>501</v>
      </c>
      <c r="B248" s="22" t="s">
        <v>506</v>
      </c>
      <c r="C248" s="22" t="s">
        <v>506</v>
      </c>
      <c r="D248" s="22"/>
      <c r="E248" s="22" t="s">
        <v>861</v>
      </c>
      <c r="F248" s="22" t="s">
        <v>3</v>
      </c>
      <c r="G248" s="18" t="s">
        <v>1114</v>
      </c>
      <c r="H248" s="18" t="str">
        <f t="shared" si="12"/>
        <v>public string obs_ref  { get; set; }</v>
      </c>
      <c r="I248" s="18" t="str">
        <f t="shared" si="10"/>
        <v>!string.IsNullOrWhiteSpace(msg.observacao)</v>
      </c>
      <c r="J248" s="18" t="str">
        <f t="shared" si="11"/>
        <v>|if(!string.IsNullOrWhiteSpace(msg.observacao))| registroReferencia.obs_ref = msg.observacao;</v>
      </c>
    </row>
    <row r="249" spans="1:10" x14ac:dyDescent="0.25">
      <c r="A249" s="22" t="s">
        <v>501</v>
      </c>
      <c r="B249" s="22" t="s">
        <v>507</v>
      </c>
      <c r="C249" s="22" t="s">
        <v>507</v>
      </c>
      <c r="D249" s="22"/>
      <c r="E249" s="22" t="s">
        <v>862</v>
      </c>
      <c r="F249" s="22" t="s">
        <v>991</v>
      </c>
      <c r="G249" s="18" t="s">
        <v>1114</v>
      </c>
      <c r="H249" s="18" t="str">
        <f t="shared" si="12"/>
        <v>public decimal num_cartao_ref  { get; set; }</v>
      </c>
      <c r="I249" s="18" t="str">
        <f t="shared" si="10"/>
        <v>msg.numeroCartao &gt; 0</v>
      </c>
      <c r="J249" s="18" t="str">
        <f t="shared" si="11"/>
        <v>|if(msg.numeroCartao &gt; 0)| registroReferencia.num_cartao_ref = msg.numeroCartao;</v>
      </c>
    </row>
    <row r="250" spans="1:10" x14ac:dyDescent="0.25">
      <c r="A250" s="22" t="s">
        <v>501</v>
      </c>
      <c r="B250" s="22" t="s">
        <v>508</v>
      </c>
      <c r="C250" s="22" t="s">
        <v>508</v>
      </c>
      <c r="D250" s="22"/>
      <c r="E250" s="22" t="s">
        <v>863</v>
      </c>
      <c r="F250" s="22" t="s">
        <v>991</v>
      </c>
      <c r="G250" s="18" t="s">
        <v>1114</v>
      </c>
      <c r="H250" s="18" t="str">
        <f t="shared" si="12"/>
        <v>public decimal val_lim_ref  { get; set; }</v>
      </c>
      <c r="I250" s="18" t="str">
        <f t="shared" si="10"/>
        <v>msg.valorLimite &gt; 0</v>
      </c>
      <c r="J250" s="18" t="str">
        <f t="shared" si="11"/>
        <v>|if(msg.valorLimite &gt; 0)| registroReferencia.val_lim_ref = msg.valorLimite;</v>
      </c>
    </row>
    <row r="251" spans="1:10" x14ac:dyDescent="0.25">
      <c r="A251" s="22" t="s">
        <v>501</v>
      </c>
      <c r="B251" s="22" t="s">
        <v>509</v>
      </c>
      <c r="C251" s="22" t="s">
        <v>509</v>
      </c>
      <c r="D251" s="22"/>
      <c r="E251" s="22" t="s">
        <v>864</v>
      </c>
      <c r="F251" s="22" t="s">
        <v>1089</v>
      </c>
      <c r="G251" s="18" t="s">
        <v>1114</v>
      </c>
      <c r="H251" s="18" t="str">
        <f t="shared" si="12"/>
        <v>public DateTime dat_ini_emprego  { get; set; }</v>
      </c>
      <c r="I251" s="18" t="str">
        <f t="shared" si="10"/>
        <v>msg.dataInicioEmprego != DateTime.MinValue</v>
      </c>
      <c r="J251" s="18" t="str">
        <f t="shared" si="11"/>
        <v>|if(msg.dataInicioEmprego != DateTime.MinValue)| registroReferencia.dat_ini_emprego = msg.dataInicioEmprego;</v>
      </c>
    </row>
    <row r="252" spans="1:10" x14ac:dyDescent="0.25">
      <c r="A252" s="22" t="s">
        <v>501</v>
      </c>
      <c r="B252" s="22" t="s">
        <v>510</v>
      </c>
      <c r="C252" s="22" t="s">
        <v>510</v>
      </c>
      <c r="D252" s="22"/>
      <c r="E252" s="22" t="s">
        <v>865</v>
      </c>
      <c r="F252" s="22" t="s">
        <v>1089</v>
      </c>
      <c r="G252" s="18" t="s">
        <v>1114</v>
      </c>
      <c r="H252" s="18" t="str">
        <f t="shared" si="12"/>
        <v>public DateTime dat_fim_emprego  { get; set; }</v>
      </c>
      <c r="I252" s="18" t="str">
        <f t="shared" si="10"/>
        <v>msg.dataFinalEmprego != DateTime.MinValue</v>
      </c>
      <c r="J252" s="18" t="str">
        <f t="shared" si="11"/>
        <v>|if(msg.dataFinalEmprego != DateTime.MinValue)| registroReferencia.dat_fim_emprego = msg.dataFinalEmprego;</v>
      </c>
    </row>
    <row r="253" spans="1:10" x14ac:dyDescent="0.25">
      <c r="A253" s="22" t="s">
        <v>501</v>
      </c>
      <c r="B253" s="22" t="s">
        <v>26</v>
      </c>
      <c r="C253" s="22" t="s">
        <v>26</v>
      </c>
      <c r="D253" s="22"/>
      <c r="E253" s="22" t="s">
        <v>642</v>
      </c>
      <c r="F253" s="22" t="s">
        <v>1089</v>
      </c>
      <c r="G253" s="18" t="s">
        <v>1114</v>
      </c>
      <c r="H253" s="18" t="str">
        <f t="shared" si="12"/>
        <v>public DateTime dat_cad  { get; set; }</v>
      </c>
      <c r="I253" s="18" t="str">
        <f t="shared" si="10"/>
        <v>msg.dataCadastro != DateTime.MinValue</v>
      </c>
      <c r="J253" s="18" t="str">
        <f t="shared" si="11"/>
        <v>|if(msg.dataCadastro != DateTime.MinValue)| registroReferencia.dat_cad = msg.dataCadastro;</v>
      </c>
    </row>
    <row r="254" spans="1:10" x14ac:dyDescent="0.25">
      <c r="A254" s="22" t="s">
        <v>501</v>
      </c>
      <c r="B254" s="22" t="s">
        <v>28</v>
      </c>
      <c r="C254" s="22" t="s">
        <v>28</v>
      </c>
      <c r="D254" s="22"/>
      <c r="E254" s="22" t="s">
        <v>765</v>
      </c>
      <c r="F254" s="22" t="s">
        <v>3</v>
      </c>
      <c r="G254" s="18" t="s">
        <v>1114</v>
      </c>
      <c r="H254" s="18" t="str">
        <f t="shared" si="12"/>
        <v>public string usu_atu  { get; set; }</v>
      </c>
      <c r="I254" s="18" t="str">
        <f t="shared" si="10"/>
        <v>!string.IsNullOrWhiteSpace(msg.usuarioUltimaAtualizacao)</v>
      </c>
      <c r="J254" s="18" t="str">
        <f t="shared" si="11"/>
        <v>|if(!string.IsNullOrWhiteSpace(msg.usuarioUltimaAtualizacao))| registroReferencia.usu_atu = msg.usuarioUltimaAtualizacao;</v>
      </c>
    </row>
    <row r="255" spans="1:10" x14ac:dyDescent="0.25">
      <c r="A255" s="22" t="s">
        <v>501</v>
      </c>
      <c r="B255" s="22" t="s">
        <v>30</v>
      </c>
      <c r="C255" s="22" t="s">
        <v>30</v>
      </c>
      <c r="D255" s="22"/>
      <c r="E255" s="22" t="s">
        <v>644</v>
      </c>
      <c r="F255" s="22" t="s">
        <v>1089</v>
      </c>
      <c r="G255" s="18" t="s">
        <v>1114</v>
      </c>
      <c r="H255" s="18" t="str">
        <f t="shared" si="12"/>
        <v>public DateTime dat_atu  { get; set; }</v>
      </c>
      <c r="I255" s="18" t="str">
        <f t="shared" si="10"/>
        <v>msg.dataAtualizacao != DateTime.MinValue</v>
      </c>
      <c r="J255" s="18" t="str">
        <f t="shared" si="11"/>
        <v>|if(msg.dataAtualizacao != DateTime.MinValue)| registroReferencia.dat_atu = msg.dataAtualizacao;</v>
      </c>
    </row>
    <row r="256" spans="1:10" x14ac:dyDescent="0.25">
      <c r="A256" s="22" t="s">
        <v>501</v>
      </c>
      <c r="B256" s="22" t="s">
        <v>313</v>
      </c>
      <c r="C256" s="22" t="s">
        <v>313</v>
      </c>
      <c r="D256" s="22"/>
      <c r="E256" s="22" t="s">
        <v>766</v>
      </c>
      <c r="F256" s="22" t="s">
        <v>3</v>
      </c>
      <c r="G256" s="18" t="s">
        <v>1114</v>
      </c>
      <c r="H256" s="18" t="str">
        <f t="shared" si="12"/>
        <v>public string idc_sit  { get; set; }</v>
      </c>
      <c r="I256" s="18" t="str">
        <f t="shared" si="10"/>
        <v>!string.IsNullOrWhiteSpace(msg.indicadorSituacao)</v>
      </c>
      <c r="J256" s="18" t="str">
        <f t="shared" si="11"/>
        <v>|if(!string.IsNullOrWhiteSpace(msg.indicadorSituacao))| registroReferencia.idc_sit = msg.indicadorSituacao;</v>
      </c>
    </row>
    <row r="257" spans="1:10" x14ac:dyDescent="0.25">
      <c r="A257" s="22" t="s">
        <v>501</v>
      </c>
      <c r="B257" s="22" t="s">
        <v>139</v>
      </c>
      <c r="C257" s="22" t="s">
        <v>139</v>
      </c>
      <c r="D257" s="22"/>
      <c r="E257" s="22" t="s">
        <v>767</v>
      </c>
      <c r="F257" s="22" t="s">
        <v>1089</v>
      </c>
      <c r="G257" s="18" t="s">
        <v>1114</v>
      </c>
      <c r="H257" s="18" t="str">
        <f t="shared" si="12"/>
        <v>public DateTime dat_sit  { get; set; }</v>
      </c>
      <c r="I257" s="18" t="str">
        <f t="shared" si="10"/>
        <v>msg.dataSituacao != DateTime.MinValue</v>
      </c>
      <c r="J257" s="18" t="str">
        <f t="shared" si="11"/>
        <v>|if(msg.dataSituacao != DateTime.MinValue)| registroReferencia.dat_sit = msg.dataSituacao;</v>
      </c>
    </row>
    <row r="258" spans="1:10" x14ac:dyDescent="0.25">
      <c r="A258" s="22" t="s">
        <v>501</v>
      </c>
      <c r="B258" s="22" t="s">
        <v>511</v>
      </c>
      <c r="C258" s="22" t="s">
        <v>511</v>
      </c>
      <c r="D258" s="22"/>
      <c r="E258" s="22" t="s">
        <v>866</v>
      </c>
      <c r="F258" s="22" t="s">
        <v>993</v>
      </c>
      <c r="G258" s="18" t="s">
        <v>1114</v>
      </c>
      <c r="H258" s="18" t="str">
        <f t="shared" si="12"/>
        <v>public int cod_cartao  { get; set; }</v>
      </c>
      <c r="I258" s="18" t="str">
        <f t="shared" si="10"/>
        <v>msg.codigoCartao &gt; 0</v>
      </c>
      <c r="J258" s="18" t="str">
        <f t="shared" si="11"/>
        <v>|if(msg.codigoCartao &gt; 0)| registroReferencia.cod_cartao = msg.codigoCartao;</v>
      </c>
    </row>
    <row r="259" spans="1:10" x14ac:dyDescent="0.25">
      <c r="A259" s="22" t="s">
        <v>501</v>
      </c>
      <c r="B259" s="22" t="s">
        <v>512</v>
      </c>
      <c r="C259" s="22" t="s">
        <v>512</v>
      </c>
      <c r="D259" s="22"/>
      <c r="E259" s="22" t="s">
        <v>867</v>
      </c>
      <c r="F259" s="22" t="s">
        <v>993</v>
      </c>
      <c r="G259" s="18" t="s">
        <v>1114</v>
      </c>
      <c r="H259" s="18" t="str">
        <f t="shared" si="12"/>
        <v>public int cod_segur  { get; set; }</v>
      </c>
      <c r="I259" s="18" t="str">
        <f t="shared" ref="I259:I322" si="13">IF(F259="string",CONCATENATE("!string.IsNullOrWhiteSpace(msg.",E259,")"),IF(F259="int",CONCATENATE("msg.",E259," &gt; 0"),IF(F259="DateTime",CONCATENATE("msg.",E259," != DateTime.MinValue"),IF(F259="decimal",CONCATENATE("msg.",E259," &gt; 0")))))</f>
        <v>msg.codigoSeguradora &gt; 0</v>
      </c>
      <c r="J259" s="18" t="str">
        <f t="shared" ref="J259:J322" si="14">CONCATENATE("|if(",I259,")","| ",G259,".",B259," = msg.",E259,";")</f>
        <v>|if(msg.codigoSeguradora &gt; 0)| registroReferencia.cod_segur = msg.codigoSeguradora;</v>
      </c>
    </row>
    <row r="260" spans="1:10" x14ac:dyDescent="0.25">
      <c r="A260" s="22" t="s">
        <v>501</v>
      </c>
      <c r="B260" s="22" t="s">
        <v>513</v>
      </c>
      <c r="C260" s="22" t="s">
        <v>513</v>
      </c>
      <c r="D260" s="22"/>
      <c r="E260" s="22" t="s">
        <v>868</v>
      </c>
      <c r="F260" s="22" t="s">
        <v>3</v>
      </c>
      <c r="G260" s="18" t="s">
        <v>1114</v>
      </c>
      <c r="H260" s="18" t="str">
        <f t="shared" si="12"/>
        <v>public string cod_pessoa_ref  { get; set; }</v>
      </c>
      <c r="I260" s="18" t="str">
        <f t="shared" si="13"/>
        <v>!string.IsNullOrWhiteSpace(msg.codigoPessoaReferencia)</v>
      </c>
      <c r="J260" s="18" t="str">
        <f t="shared" si="14"/>
        <v>|if(!string.IsNullOrWhiteSpace(msg.codigoPessoaReferencia))| registroReferencia.cod_pessoa_ref = msg.codigoPessoaReferencia;</v>
      </c>
    </row>
    <row r="261" spans="1:10" x14ac:dyDescent="0.25">
      <c r="A261" s="22" t="s">
        <v>501</v>
      </c>
      <c r="B261" s="22" t="s">
        <v>514</v>
      </c>
      <c r="C261" s="22" t="s">
        <v>514</v>
      </c>
      <c r="D261" s="22"/>
      <c r="E261" s="22" t="s">
        <v>869</v>
      </c>
      <c r="F261" s="22" t="s">
        <v>3</v>
      </c>
      <c r="G261" s="18" t="s">
        <v>1114</v>
      </c>
      <c r="H261" s="18" t="str">
        <f t="shared" si="12"/>
        <v>public string cod_fil_ref  { get; set; }</v>
      </c>
      <c r="I261" s="18" t="str">
        <f t="shared" si="13"/>
        <v>!string.IsNullOrWhiteSpace(msg.codigoFilialReferencia)</v>
      </c>
      <c r="J261" s="18" t="str">
        <f t="shared" si="14"/>
        <v>|if(!string.IsNullOrWhiteSpace(msg.codigoFilialReferencia))| registroReferencia.cod_fil_ref = msg.codigoFilialReferencia;</v>
      </c>
    </row>
    <row r="262" spans="1:10" x14ac:dyDescent="0.25">
      <c r="A262" s="22" t="s">
        <v>501</v>
      </c>
      <c r="B262" s="22" t="s">
        <v>515</v>
      </c>
      <c r="C262" s="22" t="s">
        <v>515</v>
      </c>
      <c r="D262" s="22"/>
      <c r="E262" s="22" t="s">
        <v>870</v>
      </c>
      <c r="F262" s="22" t="s">
        <v>3</v>
      </c>
      <c r="G262" s="18" t="s">
        <v>1114</v>
      </c>
      <c r="H262" s="18" t="str">
        <f t="shared" si="12"/>
        <v>public string cod_simp  { get; set; }</v>
      </c>
      <c r="I262" s="18" t="str">
        <f t="shared" si="13"/>
        <v>!string.IsNullOrWhiteSpace(msg.codigoPessoaSimplificada)</v>
      </c>
      <c r="J262" s="18" t="str">
        <f t="shared" si="14"/>
        <v>|if(!string.IsNullOrWhiteSpace(msg.codigoPessoaSimplificada))| registroReferencia.cod_simp = msg.codigoPessoaSimplificada;</v>
      </c>
    </row>
    <row r="263" spans="1:10" x14ac:dyDescent="0.25">
      <c r="A263" s="22" t="s">
        <v>501</v>
      </c>
      <c r="B263" s="22" t="s">
        <v>516</v>
      </c>
      <c r="C263" s="22" t="s">
        <v>516</v>
      </c>
      <c r="D263" s="22"/>
      <c r="E263" s="22" t="s">
        <v>871</v>
      </c>
      <c r="F263" s="22" t="s">
        <v>1089</v>
      </c>
      <c r="G263" s="18" t="s">
        <v>1114</v>
      </c>
      <c r="H263" s="18" t="str">
        <f t="shared" si="12"/>
        <v>public DateTime dat_venc_seg_cartao  { get; set; }</v>
      </c>
      <c r="I263" s="18" t="str">
        <f t="shared" si="13"/>
        <v>msg.dataVencimentoSeguroCartao != DateTime.MinValue</v>
      </c>
      <c r="J263" s="18" t="str">
        <f t="shared" si="14"/>
        <v>|if(msg.dataVencimentoSeguroCartao != DateTime.MinValue)| registroReferencia.dat_venc_seg_cartao = msg.dataVencimentoSeguroCartao;</v>
      </c>
    </row>
    <row r="264" spans="1:10" x14ac:dyDescent="0.25">
      <c r="H264" s="18" t="str">
        <f t="shared" si="12"/>
        <v>public    { get; set; }</v>
      </c>
      <c r="I264" s="18" t="b">
        <f t="shared" si="13"/>
        <v>0</v>
      </c>
      <c r="J264" s="18" t="str">
        <f t="shared" si="14"/>
        <v>|if(FALSE)| . = msg.;</v>
      </c>
    </row>
    <row r="265" spans="1:10" x14ac:dyDescent="0.25">
      <c r="A265" s="22" t="s">
        <v>517</v>
      </c>
      <c r="B265" s="22" t="s">
        <v>515</v>
      </c>
      <c r="C265" s="22" t="s">
        <v>872</v>
      </c>
      <c r="D265" s="22"/>
      <c r="E265" s="22" t="s">
        <v>872</v>
      </c>
      <c r="F265" s="22" t="s">
        <v>3</v>
      </c>
      <c r="H265" s="18" t="str">
        <f t="shared" si="12"/>
        <v>public string cod_simp  { get; set; }</v>
      </c>
      <c r="I265" s="18" t="str">
        <f t="shared" si="13"/>
        <v>!string.IsNullOrWhiteSpace(msg.codigo)</v>
      </c>
      <c r="J265" s="18" t="str">
        <f t="shared" si="14"/>
        <v>|if(!string.IsNullOrWhiteSpace(msg.codigo))| .cod_simp = msg.codigo;</v>
      </c>
    </row>
    <row r="266" spans="1:10" x14ac:dyDescent="0.25">
      <c r="A266" s="22" t="s">
        <v>517</v>
      </c>
      <c r="B266" s="22" t="s">
        <v>518</v>
      </c>
      <c r="C266" s="22" t="s">
        <v>873</v>
      </c>
      <c r="D266" s="22"/>
      <c r="E266" s="22" t="s">
        <v>873</v>
      </c>
      <c r="F266" s="22" t="s">
        <v>3</v>
      </c>
      <c r="H266" s="18" t="str">
        <f t="shared" si="12"/>
        <v>public string nom_simp  { get; set; }</v>
      </c>
      <c r="I266" s="18" t="str">
        <f t="shared" si="13"/>
        <v>!string.IsNullOrWhiteSpace(msg.nome)</v>
      </c>
      <c r="J266" s="18" t="str">
        <f t="shared" si="14"/>
        <v>|if(!string.IsNullOrWhiteSpace(msg.nome))| .nom_simp = msg.nome;</v>
      </c>
    </row>
    <row r="267" spans="1:10" x14ac:dyDescent="0.25">
      <c r="A267" s="22" t="s">
        <v>517</v>
      </c>
      <c r="B267" s="22" t="s">
        <v>519</v>
      </c>
      <c r="C267" s="22" t="s">
        <v>1021</v>
      </c>
      <c r="D267" s="22"/>
      <c r="E267" s="22" t="s">
        <v>1021</v>
      </c>
      <c r="F267" s="22" t="s">
        <v>3</v>
      </c>
      <c r="H267" s="18" t="str">
        <f t="shared" si="12"/>
        <v>public string ddd_fone_1_simp  { get; set; }</v>
      </c>
      <c r="I267" s="18" t="str">
        <f t="shared" si="13"/>
        <v>!string.IsNullOrWhiteSpace(msg.codigoDddFone1)</v>
      </c>
      <c r="J267" s="18" t="str">
        <f t="shared" si="14"/>
        <v>|if(!string.IsNullOrWhiteSpace(msg.codigoDddFone1))| .ddd_fone_1_simp = msg.codigoDddFone1;</v>
      </c>
    </row>
    <row r="268" spans="1:10" x14ac:dyDescent="0.25">
      <c r="A268" s="22" t="s">
        <v>517</v>
      </c>
      <c r="B268" s="22" t="s">
        <v>520</v>
      </c>
      <c r="C268" s="22" t="s">
        <v>1023</v>
      </c>
      <c r="D268" s="22"/>
      <c r="E268" s="22" t="s">
        <v>1023</v>
      </c>
      <c r="F268" s="22" t="s">
        <v>3</v>
      </c>
      <c r="H268" s="18" t="str">
        <f t="shared" si="12"/>
        <v>public string ddd_fone_2_simp  { get; set; }</v>
      </c>
      <c r="I268" s="18" t="str">
        <f t="shared" si="13"/>
        <v>!string.IsNullOrWhiteSpace(msg.codigoDddFone2)</v>
      </c>
      <c r="J268" s="18" t="str">
        <f t="shared" si="14"/>
        <v>|if(!string.IsNullOrWhiteSpace(msg.codigoDddFone2))| .ddd_fone_2_simp = msg.codigoDddFone2;</v>
      </c>
    </row>
    <row r="269" spans="1:10" x14ac:dyDescent="0.25">
      <c r="A269" s="22" t="s">
        <v>517</v>
      </c>
      <c r="B269" s="22" t="s">
        <v>521</v>
      </c>
      <c r="C269" s="22" t="s">
        <v>874</v>
      </c>
      <c r="D269" s="22"/>
      <c r="E269" s="22" t="s">
        <v>874</v>
      </c>
      <c r="F269" s="22" t="s">
        <v>3</v>
      </c>
      <c r="H269" s="18" t="str">
        <f t="shared" si="12"/>
        <v>public string fone_1_simp  { get; set; }</v>
      </c>
      <c r="I269" s="18" t="str">
        <f t="shared" si="13"/>
        <v>!string.IsNullOrWhiteSpace(msg.numeroTelefone1)</v>
      </c>
      <c r="J269" s="18" t="str">
        <f t="shared" si="14"/>
        <v>|if(!string.IsNullOrWhiteSpace(msg.numeroTelefone1))| .fone_1_simp = msg.numeroTelefone1;</v>
      </c>
    </row>
    <row r="270" spans="1:10" x14ac:dyDescent="0.25">
      <c r="A270" s="22" t="s">
        <v>517</v>
      </c>
      <c r="B270" s="22" t="s">
        <v>522</v>
      </c>
      <c r="C270" s="22" t="s">
        <v>875</v>
      </c>
      <c r="D270" s="22"/>
      <c r="E270" s="22" t="s">
        <v>875</v>
      </c>
      <c r="F270" s="22" t="s">
        <v>3</v>
      </c>
      <c r="H270" s="18" t="str">
        <f t="shared" si="12"/>
        <v>public string fone_2_simp  { get; set; }</v>
      </c>
      <c r="I270" s="18" t="str">
        <f t="shared" si="13"/>
        <v>!string.IsNullOrWhiteSpace(msg.numeroTelefone2)</v>
      </c>
      <c r="J270" s="18" t="str">
        <f t="shared" si="14"/>
        <v>|if(!string.IsNullOrWhiteSpace(msg.numeroTelefone2))| .fone_2_simp = msg.numeroTelefone2;</v>
      </c>
    </row>
    <row r="271" spans="1:10" x14ac:dyDescent="0.25">
      <c r="A271" s="22" t="s">
        <v>517</v>
      </c>
      <c r="B271" s="22" t="s">
        <v>523</v>
      </c>
      <c r="C271" s="22" t="s">
        <v>885</v>
      </c>
      <c r="D271" s="22"/>
      <c r="E271" s="22" t="s">
        <v>885</v>
      </c>
      <c r="F271" s="22" t="s">
        <v>3</v>
      </c>
      <c r="H271" s="18" t="str">
        <f t="shared" si="12"/>
        <v>public string ram_fone_1_simp  { get; set; }</v>
      </c>
      <c r="I271" s="18" t="str">
        <f t="shared" si="13"/>
        <v>!string.IsNullOrWhiteSpace(msg.numeroRamal1)</v>
      </c>
      <c r="J271" s="18" t="str">
        <f t="shared" si="14"/>
        <v>|if(!string.IsNullOrWhiteSpace(msg.numeroRamal1))| .ram_fone_1_simp = msg.numeroRamal1;</v>
      </c>
    </row>
    <row r="272" spans="1:10" x14ac:dyDescent="0.25">
      <c r="A272" s="22" t="s">
        <v>517</v>
      </c>
      <c r="B272" s="22" t="s">
        <v>524</v>
      </c>
      <c r="C272" s="22" t="s">
        <v>886</v>
      </c>
      <c r="D272" s="22"/>
      <c r="E272" s="22" t="s">
        <v>886</v>
      </c>
      <c r="F272" s="22" t="s">
        <v>3</v>
      </c>
      <c r="H272" s="18" t="str">
        <f t="shared" si="12"/>
        <v>public string ram_fone_2_simp  { get; set; }</v>
      </c>
      <c r="I272" s="18" t="str">
        <f t="shared" si="13"/>
        <v>!string.IsNullOrWhiteSpace(msg.numeroRamal2)</v>
      </c>
      <c r="J272" s="18" t="str">
        <f t="shared" si="14"/>
        <v>|if(!string.IsNullOrWhiteSpace(msg.numeroRamal2))| .ram_fone_2_simp = msg.numeroRamal2;</v>
      </c>
    </row>
    <row r="273" spans="1:10" x14ac:dyDescent="0.25">
      <c r="A273" s="22" t="s">
        <v>517</v>
      </c>
      <c r="B273" s="22" t="s">
        <v>525</v>
      </c>
      <c r="C273" s="22" t="s">
        <v>758</v>
      </c>
      <c r="D273" s="22"/>
      <c r="E273" s="22" t="s">
        <v>758</v>
      </c>
      <c r="F273" s="22" t="s">
        <v>3</v>
      </c>
      <c r="H273" s="18" t="str">
        <f t="shared" si="12"/>
        <v>public string sit_fone_1_simp  { get; set; }</v>
      </c>
      <c r="I273" s="18" t="str">
        <f t="shared" si="13"/>
        <v>!string.IsNullOrWhiteSpace(msg.situacaoTelefone1)</v>
      </c>
      <c r="J273" s="18" t="str">
        <f t="shared" si="14"/>
        <v>|if(!string.IsNullOrWhiteSpace(msg.situacaoTelefone1))| .sit_fone_1_simp = msg.situacaoTelefone1;</v>
      </c>
    </row>
    <row r="274" spans="1:10" x14ac:dyDescent="0.25">
      <c r="A274" s="22" t="s">
        <v>517</v>
      </c>
      <c r="B274" s="22" t="s">
        <v>526</v>
      </c>
      <c r="C274" s="22" t="s">
        <v>760</v>
      </c>
      <c r="D274" s="22"/>
      <c r="E274" s="22" t="s">
        <v>760</v>
      </c>
      <c r="F274" s="22" t="s">
        <v>3</v>
      </c>
      <c r="H274" s="18" t="str">
        <f t="shared" si="12"/>
        <v>public string sit_fone_2_simp  { get; set; }</v>
      </c>
      <c r="I274" s="18" t="str">
        <f t="shared" si="13"/>
        <v>!string.IsNullOrWhiteSpace(msg.situacaoTelefone2)</v>
      </c>
      <c r="J274" s="18" t="str">
        <f t="shared" si="14"/>
        <v>|if(!string.IsNullOrWhiteSpace(msg.situacaoTelefone2))| .sit_fone_2_simp = msg.situacaoTelefone2;</v>
      </c>
    </row>
    <row r="275" spans="1:10" x14ac:dyDescent="0.25">
      <c r="A275" s="22" t="s">
        <v>517</v>
      </c>
      <c r="B275" s="22" t="s">
        <v>527</v>
      </c>
      <c r="C275" s="22" t="s">
        <v>891</v>
      </c>
      <c r="D275" s="22"/>
      <c r="E275" s="22" t="s">
        <v>891</v>
      </c>
      <c r="F275" s="22" t="s">
        <v>1089</v>
      </c>
      <c r="H275" s="18" t="str">
        <f t="shared" si="12"/>
        <v>public DateTime dat_nasc_simp  { get; set; }</v>
      </c>
      <c r="I275" s="18" t="str">
        <f t="shared" si="13"/>
        <v>msg.dataNascimento != DateTime.MinValue</v>
      </c>
      <c r="J275" s="18" t="str">
        <f t="shared" si="14"/>
        <v>|if(msg.dataNascimento != DateTime.MinValue)| .dat_nasc_simp = msg.dataNascimento;</v>
      </c>
    </row>
    <row r="276" spans="1:10" x14ac:dyDescent="0.25">
      <c r="A276" s="22" t="s">
        <v>517</v>
      </c>
      <c r="B276" s="22" t="s">
        <v>528</v>
      </c>
      <c r="C276" s="22" t="s">
        <v>861</v>
      </c>
      <c r="D276" s="22"/>
      <c r="E276" s="22" t="s">
        <v>861</v>
      </c>
      <c r="F276" s="22" t="s">
        <v>3</v>
      </c>
      <c r="H276" s="18" t="str">
        <f t="shared" si="12"/>
        <v>public string obs_simp  { get; set; }</v>
      </c>
      <c r="I276" s="18" t="str">
        <f t="shared" si="13"/>
        <v>!string.IsNullOrWhiteSpace(msg.observacao)</v>
      </c>
      <c r="J276" s="18" t="str">
        <f t="shared" si="14"/>
        <v>|if(!string.IsNullOrWhiteSpace(msg.observacao))| .obs_simp = msg.observacao;</v>
      </c>
    </row>
    <row r="277" spans="1:10" x14ac:dyDescent="0.25">
      <c r="A277" s="22" t="s">
        <v>517</v>
      </c>
      <c r="B277" s="22" t="s">
        <v>529</v>
      </c>
      <c r="C277" s="22" t="s">
        <v>955</v>
      </c>
      <c r="D277" s="22"/>
      <c r="E277" s="22" t="s">
        <v>955</v>
      </c>
      <c r="F277" s="22" t="s">
        <v>3</v>
      </c>
      <c r="H277" s="18" t="str">
        <f t="shared" si="12"/>
        <v>public string tip_simp  { get; set; }</v>
      </c>
      <c r="I277" s="18" t="str">
        <f t="shared" si="13"/>
        <v>!string.IsNullOrWhiteSpace(msg.tipoReferencia)</v>
      </c>
      <c r="J277" s="18" t="str">
        <f t="shared" si="14"/>
        <v>|if(!string.IsNullOrWhiteSpace(msg.tipoReferencia))| .tip_simp = msg.tipoReferencia;</v>
      </c>
    </row>
    <row r="278" spans="1:10" x14ac:dyDescent="0.25">
      <c r="A278" s="22" t="s">
        <v>517</v>
      </c>
      <c r="B278" s="22" t="s">
        <v>26</v>
      </c>
      <c r="C278" s="22" t="s">
        <v>892</v>
      </c>
      <c r="D278" s="22"/>
      <c r="E278" s="22" t="s">
        <v>892</v>
      </c>
      <c r="F278" s="22" t="s">
        <v>1089</v>
      </c>
      <c r="H278" s="18" t="str">
        <f t="shared" si="12"/>
        <v>public DateTime dat_cad  { get; set; }</v>
      </c>
      <c r="I278" s="18" t="str">
        <f t="shared" si="13"/>
        <v>msg.dataCadastramento != DateTime.MinValue</v>
      </c>
      <c r="J278" s="18" t="str">
        <f t="shared" si="14"/>
        <v>|if(msg.dataCadastramento != DateTime.MinValue)| .dat_cad = msg.dataCadastramento;</v>
      </c>
    </row>
    <row r="279" spans="1:10" x14ac:dyDescent="0.25">
      <c r="A279" s="22" t="s">
        <v>517</v>
      </c>
      <c r="B279" s="22" t="s">
        <v>28</v>
      </c>
      <c r="C279" s="22" t="s">
        <v>765</v>
      </c>
      <c r="D279" s="22"/>
      <c r="E279" s="22" t="s">
        <v>765</v>
      </c>
      <c r="F279" s="22" t="s">
        <v>3</v>
      </c>
      <c r="H279" s="18" t="str">
        <f t="shared" si="12"/>
        <v>public string usu_atu  { get; set; }</v>
      </c>
      <c r="I279" s="18" t="str">
        <f t="shared" si="13"/>
        <v>!string.IsNullOrWhiteSpace(msg.usuarioUltimaAtualizacao)</v>
      </c>
      <c r="J279" s="18" t="str">
        <f t="shared" si="14"/>
        <v>|if(!string.IsNullOrWhiteSpace(msg.usuarioUltimaAtualizacao))| .usu_atu = msg.usuarioUltimaAtualizacao;</v>
      </c>
    </row>
    <row r="280" spans="1:10" x14ac:dyDescent="0.25">
      <c r="A280" s="22" t="s">
        <v>517</v>
      </c>
      <c r="B280" s="22" t="s">
        <v>30</v>
      </c>
      <c r="C280" s="22" t="s">
        <v>644</v>
      </c>
      <c r="D280" s="22"/>
      <c r="E280" s="22" t="s">
        <v>644</v>
      </c>
      <c r="F280" s="22" t="s">
        <v>1089</v>
      </c>
      <c r="H280" s="18" t="str">
        <f t="shared" si="12"/>
        <v>public DateTime dat_atu  { get; set; }</v>
      </c>
      <c r="I280" s="18" t="str">
        <f t="shared" si="13"/>
        <v>msg.dataAtualizacao != DateTime.MinValue</v>
      </c>
      <c r="J280" s="18" t="str">
        <f t="shared" si="14"/>
        <v>|if(msg.dataAtualizacao != DateTime.MinValue)| .dat_atu = msg.dataAtualizacao;</v>
      </c>
    </row>
    <row r="281" spans="1:10" x14ac:dyDescent="0.25">
      <c r="A281" s="22" t="s">
        <v>517</v>
      </c>
      <c r="B281" s="22" t="s">
        <v>530</v>
      </c>
      <c r="C281" s="22" t="s">
        <v>648</v>
      </c>
      <c r="D281" s="22"/>
      <c r="E281" s="22" t="s">
        <v>648</v>
      </c>
      <c r="F281" s="22" t="s">
        <v>993</v>
      </c>
      <c r="H281" s="18" t="str">
        <f t="shared" si="12"/>
        <v>public int cod_mun_simp  { get; set; }</v>
      </c>
      <c r="I281" s="18" t="str">
        <f t="shared" si="13"/>
        <v>msg.codigoMunicipio &gt; 0</v>
      </c>
      <c r="J281" s="18" t="str">
        <f t="shared" si="14"/>
        <v>|if(msg.codigoMunicipio &gt; 0)| .cod_mun_simp = msg.codigoMunicipio;</v>
      </c>
    </row>
    <row r="282" spans="1:10" x14ac:dyDescent="0.25">
      <c r="A282" s="22" t="s">
        <v>517</v>
      </c>
      <c r="B282" s="22" t="s">
        <v>531</v>
      </c>
      <c r="C282" s="22" t="s">
        <v>649</v>
      </c>
      <c r="D282" s="22"/>
      <c r="E282" s="22" t="s">
        <v>649</v>
      </c>
      <c r="F282" s="22" t="s">
        <v>3</v>
      </c>
      <c r="H282" s="18" t="str">
        <f t="shared" si="12"/>
        <v>public string des_mun_simp  { get; set; }</v>
      </c>
      <c r="I282" s="18" t="str">
        <f t="shared" si="13"/>
        <v>!string.IsNullOrWhiteSpace(msg.descricaoMunicipio)</v>
      </c>
      <c r="J282" s="18" t="str">
        <f t="shared" si="14"/>
        <v>|if(!string.IsNullOrWhiteSpace(msg.descricaoMunicipio))| .des_mun_simp = msg.descricaoMunicipio;</v>
      </c>
    </row>
    <row r="283" spans="1:10" x14ac:dyDescent="0.25">
      <c r="A283" s="22" t="s">
        <v>517</v>
      </c>
      <c r="B283" s="22" t="s">
        <v>532</v>
      </c>
      <c r="C283" s="22" t="s">
        <v>749</v>
      </c>
      <c r="D283" s="22"/>
      <c r="E283" s="22" t="s">
        <v>749</v>
      </c>
      <c r="F283" s="22" t="s">
        <v>3</v>
      </c>
      <c r="H283" s="18" t="str">
        <f t="shared" si="12"/>
        <v>public string tip_log_simp  { get; set; }</v>
      </c>
      <c r="I283" s="18" t="str">
        <f t="shared" si="13"/>
        <v>!string.IsNullOrWhiteSpace(msg.tipoLogradouro)</v>
      </c>
      <c r="J283" s="18" t="str">
        <f t="shared" si="14"/>
        <v>|if(!string.IsNullOrWhiteSpace(msg.tipoLogradouro))| .tip_log_simp = msg.tipoLogradouro;</v>
      </c>
    </row>
    <row r="284" spans="1:10" x14ac:dyDescent="0.25">
      <c r="A284" s="22" t="s">
        <v>517</v>
      </c>
      <c r="B284" s="22" t="s">
        <v>533</v>
      </c>
      <c r="C284" s="22" t="s">
        <v>893</v>
      </c>
      <c r="D284" s="22"/>
      <c r="E284" s="22" t="s">
        <v>893</v>
      </c>
      <c r="F284" s="22" t="s">
        <v>3</v>
      </c>
      <c r="H284" s="18" t="str">
        <f t="shared" si="12"/>
        <v>public string des_log_simp  { get; set; }</v>
      </c>
      <c r="I284" s="18" t="str">
        <f t="shared" si="13"/>
        <v>!string.IsNullOrWhiteSpace(msg.descricicaoLogradouro)</v>
      </c>
      <c r="J284" s="18" t="str">
        <f t="shared" si="14"/>
        <v>|if(!string.IsNullOrWhiteSpace(msg.descricicaoLogradouro))| .des_log_simp = msg.descricicaoLogradouro;</v>
      </c>
    </row>
    <row r="285" spans="1:10" x14ac:dyDescent="0.25">
      <c r="A285" s="22" t="s">
        <v>517</v>
      </c>
      <c r="B285" s="22" t="s">
        <v>534</v>
      </c>
      <c r="C285" s="22" t="s">
        <v>768</v>
      </c>
      <c r="D285" s="22"/>
      <c r="E285" s="22" t="s">
        <v>768</v>
      </c>
      <c r="F285" s="22" t="s">
        <v>3</v>
      </c>
      <c r="H285" s="18" t="str">
        <f t="shared" si="12"/>
        <v>public string num_simp  { get; set; }</v>
      </c>
      <c r="I285" s="18" t="str">
        <f t="shared" si="13"/>
        <v>!string.IsNullOrWhiteSpace(msg.numeroEndereco)</v>
      </c>
      <c r="J285" s="18" t="str">
        <f t="shared" si="14"/>
        <v>|if(!string.IsNullOrWhiteSpace(msg.numeroEndereco))| .num_simp = msg.numeroEndereco;</v>
      </c>
    </row>
    <row r="286" spans="1:10" x14ac:dyDescent="0.25">
      <c r="A286" s="22" t="s">
        <v>517</v>
      </c>
      <c r="B286" s="22" t="s">
        <v>535</v>
      </c>
      <c r="C286" s="22" t="s">
        <v>751</v>
      </c>
      <c r="D286" s="22"/>
      <c r="E286" s="22" t="s">
        <v>751</v>
      </c>
      <c r="F286" s="22" t="s">
        <v>3</v>
      </c>
      <c r="H286" s="18" t="str">
        <f t="shared" si="12"/>
        <v>public string cpl_end_simp  { get; set; }</v>
      </c>
      <c r="I286" s="18" t="str">
        <f t="shared" si="13"/>
        <v>!string.IsNullOrWhiteSpace(msg.complementoLogradouro)</v>
      </c>
      <c r="J286" s="18" t="str">
        <f t="shared" si="14"/>
        <v>|if(!string.IsNullOrWhiteSpace(msg.complementoLogradouro))| .cpl_end_simp = msg.complementoLogradouro;</v>
      </c>
    </row>
    <row r="287" spans="1:10" x14ac:dyDescent="0.25">
      <c r="A287" s="22" t="s">
        <v>517</v>
      </c>
      <c r="B287" s="22" t="s">
        <v>536</v>
      </c>
      <c r="C287" s="22" t="s">
        <v>895</v>
      </c>
      <c r="D287" s="22"/>
      <c r="E287" s="22" t="s">
        <v>895</v>
      </c>
      <c r="F287" s="22" t="s">
        <v>3</v>
      </c>
      <c r="H287" s="18" t="str">
        <f t="shared" si="12"/>
        <v>public string bai_end_simp  { get; set; }</v>
      </c>
      <c r="I287" s="18" t="str">
        <f t="shared" si="13"/>
        <v>!string.IsNullOrWhiteSpace(msg.nomeBairro)</v>
      </c>
      <c r="J287" s="18" t="str">
        <f t="shared" si="14"/>
        <v>|if(!string.IsNullOrWhiteSpace(msg.nomeBairro))| .bai_end_simp = msg.nomeBairro;</v>
      </c>
    </row>
    <row r="288" spans="1:10" x14ac:dyDescent="0.25">
      <c r="A288" s="22" t="s">
        <v>517</v>
      </c>
      <c r="B288" s="22" t="s">
        <v>537</v>
      </c>
      <c r="C288" s="22" t="s">
        <v>748</v>
      </c>
      <c r="D288" s="22"/>
      <c r="E288" s="22" t="s">
        <v>748</v>
      </c>
      <c r="F288" s="22" t="s">
        <v>3</v>
      </c>
      <c r="H288" s="18" t="str">
        <f t="shared" si="12"/>
        <v>public string tip_end_simp  { get; set; }</v>
      </c>
      <c r="I288" s="18" t="str">
        <f t="shared" si="13"/>
        <v>!string.IsNullOrWhiteSpace(msg.tipoEndereco)</v>
      </c>
      <c r="J288" s="18" t="str">
        <f t="shared" si="14"/>
        <v>|if(!string.IsNullOrWhiteSpace(msg.tipoEndereco))| .tip_end_simp = msg.tipoEndereco;</v>
      </c>
    </row>
    <row r="289" spans="1:10" x14ac:dyDescent="0.25">
      <c r="A289" s="22" t="s">
        <v>517</v>
      </c>
      <c r="B289" s="22" t="s">
        <v>538</v>
      </c>
      <c r="C289" s="22" t="s">
        <v>1012</v>
      </c>
      <c r="D289" s="22"/>
      <c r="E289" s="22" t="s">
        <v>1012</v>
      </c>
      <c r="F289" s="22" t="s">
        <v>3</v>
      </c>
      <c r="H289" s="18" t="str">
        <f t="shared" si="12"/>
        <v>public string uf_end_simp  { get; set; }</v>
      </c>
      <c r="I289" s="18" t="str">
        <f t="shared" si="13"/>
        <v>!string.IsNullOrWhiteSpace(msg.uf)</v>
      </c>
      <c r="J289" s="18" t="str">
        <f t="shared" si="14"/>
        <v>|if(!string.IsNullOrWhiteSpace(msg.uf))| .uf_end_simp = msg.uf;</v>
      </c>
    </row>
    <row r="290" spans="1:10" x14ac:dyDescent="0.25">
      <c r="A290" s="22" t="s">
        <v>517</v>
      </c>
      <c r="B290" s="22" t="s">
        <v>539</v>
      </c>
      <c r="C290" s="22" t="s">
        <v>898</v>
      </c>
      <c r="D290" s="22"/>
      <c r="E290" s="22" t="s">
        <v>898</v>
      </c>
      <c r="F290" s="22" t="s">
        <v>3</v>
      </c>
      <c r="H290" s="18" t="str">
        <f t="shared" si="12"/>
        <v>public string pais_simp  { get; set; }</v>
      </c>
      <c r="I290" s="18" t="str">
        <f t="shared" si="13"/>
        <v>!string.IsNullOrWhiteSpace(msg.pais)</v>
      </c>
      <c r="J290" s="18" t="str">
        <f t="shared" si="14"/>
        <v>|if(!string.IsNullOrWhiteSpace(msg.pais))| .pais_simp = msg.pais;</v>
      </c>
    </row>
    <row r="291" spans="1:10" x14ac:dyDescent="0.25">
      <c r="A291" s="22" t="s">
        <v>517</v>
      </c>
      <c r="B291" s="22" t="s">
        <v>540</v>
      </c>
      <c r="C291" s="22" t="s">
        <v>1047</v>
      </c>
      <c r="D291" s="22"/>
      <c r="E291" s="22" t="s">
        <v>1047</v>
      </c>
      <c r="F291" s="22" t="s">
        <v>3</v>
      </c>
      <c r="H291" s="18" t="str">
        <f t="shared" si="12"/>
        <v>public string cep_simp  { get; set; }</v>
      </c>
      <c r="I291" s="18" t="str">
        <f t="shared" si="13"/>
        <v>!string.IsNullOrWhiteSpace(msg.numeroCep)</v>
      </c>
      <c r="J291" s="18" t="str">
        <f t="shared" si="14"/>
        <v>|if(!string.IsNullOrWhiteSpace(msg.numeroCep))| .cep_simp = msg.numeroCep;</v>
      </c>
    </row>
    <row r="292" spans="1:10" x14ac:dyDescent="0.25">
      <c r="A292" s="22" t="s">
        <v>517</v>
      </c>
      <c r="B292" s="22" t="s">
        <v>541</v>
      </c>
      <c r="C292" s="22" t="s">
        <v>635</v>
      </c>
      <c r="D292" s="22"/>
      <c r="E292" s="22" t="s">
        <v>635</v>
      </c>
      <c r="F292" s="22" t="s">
        <v>3</v>
      </c>
      <c r="H292" s="18" t="str">
        <f t="shared" ref="H292:H355" si="15">CONCATENATE("public ",F292," ",B292,"  { get; set; }")</f>
        <v>public string est_civ_simp  { get; set; }</v>
      </c>
      <c r="I292" s="18" t="str">
        <f t="shared" si="13"/>
        <v>!string.IsNullOrWhiteSpace(msg.estadoCivil)</v>
      </c>
      <c r="J292" s="18" t="str">
        <f t="shared" si="14"/>
        <v>|if(!string.IsNullOrWhiteSpace(msg.estadoCivil))| .est_civ_simp = msg.estadoCivil;</v>
      </c>
    </row>
    <row r="293" spans="1:10" x14ac:dyDescent="0.25">
      <c r="A293" s="22" t="s">
        <v>517</v>
      </c>
      <c r="B293" s="22" t="s">
        <v>542</v>
      </c>
      <c r="C293" s="22" t="s">
        <v>636</v>
      </c>
      <c r="D293" s="22"/>
      <c r="E293" s="22" t="s">
        <v>636</v>
      </c>
      <c r="F293" s="22" t="s">
        <v>3</v>
      </c>
      <c r="H293" s="18" t="str">
        <f t="shared" si="15"/>
        <v>public string reg_com_simp  { get; set; }</v>
      </c>
      <c r="I293" s="18" t="str">
        <f t="shared" si="13"/>
        <v>!string.IsNullOrWhiteSpace(msg.regimeComunhao)</v>
      </c>
      <c r="J293" s="18" t="str">
        <f t="shared" si="14"/>
        <v>|if(!string.IsNullOrWhiteSpace(msg.regimeComunhao))| .reg_com_simp = msg.regimeComunhao;</v>
      </c>
    </row>
    <row r="294" spans="1:10" x14ac:dyDescent="0.25">
      <c r="A294" s="22" t="s">
        <v>517</v>
      </c>
      <c r="B294" s="22" t="s">
        <v>543</v>
      </c>
      <c r="C294" s="22" t="s">
        <v>899</v>
      </c>
      <c r="D294" s="22"/>
      <c r="E294" s="22" t="s">
        <v>899</v>
      </c>
      <c r="F294" s="22" t="s">
        <v>3</v>
      </c>
      <c r="H294" s="18" t="str">
        <f t="shared" si="15"/>
        <v>public string nom_conj_simp  { get; set; }</v>
      </c>
      <c r="I294" s="18" t="str">
        <f t="shared" si="13"/>
        <v>!string.IsNullOrWhiteSpace(msg.nomeConjugue)</v>
      </c>
      <c r="J294" s="18" t="str">
        <f t="shared" si="14"/>
        <v>|if(!string.IsNullOrWhiteSpace(msg.nomeConjugue))| .nom_conj_simp = msg.nomeConjugue;</v>
      </c>
    </row>
    <row r="295" spans="1:10" x14ac:dyDescent="0.25">
      <c r="A295" s="22" t="s">
        <v>517</v>
      </c>
      <c r="B295" s="22" t="s">
        <v>544</v>
      </c>
      <c r="C295" s="22" t="s">
        <v>900</v>
      </c>
      <c r="D295" s="22"/>
      <c r="E295" s="22" t="s">
        <v>900</v>
      </c>
      <c r="F295" s="22" t="s">
        <v>3</v>
      </c>
      <c r="H295" s="18" t="str">
        <f t="shared" si="15"/>
        <v>public string idc_ava_simp  { get; set; }</v>
      </c>
      <c r="I295" s="18" t="str">
        <f t="shared" si="13"/>
        <v>!string.IsNullOrWhiteSpace(msg.indicadorAvalista)</v>
      </c>
      <c r="J295" s="18" t="str">
        <f t="shared" si="14"/>
        <v>|if(!string.IsNullOrWhiteSpace(msg.indicadorAvalista))| .idc_ava_simp = msg.indicadorAvalista;</v>
      </c>
    </row>
    <row r="296" spans="1:10" x14ac:dyDescent="0.25">
      <c r="A296" s="22" t="s">
        <v>517</v>
      </c>
      <c r="B296" s="22" t="s">
        <v>545</v>
      </c>
      <c r="C296" s="22" t="s">
        <v>1017</v>
      </c>
      <c r="D296" s="22"/>
      <c r="E296" s="22" t="s">
        <v>1017</v>
      </c>
      <c r="F296" s="22" t="s">
        <v>3</v>
      </c>
      <c r="H296" s="18" t="str">
        <f t="shared" si="15"/>
        <v>public string cpf_cnpj_simp  { get; set; }</v>
      </c>
      <c r="I296" s="18" t="str">
        <f t="shared" si="13"/>
        <v>!string.IsNullOrWhiteSpace(msg.CpfCnpjSimplificado)</v>
      </c>
      <c r="J296" s="18" t="str">
        <f t="shared" si="14"/>
        <v>|if(!string.IsNullOrWhiteSpace(msg.CpfCnpjSimplificado))| .cpf_cnpj_simp = msg.CpfCnpjSimplificado;</v>
      </c>
    </row>
    <row r="297" spans="1:10" x14ac:dyDescent="0.25">
      <c r="A297" s="22" t="s">
        <v>517</v>
      </c>
      <c r="B297" s="22" t="s">
        <v>546</v>
      </c>
      <c r="C297" s="22" t="s">
        <v>671</v>
      </c>
      <c r="D297" s="22"/>
      <c r="E297" s="22" t="s">
        <v>671</v>
      </c>
      <c r="F297" s="22" t="s">
        <v>3</v>
      </c>
      <c r="H297" s="18" t="str">
        <f t="shared" si="15"/>
        <v>public string tip_pes_simp  { get; set; }</v>
      </c>
      <c r="I297" s="18" t="str">
        <f t="shared" si="13"/>
        <v>!string.IsNullOrWhiteSpace(msg.tipoPessoa)</v>
      </c>
      <c r="J297" s="18" t="str">
        <f t="shared" si="14"/>
        <v>|if(!string.IsNullOrWhiteSpace(msg.tipoPessoa))| .tip_pes_simp = msg.tipoPessoa;</v>
      </c>
    </row>
    <row r="298" spans="1:10" x14ac:dyDescent="0.25">
      <c r="A298" s="22" t="s">
        <v>517</v>
      </c>
      <c r="B298" s="22" t="s">
        <v>547</v>
      </c>
      <c r="C298" s="22" t="s">
        <v>1059</v>
      </c>
      <c r="D298" s="22"/>
      <c r="E298" s="22" t="s">
        <v>1059</v>
      </c>
      <c r="F298" s="22" t="s">
        <v>3</v>
      </c>
      <c r="H298" s="18" t="str">
        <f t="shared" si="15"/>
        <v>public string idc_isen_cpf_cnpf_simp  { get; set; }</v>
      </c>
      <c r="I298" s="18" t="str">
        <f t="shared" si="13"/>
        <v>!string.IsNullOrWhiteSpace(msg.identificadorIsentoCpf)</v>
      </c>
      <c r="J298" s="18" t="str">
        <f t="shared" si="14"/>
        <v>|if(!string.IsNullOrWhiteSpace(msg.identificadorIsentoCpf))| .idc_isen_cpf_cnpf_simp = msg.identificadorIsentoCpf;</v>
      </c>
    </row>
    <row r="299" spans="1:10" x14ac:dyDescent="0.25">
      <c r="A299" s="22" t="s">
        <v>517</v>
      </c>
      <c r="B299" s="22" t="s">
        <v>548</v>
      </c>
      <c r="C299" s="22" t="s">
        <v>708</v>
      </c>
      <c r="D299" s="22"/>
      <c r="E299" s="22" t="s">
        <v>708</v>
      </c>
      <c r="F299" s="22" t="s">
        <v>3</v>
      </c>
      <c r="H299" s="18" t="str">
        <f t="shared" si="15"/>
        <v>public string pescodsisorigem  { get; set; }</v>
      </c>
      <c r="I299" s="18" t="str">
        <f t="shared" si="13"/>
        <v>!string.IsNullOrWhiteSpace(msg.codigoSistemaOrigem)</v>
      </c>
      <c r="J299" s="18" t="str">
        <f t="shared" si="14"/>
        <v>|if(!string.IsNullOrWhiteSpace(msg.codigoSistemaOrigem))| .pescodsisorigem = msg.codigoSistemaOrigem;</v>
      </c>
    </row>
    <row r="300" spans="1:10" x14ac:dyDescent="0.25">
      <c r="A300" s="22" t="s">
        <v>517</v>
      </c>
      <c r="B300" s="22" t="s">
        <v>549</v>
      </c>
      <c r="C300" s="22" t="s">
        <v>1056</v>
      </c>
      <c r="D300" s="22"/>
      <c r="E300" s="22" t="s">
        <v>1056</v>
      </c>
      <c r="F300" s="22" t="s">
        <v>3</v>
      </c>
      <c r="H300" s="18" t="str">
        <f t="shared" si="15"/>
        <v>public string pescpfconj  { get; set; }</v>
      </c>
      <c r="I300" s="18" t="str">
        <f t="shared" si="13"/>
        <v>!string.IsNullOrWhiteSpace(msg.CpfConjugue)</v>
      </c>
      <c r="J300" s="18" t="str">
        <f t="shared" si="14"/>
        <v>|if(!string.IsNullOrWhiteSpace(msg.CpfConjugue))| .pescpfconj = msg.CpfConjugue;</v>
      </c>
    </row>
    <row r="301" spans="1:10" x14ac:dyDescent="0.25">
      <c r="A301" s="22" t="s">
        <v>517</v>
      </c>
      <c r="B301" s="22" t="s">
        <v>550</v>
      </c>
      <c r="C301" s="22" t="s">
        <v>1076</v>
      </c>
      <c r="D301" s="22"/>
      <c r="E301" s="22" t="s">
        <v>1076</v>
      </c>
      <c r="F301" s="22" t="s">
        <v>3</v>
      </c>
      <c r="H301" s="18" t="str">
        <f t="shared" si="15"/>
        <v>public string idc_fatca  { get; set; }</v>
      </c>
      <c r="I301" s="18" t="str">
        <f t="shared" si="13"/>
        <v>!string.IsNullOrWhiteSpace(msg.indicadorClienteFatca)</v>
      </c>
      <c r="J301" s="18" t="str">
        <f t="shared" si="14"/>
        <v>|if(!string.IsNullOrWhiteSpace(msg.indicadorClienteFatca))| .idc_fatca = msg.indicadorClienteFatca;</v>
      </c>
    </row>
    <row r="302" spans="1:10" x14ac:dyDescent="0.25">
      <c r="A302" s="22" t="s">
        <v>517</v>
      </c>
      <c r="B302" s="22" t="s">
        <v>551</v>
      </c>
      <c r="C302" s="22" t="s">
        <v>1087</v>
      </c>
      <c r="D302" s="22"/>
      <c r="E302" s="22" t="s">
        <v>1087</v>
      </c>
      <c r="F302" s="22" t="s">
        <v>3</v>
      </c>
      <c r="H302" s="18" t="str">
        <f t="shared" si="15"/>
        <v>public string rg_simp  { get; set; }</v>
      </c>
      <c r="I302" s="18" t="str">
        <f t="shared" si="13"/>
        <v>!string.IsNullOrWhiteSpace(msg.numeroRg)</v>
      </c>
      <c r="J302" s="18" t="str">
        <f t="shared" si="14"/>
        <v>|if(!string.IsNullOrWhiteSpace(msg.numeroRg))| .rg_simp = msg.numeroRg;</v>
      </c>
    </row>
    <row r="303" spans="1:10" x14ac:dyDescent="0.25">
      <c r="A303" s="22" t="s">
        <v>517</v>
      </c>
      <c r="B303" s="22" t="s">
        <v>552</v>
      </c>
      <c r="C303" s="22" t="s">
        <v>985</v>
      </c>
      <c r="D303" s="22"/>
      <c r="E303" s="22" t="s">
        <v>985</v>
      </c>
      <c r="F303" s="22" t="s">
        <v>3</v>
      </c>
      <c r="H303" s="18" t="str">
        <f t="shared" si="15"/>
        <v>public string nif_simp  { get; set; }</v>
      </c>
      <c r="I303" s="18" t="str">
        <f t="shared" si="13"/>
        <v>!string.IsNullOrWhiteSpace(msg.numeroIdentificadorFiscal)</v>
      </c>
      <c r="J303" s="18" t="str">
        <f t="shared" si="14"/>
        <v>|if(!string.IsNullOrWhiteSpace(msg.numeroIdentificadorFiscal))| .nif_simp = msg.numeroIdentificadorFiscal;</v>
      </c>
    </row>
    <row r="304" spans="1:10" x14ac:dyDescent="0.25">
      <c r="A304" s="22" t="s">
        <v>517</v>
      </c>
      <c r="B304" s="22" t="s">
        <v>553</v>
      </c>
      <c r="C304" s="22" t="s">
        <v>719</v>
      </c>
      <c r="D304" s="22"/>
      <c r="E304" s="22" t="s">
        <v>719</v>
      </c>
      <c r="F304" s="22" t="s">
        <v>993</v>
      </c>
      <c r="H304" s="18" t="str">
        <f t="shared" si="15"/>
        <v>public int nac1_simp  { get; set; }</v>
      </c>
      <c r="I304" s="18" t="str">
        <f t="shared" si="13"/>
        <v>msg.codigoNacionalidade1 &gt; 0</v>
      </c>
      <c r="J304" s="18" t="str">
        <f t="shared" si="14"/>
        <v>|if(msg.codigoNacionalidade1 &gt; 0)| .nac1_simp = msg.codigoNacionalidade1;</v>
      </c>
    </row>
    <row r="305" spans="1:10" x14ac:dyDescent="0.25">
      <c r="A305" s="22" t="s">
        <v>517</v>
      </c>
      <c r="B305" s="22" t="s">
        <v>554</v>
      </c>
      <c r="C305" s="22" t="s">
        <v>720</v>
      </c>
      <c r="D305" s="22"/>
      <c r="E305" s="22" t="s">
        <v>720</v>
      </c>
      <c r="F305" s="22" t="s">
        <v>993</v>
      </c>
      <c r="H305" s="18" t="str">
        <f t="shared" si="15"/>
        <v>public int nac2_simp  { get; set; }</v>
      </c>
      <c r="I305" s="18" t="str">
        <f t="shared" si="13"/>
        <v>msg.codigoNacionalidade2 &gt; 0</v>
      </c>
      <c r="J305" s="18" t="str">
        <f t="shared" si="14"/>
        <v>|if(msg.codigoNacionalidade2 &gt; 0)| .nac2_simp = msg.codigoNacionalidade2;</v>
      </c>
    </row>
    <row r="306" spans="1:10" x14ac:dyDescent="0.25">
      <c r="A306" s="22" t="s">
        <v>517</v>
      </c>
      <c r="B306" s="22" t="s">
        <v>555</v>
      </c>
      <c r="C306" s="22" t="s">
        <v>721</v>
      </c>
      <c r="D306" s="22"/>
      <c r="E306" s="22" t="s">
        <v>721</v>
      </c>
      <c r="F306" s="22" t="s">
        <v>993</v>
      </c>
      <c r="H306" s="18" t="str">
        <f t="shared" si="15"/>
        <v>public int nac3_simp  { get; set; }</v>
      </c>
      <c r="I306" s="18" t="str">
        <f t="shared" si="13"/>
        <v>msg.codigoNacionalidade3 &gt; 0</v>
      </c>
      <c r="J306" s="18" t="str">
        <f t="shared" si="14"/>
        <v>|if(msg.codigoNacionalidade3 &gt; 0)| .nac3_simp = msg.codigoNacionalidade3;</v>
      </c>
    </row>
    <row r="307" spans="1:10" x14ac:dyDescent="0.25">
      <c r="A307" s="22" t="s">
        <v>517</v>
      </c>
      <c r="B307" s="22" t="s">
        <v>556</v>
      </c>
      <c r="C307" s="22" t="s">
        <v>722</v>
      </c>
      <c r="D307" s="22"/>
      <c r="E307" s="22" t="s">
        <v>722</v>
      </c>
      <c r="F307" s="22" t="s">
        <v>993</v>
      </c>
      <c r="H307" s="18" t="str">
        <f t="shared" si="15"/>
        <v>public int nac4_simp  { get; set; }</v>
      </c>
      <c r="I307" s="18" t="str">
        <f t="shared" si="13"/>
        <v>msg.codigoNacionalidade4 &gt; 0</v>
      </c>
      <c r="J307" s="18" t="str">
        <f t="shared" si="14"/>
        <v>|if(msg.codigoNacionalidade4 &gt; 0)| .nac4_simp = msg.codigoNacionalidade4;</v>
      </c>
    </row>
    <row r="308" spans="1:10" x14ac:dyDescent="0.25">
      <c r="A308" s="22" t="s">
        <v>517</v>
      </c>
      <c r="B308" s="22" t="s">
        <v>557</v>
      </c>
      <c r="C308" s="22" t="s">
        <v>906</v>
      </c>
      <c r="D308" s="22"/>
      <c r="E308" s="22" t="s">
        <v>906</v>
      </c>
      <c r="F308" s="22" t="s">
        <v>993</v>
      </c>
      <c r="H308" s="18" t="str">
        <f t="shared" si="15"/>
        <v>public int dom_fis1_simp  { get; set; }</v>
      </c>
      <c r="I308" s="18" t="str">
        <f t="shared" si="13"/>
        <v>msg.codigoDomicilioFiscal1 &gt; 0</v>
      </c>
      <c r="J308" s="18" t="str">
        <f t="shared" si="14"/>
        <v>|if(msg.codigoDomicilioFiscal1 &gt; 0)| .dom_fis1_simp = msg.codigoDomicilioFiscal1;</v>
      </c>
    </row>
    <row r="309" spans="1:10" x14ac:dyDescent="0.25">
      <c r="A309" s="22" t="s">
        <v>517</v>
      </c>
      <c r="B309" s="22" t="s">
        <v>558</v>
      </c>
      <c r="C309" s="22" t="s">
        <v>909</v>
      </c>
      <c r="D309" s="22"/>
      <c r="E309" s="22" t="s">
        <v>909</v>
      </c>
      <c r="F309" s="22" t="s">
        <v>993</v>
      </c>
      <c r="H309" s="18" t="str">
        <f t="shared" si="15"/>
        <v>public int dom_fis2_simp  { get; set; }</v>
      </c>
      <c r="I309" s="18" t="str">
        <f t="shared" si="13"/>
        <v>msg.codigoDomicilioFiscal2 &gt; 0</v>
      </c>
      <c r="J309" s="18" t="str">
        <f t="shared" si="14"/>
        <v>|if(msg.codigoDomicilioFiscal2 &gt; 0)| .dom_fis2_simp = msg.codigoDomicilioFiscal2;</v>
      </c>
    </row>
    <row r="310" spans="1:10" x14ac:dyDescent="0.25">
      <c r="A310" s="22" t="s">
        <v>517</v>
      </c>
      <c r="B310" s="22" t="s">
        <v>559</v>
      </c>
      <c r="C310" s="22" t="s">
        <v>908</v>
      </c>
      <c r="D310" s="22"/>
      <c r="E310" s="22" t="s">
        <v>908</v>
      </c>
      <c r="F310" s="22" t="s">
        <v>993</v>
      </c>
      <c r="H310" s="18" t="str">
        <f t="shared" si="15"/>
        <v>public int dom_fis3_simp  { get; set; }</v>
      </c>
      <c r="I310" s="18" t="str">
        <f t="shared" si="13"/>
        <v>msg.codigoDomicilioFiscal3 &gt; 0</v>
      </c>
      <c r="J310" s="18" t="str">
        <f t="shared" si="14"/>
        <v>|if(msg.codigoDomicilioFiscal3 &gt; 0)| .dom_fis3_simp = msg.codigoDomicilioFiscal3;</v>
      </c>
    </row>
    <row r="311" spans="1:10" x14ac:dyDescent="0.25">
      <c r="A311" s="22" t="s">
        <v>517</v>
      </c>
      <c r="B311" s="22" t="s">
        <v>560</v>
      </c>
      <c r="C311" s="22" t="s">
        <v>907</v>
      </c>
      <c r="D311" s="22"/>
      <c r="E311" s="22" t="s">
        <v>907</v>
      </c>
      <c r="F311" s="22" t="s">
        <v>993</v>
      </c>
      <c r="H311" s="18" t="str">
        <f t="shared" si="15"/>
        <v>public int dom_fis4_simp  { get; set; }</v>
      </c>
      <c r="I311" s="18" t="str">
        <f t="shared" si="13"/>
        <v>msg.codigoDomicilioFiscal4 &gt; 0</v>
      </c>
      <c r="J311" s="18" t="str">
        <f t="shared" si="14"/>
        <v>|if(msg.codigoDomicilioFiscal4 &gt; 0)| .dom_fis4_simp = msg.codigoDomicilioFiscal4;</v>
      </c>
    </row>
    <row r="312" spans="1:10" x14ac:dyDescent="0.25">
      <c r="A312" s="22" t="s">
        <v>517</v>
      </c>
      <c r="B312" s="22" t="s">
        <v>561</v>
      </c>
      <c r="C312" s="22" t="s">
        <v>1034</v>
      </c>
      <c r="D312" s="22"/>
      <c r="E312" s="22" t="s">
        <v>1034</v>
      </c>
      <c r="F312" s="22" t="s">
        <v>3</v>
      </c>
      <c r="H312" s="18" t="str">
        <f t="shared" si="15"/>
        <v>public string ddd_cel_simp  { get; set; }</v>
      </c>
      <c r="I312" s="18" t="str">
        <f t="shared" si="13"/>
        <v>!string.IsNullOrWhiteSpace(msg.codigoDddCelular)</v>
      </c>
      <c r="J312" s="18" t="str">
        <f t="shared" si="14"/>
        <v>|if(!string.IsNullOrWhiteSpace(msg.codigoDddCelular))| .ddd_cel_simp = msg.codigoDddCelular;</v>
      </c>
    </row>
    <row r="313" spans="1:10" x14ac:dyDescent="0.25">
      <c r="A313" s="22" t="s">
        <v>517</v>
      </c>
      <c r="B313" s="22" t="s">
        <v>562</v>
      </c>
      <c r="C313" s="22" t="s">
        <v>911</v>
      </c>
      <c r="D313" s="22"/>
      <c r="E313" s="22" t="s">
        <v>911</v>
      </c>
      <c r="F313" s="22" t="s">
        <v>3</v>
      </c>
      <c r="H313" s="18" t="str">
        <f t="shared" si="15"/>
        <v>public string fone_cel_simp  { get; set; }</v>
      </c>
      <c r="I313" s="18" t="str">
        <f t="shared" si="13"/>
        <v>!string.IsNullOrWhiteSpace(msg.numeroCelular)</v>
      </c>
      <c r="J313" s="18" t="str">
        <f t="shared" si="14"/>
        <v>|if(!string.IsNullOrWhiteSpace(msg.numeroCelular))| .fone_cel_simp = msg.numeroCelular;</v>
      </c>
    </row>
    <row r="314" spans="1:10" x14ac:dyDescent="0.25">
      <c r="A314" s="22" t="s">
        <v>517</v>
      </c>
      <c r="B314" s="22" t="s">
        <v>563</v>
      </c>
      <c r="C314" s="22" t="s">
        <v>563</v>
      </c>
      <c r="D314" s="22"/>
      <c r="E314" s="22" t="s">
        <v>563</v>
      </c>
      <c r="F314" s="22" t="s">
        <v>3</v>
      </c>
      <c r="H314" s="18" t="str">
        <f t="shared" si="15"/>
        <v>public string email  { get; set; }</v>
      </c>
      <c r="I314" s="18" t="str">
        <f t="shared" si="13"/>
        <v>!string.IsNullOrWhiteSpace(msg.email)</v>
      </c>
      <c r="J314" s="18" t="str">
        <f t="shared" si="14"/>
        <v>|if(!string.IsNullOrWhiteSpace(msg.email))| .email = msg.email;</v>
      </c>
    </row>
    <row r="315" spans="1:10" x14ac:dyDescent="0.25">
      <c r="A315" s="22" t="s">
        <v>517</v>
      </c>
      <c r="B315" s="22" t="s">
        <v>216</v>
      </c>
      <c r="C315" s="22" t="s">
        <v>912</v>
      </c>
      <c r="D315" s="22"/>
      <c r="E315" s="22" t="s">
        <v>912</v>
      </c>
      <c r="F315" s="22" t="s">
        <v>3</v>
      </c>
      <c r="H315" s="18" t="str">
        <f t="shared" si="15"/>
        <v>public string idc_cli_est  { get; set; }</v>
      </c>
      <c r="I315" s="18" t="str">
        <f t="shared" si="13"/>
        <v>!string.IsNullOrWhiteSpace(msg.indicadorClienteEstrangeiro)</v>
      </c>
      <c r="J315" s="18" t="str">
        <f t="shared" si="14"/>
        <v>|if(!string.IsNullOrWhiteSpace(msg.indicadorClienteEstrangeiro))| .idc_cli_est = msg.indicadorClienteEstrangeiro;</v>
      </c>
    </row>
    <row r="316" spans="1:10" x14ac:dyDescent="0.25">
      <c r="A316" s="22" t="s">
        <v>517</v>
      </c>
      <c r="B316" s="22" t="s">
        <v>217</v>
      </c>
      <c r="C316" s="22" t="s">
        <v>914</v>
      </c>
      <c r="D316" s="22"/>
      <c r="E316" s="22" t="s">
        <v>914</v>
      </c>
      <c r="F316" s="22" t="s">
        <v>3</v>
      </c>
      <c r="H316" s="18" t="str">
        <f t="shared" si="15"/>
        <v>public string tip_doc_est  { get; set; }</v>
      </c>
      <c r="I316" s="18" t="str">
        <f t="shared" si="13"/>
        <v>!string.IsNullOrWhiteSpace(msg.tipoDocumentoEstrangeiro)</v>
      </c>
      <c r="J316" s="18" t="str">
        <f t="shared" si="14"/>
        <v>|if(!string.IsNullOrWhiteSpace(msg.tipoDocumentoEstrangeiro))| .tip_doc_est = msg.tipoDocumentoEstrangeiro;</v>
      </c>
    </row>
    <row r="317" spans="1:10" x14ac:dyDescent="0.25">
      <c r="A317" s="22" t="s">
        <v>517</v>
      </c>
      <c r="B317" s="22" t="s">
        <v>218</v>
      </c>
      <c r="C317" s="22" t="s">
        <v>913</v>
      </c>
      <c r="D317" s="22"/>
      <c r="E317" s="22" t="s">
        <v>913</v>
      </c>
      <c r="F317" s="22" t="s">
        <v>3</v>
      </c>
      <c r="H317" s="18" t="str">
        <f t="shared" si="15"/>
        <v>public string num_doc_est  { get; set; }</v>
      </c>
      <c r="I317" s="18" t="str">
        <f t="shared" si="13"/>
        <v>!string.IsNullOrWhiteSpace(msg.numeroDocumentoEstrangeiro)</v>
      </c>
      <c r="J317" s="18" t="str">
        <f t="shared" si="14"/>
        <v>|if(!string.IsNullOrWhiteSpace(msg.numeroDocumentoEstrangeiro))| .num_doc_est = msg.numeroDocumentoEstrangeiro;</v>
      </c>
    </row>
    <row r="318" spans="1:10" x14ac:dyDescent="0.25">
      <c r="A318" s="21" t="s">
        <v>517</v>
      </c>
      <c r="B318" s="21" t="s">
        <v>564</v>
      </c>
      <c r="C318" s="21" t="s">
        <v>915</v>
      </c>
      <c r="D318" s="21"/>
      <c r="E318" s="21" t="s">
        <v>915</v>
      </c>
      <c r="F318" s="21" t="s">
        <v>3</v>
      </c>
      <c r="H318" s="18" t="str">
        <f t="shared" si="15"/>
        <v>public string nom_social_simp  { get; set; }</v>
      </c>
      <c r="I318" s="18" t="str">
        <f t="shared" si="13"/>
        <v>!string.IsNullOrWhiteSpace(msg.nomeSocial)</v>
      </c>
      <c r="J318" s="18" t="str">
        <f t="shared" si="14"/>
        <v>|if(!string.IsNullOrWhiteSpace(msg.nomeSocial))| .nom_social_simp = msg.nomeSocial;</v>
      </c>
    </row>
    <row r="319" spans="1:10" x14ac:dyDescent="0.25">
      <c r="A319" s="21" t="s">
        <v>517</v>
      </c>
      <c r="B319" s="21" t="s">
        <v>241</v>
      </c>
      <c r="C319" s="21" t="s">
        <v>1084</v>
      </c>
      <c r="D319" s="21"/>
      <c r="E319" s="21" t="s">
        <v>1084</v>
      </c>
      <c r="F319" s="21" t="s">
        <v>3</v>
      </c>
      <c r="H319" s="18" t="str">
        <f t="shared" si="15"/>
        <v>public string pld_pes  { get; set; }</v>
      </c>
      <c r="I319" s="18" t="str">
        <f t="shared" si="13"/>
        <v>!string.IsNullOrWhiteSpace(msg.nivelRiscoPld)</v>
      </c>
      <c r="J319" s="18" t="str">
        <f t="shared" si="14"/>
        <v>|if(!string.IsNullOrWhiteSpace(msg.nivelRiscoPld))| .pld_pes = msg.nivelRiscoPld;</v>
      </c>
    </row>
    <row r="320" spans="1:10" x14ac:dyDescent="0.25">
      <c r="A320" s="21" t="s">
        <v>517</v>
      </c>
      <c r="B320" s="21" t="s">
        <v>242</v>
      </c>
      <c r="C320" s="21" t="s">
        <v>861</v>
      </c>
      <c r="D320" s="21"/>
      <c r="E320" s="21" t="s">
        <v>1086</v>
      </c>
      <c r="F320" s="21" t="s">
        <v>3</v>
      </c>
      <c r="H320" s="18" t="str">
        <f t="shared" si="15"/>
        <v>public string obs_pld  { get; set; }</v>
      </c>
      <c r="I320" s="18" t="str">
        <f t="shared" si="13"/>
        <v>!string.IsNullOrWhiteSpace(msg.observacaoPld)</v>
      </c>
      <c r="J320" s="18" t="str">
        <f t="shared" si="14"/>
        <v>|if(!string.IsNullOrWhiteSpace(msg.observacaoPld))| .obs_pld = msg.observacaoPld;</v>
      </c>
    </row>
    <row r="321" spans="1:10" x14ac:dyDescent="0.25">
      <c r="A321" s="18" t="s">
        <v>517</v>
      </c>
      <c r="B321" s="13" t="s">
        <v>45</v>
      </c>
      <c r="C321" s="13" t="s">
        <v>1105</v>
      </c>
      <c r="D321" s="13" t="s">
        <v>1103</v>
      </c>
      <c r="E321" s="13" t="s">
        <v>1106</v>
      </c>
      <c r="F321" s="13" t="s">
        <v>3</v>
      </c>
      <c r="H321" s="18" t="str">
        <f t="shared" si="15"/>
        <v>public string cod_cbo  { get; set; }</v>
      </c>
      <c r="I321" s="18" t="str">
        <f t="shared" si="13"/>
        <v>!string.IsNullOrWhiteSpace(msg.CodigoAtividadeCbo)</v>
      </c>
      <c r="J321" s="18" t="str">
        <f t="shared" si="14"/>
        <v>|if(!string.IsNullOrWhiteSpace(msg.CodigoAtividadeCbo))| .cod_cbo = msg.CodigoAtividadeCbo;</v>
      </c>
    </row>
    <row r="322" spans="1:10" x14ac:dyDescent="0.25">
      <c r="A322" s="18" t="s">
        <v>517</v>
      </c>
      <c r="B322" s="18" t="s">
        <v>1104</v>
      </c>
      <c r="C322" s="13" t="s">
        <v>1102</v>
      </c>
      <c r="E322" s="13" t="s">
        <v>1107</v>
      </c>
      <c r="F322" s="19" t="s">
        <v>993</v>
      </c>
      <c r="H322" s="18" t="str">
        <f t="shared" si="15"/>
        <v>public int COD_ATIVIDADE  { get; set; }</v>
      </c>
      <c r="I322" s="18" t="str">
        <f t="shared" si="13"/>
        <v>msg.CodigoAtividade &gt; 0</v>
      </c>
      <c r="J322" s="18" t="str">
        <f t="shared" si="14"/>
        <v>|if(msg.CodigoAtividade &gt; 0)| .COD_ATIVIDADE = msg.CodigoAtividade;</v>
      </c>
    </row>
    <row r="323" spans="1:10" x14ac:dyDescent="0.25">
      <c r="A323" s="22" t="s">
        <v>361</v>
      </c>
      <c r="B323" s="22" t="s">
        <v>362</v>
      </c>
      <c r="C323" s="22" t="s">
        <v>791</v>
      </c>
      <c r="D323" s="22" t="s">
        <v>245</v>
      </c>
      <c r="E323" s="22" t="s">
        <v>791</v>
      </c>
      <c r="F323" s="22" t="s">
        <v>3</v>
      </c>
      <c r="H323" s="18" t="str">
        <f t="shared" si="15"/>
        <v>public string cod_pessoa_jur  { get; set; }</v>
      </c>
      <c r="I323" s="18" t="str">
        <f t="shared" ref="I323:I362" si="16">IF(F323="string",CONCATENATE("!string.IsNullOrWhiteSpace(msg.",E323,")"),IF(F323="int",CONCATENATE("msg.",E323," &gt; 0"),IF(F323="DateTime",CONCATENATE("msg.",E323," != DateTime.MinValue"),IF(F323="decimal",CONCATENATE("msg.",E323," &gt; 0")))))</f>
        <v>!string.IsNullOrWhiteSpace(msg.codigoPessoaJuridica)</v>
      </c>
      <c r="J323" s="18" t="str">
        <f t="shared" ref="J323:J363" si="17">CONCATENATE("|if(",I323,")","| ",G323,".",B323," = msg.",E323,";")</f>
        <v>|if(!string.IsNullOrWhiteSpace(msg.codigoPessoaJuridica))| .cod_pessoa_jur = msg.codigoPessoaJuridica;</v>
      </c>
    </row>
    <row r="324" spans="1:10" x14ac:dyDescent="0.25">
      <c r="A324" s="22" t="s">
        <v>361</v>
      </c>
      <c r="B324" s="22" t="s">
        <v>363</v>
      </c>
      <c r="C324" s="22" t="s">
        <v>792</v>
      </c>
      <c r="D324" s="22" t="s">
        <v>111</v>
      </c>
      <c r="E324" s="22" t="s">
        <v>792</v>
      </c>
      <c r="F324" s="22" t="s">
        <v>3</v>
      </c>
      <c r="H324" s="18" t="str">
        <f t="shared" si="15"/>
        <v>public string cod_fil_jur  { get; set; }</v>
      </c>
      <c r="I324" s="18" t="str">
        <f t="shared" si="16"/>
        <v>!string.IsNullOrWhiteSpace(msg.codigoFilialPessoaJuridica)</v>
      </c>
      <c r="J324" s="18" t="str">
        <f t="shared" si="17"/>
        <v>|if(!string.IsNullOrWhiteSpace(msg.codigoFilialPessoaJuridica))| .cod_fil_jur = msg.codigoFilialPessoaJuridica;</v>
      </c>
    </row>
    <row r="325" spans="1:10" x14ac:dyDescent="0.25">
      <c r="A325" s="22" t="s">
        <v>361</v>
      </c>
      <c r="B325" s="22" t="s">
        <v>364</v>
      </c>
      <c r="C325" s="22" t="s">
        <v>793</v>
      </c>
      <c r="D325" s="22" t="s">
        <v>2</v>
      </c>
      <c r="E325" s="22" t="s">
        <v>793</v>
      </c>
      <c r="F325" s="22" t="s">
        <v>3</v>
      </c>
      <c r="H325" s="18" t="str">
        <f t="shared" si="15"/>
        <v>public string cod_pessoa_fis  { get; set; }</v>
      </c>
      <c r="I325" s="18" t="str">
        <f t="shared" si="16"/>
        <v>!string.IsNullOrWhiteSpace(msg.codigoPessoaFisica)</v>
      </c>
      <c r="J325" s="18" t="str">
        <f t="shared" si="17"/>
        <v>|if(!string.IsNullOrWhiteSpace(msg.codigoPessoaFisica))| .cod_pessoa_fis = msg.codigoPessoaFisica;</v>
      </c>
    </row>
    <row r="326" spans="1:10" x14ac:dyDescent="0.25">
      <c r="A326" s="22" t="s">
        <v>361</v>
      </c>
      <c r="B326" s="22" t="s">
        <v>365</v>
      </c>
      <c r="C326" s="22" t="s">
        <v>794</v>
      </c>
      <c r="D326" s="22" t="s">
        <v>111</v>
      </c>
      <c r="E326" s="22" t="s">
        <v>794</v>
      </c>
      <c r="F326" s="22" t="s">
        <v>3</v>
      </c>
      <c r="H326" s="18" t="str">
        <f t="shared" si="15"/>
        <v>public string cod_fil_fis  { get; set; }</v>
      </c>
      <c r="I326" s="18" t="str">
        <f t="shared" si="16"/>
        <v>!string.IsNullOrWhiteSpace(msg.codigoFilialPessoaFisica)</v>
      </c>
      <c r="J326" s="18" t="str">
        <f t="shared" si="17"/>
        <v>|if(!string.IsNullOrWhiteSpace(msg.codigoFilialPessoaFisica))| .cod_fil_fis = msg.codigoFilialPessoaFisica;</v>
      </c>
    </row>
    <row r="327" spans="1:10" x14ac:dyDescent="0.25">
      <c r="A327" s="22" t="s">
        <v>361</v>
      </c>
      <c r="B327" s="22" t="s">
        <v>366</v>
      </c>
      <c r="C327" s="22" t="s">
        <v>795</v>
      </c>
      <c r="D327" s="22" t="s">
        <v>367</v>
      </c>
      <c r="E327" s="22" t="s">
        <v>795</v>
      </c>
      <c r="F327" s="22" t="s">
        <v>993</v>
      </c>
      <c r="H327" s="18" t="str">
        <f t="shared" si="15"/>
        <v>public int seq_vinculo  { get; set; }</v>
      </c>
      <c r="I327" s="18" t="str">
        <f t="shared" si="16"/>
        <v>msg.numeroSequencia &gt; 0</v>
      </c>
      <c r="J327" s="18" t="str">
        <f t="shared" si="17"/>
        <v>|if(msg.numeroSequencia &gt; 0)| .seq_vinculo = msg.numeroSequencia;</v>
      </c>
    </row>
    <row r="328" spans="1:10" x14ac:dyDescent="0.25">
      <c r="A328" s="22" t="s">
        <v>361</v>
      </c>
      <c r="B328" s="22" t="s">
        <v>368</v>
      </c>
      <c r="C328" s="22" t="s">
        <v>796</v>
      </c>
      <c r="D328" s="22" t="s">
        <v>369</v>
      </c>
      <c r="E328" s="22" t="s">
        <v>796</v>
      </c>
      <c r="F328" s="22" t="s">
        <v>3</v>
      </c>
      <c r="H328" s="18" t="str">
        <f t="shared" si="15"/>
        <v>public string idc_partcipacao  { get; set; }</v>
      </c>
      <c r="I328" s="18" t="str">
        <f t="shared" si="16"/>
        <v>!string.IsNullOrWhiteSpace(msg.indicadorParticipacao)</v>
      </c>
      <c r="J328" s="18" t="str">
        <f t="shared" si="17"/>
        <v>|if(!string.IsNullOrWhiteSpace(msg.indicadorParticipacao))| .idc_partcipacao = msg.indicadorParticipacao;</v>
      </c>
    </row>
    <row r="329" spans="1:10" x14ac:dyDescent="0.25">
      <c r="A329" s="22" t="s">
        <v>361</v>
      </c>
      <c r="B329" s="22" t="s">
        <v>370</v>
      </c>
      <c r="C329" s="22" t="s">
        <v>797</v>
      </c>
      <c r="D329" s="22" t="s">
        <v>371</v>
      </c>
      <c r="E329" s="22" t="s">
        <v>797</v>
      </c>
      <c r="F329" s="22" t="s">
        <v>991</v>
      </c>
      <c r="H329" s="18" t="str">
        <f t="shared" si="15"/>
        <v>public decimal pct_participacao  { get; set; }</v>
      </c>
      <c r="I329" s="18" t="str">
        <f t="shared" si="16"/>
        <v>msg.percentualParticipacao &gt; 0</v>
      </c>
      <c r="J329" s="18" t="str">
        <f t="shared" si="17"/>
        <v>|if(msg.percentualParticipacao &gt; 0)| .pct_participacao = msg.percentualParticipacao;</v>
      </c>
    </row>
    <row r="330" spans="1:10" x14ac:dyDescent="0.25">
      <c r="A330" s="22" t="s">
        <v>361</v>
      </c>
      <c r="B330" s="22" t="s">
        <v>372</v>
      </c>
      <c r="C330" s="22" t="s">
        <v>798</v>
      </c>
      <c r="D330" s="22" t="s">
        <v>310</v>
      </c>
      <c r="E330" s="22" t="s">
        <v>798</v>
      </c>
      <c r="F330" s="22" t="s">
        <v>1089</v>
      </c>
      <c r="H330" s="18" t="str">
        <f t="shared" si="15"/>
        <v>public DateTime dat_posse  { get; set; }</v>
      </c>
      <c r="I330" s="18" t="str">
        <f t="shared" si="16"/>
        <v>msg.dataPosse != DateTime.MinValue</v>
      </c>
      <c r="J330" s="18" t="str">
        <f t="shared" si="17"/>
        <v>|if(msg.dataPosse != DateTime.MinValue)| .dat_posse = msg.dataPosse;</v>
      </c>
    </row>
    <row r="331" spans="1:10" x14ac:dyDescent="0.25">
      <c r="A331" s="22" t="s">
        <v>361</v>
      </c>
      <c r="B331" s="22" t="s">
        <v>373</v>
      </c>
      <c r="C331" s="22" t="s">
        <v>799</v>
      </c>
      <c r="D331" s="22"/>
      <c r="E331" s="22" t="s">
        <v>799</v>
      </c>
      <c r="F331" s="22" t="s">
        <v>3</v>
      </c>
      <c r="H331" s="18" t="str">
        <f t="shared" si="15"/>
        <v>public string tmp_mandato  { get; set; }</v>
      </c>
      <c r="I331" s="18" t="str">
        <f t="shared" si="16"/>
        <v>!string.IsNullOrWhiteSpace(msg.tempoMandato)</v>
      </c>
      <c r="J331" s="18" t="str">
        <f t="shared" si="17"/>
        <v>|if(!string.IsNullOrWhiteSpace(msg.tempoMandato))| .tmp_mandato = msg.tempoMandato;</v>
      </c>
    </row>
    <row r="332" spans="1:10" x14ac:dyDescent="0.25">
      <c r="A332" s="22" t="s">
        <v>361</v>
      </c>
      <c r="B332" s="22" t="s">
        <v>374</v>
      </c>
      <c r="C332" s="22" t="s">
        <v>861</v>
      </c>
      <c r="D332" s="22" t="s">
        <v>861</v>
      </c>
      <c r="E332" s="22" t="s">
        <v>861</v>
      </c>
      <c r="F332" s="22" t="s">
        <v>3</v>
      </c>
      <c r="H332" s="18" t="str">
        <f t="shared" si="15"/>
        <v>public string des_vinc_fisjur  { get; set; }</v>
      </c>
      <c r="I332" s="18" t="str">
        <f t="shared" si="16"/>
        <v>!string.IsNullOrWhiteSpace(msg.observacao)</v>
      </c>
      <c r="J332" s="18" t="str">
        <f t="shared" si="17"/>
        <v>|if(!string.IsNullOrWhiteSpace(msg.observacao))| .des_vinc_fisjur = msg.observacao;</v>
      </c>
    </row>
    <row r="333" spans="1:10" x14ac:dyDescent="0.25">
      <c r="A333" s="22" t="s">
        <v>361</v>
      </c>
      <c r="B333" s="22" t="s">
        <v>26</v>
      </c>
      <c r="C333" s="22" t="s">
        <v>642</v>
      </c>
      <c r="D333" s="22" t="s">
        <v>27</v>
      </c>
      <c r="E333" s="22" t="s">
        <v>642</v>
      </c>
      <c r="F333" s="22" t="s">
        <v>1089</v>
      </c>
      <c r="H333" s="18" t="str">
        <f t="shared" si="15"/>
        <v>public DateTime dat_cad  { get; set; }</v>
      </c>
      <c r="I333" s="18" t="str">
        <f t="shared" si="16"/>
        <v>msg.dataCadastro != DateTime.MinValue</v>
      </c>
      <c r="J333" s="18" t="str">
        <f t="shared" si="17"/>
        <v>|if(msg.dataCadastro != DateTime.MinValue)| .dat_cad = msg.dataCadastro;</v>
      </c>
    </row>
    <row r="334" spans="1:10" x14ac:dyDescent="0.25">
      <c r="A334" s="22" t="s">
        <v>361</v>
      </c>
      <c r="B334" s="22" t="s">
        <v>28</v>
      </c>
      <c r="C334" s="22" t="s">
        <v>765</v>
      </c>
      <c r="D334" s="22" t="s">
        <v>29</v>
      </c>
      <c r="E334" s="22" t="s">
        <v>765</v>
      </c>
      <c r="F334" s="22" t="s">
        <v>3</v>
      </c>
      <c r="H334" s="18" t="str">
        <f t="shared" si="15"/>
        <v>public string usu_atu  { get; set; }</v>
      </c>
      <c r="I334" s="18" t="str">
        <f t="shared" si="16"/>
        <v>!string.IsNullOrWhiteSpace(msg.usuarioUltimaAtualizacao)</v>
      </c>
      <c r="J334" s="18" t="str">
        <f t="shared" si="17"/>
        <v>|if(!string.IsNullOrWhiteSpace(msg.usuarioUltimaAtualizacao))| .usu_atu = msg.usuarioUltimaAtualizacao;</v>
      </c>
    </row>
    <row r="335" spans="1:10" x14ac:dyDescent="0.25">
      <c r="A335" s="22" t="s">
        <v>361</v>
      </c>
      <c r="B335" s="22" t="s">
        <v>30</v>
      </c>
      <c r="C335" s="22" t="s">
        <v>644</v>
      </c>
      <c r="D335" s="22" t="s">
        <v>31</v>
      </c>
      <c r="E335" s="22" t="s">
        <v>644</v>
      </c>
      <c r="F335" s="22" t="s">
        <v>1089</v>
      </c>
      <c r="H335" s="18" t="str">
        <f t="shared" si="15"/>
        <v>public DateTime dat_atu  { get; set; }</v>
      </c>
      <c r="I335" s="18" t="str">
        <f t="shared" si="16"/>
        <v>msg.dataAtualizacao != DateTime.MinValue</v>
      </c>
      <c r="J335" s="18" t="str">
        <f t="shared" si="17"/>
        <v>|if(msg.dataAtualizacao != DateTime.MinValue)| .dat_atu = msg.dataAtualizacao;</v>
      </c>
    </row>
    <row r="336" spans="1:10" x14ac:dyDescent="0.25">
      <c r="A336" s="22" t="s">
        <v>361</v>
      </c>
      <c r="B336" s="22" t="s">
        <v>313</v>
      </c>
      <c r="C336" s="22" t="s">
        <v>766</v>
      </c>
      <c r="D336" s="22" t="s">
        <v>134</v>
      </c>
      <c r="E336" s="22" t="s">
        <v>766</v>
      </c>
      <c r="F336" s="22" t="s">
        <v>3</v>
      </c>
      <c r="H336" s="18" t="str">
        <f t="shared" si="15"/>
        <v>public string idc_sit  { get; set; }</v>
      </c>
      <c r="I336" s="18" t="str">
        <f t="shared" si="16"/>
        <v>!string.IsNullOrWhiteSpace(msg.indicadorSituacao)</v>
      </c>
      <c r="J336" s="18" t="str">
        <f t="shared" si="17"/>
        <v>|if(!string.IsNullOrWhiteSpace(msg.indicadorSituacao))| .idc_sit = msg.indicadorSituacao;</v>
      </c>
    </row>
    <row r="337" spans="1:10" x14ac:dyDescent="0.25">
      <c r="A337" s="22" t="s">
        <v>361</v>
      </c>
      <c r="B337" s="22" t="s">
        <v>139</v>
      </c>
      <c r="C337" s="22" t="s">
        <v>767</v>
      </c>
      <c r="D337" s="22" t="s">
        <v>140</v>
      </c>
      <c r="E337" s="22" t="s">
        <v>767</v>
      </c>
      <c r="F337" s="22" t="s">
        <v>1089</v>
      </c>
      <c r="H337" s="18" t="str">
        <f t="shared" si="15"/>
        <v>public DateTime dat_sit  { get; set; }</v>
      </c>
      <c r="I337" s="18" t="str">
        <f t="shared" si="16"/>
        <v>msg.dataSituacao != DateTime.MinValue</v>
      </c>
      <c r="J337" s="18" t="str">
        <f t="shared" si="17"/>
        <v>|if(msg.dataSituacao != DateTime.MinValue)| .dat_sit = msg.dataSituacao;</v>
      </c>
    </row>
    <row r="338" spans="1:10" x14ac:dyDescent="0.25">
      <c r="A338" s="22" t="s">
        <v>361</v>
      </c>
      <c r="B338" s="22" t="s">
        <v>375</v>
      </c>
      <c r="C338" s="22" t="s">
        <v>736</v>
      </c>
      <c r="D338" s="22" t="s">
        <v>376</v>
      </c>
      <c r="E338" s="22" t="s">
        <v>736</v>
      </c>
      <c r="F338" s="22" t="s">
        <v>993</v>
      </c>
      <c r="H338" s="18" t="str">
        <f t="shared" si="15"/>
        <v>public int cod_cargo  { get; set; }</v>
      </c>
      <c r="I338" s="18" t="str">
        <f t="shared" si="16"/>
        <v>msg.codigoCargo &gt; 0</v>
      </c>
      <c r="J338" s="18" t="str">
        <f t="shared" si="17"/>
        <v>|if(msg.codigoCargo &gt; 0)| .cod_cargo = msg.codigoCargo;</v>
      </c>
    </row>
    <row r="339" spans="1:10" x14ac:dyDescent="0.25">
      <c r="A339" s="22" t="s">
        <v>361</v>
      </c>
      <c r="B339" s="22" t="s">
        <v>377</v>
      </c>
      <c r="C339" s="22" t="s">
        <v>807</v>
      </c>
      <c r="D339" s="22" t="s">
        <v>378</v>
      </c>
      <c r="E339" s="22" t="s">
        <v>807</v>
      </c>
      <c r="F339" s="22" t="s">
        <v>3</v>
      </c>
      <c r="H339" s="18" t="str">
        <f t="shared" si="15"/>
        <v>public string idc_assina  { get; set; }</v>
      </c>
      <c r="I339" s="18" t="str">
        <f t="shared" si="16"/>
        <v>!string.IsNullOrWhiteSpace(msg.indicadorAssinaEmpresa)</v>
      </c>
      <c r="J339" s="18" t="str">
        <f t="shared" si="17"/>
        <v>|if(!string.IsNullOrWhiteSpace(msg.indicadorAssinaEmpresa))| .idc_assina = msg.indicadorAssinaEmpresa;</v>
      </c>
    </row>
    <row r="340" spans="1:10" x14ac:dyDescent="0.25">
      <c r="A340" s="22" t="s">
        <v>361</v>
      </c>
      <c r="B340" s="22" t="s">
        <v>379</v>
      </c>
      <c r="C340" s="22" t="s">
        <v>800</v>
      </c>
      <c r="D340" s="22" t="s">
        <v>380</v>
      </c>
      <c r="E340" s="22" t="s">
        <v>800</v>
      </c>
      <c r="F340" s="22" t="s">
        <v>3</v>
      </c>
      <c r="H340" s="18" t="str">
        <f t="shared" si="15"/>
        <v>public string idc_contato  { get; set; }</v>
      </c>
      <c r="I340" s="18" t="str">
        <f t="shared" si="16"/>
        <v>!string.IsNullOrWhiteSpace(msg.indicadorContato)</v>
      </c>
      <c r="J340" s="18" t="str">
        <f t="shared" si="17"/>
        <v>|if(!string.IsNullOrWhiteSpace(msg.indicadorContato))| .idc_contato = msg.indicadorContato;</v>
      </c>
    </row>
    <row r="341" spans="1:10" x14ac:dyDescent="0.25">
      <c r="A341" s="22" t="s">
        <v>361</v>
      </c>
      <c r="B341" s="22" t="s">
        <v>193</v>
      </c>
      <c r="C341" s="22" t="s">
        <v>718</v>
      </c>
      <c r="D341" s="22" t="s">
        <v>312</v>
      </c>
      <c r="E341" s="22" t="s">
        <v>718</v>
      </c>
      <c r="F341" s="22" t="s">
        <v>1089</v>
      </c>
      <c r="H341" s="18" t="str">
        <f t="shared" si="15"/>
        <v>public DateTime dat_fim  { get; set; }</v>
      </c>
      <c r="I341" s="18" t="str">
        <f t="shared" si="16"/>
        <v>msg.dataFim != DateTime.MinValue</v>
      </c>
      <c r="J341" s="18" t="str">
        <f t="shared" si="17"/>
        <v>|if(msg.dataFim != DateTime.MinValue)| .dat_fim = msg.dataFim;</v>
      </c>
    </row>
    <row r="342" spans="1:10" x14ac:dyDescent="0.25">
      <c r="A342" s="22" t="s">
        <v>361</v>
      </c>
      <c r="B342" s="22" t="s">
        <v>381</v>
      </c>
      <c r="C342" s="22" t="s">
        <v>801</v>
      </c>
      <c r="D342" s="22" t="s">
        <v>382</v>
      </c>
      <c r="E342" s="22" t="s">
        <v>801</v>
      </c>
      <c r="F342" s="22" t="s">
        <v>3</v>
      </c>
      <c r="H342" s="18" t="str">
        <f t="shared" si="15"/>
        <v>public string cod_vinculo  { get; set; }</v>
      </c>
      <c r="I342" s="18" t="str">
        <f t="shared" si="16"/>
        <v>!string.IsNullOrWhiteSpace(msg.codigoVinculo)</v>
      </c>
      <c r="J342" s="18" t="str">
        <f t="shared" si="17"/>
        <v>|if(!string.IsNullOrWhiteSpace(msg.codigoVinculo))| .cod_vinculo = msg.codigoVinculo;</v>
      </c>
    </row>
    <row r="343" spans="1:10" x14ac:dyDescent="0.25">
      <c r="A343" s="22" t="s">
        <v>361</v>
      </c>
      <c r="B343" s="22" t="s">
        <v>383</v>
      </c>
      <c r="C343" s="22" t="s">
        <v>802</v>
      </c>
      <c r="D343" s="22" t="s">
        <v>384</v>
      </c>
      <c r="E343" s="22" t="s">
        <v>802</v>
      </c>
      <c r="F343" s="22" t="s">
        <v>1089</v>
      </c>
      <c r="H343" s="18" t="str">
        <f t="shared" si="15"/>
        <v>public DateTime dat_venc_proc  { get; set; }</v>
      </c>
      <c r="I343" s="18" t="str">
        <f t="shared" si="16"/>
        <v>msg.dataVencimentoProcuracao != DateTime.MinValue</v>
      </c>
      <c r="J343" s="18" t="str">
        <f t="shared" si="17"/>
        <v>|if(msg.dataVencimentoProcuracao != DateTime.MinValue)| .dat_venc_proc = msg.dataVencimentoProcuracao;</v>
      </c>
    </row>
    <row r="344" spans="1:10" x14ac:dyDescent="0.25">
      <c r="A344" s="22" t="s">
        <v>361</v>
      </c>
      <c r="B344" s="22" t="s">
        <v>385</v>
      </c>
      <c r="C344" s="22" t="s">
        <v>803</v>
      </c>
      <c r="D344" s="22"/>
      <c r="E344" s="22" t="s">
        <v>803</v>
      </c>
      <c r="F344" s="22" t="s">
        <v>1089</v>
      </c>
      <c r="H344" s="18" t="str">
        <f t="shared" si="15"/>
        <v>public DateTime tmp_mandato_1  { get; set; }</v>
      </c>
      <c r="I344" s="18" t="str">
        <f t="shared" si="16"/>
        <v>msg.tempoMandato1 != DateTime.MinValue</v>
      </c>
      <c r="J344" s="18" t="str">
        <f t="shared" si="17"/>
        <v>|if(msg.tempoMandato1 != DateTime.MinValue)| .tmp_mandato_1 = msg.tempoMandato1;</v>
      </c>
    </row>
    <row r="345" spans="1:10" x14ac:dyDescent="0.25">
      <c r="A345" s="22" t="s">
        <v>361</v>
      </c>
      <c r="B345" s="22" t="s">
        <v>386</v>
      </c>
      <c r="C345" s="22" t="s">
        <v>804</v>
      </c>
      <c r="D345" s="22" t="s">
        <v>312</v>
      </c>
      <c r="E345" s="22" t="s">
        <v>804</v>
      </c>
      <c r="F345" s="22" t="s">
        <v>1089</v>
      </c>
      <c r="H345" s="18" t="str">
        <f t="shared" si="15"/>
        <v>public DateTime dat_fim_mandato  { get; set; }</v>
      </c>
      <c r="I345" s="18" t="str">
        <f t="shared" si="16"/>
        <v>msg.dataFimMandato != DateTime.MinValue</v>
      </c>
      <c r="J345" s="18" t="str">
        <f t="shared" si="17"/>
        <v>|if(msg.dataFimMandato != DateTime.MinValue)| .dat_fim_mandato = msg.dataFimMandato;</v>
      </c>
    </row>
    <row r="346" spans="1:10" x14ac:dyDescent="0.25">
      <c r="A346" s="22" t="s">
        <v>361</v>
      </c>
      <c r="B346" s="22" t="s">
        <v>4</v>
      </c>
      <c r="C346" s="22" t="s">
        <v>631</v>
      </c>
      <c r="D346" s="22" t="s">
        <v>337</v>
      </c>
      <c r="E346" s="22" t="s">
        <v>631</v>
      </c>
      <c r="F346" s="22" t="s">
        <v>3</v>
      </c>
      <c r="H346" s="18" t="str">
        <f t="shared" si="15"/>
        <v>public string nom_pessoa  { get; set; }</v>
      </c>
      <c r="I346" s="18" t="str">
        <f t="shared" si="16"/>
        <v>!string.IsNullOrWhiteSpace(msg.nomePessoa)</v>
      </c>
      <c r="J346" s="18" t="str">
        <f t="shared" si="17"/>
        <v>|if(!string.IsNullOrWhiteSpace(msg.nomePessoa))| .nom_pessoa = msg.nomePessoa;</v>
      </c>
    </row>
    <row r="347" spans="1:10" x14ac:dyDescent="0.25">
      <c r="A347" s="18" t="s">
        <v>361</v>
      </c>
      <c r="B347" s="19" t="s">
        <v>387</v>
      </c>
      <c r="C347" s="18" t="s">
        <v>805</v>
      </c>
      <c r="D347" s="16" t="s">
        <v>388</v>
      </c>
      <c r="E347" s="18" t="s">
        <v>805</v>
      </c>
      <c r="F347" s="18" t="s">
        <v>3</v>
      </c>
      <c r="H347" s="18" t="str">
        <f t="shared" si="15"/>
        <v>public string cpf_cnpj_soc  { get; set; }</v>
      </c>
      <c r="I347" s="18" t="str">
        <f t="shared" si="16"/>
        <v>!string.IsNullOrWhiteSpace(msg.CNPJCPFSoc)</v>
      </c>
      <c r="J347" s="18" t="str">
        <f t="shared" si="17"/>
        <v>|if(!string.IsNullOrWhiteSpace(msg.CNPJCPFSoc))| .cpf_cnpj_soc = msg.CNPJCPFSoc;</v>
      </c>
    </row>
    <row r="348" spans="1:10" x14ac:dyDescent="0.25">
      <c r="A348" s="22" t="s">
        <v>361</v>
      </c>
      <c r="B348" s="22" t="s">
        <v>389</v>
      </c>
      <c r="C348" s="22" t="s">
        <v>87</v>
      </c>
      <c r="D348" s="22" t="s">
        <v>87</v>
      </c>
      <c r="E348" s="22" t="s">
        <v>959</v>
      </c>
      <c r="F348" s="22" t="s">
        <v>3</v>
      </c>
      <c r="H348" s="18" t="str">
        <f t="shared" si="15"/>
        <v>public string tip_pes_soc  { get; set; }</v>
      </c>
      <c r="I348" s="18" t="str">
        <f t="shared" si="16"/>
        <v>!string.IsNullOrWhiteSpace(msg.tipoPesoa)</v>
      </c>
      <c r="J348" s="18" t="str">
        <f t="shared" si="17"/>
        <v>|if(!string.IsNullOrWhiteSpace(msg.tipoPesoa))| .tip_pes_soc = msg.tipoPesoa;</v>
      </c>
    </row>
    <row r="349" spans="1:10" x14ac:dyDescent="0.25">
      <c r="A349" s="19" t="s">
        <v>361</v>
      </c>
      <c r="B349" s="19" t="s">
        <v>390</v>
      </c>
      <c r="C349" s="19" t="s">
        <v>390</v>
      </c>
      <c r="D349" s="16"/>
      <c r="E349" s="19" t="s">
        <v>390</v>
      </c>
      <c r="F349" s="19" t="s">
        <v>993</v>
      </c>
      <c r="H349" s="18" t="str">
        <f t="shared" si="15"/>
        <v>public int ppsseqpes  { get; set; }</v>
      </c>
      <c r="I349" s="18" t="str">
        <f t="shared" si="16"/>
        <v>msg.ppsseqpes &gt; 0</v>
      </c>
      <c r="J349" s="18" t="str">
        <f t="shared" si="17"/>
        <v>|if(msg.ppsseqpes &gt; 0)| .ppsseqpes = msg.ppsseqpes;</v>
      </c>
    </row>
    <row r="350" spans="1:10" x14ac:dyDescent="0.25">
      <c r="A350" s="19" t="s">
        <v>361</v>
      </c>
      <c r="B350" s="19" t="s">
        <v>391</v>
      </c>
      <c r="C350" s="19" t="s">
        <v>391</v>
      </c>
      <c r="D350" s="16"/>
      <c r="E350" s="19" t="s">
        <v>391</v>
      </c>
      <c r="F350" s="19" t="s">
        <v>992</v>
      </c>
      <c r="H350" s="18" t="str">
        <f t="shared" si="15"/>
        <v>public dateTime pepdthatu  { get; set; }</v>
      </c>
      <c r="I350" s="18" t="str">
        <f t="shared" si="16"/>
        <v>msg.pepdthatu != DateTime.MinValue</v>
      </c>
      <c r="J350" s="18" t="str">
        <f t="shared" si="17"/>
        <v>|if(msg.pepdthatu != DateTime.MinValue)| .pepdthatu = msg.pepdthatu;</v>
      </c>
    </row>
    <row r="351" spans="1:10" x14ac:dyDescent="0.25">
      <c r="A351" s="19" t="s">
        <v>361</v>
      </c>
      <c r="B351" s="19" t="s">
        <v>392</v>
      </c>
      <c r="C351" s="19" t="s">
        <v>392</v>
      </c>
      <c r="D351" s="16"/>
      <c r="E351" s="19" t="s">
        <v>392</v>
      </c>
      <c r="F351" s="18" t="s">
        <v>3</v>
      </c>
      <c r="H351" s="18" t="str">
        <f t="shared" si="15"/>
        <v>public string pepidcpep  { get; set; }</v>
      </c>
      <c r="I351" s="18" t="str">
        <f t="shared" si="16"/>
        <v>!string.IsNullOrWhiteSpace(msg.pepidcpep)</v>
      </c>
      <c r="J351" s="18" t="str">
        <f t="shared" si="17"/>
        <v>|if(!string.IsNullOrWhiteSpace(msg.pepidcpep))| .pepidcpep = msg.pepidcpep;</v>
      </c>
    </row>
    <row r="352" spans="1:10" x14ac:dyDescent="0.25">
      <c r="A352" s="21" t="s">
        <v>361</v>
      </c>
      <c r="B352" s="21" t="s">
        <v>393</v>
      </c>
      <c r="C352" s="21" t="s">
        <v>960</v>
      </c>
      <c r="D352" s="21" t="s">
        <v>394</v>
      </c>
      <c r="E352" s="21" t="s">
        <v>960</v>
      </c>
      <c r="F352" s="21" t="s">
        <v>3</v>
      </c>
      <c r="H352" s="18" t="str">
        <f t="shared" si="15"/>
        <v>public string idc_emite_dupl  { get; set; }</v>
      </c>
      <c r="I352" s="18" t="str">
        <f t="shared" si="16"/>
        <v>!string.IsNullOrWhiteSpace(msg.indicadorEmiteDuplicata)</v>
      </c>
      <c r="J352" s="18" t="str">
        <f t="shared" si="17"/>
        <v>|if(!string.IsNullOrWhiteSpace(msg.indicadorEmiteDuplicata))| .idc_emite_dupl = msg.indicadorEmiteDuplicata;</v>
      </c>
    </row>
    <row r="353" spans="1:10" x14ac:dyDescent="0.25">
      <c r="A353" s="21" t="s">
        <v>361</v>
      </c>
      <c r="B353" s="21" t="s">
        <v>395</v>
      </c>
      <c r="C353" s="21" t="s">
        <v>806</v>
      </c>
      <c r="D353" s="21" t="s">
        <v>396</v>
      </c>
      <c r="E353" s="21" t="s">
        <v>806</v>
      </c>
      <c r="F353" s="21" t="s">
        <v>3</v>
      </c>
      <c r="H353" s="18" t="str">
        <f t="shared" si="15"/>
        <v>public string idc_assina_endosso  { get; set; }</v>
      </c>
      <c r="I353" s="18" t="str">
        <f t="shared" si="16"/>
        <v>!string.IsNullOrWhiteSpace(msg.indicadorAssinaEndosso)</v>
      </c>
      <c r="J353" s="18" t="str">
        <f t="shared" si="17"/>
        <v>|if(!string.IsNullOrWhiteSpace(msg.indicadorAssinaEndosso))| .idc_assina_endosso = msg.indicadorAssinaEndosso;</v>
      </c>
    </row>
    <row r="354" spans="1:10" x14ac:dyDescent="0.25">
      <c r="A354" s="21" t="s">
        <v>361</v>
      </c>
      <c r="B354" s="21" t="s">
        <v>397</v>
      </c>
      <c r="C354" s="21" t="s">
        <v>808</v>
      </c>
      <c r="D354" s="21" t="s">
        <v>398</v>
      </c>
      <c r="E354" s="21" t="s">
        <v>808</v>
      </c>
      <c r="F354" s="21" t="s">
        <v>3</v>
      </c>
      <c r="H354" s="18" t="str">
        <f t="shared" si="15"/>
        <v>public string idc_assina_cessao  { get; set; }</v>
      </c>
      <c r="I354" s="18" t="str">
        <f t="shared" si="16"/>
        <v>!string.IsNullOrWhiteSpace(msg.indicadorAssinaCessao)</v>
      </c>
      <c r="J354" s="18" t="str">
        <f t="shared" si="17"/>
        <v>|if(!string.IsNullOrWhiteSpace(msg.indicadorAssinaCessao))| .idc_assina_cessao = msg.indicadorAssinaCessao;</v>
      </c>
    </row>
    <row r="355" spans="1:10" x14ac:dyDescent="0.25">
      <c r="A355" s="21" t="s">
        <v>361</v>
      </c>
      <c r="B355" s="21" t="s">
        <v>399</v>
      </c>
      <c r="C355" s="21" t="s">
        <v>809</v>
      </c>
      <c r="D355" s="21" t="s">
        <v>400</v>
      </c>
      <c r="E355" s="21" t="s">
        <v>809</v>
      </c>
      <c r="F355" s="21" t="s">
        <v>3</v>
      </c>
      <c r="H355" s="18" t="str">
        <f t="shared" si="15"/>
        <v>public string idc_assina_isoladamente  { get; set; }</v>
      </c>
      <c r="I355" s="18" t="str">
        <f t="shared" si="16"/>
        <v>!string.IsNullOrWhiteSpace(msg.indicadorAssinaIsoladamente)</v>
      </c>
      <c r="J355" s="18" t="str">
        <f t="shared" si="17"/>
        <v>|if(!string.IsNullOrWhiteSpace(msg.indicadorAssinaIsoladamente))| .idc_assina_isoladamente = msg.indicadorAssinaIsoladamente;</v>
      </c>
    </row>
    <row r="356" spans="1:10" x14ac:dyDescent="0.25">
      <c r="A356" s="21" t="s">
        <v>361</v>
      </c>
      <c r="B356" s="21" t="s">
        <v>401</v>
      </c>
      <c r="C356" s="21" t="s">
        <v>810</v>
      </c>
      <c r="D356" s="21" t="s">
        <v>2</v>
      </c>
      <c r="E356" s="21" t="s">
        <v>810</v>
      </c>
      <c r="F356" s="21" t="s">
        <v>3</v>
      </c>
      <c r="H356" s="18" t="str">
        <f t="shared" ref="H356:H362" si="18">CONCATENATE("public ",F356," ",B356,"  { get; set; }")</f>
        <v>public string cod_pessoa_assina1  { get; set; }</v>
      </c>
      <c r="I356" s="18" t="str">
        <f t="shared" si="16"/>
        <v>!string.IsNullOrWhiteSpace(msg.codigoPessoaAssina1)</v>
      </c>
      <c r="J356" s="18" t="str">
        <f t="shared" si="17"/>
        <v>|if(!string.IsNullOrWhiteSpace(msg.codigoPessoaAssina1))| .cod_pessoa_assina1 = msg.codigoPessoaAssina1;</v>
      </c>
    </row>
    <row r="357" spans="1:10" x14ac:dyDescent="0.25">
      <c r="A357" s="21" t="s">
        <v>361</v>
      </c>
      <c r="B357" s="21" t="s">
        <v>402</v>
      </c>
      <c r="C357" s="21" t="s">
        <v>811</v>
      </c>
      <c r="D357" s="21" t="s">
        <v>2</v>
      </c>
      <c r="E357" s="21" t="s">
        <v>811</v>
      </c>
      <c r="F357" s="21" t="s">
        <v>3</v>
      </c>
      <c r="H357" s="18" t="str">
        <f t="shared" si="18"/>
        <v>public string cod_pessoa_assina2  { get; set; }</v>
      </c>
      <c r="I357" s="18" t="str">
        <f t="shared" si="16"/>
        <v>!string.IsNullOrWhiteSpace(msg.codigoPessoaAssina2)</v>
      </c>
      <c r="J357" s="18" t="str">
        <f t="shared" si="17"/>
        <v>|if(!string.IsNullOrWhiteSpace(msg.codigoPessoaAssina2))| .cod_pessoa_assina2 = msg.codigoPessoaAssina2;</v>
      </c>
    </row>
    <row r="358" spans="1:10" x14ac:dyDescent="0.25">
      <c r="A358" s="21" t="s">
        <v>361</v>
      </c>
      <c r="B358" s="21" t="s">
        <v>403</v>
      </c>
      <c r="C358" s="21" t="s">
        <v>812</v>
      </c>
      <c r="D358" s="21" t="s">
        <v>2</v>
      </c>
      <c r="E358" s="21" t="s">
        <v>812</v>
      </c>
      <c r="F358" s="21" t="s">
        <v>3</v>
      </c>
      <c r="H358" s="18" t="str">
        <f t="shared" si="18"/>
        <v>public string cod_pessoa_assina3  { get; set; }</v>
      </c>
      <c r="I358" s="18" t="str">
        <f t="shared" si="16"/>
        <v>!string.IsNullOrWhiteSpace(msg.codigoPessoaAssina3)</v>
      </c>
      <c r="J358" s="18" t="str">
        <f t="shared" si="17"/>
        <v>|if(!string.IsNullOrWhiteSpace(msg.codigoPessoaAssina3))| .cod_pessoa_assina3 = msg.codigoPessoaAssina3;</v>
      </c>
    </row>
    <row r="359" spans="1:10" x14ac:dyDescent="0.25">
      <c r="A359" s="18" t="s">
        <v>361</v>
      </c>
      <c r="B359" s="19" t="s">
        <v>404</v>
      </c>
      <c r="C359" s="18" t="s">
        <v>813</v>
      </c>
      <c r="D359" s="16" t="s">
        <v>405</v>
      </c>
      <c r="E359" s="18" t="s">
        <v>813</v>
      </c>
      <c r="F359" s="18" t="s">
        <v>3</v>
      </c>
      <c r="H359" s="18" t="str">
        <f t="shared" si="18"/>
        <v>public string nom_assina1  { get; set; }</v>
      </c>
      <c r="I359" s="18" t="str">
        <f t="shared" si="16"/>
        <v>!string.IsNullOrWhiteSpace(msg.nomeAssina1)</v>
      </c>
      <c r="J359" s="18" t="str">
        <f t="shared" si="17"/>
        <v>|if(!string.IsNullOrWhiteSpace(msg.nomeAssina1))| .nom_assina1 = msg.nomeAssina1;</v>
      </c>
    </row>
    <row r="360" spans="1:10" x14ac:dyDescent="0.25">
      <c r="A360" s="18" t="s">
        <v>361</v>
      </c>
      <c r="B360" s="19" t="s">
        <v>406</v>
      </c>
      <c r="C360" s="18" t="s">
        <v>814</v>
      </c>
      <c r="D360" s="16" t="s">
        <v>407</v>
      </c>
      <c r="E360" s="18" t="s">
        <v>814</v>
      </c>
      <c r="F360" s="18" t="s">
        <v>3</v>
      </c>
      <c r="H360" s="18" t="str">
        <f t="shared" si="18"/>
        <v>public string nom_assina2  { get; set; }</v>
      </c>
      <c r="I360" s="18" t="str">
        <f t="shared" si="16"/>
        <v>!string.IsNullOrWhiteSpace(msg.nomeAssina2)</v>
      </c>
      <c r="J360" s="18" t="str">
        <f t="shared" si="17"/>
        <v>|if(!string.IsNullOrWhiteSpace(msg.nomeAssina2))| .nom_assina2 = msg.nomeAssina2;</v>
      </c>
    </row>
    <row r="361" spans="1:10" x14ac:dyDescent="0.25">
      <c r="A361" s="18" t="s">
        <v>361</v>
      </c>
      <c r="B361" s="19" t="s">
        <v>408</v>
      </c>
      <c r="C361" s="18" t="s">
        <v>815</v>
      </c>
      <c r="D361" s="16" t="s">
        <v>409</v>
      </c>
      <c r="E361" s="18" t="s">
        <v>815</v>
      </c>
      <c r="F361" s="18" t="s">
        <v>3</v>
      </c>
      <c r="H361" s="18" t="str">
        <f t="shared" si="18"/>
        <v>public string nom_assina3  { get; set; }</v>
      </c>
      <c r="I361" s="18" t="str">
        <f t="shared" si="16"/>
        <v>!string.IsNullOrWhiteSpace(msg.nomeAssina3)</v>
      </c>
      <c r="J361" s="18" t="str">
        <f t="shared" si="17"/>
        <v>|if(!string.IsNullOrWhiteSpace(msg.nomeAssina3))| .nom_assina3 = msg.nomeAssina3;</v>
      </c>
    </row>
    <row r="362" spans="1:10" x14ac:dyDescent="0.25">
      <c r="A362" s="21" t="s">
        <v>361</v>
      </c>
      <c r="B362" s="21" t="s">
        <v>410</v>
      </c>
      <c r="C362" s="21" t="s">
        <v>816</v>
      </c>
      <c r="D362" s="21"/>
      <c r="E362" s="21" t="s">
        <v>816</v>
      </c>
      <c r="F362" s="21" t="s">
        <v>3</v>
      </c>
      <c r="H362" s="18" t="str">
        <f t="shared" si="18"/>
        <v>public string fisjuremailvinculo  { get; set; }</v>
      </c>
      <c r="I362" s="18" t="str">
        <f t="shared" si="16"/>
        <v>!string.IsNullOrWhiteSpace(msg.emailVinculo)</v>
      </c>
      <c r="J362" s="18" t="str">
        <f t="shared" si="17"/>
        <v>|if(!string.IsNullOrWhiteSpace(msg.emailVinculo))| .fisjuremailvinculo = msg.emailVinculo;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306" workbookViewId="0">
      <selection activeCell="A286" sqref="A286:D341"/>
    </sheetView>
  </sheetViews>
  <sheetFormatPr defaultRowHeight="15" x14ac:dyDescent="0.25"/>
  <cols>
    <col min="1" max="1" width="22.85546875" bestFit="1" customWidth="1"/>
    <col min="2" max="2" width="22.85546875" customWidth="1"/>
    <col min="3" max="3" width="27.28515625" customWidth="1"/>
    <col min="4" max="4" width="10.85546875" bestFit="1" customWidth="1"/>
    <col min="5" max="5" width="20.85546875" bestFit="1" customWidth="1"/>
    <col min="6" max="6" width="58.42578125" customWidth="1"/>
    <col min="7" max="7" width="71.5703125" customWidth="1"/>
  </cols>
  <sheetData>
    <row r="1" spans="1:6" x14ac:dyDescent="0.25">
      <c r="A1" s="1" t="s">
        <v>626</v>
      </c>
      <c r="B1" s="1" t="s">
        <v>1004</v>
      </c>
      <c r="C1" s="1" t="s">
        <v>628</v>
      </c>
      <c r="D1" s="1" t="s">
        <v>69</v>
      </c>
      <c r="E1" s="1"/>
    </row>
    <row r="4" spans="1:6" x14ac:dyDescent="0.25">
      <c r="F4" t="s">
        <v>995</v>
      </c>
    </row>
    <row r="5" spans="1:6" x14ac:dyDescent="0.25">
      <c r="F5" t="s">
        <v>999</v>
      </c>
    </row>
    <row r="6" spans="1:6" x14ac:dyDescent="0.25">
      <c r="A6" t="s">
        <v>0</v>
      </c>
      <c r="B6" t="s">
        <v>1</v>
      </c>
      <c r="C6" t="s">
        <v>630</v>
      </c>
      <c r="D6" t="s">
        <v>3</v>
      </c>
      <c r="E6" t="str">
        <f>IF(D6="int","0",IF(D6="decimal","0.00",IF(D6="datetime","""01/01/1900T00:00:00""","""string""")))</f>
        <v>"string"</v>
      </c>
      <c r="F6" t="str">
        <f>CONCATENATE("""",C6,""":",E6,",")</f>
        <v>"codigoPessoa":"string",</v>
      </c>
    </row>
    <row r="7" spans="1:6" x14ac:dyDescent="0.25">
      <c r="A7" t="s">
        <v>0</v>
      </c>
      <c r="B7" t="s">
        <v>4</v>
      </c>
      <c r="C7" t="s">
        <v>631</v>
      </c>
      <c r="D7" t="s">
        <v>3</v>
      </c>
      <c r="E7" t="str">
        <f t="shared" ref="E7:E70" si="0">IF(D7="int","0",IF(D7="decimal","0.00",IF(D7="datetime","""01/01/1900T00:00:00""","""string""")))</f>
        <v>"string"</v>
      </c>
      <c r="F7" t="str">
        <f t="shared" ref="F7:F70" si="1">CONCATENATE("""",C7,""":",E7,",")</f>
        <v>"nomePessoa":"string",</v>
      </c>
    </row>
    <row r="8" spans="1:6" x14ac:dyDescent="0.25">
      <c r="A8" t="s">
        <v>0</v>
      </c>
      <c r="B8" t="s">
        <v>6</v>
      </c>
      <c r="C8" t="s">
        <v>632</v>
      </c>
      <c r="D8" t="s">
        <v>3</v>
      </c>
      <c r="E8" t="str">
        <f t="shared" si="0"/>
        <v>"string"</v>
      </c>
      <c r="F8" t="str">
        <f t="shared" si="1"/>
        <v>"nomeAbvPessoa":"string",</v>
      </c>
    </row>
    <row r="9" spans="1:6" x14ac:dyDescent="0.25">
      <c r="A9" t="s">
        <v>0</v>
      </c>
      <c r="B9" t="s">
        <v>8</v>
      </c>
      <c r="C9" t="s">
        <v>633</v>
      </c>
      <c r="D9" t="s">
        <v>3</v>
      </c>
      <c r="E9" t="str">
        <f t="shared" si="0"/>
        <v>"string"</v>
      </c>
      <c r="F9" t="str">
        <f t="shared" si="1"/>
        <v>"setorAtividade":"string",</v>
      </c>
    </row>
    <row r="10" spans="1:6" x14ac:dyDescent="0.25">
      <c r="A10" t="s">
        <v>0</v>
      </c>
      <c r="B10" t="s">
        <v>10</v>
      </c>
      <c r="C10" t="s">
        <v>634</v>
      </c>
      <c r="D10" t="s">
        <v>3</v>
      </c>
      <c r="E10" t="str">
        <f t="shared" si="0"/>
        <v>"string"</v>
      </c>
      <c r="F10" t="str">
        <f t="shared" si="1"/>
        <v>"descricaoProfissao":"string",</v>
      </c>
    </row>
    <row r="11" spans="1:6" x14ac:dyDescent="0.25">
      <c r="A11" t="s">
        <v>0</v>
      </c>
      <c r="B11" t="s">
        <v>12</v>
      </c>
      <c r="C11" t="s">
        <v>635</v>
      </c>
      <c r="D11" t="s">
        <v>3</v>
      </c>
      <c r="E11" t="str">
        <f t="shared" si="0"/>
        <v>"string"</v>
      </c>
      <c r="F11" t="str">
        <f t="shared" si="1"/>
        <v>"estadoCivil":"string",</v>
      </c>
    </row>
    <row r="12" spans="1:6" x14ac:dyDescent="0.25">
      <c r="A12" t="s">
        <v>0</v>
      </c>
      <c r="B12" t="s">
        <v>14</v>
      </c>
      <c r="C12" t="s">
        <v>636</v>
      </c>
      <c r="D12" t="s">
        <v>3</v>
      </c>
      <c r="E12" t="str">
        <f t="shared" si="0"/>
        <v>"string"</v>
      </c>
      <c r="F12" t="str">
        <f t="shared" si="1"/>
        <v>"regimeComunhao":"string",</v>
      </c>
    </row>
    <row r="13" spans="1:6" x14ac:dyDescent="0.25">
      <c r="A13" t="s">
        <v>0</v>
      </c>
      <c r="B13" t="s">
        <v>16</v>
      </c>
      <c r="C13" t="s">
        <v>637</v>
      </c>
      <c r="D13" t="s">
        <v>3</v>
      </c>
      <c r="E13" t="str">
        <f t="shared" si="0"/>
        <v>"string"</v>
      </c>
      <c r="F13" t="str">
        <f t="shared" si="1"/>
        <v>"sexoPessoa":"string",</v>
      </c>
    </row>
    <row r="14" spans="1:6" x14ac:dyDescent="0.25">
      <c r="A14" t="s">
        <v>0</v>
      </c>
      <c r="B14" t="s">
        <v>18</v>
      </c>
      <c r="C14" t="s">
        <v>638</v>
      </c>
      <c r="D14" t="s">
        <v>3</v>
      </c>
      <c r="E14" t="str">
        <f t="shared" si="0"/>
        <v>"string"</v>
      </c>
      <c r="F14" t="str">
        <f t="shared" si="1"/>
        <v>"grauInstrucao":"string",</v>
      </c>
    </row>
    <row r="15" spans="1:6" x14ac:dyDescent="0.25">
      <c r="A15" t="s">
        <v>0</v>
      </c>
      <c r="B15" t="s">
        <v>20</v>
      </c>
      <c r="C15" t="s">
        <v>639</v>
      </c>
      <c r="D15" t="s">
        <v>3</v>
      </c>
      <c r="E15" t="str">
        <f t="shared" si="0"/>
        <v>"string"</v>
      </c>
      <c r="F15" t="str">
        <f t="shared" si="1"/>
        <v>"nomePai":"string",</v>
      </c>
    </row>
    <row r="16" spans="1:6" x14ac:dyDescent="0.25">
      <c r="A16" t="s">
        <v>0</v>
      </c>
      <c r="B16" t="s">
        <v>22</v>
      </c>
      <c r="C16" t="s">
        <v>640</v>
      </c>
      <c r="D16" t="s">
        <v>3</v>
      </c>
      <c r="E16" t="str">
        <f t="shared" si="0"/>
        <v>"string"</v>
      </c>
      <c r="F16" t="str">
        <f t="shared" si="1"/>
        <v>"nomeMae":"string",</v>
      </c>
    </row>
    <row r="17" spans="1:6" x14ac:dyDescent="0.25">
      <c r="A17" t="s">
        <v>0</v>
      </c>
      <c r="B17" t="s">
        <v>24</v>
      </c>
      <c r="C17" t="s">
        <v>641</v>
      </c>
      <c r="D17" t="s">
        <v>993</v>
      </c>
      <c r="E17" t="str">
        <f t="shared" si="0"/>
        <v>0</v>
      </c>
      <c r="F17" t="str">
        <f t="shared" si="1"/>
        <v>"qtdeDependentes":0,</v>
      </c>
    </row>
    <row r="18" spans="1:6" x14ac:dyDescent="0.25">
      <c r="A18" t="s">
        <v>0</v>
      </c>
      <c r="B18" t="s">
        <v>26</v>
      </c>
      <c r="C18" t="s">
        <v>642</v>
      </c>
      <c r="D18" t="s">
        <v>1089</v>
      </c>
      <c r="E18" t="str">
        <f t="shared" si="0"/>
        <v>"01/01/1900T00:00:00"</v>
      </c>
      <c r="F18" t="str">
        <f t="shared" si="1"/>
        <v>"dataCadastro":"01/01/1900T00:00:00",</v>
      </c>
    </row>
    <row r="19" spans="1:6" x14ac:dyDescent="0.25">
      <c r="A19" t="s">
        <v>0</v>
      </c>
      <c r="B19" t="s">
        <v>28</v>
      </c>
      <c r="C19" t="s">
        <v>643</v>
      </c>
      <c r="D19" t="s">
        <v>3</v>
      </c>
      <c r="E19" t="str">
        <f t="shared" si="0"/>
        <v>"string"</v>
      </c>
      <c r="F19" t="str">
        <f t="shared" si="1"/>
        <v>"usuarioAtualizacao":"string",</v>
      </c>
    </row>
    <row r="20" spans="1:6" x14ac:dyDescent="0.25">
      <c r="A20" t="s">
        <v>0</v>
      </c>
      <c r="B20" t="s">
        <v>30</v>
      </c>
      <c r="C20" t="s">
        <v>644</v>
      </c>
      <c r="D20" t="s">
        <v>1089</v>
      </c>
      <c r="E20" t="str">
        <f t="shared" si="0"/>
        <v>"01/01/1900T00:00:00"</v>
      </c>
      <c r="F20" t="str">
        <f t="shared" si="1"/>
        <v>"dataAtualizacao":"01/01/1900T00:00:00",</v>
      </c>
    </row>
    <row r="21" spans="1:6" x14ac:dyDescent="0.25">
      <c r="A21" t="s">
        <v>0</v>
      </c>
      <c r="B21" t="s">
        <v>32</v>
      </c>
      <c r="C21" t="s">
        <v>645</v>
      </c>
      <c r="D21" t="s">
        <v>1089</v>
      </c>
      <c r="E21" t="str">
        <f t="shared" si="0"/>
        <v>"01/01/1900T00:00:00"</v>
      </c>
      <c r="F21" t="str">
        <f t="shared" si="1"/>
        <v>"dataFundacao":"01/01/1900T00:00:00",</v>
      </c>
    </row>
    <row r="22" spans="1:6" x14ac:dyDescent="0.25">
      <c r="A22" t="s">
        <v>0</v>
      </c>
      <c r="B22" t="s">
        <v>34</v>
      </c>
      <c r="C22" t="s">
        <v>646</v>
      </c>
      <c r="D22" t="s">
        <v>993</v>
      </c>
      <c r="E22" t="str">
        <f t="shared" si="0"/>
        <v>0</v>
      </c>
      <c r="F22" t="str">
        <f t="shared" si="1"/>
        <v>"codigoAtividade":0,</v>
      </c>
    </row>
    <row r="23" spans="1:6" x14ac:dyDescent="0.25">
      <c r="A23" t="s">
        <v>0</v>
      </c>
      <c r="B23" t="s">
        <v>36</v>
      </c>
      <c r="C23" t="s">
        <v>647</v>
      </c>
      <c r="D23" t="s">
        <v>993</v>
      </c>
      <c r="E23" t="str">
        <f t="shared" si="0"/>
        <v>0</v>
      </c>
      <c r="F23" t="str">
        <f t="shared" si="1"/>
        <v>"codigoGrupoEmpresarial":0,</v>
      </c>
    </row>
    <row r="24" spans="1:6" x14ac:dyDescent="0.25">
      <c r="A24" t="s">
        <v>0</v>
      </c>
      <c r="B24" t="s">
        <v>38</v>
      </c>
      <c r="C24" t="s">
        <v>648</v>
      </c>
      <c r="D24" t="s">
        <v>993</v>
      </c>
      <c r="E24" t="str">
        <f t="shared" si="0"/>
        <v>0</v>
      </c>
      <c r="F24" t="str">
        <f t="shared" si="1"/>
        <v>"codigoMunicipio":0,</v>
      </c>
    </row>
    <row r="25" spans="1:6" x14ac:dyDescent="0.25">
      <c r="A25" t="s">
        <v>0</v>
      </c>
      <c r="B25" t="s">
        <v>40</v>
      </c>
      <c r="C25" t="s">
        <v>649</v>
      </c>
      <c r="D25" t="s">
        <v>3</v>
      </c>
      <c r="E25" t="str">
        <f t="shared" si="0"/>
        <v>"string"</v>
      </c>
      <c r="F25" t="str">
        <f t="shared" si="1"/>
        <v>"descricaoMunicipio":"string",</v>
      </c>
    </row>
    <row r="26" spans="1:6" x14ac:dyDescent="0.25">
      <c r="A26" t="s">
        <v>0</v>
      </c>
      <c r="B26" t="s">
        <v>41</v>
      </c>
      <c r="C26" t="s">
        <v>650</v>
      </c>
      <c r="D26" t="s">
        <v>3</v>
      </c>
      <c r="E26" t="str">
        <f t="shared" si="0"/>
        <v>"string"</v>
      </c>
      <c r="F26" t="str">
        <f t="shared" si="1"/>
        <v>"descricaoNacionalidade":"string",</v>
      </c>
    </row>
    <row r="27" spans="1:6" x14ac:dyDescent="0.25">
      <c r="A27" t="s">
        <v>0</v>
      </c>
      <c r="B27" t="s">
        <v>43</v>
      </c>
      <c r="C27" t="s">
        <v>651</v>
      </c>
      <c r="D27" t="s">
        <v>1089</v>
      </c>
      <c r="E27" t="str">
        <f t="shared" si="0"/>
        <v>"01/01/1900T00:00:00"</v>
      </c>
      <c r="F27" t="str">
        <f t="shared" si="1"/>
        <v>"dataNaturalizacao":"01/01/1900T00:00:00",</v>
      </c>
    </row>
    <row r="28" spans="1:6" x14ac:dyDescent="0.25">
      <c r="A28" t="s">
        <v>0</v>
      </c>
      <c r="B28" t="s">
        <v>45</v>
      </c>
      <c r="C28" t="s">
        <v>1066</v>
      </c>
      <c r="D28" t="s">
        <v>3</v>
      </c>
      <c r="E28" t="str">
        <f t="shared" si="0"/>
        <v>"string"</v>
      </c>
      <c r="F28" t="str">
        <f t="shared" si="1"/>
        <v>"codigoCbo":"string",</v>
      </c>
    </row>
    <row r="29" spans="1:6" x14ac:dyDescent="0.25">
      <c r="A29" t="s">
        <v>0</v>
      </c>
      <c r="B29" t="s">
        <v>47</v>
      </c>
      <c r="C29" t="s">
        <v>652</v>
      </c>
      <c r="D29" t="s">
        <v>993</v>
      </c>
      <c r="E29" t="str">
        <f t="shared" si="0"/>
        <v>0</v>
      </c>
      <c r="F29" t="str">
        <f t="shared" si="1"/>
        <v>"codigoSetor":0,</v>
      </c>
    </row>
    <row r="30" spans="1:6" x14ac:dyDescent="0.25">
      <c r="A30" t="s">
        <v>0</v>
      </c>
      <c r="B30" t="s">
        <v>49</v>
      </c>
      <c r="C30" t="s">
        <v>653</v>
      </c>
      <c r="D30" t="s">
        <v>993</v>
      </c>
      <c r="E30" t="str">
        <f t="shared" si="0"/>
        <v>0</v>
      </c>
      <c r="F30" t="str">
        <f t="shared" si="1"/>
        <v>"codigoSubsetor":0,</v>
      </c>
    </row>
    <row r="31" spans="1:6" x14ac:dyDescent="0.25">
      <c r="A31" t="s">
        <v>0</v>
      </c>
      <c r="B31" t="s">
        <v>50</v>
      </c>
      <c r="C31" t="s">
        <v>654</v>
      </c>
      <c r="D31" t="s">
        <v>993</v>
      </c>
      <c r="E31" t="str">
        <f t="shared" si="0"/>
        <v>0</v>
      </c>
      <c r="F31" t="str">
        <f t="shared" si="1"/>
        <v>"codigoRamo":0,</v>
      </c>
    </row>
    <row r="32" spans="1:6" x14ac:dyDescent="0.25">
      <c r="A32" t="s">
        <v>0</v>
      </c>
      <c r="B32" t="s">
        <v>51</v>
      </c>
      <c r="C32" t="s">
        <v>655</v>
      </c>
      <c r="D32" t="s">
        <v>993</v>
      </c>
      <c r="E32" t="str">
        <f t="shared" si="0"/>
        <v>0</v>
      </c>
      <c r="F32" t="str">
        <f t="shared" si="1"/>
        <v>"codigoRamoAtiv":0,</v>
      </c>
    </row>
    <row r="33" spans="1:6" x14ac:dyDescent="0.25">
      <c r="A33" t="s">
        <v>0</v>
      </c>
      <c r="B33" t="s">
        <v>52</v>
      </c>
      <c r="C33" s="2" t="s">
        <v>657</v>
      </c>
      <c r="D33" t="s">
        <v>3</v>
      </c>
      <c r="E33" t="str">
        <f t="shared" si="0"/>
        <v>"string"</v>
      </c>
      <c r="F33" t="str">
        <f t="shared" si="1"/>
        <v>"indicadorConstituicao":"string",</v>
      </c>
    </row>
    <row r="34" spans="1:6" x14ac:dyDescent="0.25">
      <c r="A34" t="s">
        <v>0</v>
      </c>
      <c r="B34" t="s">
        <v>54</v>
      </c>
      <c r="C34" t="s">
        <v>656</v>
      </c>
      <c r="D34" t="s">
        <v>3</v>
      </c>
      <c r="E34" t="str">
        <f t="shared" si="0"/>
        <v>"string"</v>
      </c>
      <c r="F34" t="str">
        <f t="shared" si="1"/>
        <v>"nivelRisco":"string",</v>
      </c>
    </row>
    <row r="35" spans="1:6" x14ac:dyDescent="0.25">
      <c r="A35" t="s">
        <v>0</v>
      </c>
      <c r="B35" t="s">
        <v>56</v>
      </c>
      <c r="C35" t="s">
        <v>658</v>
      </c>
      <c r="D35" t="s">
        <v>3</v>
      </c>
      <c r="E35" t="str">
        <f t="shared" si="0"/>
        <v>"string"</v>
      </c>
      <c r="F35" t="str">
        <f t="shared" si="1"/>
        <v>"indicadorfuncionario":"string",</v>
      </c>
    </row>
    <row r="36" spans="1:6" x14ac:dyDescent="0.25">
      <c r="A36" t="s">
        <v>0</v>
      </c>
      <c r="B36" t="s">
        <v>58</v>
      </c>
      <c r="C36" t="s">
        <v>659</v>
      </c>
      <c r="D36" t="s">
        <v>3</v>
      </c>
      <c r="E36" t="str">
        <f t="shared" si="0"/>
        <v>"string"</v>
      </c>
      <c r="F36" t="str">
        <f t="shared" si="1"/>
        <v>"codigoSegmento":"string",</v>
      </c>
    </row>
    <row r="37" spans="1:6" x14ac:dyDescent="0.25">
      <c r="A37" t="s">
        <v>0</v>
      </c>
      <c r="B37" t="s">
        <v>60</v>
      </c>
      <c r="C37" t="s">
        <v>660</v>
      </c>
      <c r="D37" t="s">
        <v>3</v>
      </c>
      <c r="E37" t="str">
        <f t="shared" si="0"/>
        <v>"string"</v>
      </c>
      <c r="F37" t="str">
        <f t="shared" si="1"/>
        <v>"codigoSubsegmento":"string",</v>
      </c>
    </row>
    <row r="38" spans="1:6" x14ac:dyDescent="0.25">
      <c r="A38" t="s">
        <v>0</v>
      </c>
      <c r="B38" t="s">
        <v>62</v>
      </c>
      <c r="C38" t="s">
        <v>661</v>
      </c>
      <c r="D38" t="s">
        <v>3</v>
      </c>
      <c r="E38" t="str">
        <f t="shared" si="0"/>
        <v>"string"</v>
      </c>
      <c r="F38" t="str">
        <f t="shared" si="1"/>
        <v>"codigoClasse":"string",</v>
      </c>
    </row>
    <row r="39" spans="1:6" x14ac:dyDescent="0.25">
      <c r="A39" t="s">
        <v>0</v>
      </c>
      <c r="B39" t="s">
        <v>64</v>
      </c>
      <c r="C39" t="s">
        <v>662</v>
      </c>
      <c r="D39" t="s">
        <v>1089</v>
      </c>
      <c r="E39" t="str">
        <f t="shared" si="0"/>
        <v>"01/01/1900T00:00:00"</v>
      </c>
      <c r="F39" t="str">
        <f t="shared" si="1"/>
        <v>"dataRenovacao":"01/01/1900T00:00:00",</v>
      </c>
    </row>
    <row r="40" spans="1:6" x14ac:dyDescent="0.25">
      <c r="A40" t="s">
        <v>0</v>
      </c>
      <c r="B40" t="s">
        <v>66</v>
      </c>
      <c r="C40" t="s">
        <v>663</v>
      </c>
      <c r="D40" t="s">
        <v>1089</v>
      </c>
      <c r="E40" t="str">
        <f t="shared" si="0"/>
        <v>"01/01/1900T00:00:00"</v>
      </c>
      <c r="F40" t="str">
        <f t="shared" si="1"/>
        <v>"dataVencimento":"01/01/1900T00:00:00",</v>
      </c>
    </row>
    <row r="41" spans="1:6" x14ac:dyDescent="0.25">
      <c r="A41" t="s">
        <v>0</v>
      </c>
      <c r="B41" t="s">
        <v>68</v>
      </c>
      <c r="C41" t="s">
        <v>664</v>
      </c>
      <c r="D41" t="s">
        <v>993</v>
      </c>
      <c r="E41" t="str">
        <f t="shared" si="0"/>
        <v>0</v>
      </c>
      <c r="F41" t="str">
        <f t="shared" si="1"/>
        <v>"codigoTipo":0,</v>
      </c>
    </row>
    <row r="42" spans="1:6" x14ac:dyDescent="0.25">
      <c r="A42" t="s">
        <v>0</v>
      </c>
      <c r="B42" t="s">
        <v>70</v>
      </c>
      <c r="C42" t="s">
        <v>665</v>
      </c>
      <c r="D42" t="s">
        <v>993</v>
      </c>
      <c r="E42" t="str">
        <f t="shared" si="0"/>
        <v>0</v>
      </c>
      <c r="F42" t="str">
        <f t="shared" si="1"/>
        <v>"codigoclassificacaoLegal":0,</v>
      </c>
    </row>
    <row r="43" spans="1:6" x14ac:dyDescent="0.25">
      <c r="A43" t="s">
        <v>0</v>
      </c>
      <c r="B43" t="s">
        <v>72</v>
      </c>
      <c r="C43" t="s">
        <v>666</v>
      </c>
      <c r="D43" t="s">
        <v>3</v>
      </c>
      <c r="E43" t="str">
        <f t="shared" si="0"/>
        <v>"string"</v>
      </c>
      <c r="F43" t="str">
        <f t="shared" si="1"/>
        <v>"indicadorEstrangeiro":"string",</v>
      </c>
    </row>
    <row r="44" spans="1:6" x14ac:dyDescent="0.25">
      <c r="A44" t="s">
        <v>0</v>
      </c>
      <c r="B44" t="s">
        <v>1018</v>
      </c>
      <c r="C44" t="s">
        <v>1019</v>
      </c>
      <c r="D44" t="s">
        <v>3</v>
      </c>
      <c r="E44" t="str">
        <f t="shared" si="0"/>
        <v>"string"</v>
      </c>
      <c r="F44" t="str">
        <f t="shared" si="1"/>
        <v>"codigoDddContato":"string",</v>
      </c>
    </row>
    <row r="45" spans="1:6" x14ac:dyDescent="0.25">
      <c r="A45" t="s">
        <v>0</v>
      </c>
      <c r="B45" t="s">
        <v>76</v>
      </c>
      <c r="C45" t="s">
        <v>667</v>
      </c>
      <c r="D45" t="s">
        <v>3</v>
      </c>
      <c r="E45" t="str">
        <f t="shared" si="0"/>
        <v>"string"</v>
      </c>
      <c r="F45" t="str">
        <f t="shared" si="1"/>
        <v>"telefoneContato":"string",</v>
      </c>
    </row>
    <row r="46" spans="1:6" x14ac:dyDescent="0.25">
      <c r="A46" t="s">
        <v>0</v>
      </c>
      <c r="B46" t="s">
        <v>78</v>
      </c>
      <c r="C46" t="s">
        <v>890</v>
      </c>
      <c r="D46" t="s">
        <v>3</v>
      </c>
      <c r="E46" t="str">
        <f t="shared" si="0"/>
        <v>"string"</v>
      </c>
      <c r="F46" t="str">
        <f t="shared" si="1"/>
        <v>"numeroRamalContato":"string",</v>
      </c>
    </row>
    <row r="47" spans="1:6" x14ac:dyDescent="0.25">
      <c r="A47" t="s">
        <v>0</v>
      </c>
      <c r="B47" t="s">
        <v>80</v>
      </c>
      <c r="C47" t="s">
        <v>668</v>
      </c>
      <c r="D47" t="s">
        <v>3</v>
      </c>
      <c r="E47" t="str">
        <f t="shared" si="0"/>
        <v>"string"</v>
      </c>
      <c r="F47" t="str">
        <f t="shared" si="1"/>
        <v>"indicadorConsRisco":"string",</v>
      </c>
    </row>
    <row r="48" spans="1:6" x14ac:dyDescent="0.25">
      <c r="A48" t="s">
        <v>0</v>
      </c>
      <c r="B48" t="s">
        <v>82</v>
      </c>
      <c r="C48" t="s">
        <v>1067</v>
      </c>
      <c r="D48" t="s">
        <v>3</v>
      </c>
      <c r="E48" t="str">
        <f t="shared" si="0"/>
        <v>"string"</v>
      </c>
      <c r="F48" t="str">
        <f t="shared" si="1"/>
        <v>"codigoCvm":"string",</v>
      </c>
    </row>
    <row r="49" spans="1:6" x14ac:dyDescent="0.25">
      <c r="A49" t="s">
        <v>0</v>
      </c>
      <c r="B49" t="s">
        <v>84</v>
      </c>
      <c r="C49" t="s">
        <v>1068</v>
      </c>
      <c r="D49" t="s">
        <v>3</v>
      </c>
      <c r="E49" t="str">
        <f t="shared" si="0"/>
        <v>"string"</v>
      </c>
      <c r="F49" t="str">
        <f t="shared" si="1"/>
        <v>"codigoAnbid":"string",</v>
      </c>
    </row>
    <row r="50" spans="1:6" x14ac:dyDescent="0.25">
      <c r="A50" t="s">
        <v>0</v>
      </c>
      <c r="B50" t="s">
        <v>86</v>
      </c>
      <c r="C50" t="s">
        <v>671</v>
      </c>
      <c r="D50" t="s">
        <v>3</v>
      </c>
      <c r="E50" t="str">
        <f t="shared" si="0"/>
        <v>"string"</v>
      </c>
      <c r="F50" t="str">
        <f t="shared" si="1"/>
        <v>"tipoPessoa":"string",</v>
      </c>
    </row>
    <row r="51" spans="1:6" x14ac:dyDescent="0.25">
      <c r="A51" t="s">
        <v>0</v>
      </c>
      <c r="B51" t="s">
        <v>88</v>
      </c>
      <c r="C51" t="s">
        <v>939</v>
      </c>
      <c r="D51" t="s">
        <v>993</v>
      </c>
      <c r="E51" t="str">
        <f t="shared" si="0"/>
        <v>0</v>
      </c>
      <c r="F51" t="str">
        <f t="shared" si="1"/>
        <v>"codigoNacionalidade":0,</v>
      </c>
    </row>
    <row r="52" spans="1:6" x14ac:dyDescent="0.25">
      <c r="A52" t="s">
        <v>0</v>
      </c>
      <c r="B52" t="s">
        <v>89</v>
      </c>
      <c r="C52" t="s">
        <v>672</v>
      </c>
      <c r="D52" t="s">
        <v>3</v>
      </c>
      <c r="E52" t="str">
        <f t="shared" si="0"/>
        <v>"string"</v>
      </c>
      <c r="F52" t="str">
        <f t="shared" si="1"/>
        <v>"indicadorSituacaoCadastral":"string",</v>
      </c>
    </row>
    <row r="53" spans="1:6" x14ac:dyDescent="0.25">
      <c r="A53" t="s">
        <v>0</v>
      </c>
      <c r="B53" t="s">
        <v>91</v>
      </c>
      <c r="C53" t="s">
        <v>673</v>
      </c>
      <c r="D53" t="s">
        <v>3</v>
      </c>
      <c r="E53" t="str">
        <f t="shared" si="0"/>
        <v>"string"</v>
      </c>
      <c r="F53" t="str">
        <f t="shared" si="1"/>
        <v>"indicadorImpedidoOperar":"string",</v>
      </c>
    </row>
    <row r="54" spans="1:6" x14ac:dyDescent="0.25">
      <c r="A54" s="2" t="s">
        <v>0</v>
      </c>
      <c r="B54" s="2" t="s">
        <v>93</v>
      </c>
      <c r="C54" s="2" t="s">
        <v>1060</v>
      </c>
      <c r="D54" s="2" t="s">
        <v>3</v>
      </c>
      <c r="E54" t="str">
        <f t="shared" si="0"/>
        <v>"string"</v>
      </c>
      <c r="F54" t="str">
        <f t="shared" si="1"/>
        <v>"indicadorCnpjCpfVerificado":"string",</v>
      </c>
    </row>
    <row r="55" spans="1:6" x14ac:dyDescent="0.25">
      <c r="A55" t="s">
        <v>0</v>
      </c>
      <c r="B55" t="s">
        <v>94</v>
      </c>
      <c r="C55" t="s">
        <v>674</v>
      </c>
      <c r="D55" t="s">
        <v>1089</v>
      </c>
      <c r="E55" t="str">
        <f t="shared" si="0"/>
        <v>"01/01/1900T00:00:00"</v>
      </c>
      <c r="F55" t="str">
        <f t="shared" si="1"/>
        <v>"dataConsulta":"01/01/1900T00:00:00",</v>
      </c>
    </row>
    <row r="56" spans="1:6" x14ac:dyDescent="0.25">
      <c r="A56" t="s">
        <v>0</v>
      </c>
      <c r="B56" t="s">
        <v>96</v>
      </c>
      <c r="C56" t="s">
        <v>675</v>
      </c>
      <c r="D56" t="s">
        <v>993</v>
      </c>
      <c r="E56" t="str">
        <f t="shared" si="0"/>
        <v>0</v>
      </c>
      <c r="F56" t="str">
        <f t="shared" si="1"/>
        <v>"numeroProcuracao":0,</v>
      </c>
    </row>
    <row r="57" spans="1:6" x14ac:dyDescent="0.25">
      <c r="A57" t="s">
        <v>0</v>
      </c>
      <c r="B57" t="s">
        <v>98</v>
      </c>
      <c r="C57" t="s">
        <v>676</v>
      </c>
      <c r="D57" t="s">
        <v>3</v>
      </c>
      <c r="E57" t="str">
        <f t="shared" si="0"/>
        <v>"string"</v>
      </c>
      <c r="F57" t="str">
        <f t="shared" si="1"/>
        <v>"nomeDivergente":"string",</v>
      </c>
    </row>
    <row r="58" spans="1:6" x14ac:dyDescent="0.25">
      <c r="A58" t="s">
        <v>0</v>
      </c>
      <c r="B58" t="s">
        <v>100</v>
      </c>
      <c r="C58" t="s">
        <v>677</v>
      </c>
      <c r="D58" t="s">
        <v>3</v>
      </c>
      <c r="E58" t="str">
        <f t="shared" si="0"/>
        <v>"string"</v>
      </c>
      <c r="F58" t="str">
        <f t="shared" si="1"/>
        <v>"usuarioCadastro":"string",</v>
      </c>
    </row>
    <row r="59" spans="1:6" x14ac:dyDescent="0.25">
      <c r="A59" t="s">
        <v>0</v>
      </c>
      <c r="B59" t="s">
        <v>1064</v>
      </c>
      <c r="C59" t="s">
        <v>1065</v>
      </c>
      <c r="D59" t="s">
        <v>993</v>
      </c>
      <c r="E59" t="str">
        <f t="shared" si="0"/>
        <v>0</v>
      </c>
      <c r="F59" t="str">
        <f t="shared" si="1"/>
        <v>"codigoPisPasep":0,</v>
      </c>
    </row>
    <row r="60" spans="1:6" x14ac:dyDescent="0.25">
      <c r="A60" s="2" t="s">
        <v>0</v>
      </c>
      <c r="B60" s="2" t="s">
        <v>104</v>
      </c>
      <c r="C60" s="2" t="s">
        <v>941</v>
      </c>
      <c r="D60" s="2" t="s">
        <v>993</v>
      </c>
      <c r="E60" t="str">
        <f t="shared" si="0"/>
        <v>0</v>
      </c>
      <c r="F60" t="str">
        <f t="shared" si="1"/>
        <v>"valorTotalBens":0,</v>
      </c>
    </row>
    <row r="61" spans="1:6" x14ac:dyDescent="0.25">
      <c r="A61" t="s">
        <v>0</v>
      </c>
      <c r="B61" t="s">
        <v>105</v>
      </c>
      <c r="C61" t="s">
        <v>817</v>
      </c>
      <c r="D61" t="s">
        <v>993</v>
      </c>
      <c r="E61" t="str">
        <f t="shared" si="0"/>
        <v>0</v>
      </c>
      <c r="F61" t="str">
        <f t="shared" si="1"/>
        <v>"valorRendaMensal":0,</v>
      </c>
    </row>
    <row r="62" spans="1:6" x14ac:dyDescent="0.25">
      <c r="A62" t="s">
        <v>0</v>
      </c>
      <c r="B62" t="s">
        <v>106</v>
      </c>
      <c r="C62" t="s">
        <v>975</v>
      </c>
      <c r="D62" t="s">
        <v>3</v>
      </c>
      <c r="E62" t="str">
        <f t="shared" si="0"/>
        <v>"string"</v>
      </c>
      <c r="F62" t="str">
        <f t="shared" si="1"/>
        <v>"indicadorPosuiRenda":"string",</v>
      </c>
    </row>
    <row r="63" spans="1:6" x14ac:dyDescent="0.25">
      <c r="A63" t="s">
        <v>0</v>
      </c>
      <c r="B63" t="s">
        <v>107</v>
      </c>
      <c r="C63" t="s">
        <v>679</v>
      </c>
      <c r="D63" t="s">
        <v>3</v>
      </c>
      <c r="E63" t="str">
        <f t="shared" si="0"/>
        <v>"string"</v>
      </c>
      <c r="F63" t="str">
        <f t="shared" si="1"/>
        <v>"pessoaLigada":"string",</v>
      </c>
    </row>
    <row r="64" spans="1:6" x14ac:dyDescent="0.25">
      <c r="A64" s="2" t="s">
        <v>0</v>
      </c>
      <c r="B64" s="2" t="s">
        <v>109</v>
      </c>
      <c r="C64" s="2" t="s">
        <v>1069</v>
      </c>
      <c r="D64" s="2" t="s">
        <v>3</v>
      </c>
      <c r="E64" t="str">
        <f t="shared" si="0"/>
        <v>"string"</v>
      </c>
      <c r="F64" t="str">
        <f t="shared" si="1"/>
        <v>"indicadorCobrancaIOf":"string",</v>
      </c>
    </row>
    <row r="65" spans="1:6" x14ac:dyDescent="0.25">
      <c r="A65" t="s">
        <v>0</v>
      </c>
      <c r="B65" t="s">
        <v>110</v>
      </c>
      <c r="C65" t="s">
        <v>680</v>
      </c>
      <c r="D65" t="s">
        <v>3</v>
      </c>
      <c r="E65" t="str">
        <f t="shared" si="0"/>
        <v>"string"</v>
      </c>
      <c r="F65" t="str">
        <f t="shared" si="1"/>
        <v>"codigoFilial":"string",</v>
      </c>
    </row>
    <row r="66" spans="1:6" x14ac:dyDescent="0.25">
      <c r="A66" t="s">
        <v>0</v>
      </c>
      <c r="B66" t="s">
        <v>1048</v>
      </c>
      <c r="C66" t="s">
        <v>1013</v>
      </c>
      <c r="D66" t="s">
        <v>3</v>
      </c>
      <c r="E66" t="str">
        <f t="shared" si="0"/>
        <v>"string"</v>
      </c>
      <c r="F66" t="str">
        <f t="shared" si="1"/>
        <v>"codigoCpfCnpjBase":"string",</v>
      </c>
    </row>
    <row r="67" spans="1:6" x14ac:dyDescent="0.25">
      <c r="A67" t="s">
        <v>0</v>
      </c>
      <c r="B67" t="s">
        <v>1049</v>
      </c>
      <c r="C67" t="s">
        <v>1014</v>
      </c>
      <c r="D67" t="s">
        <v>3</v>
      </c>
      <c r="E67" t="str">
        <f t="shared" si="0"/>
        <v>"string"</v>
      </c>
      <c r="F67" t="str">
        <f t="shared" si="1"/>
        <v>"codigoCpfCnpjFilial":"string",</v>
      </c>
    </row>
    <row r="68" spans="1:6" x14ac:dyDescent="0.25">
      <c r="A68" t="s">
        <v>0</v>
      </c>
      <c r="B68" t="s">
        <v>1050</v>
      </c>
      <c r="C68" t="s">
        <v>1015</v>
      </c>
      <c r="D68" t="s">
        <v>3</v>
      </c>
      <c r="E68" t="str">
        <f t="shared" si="0"/>
        <v>"string"</v>
      </c>
      <c r="F68" t="str">
        <f t="shared" si="1"/>
        <v>"codigoCpfCnpjDigito":"string",</v>
      </c>
    </row>
    <row r="69" spans="1:6" x14ac:dyDescent="0.25">
      <c r="A69" s="2" t="s">
        <v>0</v>
      </c>
      <c r="B69" s="2" t="s">
        <v>118</v>
      </c>
      <c r="C69" s="2" t="s">
        <v>685</v>
      </c>
      <c r="D69" s="2" t="s">
        <v>3</v>
      </c>
      <c r="E69" t="str">
        <f t="shared" si="0"/>
        <v>"string"</v>
      </c>
      <c r="F69" t="str">
        <f t="shared" si="1"/>
        <v>"tipoPessoaFilial":"string",</v>
      </c>
    </row>
    <row r="70" spans="1:6" x14ac:dyDescent="0.25">
      <c r="A70" t="s">
        <v>0</v>
      </c>
      <c r="B70" t="s">
        <v>1051</v>
      </c>
      <c r="C70" t="s">
        <v>1052</v>
      </c>
      <c r="D70" t="s">
        <v>3</v>
      </c>
      <c r="E70" t="str">
        <f t="shared" si="0"/>
        <v>"string"</v>
      </c>
      <c r="F70" t="str">
        <f t="shared" si="1"/>
        <v>"indicadorIsencaoCpf":"string",</v>
      </c>
    </row>
    <row r="71" spans="1:6" x14ac:dyDescent="0.25">
      <c r="A71" s="2" t="s">
        <v>0</v>
      </c>
      <c r="B71" s="2" t="s">
        <v>1053</v>
      </c>
      <c r="C71" s="2" t="s">
        <v>1054</v>
      </c>
      <c r="D71" s="2" t="s">
        <v>3</v>
      </c>
      <c r="E71" t="str">
        <f t="shared" ref="E71:E134" si="2">IF(D71="int","0",IF(D71="decimal","0.00",IF(D71="datetime","""01/01/1900T00:00:00""","""string""")))</f>
        <v>"string"</v>
      </c>
      <c r="F71" t="str">
        <f t="shared" ref="F71:F134" si="3">CONCATENATE("""",C71,""":",E71,",")</f>
        <v>"CpfTitular":"string",</v>
      </c>
    </row>
    <row r="72" spans="1:6" x14ac:dyDescent="0.25">
      <c r="A72" s="2" t="s">
        <v>0</v>
      </c>
      <c r="B72" s="2" t="s">
        <v>123</v>
      </c>
      <c r="C72" s="2" t="s">
        <v>945</v>
      </c>
      <c r="D72" s="2" t="s">
        <v>3</v>
      </c>
      <c r="E72" t="str">
        <f t="shared" si="2"/>
        <v>"string"</v>
      </c>
      <c r="F72" t="str">
        <f t="shared" si="3"/>
        <v>"inscricaoEstadualTitular":"string",</v>
      </c>
    </row>
    <row r="73" spans="1:6" x14ac:dyDescent="0.25">
      <c r="A73" s="2" t="s">
        <v>0</v>
      </c>
      <c r="B73" s="2" t="s">
        <v>125</v>
      </c>
      <c r="C73" s="2" t="s">
        <v>944</v>
      </c>
      <c r="D73" s="2" t="s">
        <v>3</v>
      </c>
      <c r="E73" t="str">
        <f t="shared" si="2"/>
        <v>"string"</v>
      </c>
      <c r="F73" t="str">
        <f t="shared" si="3"/>
        <v>"inscricaoMunicipalTitular":"string",</v>
      </c>
    </row>
    <row r="74" spans="1:6" x14ac:dyDescent="0.25">
      <c r="A74" t="s">
        <v>0</v>
      </c>
      <c r="B74" t="s">
        <v>127</v>
      </c>
      <c r="C74" t="s">
        <v>686</v>
      </c>
      <c r="D74" t="s">
        <v>3</v>
      </c>
      <c r="E74" t="str">
        <f t="shared" si="2"/>
        <v>"string"</v>
      </c>
      <c r="F74" t="str">
        <f t="shared" si="3"/>
        <v>"indicadorDependente":"string",</v>
      </c>
    </row>
    <row r="75" spans="1:6" x14ac:dyDescent="0.25">
      <c r="A75" t="s">
        <v>0</v>
      </c>
      <c r="B75" t="s">
        <v>129</v>
      </c>
      <c r="C75" t="s">
        <v>687</v>
      </c>
      <c r="D75" t="s">
        <v>3</v>
      </c>
      <c r="E75" t="str">
        <f t="shared" si="2"/>
        <v>"string"</v>
      </c>
      <c r="F75" t="str">
        <f t="shared" si="3"/>
        <v>"indicadorFornecedor":"string",</v>
      </c>
    </row>
    <row r="76" spans="1:6" x14ac:dyDescent="0.25">
      <c r="A76" t="s">
        <v>0</v>
      </c>
      <c r="B76" t="s">
        <v>131</v>
      </c>
      <c r="C76" t="s">
        <v>688</v>
      </c>
      <c r="D76" t="s">
        <v>3</v>
      </c>
      <c r="E76" t="str">
        <f t="shared" si="2"/>
        <v>"string"</v>
      </c>
      <c r="F76" t="str">
        <f t="shared" si="3"/>
        <v>"indicadorCliente":"string",</v>
      </c>
    </row>
    <row r="77" spans="1:6" x14ac:dyDescent="0.25">
      <c r="A77" t="s">
        <v>0</v>
      </c>
      <c r="B77" t="s">
        <v>133</v>
      </c>
      <c r="C77" t="s">
        <v>689</v>
      </c>
      <c r="D77" t="s">
        <v>3</v>
      </c>
      <c r="E77" t="str">
        <f t="shared" si="2"/>
        <v>"string"</v>
      </c>
      <c r="F77" t="str">
        <f t="shared" si="3"/>
        <v>"indicadorSituacaoFilial":"string",</v>
      </c>
    </row>
    <row r="78" spans="1:6" x14ac:dyDescent="0.25">
      <c r="A78" t="s">
        <v>0</v>
      </c>
      <c r="B78" t="s">
        <v>135</v>
      </c>
      <c r="C78" t="s">
        <v>1088</v>
      </c>
      <c r="D78" t="s">
        <v>1089</v>
      </c>
      <c r="E78" t="str">
        <f t="shared" si="2"/>
        <v>"01/01/1900T00:00:00"</v>
      </c>
      <c r="F78" t="str">
        <f t="shared" si="3"/>
        <v>"dataCadastro1":"01/01/1900T00:00:00",</v>
      </c>
    </row>
    <row r="79" spans="1:6" x14ac:dyDescent="0.25">
      <c r="A79" t="s">
        <v>0</v>
      </c>
      <c r="B79" t="s">
        <v>136</v>
      </c>
      <c r="C79" t="s">
        <v>989</v>
      </c>
      <c r="D79" t="s">
        <v>3</v>
      </c>
      <c r="E79" t="str">
        <f t="shared" si="2"/>
        <v>"string"</v>
      </c>
      <c r="F79" t="str">
        <f t="shared" si="3"/>
        <v>"usuarioAtualizacao1":"string",</v>
      </c>
    </row>
    <row r="80" spans="1:6" x14ac:dyDescent="0.25">
      <c r="A80" t="s">
        <v>0</v>
      </c>
      <c r="B80" t="s">
        <v>138</v>
      </c>
      <c r="C80" t="s">
        <v>1009</v>
      </c>
      <c r="D80" t="s">
        <v>1089</v>
      </c>
      <c r="E80" t="str">
        <f t="shared" si="2"/>
        <v>"01/01/1900T00:00:00"</v>
      </c>
      <c r="F80" t="str">
        <f t="shared" si="3"/>
        <v>"dataAtualizacao1":"01/01/1900T00:00:00",</v>
      </c>
    </row>
    <row r="81" spans="1:6" x14ac:dyDescent="0.25">
      <c r="A81" t="s">
        <v>0</v>
      </c>
      <c r="B81" t="s">
        <v>139</v>
      </c>
      <c r="C81" t="s">
        <v>767</v>
      </c>
      <c r="D81" t="s">
        <v>1089</v>
      </c>
      <c r="E81" t="str">
        <f t="shared" si="2"/>
        <v>"01/01/1900T00:00:00"</v>
      </c>
      <c r="F81" t="str">
        <f t="shared" si="3"/>
        <v>"dataSituacao":"01/01/1900T00:00:00",</v>
      </c>
    </row>
    <row r="82" spans="1:6" x14ac:dyDescent="0.25">
      <c r="A82" t="s">
        <v>0</v>
      </c>
      <c r="B82" t="s">
        <v>141</v>
      </c>
      <c r="C82" t="s">
        <v>692</v>
      </c>
      <c r="D82" t="s">
        <v>993</v>
      </c>
      <c r="E82" t="str">
        <f t="shared" si="2"/>
        <v>0</v>
      </c>
      <c r="F82" t="str">
        <f t="shared" si="3"/>
        <v>"codigoEmpresa":0,</v>
      </c>
    </row>
    <row r="83" spans="1:6" x14ac:dyDescent="0.25">
      <c r="A83" t="s">
        <v>0</v>
      </c>
      <c r="B83" t="s">
        <v>143</v>
      </c>
      <c r="C83" t="s">
        <v>693</v>
      </c>
      <c r="D83" t="s">
        <v>993</v>
      </c>
      <c r="E83" t="str">
        <f t="shared" si="2"/>
        <v>0</v>
      </c>
      <c r="F83" t="str">
        <f t="shared" si="3"/>
        <v>"codigoDependente":0,</v>
      </c>
    </row>
    <row r="84" spans="1:6" x14ac:dyDescent="0.25">
      <c r="A84" t="s">
        <v>0</v>
      </c>
      <c r="B84" t="s">
        <v>144</v>
      </c>
      <c r="C84" t="s">
        <v>694</v>
      </c>
      <c r="D84" t="s">
        <v>993</v>
      </c>
      <c r="E84" t="str">
        <f t="shared" si="2"/>
        <v>0</v>
      </c>
      <c r="F84" t="str">
        <f t="shared" si="3"/>
        <v>"codigoOperador":0,</v>
      </c>
    </row>
    <row r="85" spans="1:6" x14ac:dyDescent="0.25">
      <c r="A85" t="s">
        <v>0</v>
      </c>
      <c r="B85" t="s">
        <v>145</v>
      </c>
      <c r="C85" t="s">
        <v>695</v>
      </c>
      <c r="D85" t="s">
        <v>1089</v>
      </c>
      <c r="E85" t="str">
        <f t="shared" si="2"/>
        <v>"01/01/1900T00:00:00"</v>
      </c>
      <c r="F85" t="str">
        <f t="shared" si="3"/>
        <v>"dataInicialGerente":"01/01/1900T00:00:00",</v>
      </c>
    </row>
    <row r="86" spans="1:6" x14ac:dyDescent="0.25">
      <c r="A86" t="s">
        <v>0</v>
      </c>
      <c r="B86" t="s">
        <v>147</v>
      </c>
      <c r="C86" t="s">
        <v>696</v>
      </c>
      <c r="D86" t="s">
        <v>993</v>
      </c>
      <c r="E86" t="str">
        <f t="shared" si="2"/>
        <v>0</v>
      </c>
      <c r="F86" t="str">
        <f t="shared" si="3"/>
        <v>"codigoCliente":0,</v>
      </c>
    </row>
    <row r="87" spans="1:6" x14ac:dyDescent="0.25">
      <c r="A87" t="s">
        <v>0</v>
      </c>
      <c r="B87" t="s">
        <v>149</v>
      </c>
      <c r="C87" t="s">
        <v>697</v>
      </c>
      <c r="D87" t="s">
        <v>993</v>
      </c>
      <c r="E87" t="str">
        <f t="shared" si="2"/>
        <v>0</v>
      </c>
      <c r="F87" t="str">
        <f t="shared" si="3"/>
        <v>"codigoPorte":0,</v>
      </c>
    </row>
    <row r="88" spans="1:6" x14ac:dyDescent="0.25">
      <c r="A88" t="s">
        <v>0</v>
      </c>
      <c r="B88" t="s">
        <v>151</v>
      </c>
      <c r="C88" t="s">
        <v>698</v>
      </c>
      <c r="D88" t="s">
        <v>993</v>
      </c>
      <c r="E88" t="str">
        <f t="shared" si="2"/>
        <v>0</v>
      </c>
      <c r="F88" t="str">
        <f t="shared" si="3"/>
        <v>"qtdAssinaturas":0,</v>
      </c>
    </row>
    <row r="89" spans="1:6" x14ac:dyDescent="0.25">
      <c r="A89" t="s">
        <v>0</v>
      </c>
      <c r="B89" t="s">
        <v>153</v>
      </c>
      <c r="C89" t="s">
        <v>699</v>
      </c>
      <c r="D89" t="s">
        <v>3</v>
      </c>
      <c r="E89" t="str">
        <f t="shared" si="2"/>
        <v>"string"</v>
      </c>
      <c r="F89" t="str">
        <f t="shared" si="3"/>
        <v>"enderecoHomePage":"string",</v>
      </c>
    </row>
    <row r="90" spans="1:6" x14ac:dyDescent="0.25">
      <c r="A90" t="s">
        <v>0</v>
      </c>
      <c r="B90" t="s">
        <v>155</v>
      </c>
      <c r="C90" t="s">
        <v>700</v>
      </c>
      <c r="D90" t="s">
        <v>3</v>
      </c>
      <c r="E90" t="str">
        <f t="shared" si="2"/>
        <v>"string"</v>
      </c>
      <c r="F90" t="str">
        <f t="shared" si="3"/>
        <v>"email1":"string",</v>
      </c>
    </row>
    <row r="91" spans="1:6" x14ac:dyDescent="0.25">
      <c r="A91" t="s">
        <v>0</v>
      </c>
      <c r="B91" t="s">
        <v>157</v>
      </c>
      <c r="C91" t="s">
        <v>701</v>
      </c>
      <c r="D91" t="s">
        <v>3</v>
      </c>
      <c r="E91" t="str">
        <f t="shared" si="2"/>
        <v>"string"</v>
      </c>
      <c r="F91" t="str">
        <f t="shared" si="3"/>
        <v>"email2":"string",</v>
      </c>
    </row>
    <row r="92" spans="1:6" x14ac:dyDescent="0.25">
      <c r="A92" t="s">
        <v>0</v>
      </c>
      <c r="B92" t="s">
        <v>159</v>
      </c>
      <c r="C92" t="s">
        <v>702</v>
      </c>
      <c r="D92" t="s">
        <v>3</v>
      </c>
      <c r="E92" t="str">
        <f t="shared" si="2"/>
        <v>"string"</v>
      </c>
      <c r="F92" t="str">
        <f t="shared" si="3"/>
        <v>"email3":"string",</v>
      </c>
    </row>
    <row r="93" spans="1:6" x14ac:dyDescent="0.25">
      <c r="A93" t="s">
        <v>0</v>
      </c>
      <c r="B93" t="s">
        <v>161</v>
      </c>
      <c r="C93" t="s">
        <v>703</v>
      </c>
      <c r="D93" t="s">
        <v>3</v>
      </c>
      <c r="E93" t="str">
        <f t="shared" si="2"/>
        <v>"string"</v>
      </c>
      <c r="F93" t="str">
        <f t="shared" si="3"/>
        <v>"email4":"string",</v>
      </c>
    </row>
    <row r="94" spans="1:6" x14ac:dyDescent="0.25">
      <c r="A94" t="s">
        <v>0</v>
      </c>
      <c r="B94" t="s">
        <v>163</v>
      </c>
      <c r="C94" t="s">
        <v>704</v>
      </c>
      <c r="D94" t="s">
        <v>3</v>
      </c>
      <c r="E94" t="str">
        <f t="shared" si="2"/>
        <v>"string"</v>
      </c>
      <c r="F94" t="str">
        <f t="shared" si="3"/>
        <v>"email5":"string",</v>
      </c>
    </row>
    <row r="95" spans="1:6" x14ac:dyDescent="0.25">
      <c r="A95" t="s">
        <v>0</v>
      </c>
      <c r="B95" t="s">
        <v>165</v>
      </c>
      <c r="C95" t="s">
        <v>1070</v>
      </c>
      <c r="D95" t="s">
        <v>3</v>
      </c>
      <c r="E95" t="str">
        <f t="shared" si="2"/>
        <v>"string"</v>
      </c>
      <c r="F95" t="str">
        <f t="shared" si="3"/>
        <v>"indicadorIsencaoIr":"string",</v>
      </c>
    </row>
    <row r="96" spans="1:6" x14ac:dyDescent="0.25">
      <c r="A96" t="s">
        <v>0</v>
      </c>
      <c r="B96" t="s">
        <v>167</v>
      </c>
      <c r="C96" t="s">
        <v>706</v>
      </c>
      <c r="D96" t="s">
        <v>993</v>
      </c>
      <c r="E96" t="str">
        <f t="shared" si="2"/>
        <v>0</v>
      </c>
      <c r="F96" t="str">
        <f t="shared" si="3"/>
        <v>"codigoEmpresaIndic":0,</v>
      </c>
    </row>
    <row r="97" spans="1:6" x14ac:dyDescent="0.25">
      <c r="A97" t="s">
        <v>0</v>
      </c>
      <c r="B97" t="s">
        <v>169</v>
      </c>
      <c r="C97" t="s">
        <v>707</v>
      </c>
      <c r="D97" t="s">
        <v>993</v>
      </c>
      <c r="E97" t="str">
        <f t="shared" si="2"/>
        <v>0</v>
      </c>
      <c r="F97" t="str">
        <f t="shared" si="3"/>
        <v>"codigoOperIndic":0,</v>
      </c>
    </row>
    <row r="98" spans="1:6" x14ac:dyDescent="0.25">
      <c r="A98" t="s">
        <v>0</v>
      </c>
      <c r="B98" t="s">
        <v>170</v>
      </c>
      <c r="C98" t="s">
        <v>708</v>
      </c>
      <c r="D98" t="s">
        <v>3</v>
      </c>
      <c r="E98" t="str">
        <f t="shared" si="2"/>
        <v>"string"</v>
      </c>
      <c r="F98" t="str">
        <f t="shared" si="3"/>
        <v>"codigoSistemaOrigem":"string",</v>
      </c>
    </row>
    <row r="99" spans="1:6" x14ac:dyDescent="0.25">
      <c r="A99" t="s">
        <v>0</v>
      </c>
      <c r="B99" t="s">
        <v>172</v>
      </c>
      <c r="C99" t="s">
        <v>709</v>
      </c>
      <c r="D99" t="s">
        <v>3</v>
      </c>
      <c r="E99" t="str">
        <f t="shared" si="2"/>
        <v>"string"</v>
      </c>
      <c r="F99" t="str">
        <f t="shared" si="3"/>
        <v>"obs":"string",</v>
      </c>
    </row>
    <row r="100" spans="1:6" x14ac:dyDescent="0.25">
      <c r="A100" t="s">
        <v>0</v>
      </c>
      <c r="B100" t="s">
        <v>173</v>
      </c>
      <c r="C100" t="s">
        <v>1071</v>
      </c>
      <c r="D100" t="s">
        <v>3</v>
      </c>
      <c r="E100" t="str">
        <f t="shared" si="2"/>
        <v>"string"</v>
      </c>
      <c r="F100" t="str">
        <f t="shared" si="3"/>
        <v>"codigoIspb":"string",</v>
      </c>
    </row>
    <row r="101" spans="1:6" x14ac:dyDescent="0.25">
      <c r="A101" t="s">
        <v>0</v>
      </c>
      <c r="B101" t="s">
        <v>1061</v>
      </c>
      <c r="C101" t="s">
        <v>1062</v>
      </c>
      <c r="D101" t="s">
        <v>993</v>
      </c>
      <c r="E101" t="str">
        <f t="shared" si="2"/>
        <v>0</v>
      </c>
      <c r="F101" t="str">
        <f t="shared" si="3"/>
        <v>"sequencialCnpjDuplicado":0,</v>
      </c>
    </row>
    <row r="102" spans="1:6" x14ac:dyDescent="0.25">
      <c r="A102" t="s">
        <v>0</v>
      </c>
      <c r="B102" t="s">
        <v>177</v>
      </c>
      <c r="C102" t="s">
        <v>711</v>
      </c>
      <c r="D102" t="s">
        <v>3</v>
      </c>
      <c r="E102" t="str">
        <f t="shared" si="2"/>
        <v>"string"</v>
      </c>
      <c r="F102" t="str">
        <f t="shared" si="3"/>
        <v>"indicadorCorrespAgencia":"string",</v>
      </c>
    </row>
    <row r="103" spans="1:6" x14ac:dyDescent="0.25">
      <c r="A103" t="s">
        <v>0</v>
      </c>
      <c r="B103" t="s">
        <v>179</v>
      </c>
      <c r="C103" t="s">
        <v>1072</v>
      </c>
      <c r="D103" t="s">
        <v>1089</v>
      </c>
      <c r="E103" t="str">
        <f t="shared" si="2"/>
        <v>"01/01/1900T00:00:00"</v>
      </c>
      <c r="F103" t="str">
        <f t="shared" si="3"/>
        <v>"dataInicioSfn":"01/01/1900T00:00:00",</v>
      </c>
    </row>
    <row r="104" spans="1:6" x14ac:dyDescent="0.25">
      <c r="A104" t="s">
        <v>0</v>
      </c>
      <c r="B104" t="s">
        <v>1055</v>
      </c>
      <c r="C104" t="s">
        <v>1056</v>
      </c>
      <c r="D104" t="s">
        <v>3</v>
      </c>
      <c r="E104" t="str">
        <f t="shared" si="2"/>
        <v>"string"</v>
      </c>
      <c r="F104" t="str">
        <f t="shared" si="3"/>
        <v>"CpfConjugue":"string",</v>
      </c>
    </row>
    <row r="105" spans="1:6" x14ac:dyDescent="0.25">
      <c r="A105" t="s">
        <v>0</v>
      </c>
      <c r="B105" t="s">
        <v>182</v>
      </c>
      <c r="C105" t="s">
        <v>899</v>
      </c>
      <c r="D105" t="s">
        <v>3</v>
      </c>
      <c r="E105" t="str">
        <f t="shared" si="2"/>
        <v>"string"</v>
      </c>
      <c r="F105" t="str">
        <f t="shared" si="3"/>
        <v>"nomeConjugue":"string",</v>
      </c>
    </row>
    <row r="106" spans="1:6" x14ac:dyDescent="0.25">
      <c r="A106" s="2" t="s">
        <v>0</v>
      </c>
      <c r="B106" s="2" t="s">
        <v>183</v>
      </c>
      <c r="C106" s="2" t="s">
        <v>727</v>
      </c>
      <c r="D106" s="2" t="s">
        <v>3</v>
      </c>
      <c r="E106" t="str">
        <f t="shared" si="2"/>
        <v>"string"</v>
      </c>
      <c r="F106" t="str">
        <f t="shared" si="3"/>
        <v>"indicadorNaoResidente":"string",</v>
      </c>
    </row>
    <row r="107" spans="1:6" x14ac:dyDescent="0.25">
      <c r="A107" s="2" t="s">
        <v>0</v>
      </c>
      <c r="B107" s="2" t="s">
        <v>184</v>
      </c>
      <c r="C107" s="2" t="s">
        <v>1073</v>
      </c>
      <c r="D107" s="2" t="s">
        <v>3</v>
      </c>
      <c r="E107" t="str">
        <f t="shared" si="2"/>
        <v>"string"</v>
      </c>
      <c r="F107" t="str">
        <f t="shared" si="3"/>
        <v>"indicadorRes2686":"string",</v>
      </c>
    </row>
    <row r="108" spans="1:6" x14ac:dyDescent="0.25">
      <c r="A108" s="2" t="s">
        <v>0</v>
      </c>
      <c r="B108" s="2" t="s">
        <v>185</v>
      </c>
      <c r="C108" s="2" t="s">
        <v>946</v>
      </c>
      <c r="D108" s="2" t="s">
        <v>993</v>
      </c>
      <c r="E108" t="str">
        <f t="shared" si="2"/>
        <v>0</v>
      </c>
      <c r="F108" t="str">
        <f t="shared" si="3"/>
        <v>"codigoNovaNacionalidade":0,</v>
      </c>
    </row>
    <row r="109" spans="1:6" x14ac:dyDescent="0.25">
      <c r="A109" s="2" t="s">
        <v>0</v>
      </c>
      <c r="B109" s="2" t="s">
        <v>186</v>
      </c>
      <c r="C109" s="2" t="s">
        <v>729</v>
      </c>
      <c r="D109" s="2" t="s">
        <v>1089</v>
      </c>
      <c r="E109" t="str">
        <f t="shared" si="2"/>
        <v>"01/01/1900T00:00:00"</v>
      </c>
      <c r="F109" t="str">
        <f t="shared" si="3"/>
        <v>"dataSaídaPais":"01/01/1900T00:00:00",</v>
      </c>
    </row>
    <row r="110" spans="1:6" x14ac:dyDescent="0.25">
      <c r="A110" t="s">
        <v>0</v>
      </c>
      <c r="B110" t="s">
        <v>187</v>
      </c>
      <c r="C110" t="s">
        <v>712</v>
      </c>
      <c r="D110" t="s">
        <v>993</v>
      </c>
      <c r="E110" t="str">
        <f t="shared" si="2"/>
        <v>0</v>
      </c>
      <c r="F110" t="str">
        <f t="shared" si="3"/>
        <v>"codigoNatureza":0,</v>
      </c>
    </row>
    <row r="111" spans="1:6" x14ac:dyDescent="0.25">
      <c r="A111" t="s">
        <v>0</v>
      </c>
      <c r="B111" t="s">
        <v>188</v>
      </c>
      <c r="C111" t="s">
        <v>713</v>
      </c>
      <c r="D111" t="s">
        <v>993</v>
      </c>
      <c r="E111" t="str">
        <f t="shared" si="2"/>
        <v>0</v>
      </c>
      <c r="F111" t="str">
        <f t="shared" si="3"/>
        <v>"tipoImunidade":0,</v>
      </c>
    </row>
    <row r="112" spans="1:6" x14ac:dyDescent="0.25">
      <c r="A112" t="s">
        <v>0</v>
      </c>
      <c r="B112" t="s">
        <v>189</v>
      </c>
      <c r="C112" t="s">
        <v>1074</v>
      </c>
      <c r="D112" t="s">
        <v>1089</v>
      </c>
      <c r="E112" t="str">
        <f t="shared" si="2"/>
        <v>"01/01/1900T00:00:00"</v>
      </c>
      <c r="F112" t="str">
        <f t="shared" si="3"/>
        <v>"dataRegistroRbf":"01/01/1900T00:00:00",</v>
      </c>
    </row>
    <row r="113" spans="1:6" x14ac:dyDescent="0.25">
      <c r="A113" t="s">
        <v>0</v>
      </c>
      <c r="B113" t="s">
        <v>190</v>
      </c>
      <c r="C113" t="s">
        <v>715</v>
      </c>
      <c r="D113" t="s">
        <v>3</v>
      </c>
      <c r="E113" t="str">
        <f t="shared" si="2"/>
        <v>"string"</v>
      </c>
      <c r="F113" t="str">
        <f t="shared" si="3"/>
        <v>"numeroProcesso":"string",</v>
      </c>
    </row>
    <row r="114" spans="1:6" x14ac:dyDescent="0.25">
      <c r="A114" t="s">
        <v>0</v>
      </c>
      <c r="B114" t="s">
        <v>191</v>
      </c>
      <c r="C114" t="s">
        <v>716</v>
      </c>
      <c r="D114" t="s">
        <v>3</v>
      </c>
      <c r="E114" t="str">
        <f t="shared" si="2"/>
        <v>"string"</v>
      </c>
      <c r="F114" t="str">
        <f t="shared" si="3"/>
        <v>"numeroVara":"string",</v>
      </c>
    </row>
    <row r="115" spans="1:6" x14ac:dyDescent="0.25">
      <c r="A115" t="s">
        <v>0</v>
      </c>
      <c r="B115" t="s">
        <v>192</v>
      </c>
      <c r="C115" t="s">
        <v>717</v>
      </c>
      <c r="D115" t="s">
        <v>1089</v>
      </c>
      <c r="E115" t="str">
        <f t="shared" si="2"/>
        <v>"01/01/1900T00:00:00"</v>
      </c>
      <c r="F115" t="str">
        <f t="shared" si="3"/>
        <v>"dataInicio":"01/01/1900T00:00:00",</v>
      </c>
    </row>
    <row r="116" spans="1:6" x14ac:dyDescent="0.25">
      <c r="A116" t="s">
        <v>0</v>
      </c>
      <c r="B116" t="s">
        <v>193</v>
      </c>
      <c r="C116" t="s">
        <v>718</v>
      </c>
      <c r="D116" t="s">
        <v>1089</v>
      </c>
      <c r="E116" t="str">
        <f t="shared" si="2"/>
        <v>"01/01/1900T00:00:00"</v>
      </c>
      <c r="F116" t="str">
        <f t="shared" si="3"/>
        <v>"dataFim":"01/01/1900T00:00:00",</v>
      </c>
    </row>
    <row r="117" spans="1:6" x14ac:dyDescent="0.25">
      <c r="A117" t="s">
        <v>0</v>
      </c>
      <c r="B117" t="s">
        <v>194</v>
      </c>
      <c r="C117" t="s">
        <v>770</v>
      </c>
      <c r="D117" t="s">
        <v>3</v>
      </c>
      <c r="E117" t="str">
        <f t="shared" si="2"/>
        <v>"string"</v>
      </c>
      <c r="F117" t="str">
        <f t="shared" si="3"/>
        <v>"indicadorSituacaoRegistro":"string",</v>
      </c>
    </row>
    <row r="118" spans="1:6" x14ac:dyDescent="0.25">
      <c r="A118" t="s">
        <v>0</v>
      </c>
      <c r="B118" t="s">
        <v>195</v>
      </c>
      <c r="C118" t="s">
        <v>1075</v>
      </c>
      <c r="D118" t="s">
        <v>993</v>
      </c>
      <c r="E118" t="str">
        <f t="shared" si="2"/>
        <v>0</v>
      </c>
      <c r="F118" t="str">
        <f t="shared" si="3"/>
        <v>"codigoCnae2":0,</v>
      </c>
    </row>
    <row r="119" spans="1:6" x14ac:dyDescent="0.25">
      <c r="A119" t="s">
        <v>0</v>
      </c>
      <c r="B119" t="s">
        <v>1077</v>
      </c>
      <c r="C119" t="s">
        <v>1076</v>
      </c>
      <c r="D119" t="s">
        <v>3</v>
      </c>
      <c r="E119" t="str">
        <f t="shared" si="2"/>
        <v>"string"</v>
      </c>
      <c r="F119" t="str">
        <f t="shared" si="3"/>
        <v>"indicadorClienteFatca":"string",</v>
      </c>
    </row>
    <row r="120" spans="1:6" x14ac:dyDescent="0.25">
      <c r="A120" t="s">
        <v>0</v>
      </c>
      <c r="B120" t="s">
        <v>197</v>
      </c>
      <c r="C120" t="s">
        <v>719</v>
      </c>
      <c r="D120" t="s">
        <v>993</v>
      </c>
      <c r="E120" t="str">
        <f t="shared" si="2"/>
        <v>0</v>
      </c>
      <c r="F120" t="str">
        <f t="shared" si="3"/>
        <v>"codigoNacionalidade1":0,</v>
      </c>
    </row>
    <row r="121" spans="1:6" x14ac:dyDescent="0.25">
      <c r="A121" t="s">
        <v>0</v>
      </c>
      <c r="B121" t="s">
        <v>198</v>
      </c>
      <c r="C121" t="s">
        <v>720</v>
      </c>
      <c r="D121" t="s">
        <v>993</v>
      </c>
      <c r="E121" t="str">
        <f t="shared" si="2"/>
        <v>0</v>
      </c>
      <c r="F121" t="str">
        <f t="shared" si="3"/>
        <v>"codigoNacionalidade2":0,</v>
      </c>
    </row>
    <row r="122" spans="1:6" x14ac:dyDescent="0.25">
      <c r="A122" t="s">
        <v>0</v>
      </c>
      <c r="B122" t="s">
        <v>199</v>
      </c>
      <c r="C122" t="s">
        <v>721</v>
      </c>
      <c r="D122" t="s">
        <v>993</v>
      </c>
      <c r="E122" t="str">
        <f t="shared" si="2"/>
        <v>0</v>
      </c>
      <c r="F122" t="str">
        <f t="shared" si="3"/>
        <v>"codigoNacionalidade3":0,</v>
      </c>
    </row>
    <row r="123" spans="1:6" x14ac:dyDescent="0.25">
      <c r="A123" t="s">
        <v>0</v>
      </c>
      <c r="B123" t="s">
        <v>200</v>
      </c>
      <c r="C123" t="s">
        <v>722</v>
      </c>
      <c r="D123" t="s">
        <v>993</v>
      </c>
      <c r="E123" t="str">
        <f t="shared" si="2"/>
        <v>0</v>
      </c>
      <c r="F123" t="str">
        <f t="shared" si="3"/>
        <v>"codigoNacionalidade4":0,</v>
      </c>
    </row>
    <row r="124" spans="1:6" x14ac:dyDescent="0.25">
      <c r="A124" t="s">
        <v>0</v>
      </c>
      <c r="B124" t="s">
        <v>201</v>
      </c>
      <c r="C124" t="s">
        <v>723</v>
      </c>
      <c r="D124" t="s">
        <v>993</v>
      </c>
      <c r="E124" t="str">
        <f t="shared" si="2"/>
        <v>0</v>
      </c>
      <c r="F124" t="str">
        <f t="shared" si="3"/>
        <v>"codigoDomicilio1":0,</v>
      </c>
    </row>
    <row r="125" spans="1:6" x14ac:dyDescent="0.25">
      <c r="A125" t="s">
        <v>0</v>
      </c>
      <c r="B125" t="s">
        <v>202</v>
      </c>
      <c r="C125" t="s">
        <v>724</v>
      </c>
      <c r="D125" t="s">
        <v>993</v>
      </c>
      <c r="E125" t="str">
        <f t="shared" si="2"/>
        <v>0</v>
      </c>
      <c r="F125" t="str">
        <f t="shared" si="3"/>
        <v>"codigoDomicilio2":0,</v>
      </c>
    </row>
    <row r="126" spans="1:6" x14ac:dyDescent="0.25">
      <c r="A126" t="s">
        <v>0</v>
      </c>
      <c r="B126" t="s">
        <v>203</v>
      </c>
      <c r="C126" t="s">
        <v>725</v>
      </c>
      <c r="D126" t="s">
        <v>993</v>
      </c>
      <c r="E126" t="str">
        <f t="shared" si="2"/>
        <v>0</v>
      </c>
      <c r="F126" t="str">
        <f t="shared" si="3"/>
        <v>"codigoDomicilio3":0,</v>
      </c>
    </row>
    <row r="127" spans="1:6" x14ac:dyDescent="0.25">
      <c r="A127" t="s">
        <v>0</v>
      </c>
      <c r="B127" t="s">
        <v>204</v>
      </c>
      <c r="C127" t="s">
        <v>726</v>
      </c>
      <c r="D127" t="s">
        <v>993</v>
      </c>
      <c r="E127" t="str">
        <f t="shared" si="2"/>
        <v>0</v>
      </c>
      <c r="F127" t="str">
        <f t="shared" si="3"/>
        <v>"codigoDomicilio4":0,</v>
      </c>
    </row>
    <row r="128" spans="1:6" x14ac:dyDescent="0.25">
      <c r="A128" s="2" t="s">
        <v>0</v>
      </c>
      <c r="B128" s="2" t="s">
        <v>205</v>
      </c>
      <c r="C128" s="2" t="s">
        <v>1005</v>
      </c>
      <c r="D128" s="2" t="s">
        <v>993</v>
      </c>
      <c r="E128" t="str">
        <f t="shared" si="2"/>
        <v>0</v>
      </c>
      <c r="F128" t="str">
        <f t="shared" si="3"/>
        <v>"sUnid":0,</v>
      </c>
    </row>
    <row r="129" spans="1:6" x14ac:dyDescent="0.25">
      <c r="A129" t="s">
        <v>0</v>
      </c>
      <c r="B129" t="s">
        <v>206</v>
      </c>
      <c r="C129" t="s">
        <v>730</v>
      </c>
      <c r="D129" t="s">
        <v>3</v>
      </c>
      <c r="E129" t="str">
        <f t="shared" si="2"/>
        <v>"string"</v>
      </c>
      <c r="F129" t="str">
        <f t="shared" si="3"/>
        <v>"apelido1":"string",</v>
      </c>
    </row>
    <row r="130" spans="1:6" x14ac:dyDescent="0.25">
      <c r="A130" t="s">
        <v>0</v>
      </c>
      <c r="B130" t="s">
        <v>207</v>
      </c>
      <c r="C130" t="s">
        <v>731</v>
      </c>
      <c r="D130" t="s">
        <v>3</v>
      </c>
      <c r="E130" t="str">
        <f t="shared" si="2"/>
        <v>"string"</v>
      </c>
      <c r="F130" t="str">
        <f t="shared" si="3"/>
        <v>"apelido2":"string",</v>
      </c>
    </row>
    <row r="131" spans="1:6" x14ac:dyDescent="0.25">
      <c r="A131" t="s">
        <v>0</v>
      </c>
      <c r="B131" t="s">
        <v>208</v>
      </c>
      <c r="C131" t="s">
        <v>732</v>
      </c>
      <c r="D131" t="s">
        <v>3</v>
      </c>
      <c r="E131" t="str">
        <f t="shared" si="2"/>
        <v>"string"</v>
      </c>
      <c r="F131" t="str">
        <f t="shared" si="3"/>
        <v>"apelido3":"string",</v>
      </c>
    </row>
    <row r="132" spans="1:6" x14ac:dyDescent="0.25">
      <c r="A132" t="s">
        <v>0</v>
      </c>
      <c r="B132" t="s">
        <v>209</v>
      </c>
      <c r="C132" t="s">
        <v>979</v>
      </c>
      <c r="D132" t="s">
        <v>3</v>
      </c>
      <c r="E132" t="str">
        <f t="shared" si="2"/>
        <v>"string"</v>
      </c>
      <c r="F132" t="str">
        <f t="shared" si="3"/>
        <v>"indicadorOptanteSimples":"string",</v>
      </c>
    </row>
    <row r="133" spans="1:6" x14ac:dyDescent="0.25">
      <c r="A133" t="s">
        <v>0</v>
      </c>
      <c r="B133" t="s">
        <v>1057</v>
      </c>
      <c r="C133" t="s">
        <v>1058</v>
      </c>
      <c r="D133" t="s">
        <v>3</v>
      </c>
      <c r="E133" t="str">
        <f t="shared" si="2"/>
        <v>"string"</v>
      </c>
      <c r="F133" t="str">
        <f t="shared" si="3"/>
        <v>"CpfFormatado":"string",</v>
      </c>
    </row>
    <row r="134" spans="1:6" x14ac:dyDescent="0.25">
      <c r="A134" t="s">
        <v>0</v>
      </c>
      <c r="B134" t="s">
        <v>212</v>
      </c>
      <c r="C134" t="s">
        <v>1010</v>
      </c>
      <c r="D134" t="s">
        <v>3</v>
      </c>
      <c r="E134" t="str">
        <f t="shared" si="2"/>
        <v>"string"</v>
      </c>
      <c r="F134" t="str">
        <f t="shared" si="3"/>
        <v>"situacaoBeneficiario":"string",</v>
      </c>
    </row>
    <row r="135" spans="1:6" x14ac:dyDescent="0.25">
      <c r="A135" s="2" t="s">
        <v>0</v>
      </c>
      <c r="B135" s="2" t="s">
        <v>213</v>
      </c>
      <c r="C135" s="2" t="s">
        <v>951</v>
      </c>
      <c r="D135" s="2" t="s">
        <v>3</v>
      </c>
      <c r="E135" t="str">
        <f t="shared" ref="E135:E206" si="4">IF(D135="int","0",IF(D135="decimal","0.00",IF(D135="datetime","""01/01/1900T00:00:00""","""string""")))</f>
        <v>"string"</v>
      </c>
      <c r="F135" t="str">
        <f t="shared" ref="F135:F206" si="5">CONCATENATE("""",C135,""":",E135,",")</f>
        <v>"indicadorOperaContaPropria":"string",</v>
      </c>
    </row>
    <row r="136" spans="1:6" x14ac:dyDescent="0.25">
      <c r="A136" s="2" t="s">
        <v>0</v>
      </c>
      <c r="B136" s="2" t="s">
        <v>214</v>
      </c>
      <c r="C136" s="2" t="s">
        <v>952</v>
      </c>
      <c r="D136" s="2" t="s">
        <v>3</v>
      </c>
      <c r="E136" t="str">
        <f t="shared" si="4"/>
        <v>"string"</v>
      </c>
      <c r="F136" t="str">
        <f t="shared" si="5"/>
        <v>"indicadorTransmissaoProcurador":"string",</v>
      </c>
    </row>
    <row r="137" spans="1:6" x14ac:dyDescent="0.25">
      <c r="A137" t="s">
        <v>0</v>
      </c>
      <c r="B137" t="s">
        <v>215</v>
      </c>
      <c r="C137" t="s">
        <v>947</v>
      </c>
      <c r="D137" t="s">
        <v>3</v>
      </c>
      <c r="E137" t="str">
        <f t="shared" si="4"/>
        <v>"string"</v>
      </c>
      <c r="F137" t="str">
        <f t="shared" si="5"/>
        <v>"tipoDeclarado":"string",</v>
      </c>
    </row>
    <row r="138" spans="1:6" x14ac:dyDescent="0.25">
      <c r="A138" s="2" t="s">
        <v>0</v>
      </c>
      <c r="B138" s="2" t="s">
        <v>216</v>
      </c>
      <c r="C138" s="2" t="s">
        <v>912</v>
      </c>
      <c r="D138" s="2" t="s">
        <v>3</v>
      </c>
      <c r="E138" t="str">
        <f t="shared" si="4"/>
        <v>"string"</v>
      </c>
      <c r="F138" t="str">
        <f t="shared" si="5"/>
        <v>"indicadorClienteEstrangeiro":"string",</v>
      </c>
    </row>
    <row r="139" spans="1:6" x14ac:dyDescent="0.25">
      <c r="A139" t="s">
        <v>0</v>
      </c>
      <c r="B139" t="s">
        <v>217</v>
      </c>
      <c r="C139" t="s">
        <v>914</v>
      </c>
      <c r="D139" t="s">
        <v>3</v>
      </c>
      <c r="E139" t="str">
        <f t="shared" si="4"/>
        <v>"string"</v>
      </c>
      <c r="F139" t="str">
        <f t="shared" si="5"/>
        <v>"tipoDocumentoEstrangeiro":"string",</v>
      </c>
    </row>
    <row r="140" spans="1:6" x14ac:dyDescent="0.25">
      <c r="A140" t="s">
        <v>0</v>
      </c>
      <c r="B140" t="s">
        <v>218</v>
      </c>
      <c r="C140" t="s">
        <v>913</v>
      </c>
      <c r="D140" t="s">
        <v>3</v>
      </c>
      <c r="E140" t="str">
        <f t="shared" si="4"/>
        <v>"string"</v>
      </c>
      <c r="F140" t="str">
        <f t="shared" si="5"/>
        <v>"numeroDocumentoEstrangeiro":"string",</v>
      </c>
    </row>
    <row r="141" spans="1:6" x14ac:dyDescent="0.25">
      <c r="A141" t="s">
        <v>0</v>
      </c>
      <c r="B141" t="s">
        <v>219</v>
      </c>
      <c r="C141" t="s">
        <v>948</v>
      </c>
      <c r="D141" t="s">
        <v>993</v>
      </c>
      <c r="E141" t="str">
        <f t="shared" si="4"/>
        <v>0</v>
      </c>
      <c r="F141" t="str">
        <f t="shared" si="5"/>
        <v>"codigoJustificativa":0,</v>
      </c>
    </row>
    <row r="142" spans="1:6" x14ac:dyDescent="0.25">
      <c r="A142" t="s">
        <v>0</v>
      </c>
      <c r="B142" t="s">
        <v>220</v>
      </c>
      <c r="C142" t="s">
        <v>980</v>
      </c>
      <c r="D142" t="s">
        <v>3</v>
      </c>
      <c r="E142" t="str">
        <f t="shared" si="4"/>
        <v>"string"</v>
      </c>
      <c r="F142" t="str">
        <f t="shared" si="5"/>
        <v>"indicadorAtivo":"string",</v>
      </c>
    </row>
    <row r="143" spans="1:6" x14ac:dyDescent="0.25">
      <c r="A143" t="s">
        <v>0</v>
      </c>
      <c r="B143" t="s">
        <v>221</v>
      </c>
      <c r="C143" t="s">
        <v>221</v>
      </c>
      <c r="D143" t="s">
        <v>3</v>
      </c>
      <c r="E143" t="str">
        <f t="shared" si="4"/>
        <v>"string"</v>
      </c>
      <c r="F143" t="str">
        <f t="shared" si="5"/>
        <v>"pesjustificativa":"string",</v>
      </c>
    </row>
    <row r="144" spans="1:6" x14ac:dyDescent="0.25">
      <c r="A144" t="s">
        <v>0</v>
      </c>
      <c r="B144" t="s">
        <v>1063</v>
      </c>
      <c r="C144" t="s">
        <v>1016</v>
      </c>
      <c r="D144" t="s">
        <v>3</v>
      </c>
      <c r="E144" t="str">
        <f t="shared" si="4"/>
        <v>"string"</v>
      </c>
      <c r="F144" t="str">
        <f t="shared" si="5"/>
        <v>"CpfCnpj":"string",</v>
      </c>
    </row>
    <row r="145" spans="1:6" x14ac:dyDescent="0.25">
      <c r="A145" t="s">
        <v>0</v>
      </c>
      <c r="B145" t="s">
        <v>223</v>
      </c>
      <c r="C145" t="s">
        <v>735</v>
      </c>
      <c r="D145" t="s">
        <v>3</v>
      </c>
      <c r="E145" t="str">
        <f t="shared" si="4"/>
        <v>"string"</v>
      </c>
      <c r="F145" t="str">
        <f t="shared" si="5"/>
        <v>"nomeContato":"string",</v>
      </c>
    </row>
    <row r="146" spans="1:6" x14ac:dyDescent="0.25">
      <c r="A146" t="s">
        <v>0</v>
      </c>
      <c r="B146" t="s">
        <v>224</v>
      </c>
      <c r="C146" t="s">
        <v>736</v>
      </c>
      <c r="D146" t="s">
        <v>993</v>
      </c>
      <c r="E146" t="str">
        <f t="shared" si="4"/>
        <v>0</v>
      </c>
      <c r="F146" t="str">
        <f t="shared" si="5"/>
        <v>"codigoCargo":0,</v>
      </c>
    </row>
    <row r="147" spans="1:6" x14ac:dyDescent="0.25">
      <c r="A147" t="s">
        <v>0</v>
      </c>
      <c r="B147" t="s">
        <v>1078</v>
      </c>
      <c r="C147" t="s">
        <v>1079</v>
      </c>
      <c r="D147" t="s">
        <v>3</v>
      </c>
      <c r="E147" t="str">
        <f t="shared" si="4"/>
        <v>"string"</v>
      </c>
      <c r="F147" t="str">
        <f t="shared" si="5"/>
        <v>"indicadorDeclaracaoFatca1":"string",</v>
      </c>
    </row>
    <row r="148" spans="1:6" x14ac:dyDescent="0.25">
      <c r="A148" t="s">
        <v>0</v>
      </c>
      <c r="B148" t="s">
        <v>1080</v>
      </c>
      <c r="C148" t="s">
        <v>1081</v>
      </c>
      <c r="D148" t="s">
        <v>3</v>
      </c>
      <c r="E148" t="str">
        <f t="shared" si="4"/>
        <v>"string"</v>
      </c>
      <c r="F148" t="str">
        <f t="shared" si="5"/>
        <v>"indicadorDeclaracaoFatca2":"string",</v>
      </c>
    </row>
    <row r="149" spans="1:6" x14ac:dyDescent="0.25">
      <c r="A149" t="s">
        <v>0</v>
      </c>
      <c r="B149" t="s">
        <v>227</v>
      </c>
      <c r="C149" t="s">
        <v>737</v>
      </c>
      <c r="D149" t="s">
        <v>3</v>
      </c>
      <c r="E149" t="str">
        <f t="shared" si="4"/>
        <v>"string"</v>
      </c>
      <c r="F149" t="str">
        <f t="shared" si="5"/>
        <v>"indicadorDomicilioExterno":"string",</v>
      </c>
    </row>
    <row r="150" spans="1:6" x14ac:dyDescent="0.25">
      <c r="A150" t="s">
        <v>0</v>
      </c>
      <c r="B150" t="s">
        <v>228</v>
      </c>
      <c r="C150" t="s">
        <v>738</v>
      </c>
      <c r="D150" t="s">
        <v>993</v>
      </c>
      <c r="E150" t="str">
        <f t="shared" si="4"/>
        <v>0</v>
      </c>
      <c r="F150" t="str">
        <f t="shared" si="5"/>
        <v>"numeroFuncionarios":0,</v>
      </c>
    </row>
    <row r="151" spans="1:6" x14ac:dyDescent="0.25">
      <c r="A151" t="s">
        <v>0</v>
      </c>
      <c r="B151" t="s">
        <v>229</v>
      </c>
      <c r="C151" t="s">
        <v>739</v>
      </c>
      <c r="D151" t="s">
        <v>993</v>
      </c>
      <c r="E151" t="str">
        <f t="shared" si="4"/>
        <v>0</v>
      </c>
      <c r="F151" t="str">
        <f t="shared" si="5"/>
        <v>"codigoNacCapital":0,</v>
      </c>
    </row>
    <row r="152" spans="1:6" x14ac:dyDescent="0.25">
      <c r="A152" t="s">
        <v>0</v>
      </c>
      <c r="B152" t="s">
        <v>230</v>
      </c>
      <c r="C152" t="s">
        <v>740</v>
      </c>
      <c r="D152" t="s">
        <v>993</v>
      </c>
      <c r="E152" t="str">
        <f t="shared" si="4"/>
        <v>0</v>
      </c>
      <c r="F152" t="str">
        <f t="shared" si="5"/>
        <v>"valorCapitalEstrangeiro":0,</v>
      </c>
    </row>
    <row r="153" spans="1:6" x14ac:dyDescent="0.25">
      <c r="A153" t="s">
        <v>0</v>
      </c>
      <c r="B153" t="s">
        <v>231</v>
      </c>
      <c r="C153" t="s">
        <v>741</v>
      </c>
      <c r="D153" t="s">
        <v>993</v>
      </c>
      <c r="E153" t="str">
        <f t="shared" si="4"/>
        <v>0</v>
      </c>
      <c r="F153" t="str">
        <f t="shared" si="5"/>
        <v>"valorCapitalNacional":0,</v>
      </c>
    </row>
    <row r="154" spans="1:6" x14ac:dyDescent="0.25">
      <c r="A154" t="s">
        <v>0</v>
      </c>
      <c r="B154" t="s">
        <v>232</v>
      </c>
      <c r="C154" t="s">
        <v>742</v>
      </c>
      <c r="D154" t="s">
        <v>3</v>
      </c>
      <c r="E154" t="str">
        <f t="shared" si="4"/>
        <v>"string"</v>
      </c>
      <c r="F154" t="str">
        <f t="shared" si="5"/>
        <v>"tipoCapital":"string",</v>
      </c>
    </row>
    <row r="155" spans="1:6" x14ac:dyDescent="0.25">
      <c r="A155" t="s">
        <v>0</v>
      </c>
      <c r="B155" t="s">
        <v>233</v>
      </c>
      <c r="C155" t="s">
        <v>1082</v>
      </c>
      <c r="D155" t="s">
        <v>3</v>
      </c>
      <c r="E155" t="str">
        <f t="shared" si="4"/>
        <v>"string"</v>
      </c>
      <c r="F155" t="str">
        <f t="shared" si="5"/>
        <v>"codigoClasseEconomicaCetip":"string",</v>
      </c>
    </row>
    <row r="156" spans="1:6" x14ac:dyDescent="0.25">
      <c r="A156" s="2" t="s">
        <v>0</v>
      </c>
      <c r="B156" s="2" t="s">
        <v>234</v>
      </c>
      <c r="C156" s="2" t="s">
        <v>1006</v>
      </c>
      <c r="D156" s="2" t="s">
        <v>3</v>
      </c>
      <c r="E156" t="str">
        <f t="shared" si="4"/>
        <v>"string"</v>
      </c>
      <c r="F156" t="str">
        <f t="shared" si="5"/>
        <v>"codigoIdentificadorRacial":"string",</v>
      </c>
    </row>
    <row r="157" spans="1:6" x14ac:dyDescent="0.25">
      <c r="A157" t="s">
        <v>0</v>
      </c>
      <c r="B157" t="s">
        <v>1035</v>
      </c>
      <c r="C157" t="s">
        <v>1036</v>
      </c>
      <c r="D157" t="s">
        <v>3</v>
      </c>
      <c r="E157" t="str">
        <f t="shared" si="4"/>
        <v>"string"</v>
      </c>
      <c r="F157" t="str">
        <f t="shared" si="5"/>
        <v>"codigoDdi":"string",</v>
      </c>
    </row>
    <row r="158" spans="1:6" x14ac:dyDescent="0.25">
      <c r="A158" t="s">
        <v>0</v>
      </c>
      <c r="B158" t="s">
        <v>236</v>
      </c>
      <c r="C158" t="s">
        <v>744</v>
      </c>
      <c r="D158" t="s">
        <v>3</v>
      </c>
      <c r="E158" t="str">
        <f t="shared" si="4"/>
        <v>"string"</v>
      </c>
      <c r="F158" t="str">
        <f t="shared" si="5"/>
        <v>"nomeSocialPessoa":"string",</v>
      </c>
    </row>
    <row r="159" spans="1:6" x14ac:dyDescent="0.25">
      <c r="A159" t="s">
        <v>0</v>
      </c>
      <c r="B159" t="s">
        <v>238</v>
      </c>
      <c r="C159" t="s">
        <v>745</v>
      </c>
      <c r="D159" t="s">
        <v>3</v>
      </c>
      <c r="E159" t="str">
        <f t="shared" si="4"/>
        <v>"string"</v>
      </c>
      <c r="F159" t="str">
        <f t="shared" si="5"/>
        <v>"indicadorIsencaoInscricaoEstadual":"string",</v>
      </c>
    </row>
    <row r="160" spans="1:6" x14ac:dyDescent="0.25">
      <c r="A160" s="2" t="s">
        <v>0</v>
      </c>
      <c r="B160" s="2" t="s">
        <v>240</v>
      </c>
      <c r="C160" s="2" t="s">
        <v>1007</v>
      </c>
      <c r="D160" s="2" t="s">
        <v>3</v>
      </c>
      <c r="E160" t="str">
        <f t="shared" si="4"/>
        <v>"string"</v>
      </c>
      <c r="F160" t="str">
        <f t="shared" si="5"/>
        <v>"codigoSubgrupoEmpresarial":"string",</v>
      </c>
    </row>
    <row r="161" spans="1:6" x14ac:dyDescent="0.25">
      <c r="A161" s="2" t="s">
        <v>0</v>
      </c>
      <c r="B161" s="2" t="s">
        <v>1083</v>
      </c>
      <c r="C161" s="2" t="s">
        <v>1084</v>
      </c>
      <c r="D161" s="2" t="s">
        <v>3</v>
      </c>
      <c r="E161" t="str">
        <f t="shared" si="4"/>
        <v>"string"</v>
      </c>
      <c r="F161" t="str">
        <f t="shared" si="5"/>
        <v>"nivelRiscoPld":"string",</v>
      </c>
    </row>
    <row r="162" spans="1:6" x14ac:dyDescent="0.25">
      <c r="A162" s="2" t="s">
        <v>0</v>
      </c>
      <c r="B162" s="2" t="s">
        <v>1085</v>
      </c>
      <c r="C162" s="2" t="s">
        <v>1086</v>
      </c>
      <c r="D162" s="2" t="s">
        <v>3</v>
      </c>
      <c r="E162" t="str">
        <f t="shared" si="4"/>
        <v>"string"</v>
      </c>
      <c r="F162" t="str">
        <f t="shared" si="5"/>
        <v>"observacaoPld":"string",</v>
      </c>
    </row>
    <row r="163" spans="1:6" x14ac:dyDescent="0.25">
      <c r="A163" s="2" t="s">
        <v>0</v>
      </c>
      <c r="B163" s="2" t="s">
        <v>243</v>
      </c>
      <c r="C163" s="2" t="s">
        <v>1008</v>
      </c>
      <c r="D163" s="2" t="s">
        <v>993</v>
      </c>
      <c r="E163" t="str">
        <f t="shared" si="4"/>
        <v>0</v>
      </c>
      <c r="F163" t="str">
        <f t="shared" si="5"/>
        <v>"codigoGerente":0,</v>
      </c>
    </row>
    <row r="166" spans="1:6" x14ac:dyDescent="0.25">
      <c r="F166" t="s">
        <v>1000</v>
      </c>
    </row>
    <row r="167" spans="1:6" x14ac:dyDescent="0.25">
      <c r="F167" t="s">
        <v>995</v>
      </c>
    </row>
    <row r="168" spans="1:6" x14ac:dyDescent="0.25">
      <c r="A168" t="s">
        <v>244</v>
      </c>
      <c r="B168" t="s">
        <v>1</v>
      </c>
      <c r="C168" t="s">
        <v>630</v>
      </c>
      <c r="D168" t="s">
        <v>3</v>
      </c>
      <c r="E168" t="str">
        <f t="shared" si="4"/>
        <v>"string"</v>
      </c>
      <c r="F168" t="str">
        <f t="shared" si="5"/>
        <v>"codigoPessoa":"string",</v>
      </c>
    </row>
    <row r="169" spans="1:6" x14ac:dyDescent="0.25">
      <c r="A169" t="s">
        <v>244</v>
      </c>
      <c r="B169" t="s">
        <v>246</v>
      </c>
      <c r="C169" t="s">
        <v>746</v>
      </c>
      <c r="D169" t="s">
        <v>3</v>
      </c>
      <c r="E169" t="str">
        <f t="shared" si="4"/>
        <v>"string"</v>
      </c>
      <c r="F169" t="str">
        <f t="shared" si="5"/>
        <v>"codigoPerfil":"string",</v>
      </c>
    </row>
    <row r="170" spans="1:6" x14ac:dyDescent="0.25">
      <c r="F170" t="s">
        <v>996</v>
      </c>
    </row>
    <row r="171" spans="1:6" x14ac:dyDescent="0.25">
      <c r="F171" t="s">
        <v>998</v>
      </c>
    </row>
    <row r="172" spans="1:6" x14ac:dyDescent="0.25">
      <c r="F172" t="s">
        <v>1001</v>
      </c>
    </row>
    <row r="173" spans="1:6" x14ac:dyDescent="0.25">
      <c r="F173" t="s">
        <v>995</v>
      </c>
    </row>
    <row r="174" spans="1:6" x14ac:dyDescent="0.25">
      <c r="A174" t="s">
        <v>248</v>
      </c>
      <c r="B174" t="s">
        <v>1</v>
      </c>
      <c r="C174" t="s">
        <v>630</v>
      </c>
      <c r="D174" t="s">
        <v>3</v>
      </c>
      <c r="E174" t="str">
        <f t="shared" si="4"/>
        <v>"string"</v>
      </c>
      <c r="F174" t="str">
        <f t="shared" si="5"/>
        <v>"codigoPessoa":"string",</v>
      </c>
    </row>
    <row r="175" spans="1:6" x14ac:dyDescent="0.25">
      <c r="A175" t="s">
        <v>248</v>
      </c>
      <c r="B175" t="s">
        <v>110</v>
      </c>
      <c r="C175" t="s">
        <v>680</v>
      </c>
      <c r="D175" t="s">
        <v>3</v>
      </c>
      <c r="E175" t="str">
        <f t="shared" si="4"/>
        <v>"string"</v>
      </c>
      <c r="F175" t="str">
        <f t="shared" si="5"/>
        <v>"codigoFilial":"string",</v>
      </c>
    </row>
    <row r="176" spans="1:6" x14ac:dyDescent="0.25">
      <c r="A176" t="s">
        <v>248</v>
      </c>
      <c r="B176" t="s">
        <v>249</v>
      </c>
      <c r="C176" t="s">
        <v>747</v>
      </c>
      <c r="D176" t="s">
        <v>993</v>
      </c>
      <c r="E176" t="str">
        <f t="shared" si="4"/>
        <v>0</v>
      </c>
      <c r="F176" t="str">
        <f t="shared" si="5"/>
        <v>"codigoEndereco":0,</v>
      </c>
    </row>
    <row r="177" spans="1:6" x14ac:dyDescent="0.25">
      <c r="A177" t="s">
        <v>248</v>
      </c>
      <c r="B177" t="s">
        <v>250</v>
      </c>
      <c r="C177" t="s">
        <v>748</v>
      </c>
      <c r="D177" t="s">
        <v>3</v>
      </c>
      <c r="E177" t="str">
        <f t="shared" si="4"/>
        <v>"string"</v>
      </c>
      <c r="F177" t="str">
        <f t="shared" si="5"/>
        <v>"tipoEndereco":"string",</v>
      </c>
    </row>
    <row r="178" spans="1:6" x14ac:dyDescent="0.25">
      <c r="A178" t="s">
        <v>248</v>
      </c>
      <c r="B178" t="s">
        <v>251</v>
      </c>
      <c r="C178" t="s">
        <v>749</v>
      </c>
      <c r="D178" t="s">
        <v>3</v>
      </c>
      <c r="E178" t="str">
        <f t="shared" si="4"/>
        <v>"string"</v>
      </c>
      <c r="F178" t="str">
        <f t="shared" si="5"/>
        <v>"tipoLogradouro":"string",</v>
      </c>
    </row>
    <row r="179" spans="1:6" x14ac:dyDescent="0.25">
      <c r="A179" t="s">
        <v>248</v>
      </c>
      <c r="B179" t="s">
        <v>253</v>
      </c>
      <c r="C179" t="s">
        <v>750</v>
      </c>
      <c r="D179" t="s">
        <v>3</v>
      </c>
      <c r="E179" t="str">
        <f t="shared" si="4"/>
        <v>"string"</v>
      </c>
      <c r="F179" t="str">
        <f t="shared" si="5"/>
        <v>"nomeLogradouro":"string",</v>
      </c>
    </row>
    <row r="180" spans="1:6" x14ac:dyDescent="0.25">
      <c r="A180" t="s">
        <v>248</v>
      </c>
      <c r="B180" t="s">
        <v>254</v>
      </c>
      <c r="C180" t="s">
        <v>751</v>
      </c>
      <c r="D180" t="s">
        <v>3</v>
      </c>
      <c r="E180" t="str">
        <f t="shared" si="4"/>
        <v>"string"</v>
      </c>
      <c r="F180" t="str">
        <f t="shared" si="5"/>
        <v>"complementoLogradouro":"string",</v>
      </c>
    </row>
    <row r="181" spans="1:6" x14ac:dyDescent="0.25">
      <c r="A181" t="s">
        <v>248</v>
      </c>
      <c r="B181" t="s">
        <v>256</v>
      </c>
      <c r="C181" t="s">
        <v>895</v>
      </c>
      <c r="D181" t="s">
        <v>3</v>
      </c>
      <c r="E181" t="str">
        <f t="shared" si="4"/>
        <v>"string"</v>
      </c>
      <c r="F181" t="str">
        <f t="shared" si="5"/>
        <v>"nomeBairro":"string",</v>
      </c>
    </row>
    <row r="182" spans="1:6" x14ac:dyDescent="0.25">
      <c r="A182" t="s">
        <v>248</v>
      </c>
      <c r="B182" t="s">
        <v>1045</v>
      </c>
      <c r="C182" t="s">
        <v>1046</v>
      </c>
      <c r="D182" t="s">
        <v>3</v>
      </c>
      <c r="E182" t="str">
        <f t="shared" si="4"/>
        <v>"string"</v>
      </c>
      <c r="F182" t="str">
        <f t="shared" si="5"/>
        <v>"Cep":"string",</v>
      </c>
    </row>
    <row r="183" spans="1:6" x14ac:dyDescent="0.25">
      <c r="A183" t="s">
        <v>248</v>
      </c>
      <c r="B183" t="s">
        <v>1020</v>
      </c>
      <c r="C183" t="s">
        <v>1021</v>
      </c>
      <c r="D183" t="s">
        <v>3</v>
      </c>
      <c r="E183" t="str">
        <f t="shared" si="4"/>
        <v>"string"</v>
      </c>
      <c r="F183" t="str">
        <f t="shared" si="5"/>
        <v>"codigoDddFone1":"string",</v>
      </c>
    </row>
    <row r="184" spans="1:6" x14ac:dyDescent="0.25">
      <c r="A184" t="s">
        <v>248</v>
      </c>
      <c r="B184" t="s">
        <v>1022</v>
      </c>
      <c r="C184" t="s">
        <v>1023</v>
      </c>
      <c r="D184" t="s">
        <v>3</v>
      </c>
      <c r="E184" t="str">
        <f t="shared" si="4"/>
        <v>"string"</v>
      </c>
      <c r="F184" t="str">
        <f t="shared" si="5"/>
        <v>"codigoDddFone2":"string",</v>
      </c>
    </row>
    <row r="185" spans="1:6" x14ac:dyDescent="0.25">
      <c r="A185" t="s">
        <v>248</v>
      </c>
      <c r="B185" t="s">
        <v>1024</v>
      </c>
      <c r="C185" t="s">
        <v>1025</v>
      </c>
      <c r="D185" t="s">
        <v>3</v>
      </c>
      <c r="E185" t="str">
        <f t="shared" si="4"/>
        <v>"string"</v>
      </c>
      <c r="F185" t="str">
        <f t="shared" si="5"/>
        <v>"codigoDddFone3":"string",</v>
      </c>
    </row>
    <row r="186" spans="1:6" x14ac:dyDescent="0.25">
      <c r="A186" t="s">
        <v>248</v>
      </c>
      <c r="B186" t="s">
        <v>1026</v>
      </c>
      <c r="C186" t="s">
        <v>1027</v>
      </c>
      <c r="D186" t="s">
        <v>3</v>
      </c>
      <c r="E186" t="str">
        <f t="shared" si="4"/>
        <v>"string"</v>
      </c>
      <c r="F186" t="str">
        <f t="shared" si="5"/>
        <v>"codigoDddFone4":"string",</v>
      </c>
    </row>
    <row r="187" spans="1:6" x14ac:dyDescent="0.25">
      <c r="A187" t="s">
        <v>248</v>
      </c>
      <c r="B187" t="s">
        <v>268</v>
      </c>
      <c r="C187" t="s">
        <v>874</v>
      </c>
      <c r="D187" t="s">
        <v>3</v>
      </c>
      <c r="E187" t="str">
        <f t="shared" si="4"/>
        <v>"string"</v>
      </c>
      <c r="F187" t="str">
        <f t="shared" si="5"/>
        <v>"numeroTelefone1":"string",</v>
      </c>
    </row>
    <row r="188" spans="1:6" x14ac:dyDescent="0.25">
      <c r="A188" t="s">
        <v>248</v>
      </c>
      <c r="B188" t="s">
        <v>270</v>
      </c>
      <c r="C188" t="s">
        <v>875</v>
      </c>
      <c r="D188" t="s">
        <v>3</v>
      </c>
      <c r="E188" t="str">
        <f t="shared" si="4"/>
        <v>"string"</v>
      </c>
      <c r="F188" t="str">
        <f t="shared" si="5"/>
        <v>"numeroTelefone2":"string",</v>
      </c>
    </row>
    <row r="189" spans="1:6" x14ac:dyDescent="0.25">
      <c r="A189" t="s">
        <v>248</v>
      </c>
      <c r="B189" t="s">
        <v>272</v>
      </c>
      <c r="C189" t="s">
        <v>876</v>
      </c>
      <c r="D189" t="s">
        <v>3</v>
      </c>
      <c r="E189" t="str">
        <f t="shared" si="4"/>
        <v>"string"</v>
      </c>
      <c r="F189" t="str">
        <f t="shared" si="5"/>
        <v>"numeroTelefone3":"string",</v>
      </c>
    </row>
    <row r="190" spans="1:6" x14ac:dyDescent="0.25">
      <c r="A190" t="s">
        <v>248</v>
      </c>
      <c r="B190" t="s">
        <v>274</v>
      </c>
      <c r="C190" t="s">
        <v>877</v>
      </c>
      <c r="D190" t="s">
        <v>3</v>
      </c>
      <c r="E190" t="str">
        <f t="shared" si="4"/>
        <v>"string"</v>
      </c>
      <c r="F190" t="str">
        <f t="shared" si="5"/>
        <v>"numeroTelefone4":"string",</v>
      </c>
    </row>
    <row r="191" spans="1:6" x14ac:dyDescent="0.25">
      <c r="A191" t="s">
        <v>248</v>
      </c>
      <c r="B191" t="s">
        <v>276</v>
      </c>
      <c r="C191" t="s">
        <v>885</v>
      </c>
      <c r="D191" t="s">
        <v>3</v>
      </c>
      <c r="E191" t="str">
        <f t="shared" si="4"/>
        <v>"string"</v>
      </c>
      <c r="F191" t="str">
        <f t="shared" si="5"/>
        <v>"numeroRamal1":"string",</v>
      </c>
    </row>
    <row r="192" spans="1:6" x14ac:dyDescent="0.25">
      <c r="A192" t="s">
        <v>248</v>
      </c>
      <c r="B192" t="s">
        <v>278</v>
      </c>
      <c r="C192" t="s">
        <v>886</v>
      </c>
      <c r="D192" t="s">
        <v>3</v>
      </c>
      <c r="E192" t="str">
        <f t="shared" si="4"/>
        <v>"string"</v>
      </c>
      <c r="F192" t="str">
        <f t="shared" si="5"/>
        <v>"numeroRamal2":"string",</v>
      </c>
    </row>
    <row r="193" spans="1:6" x14ac:dyDescent="0.25">
      <c r="A193" t="s">
        <v>248</v>
      </c>
      <c r="B193" t="s">
        <v>280</v>
      </c>
      <c r="C193" t="s">
        <v>887</v>
      </c>
      <c r="D193" t="s">
        <v>3</v>
      </c>
      <c r="E193" t="str">
        <f t="shared" si="4"/>
        <v>"string"</v>
      </c>
      <c r="F193" t="str">
        <f t="shared" si="5"/>
        <v>"numeroRamal3":"string",</v>
      </c>
    </row>
    <row r="194" spans="1:6" x14ac:dyDescent="0.25">
      <c r="A194" t="s">
        <v>248</v>
      </c>
      <c r="B194" t="s">
        <v>282</v>
      </c>
      <c r="C194" t="s">
        <v>888</v>
      </c>
      <c r="D194" t="s">
        <v>3</v>
      </c>
      <c r="E194" t="str">
        <f t="shared" si="4"/>
        <v>"string"</v>
      </c>
      <c r="F194" t="str">
        <f t="shared" si="5"/>
        <v>"numeroRamal4":"string",</v>
      </c>
    </row>
    <row r="195" spans="1:6" x14ac:dyDescent="0.25">
      <c r="A195" t="s">
        <v>248</v>
      </c>
      <c r="B195" t="s">
        <v>284</v>
      </c>
      <c r="C195" t="s">
        <v>758</v>
      </c>
      <c r="D195" t="s">
        <v>3</v>
      </c>
      <c r="E195" t="str">
        <f t="shared" si="4"/>
        <v>"string"</v>
      </c>
      <c r="F195" t="str">
        <f t="shared" si="5"/>
        <v>"situacaoTelefone1":"string",</v>
      </c>
    </row>
    <row r="196" spans="1:6" x14ac:dyDescent="0.25">
      <c r="A196" t="s">
        <v>248</v>
      </c>
      <c r="B196" t="s">
        <v>286</v>
      </c>
      <c r="C196" t="s">
        <v>760</v>
      </c>
      <c r="D196" t="s">
        <v>3</v>
      </c>
      <c r="E196" t="str">
        <f t="shared" si="4"/>
        <v>"string"</v>
      </c>
      <c r="F196" t="str">
        <f t="shared" si="5"/>
        <v>"situacaoTelefone2":"string",</v>
      </c>
    </row>
    <row r="197" spans="1:6" x14ac:dyDescent="0.25">
      <c r="A197" t="s">
        <v>248</v>
      </c>
      <c r="B197" t="s">
        <v>288</v>
      </c>
      <c r="C197" t="s">
        <v>761</v>
      </c>
      <c r="D197" t="s">
        <v>3</v>
      </c>
      <c r="E197" t="str">
        <f t="shared" si="4"/>
        <v>"string"</v>
      </c>
      <c r="F197" t="str">
        <f t="shared" si="5"/>
        <v>"situacaoTelefone3":"string",</v>
      </c>
    </row>
    <row r="198" spans="1:6" x14ac:dyDescent="0.25">
      <c r="A198" t="s">
        <v>248</v>
      </c>
      <c r="B198" t="s">
        <v>290</v>
      </c>
      <c r="C198" t="s">
        <v>759</v>
      </c>
      <c r="D198" t="s">
        <v>3</v>
      </c>
      <c r="E198" t="str">
        <f t="shared" si="4"/>
        <v>"string"</v>
      </c>
      <c r="F198" t="str">
        <f t="shared" si="5"/>
        <v>"situacaoTelefone4":"string",</v>
      </c>
    </row>
    <row r="199" spans="1:6" x14ac:dyDescent="0.25">
      <c r="A199" t="s">
        <v>248</v>
      </c>
      <c r="B199" t="s">
        <v>1028</v>
      </c>
      <c r="C199" t="s">
        <v>1029</v>
      </c>
      <c r="D199" t="s">
        <v>3</v>
      </c>
      <c r="E199" t="str">
        <f t="shared" si="4"/>
        <v>"string"</v>
      </c>
      <c r="F199" t="str">
        <f t="shared" si="5"/>
        <v>"codigoDddFax1":"string",</v>
      </c>
    </row>
    <row r="200" spans="1:6" x14ac:dyDescent="0.25">
      <c r="A200" t="s">
        <v>248</v>
      </c>
      <c r="B200" t="s">
        <v>1030</v>
      </c>
      <c r="C200" t="s">
        <v>1031</v>
      </c>
      <c r="D200" t="s">
        <v>3</v>
      </c>
      <c r="E200" t="str">
        <f t="shared" si="4"/>
        <v>"string"</v>
      </c>
      <c r="F200" t="str">
        <f t="shared" si="5"/>
        <v>"codigoDddFax2":"string",</v>
      </c>
    </row>
    <row r="201" spans="1:6" x14ac:dyDescent="0.25">
      <c r="A201" t="s">
        <v>248</v>
      </c>
      <c r="B201" t="s">
        <v>1032</v>
      </c>
      <c r="C201" t="s">
        <v>1033</v>
      </c>
      <c r="D201" t="s">
        <v>3</v>
      </c>
      <c r="E201" t="str">
        <f t="shared" si="4"/>
        <v>"string"</v>
      </c>
      <c r="F201" t="str">
        <f t="shared" si="5"/>
        <v>"codigoDddFax3":"string",</v>
      </c>
    </row>
    <row r="202" spans="1:6" x14ac:dyDescent="0.25">
      <c r="A202" t="s">
        <v>248</v>
      </c>
      <c r="B202" t="s">
        <v>298</v>
      </c>
      <c r="C202" t="s">
        <v>881</v>
      </c>
      <c r="D202" t="s">
        <v>3</v>
      </c>
      <c r="E202" t="str">
        <f t="shared" si="4"/>
        <v>"string"</v>
      </c>
      <c r="F202" t="str">
        <f t="shared" si="5"/>
        <v>"numeroFax1":"string",</v>
      </c>
    </row>
    <row r="203" spans="1:6" x14ac:dyDescent="0.25">
      <c r="A203" t="s">
        <v>248</v>
      </c>
      <c r="B203" t="s">
        <v>300</v>
      </c>
      <c r="C203" t="s">
        <v>882</v>
      </c>
      <c r="D203" t="s">
        <v>3</v>
      </c>
      <c r="E203" t="str">
        <f t="shared" si="4"/>
        <v>"string"</v>
      </c>
      <c r="F203" t="str">
        <f t="shared" si="5"/>
        <v>"numeroFax2":"string",</v>
      </c>
    </row>
    <row r="204" spans="1:6" x14ac:dyDescent="0.25">
      <c r="A204" t="s">
        <v>248</v>
      </c>
      <c r="B204" t="s">
        <v>302</v>
      </c>
      <c r="C204" t="s">
        <v>883</v>
      </c>
      <c r="D204" t="s">
        <v>3</v>
      </c>
      <c r="E204" t="str">
        <f t="shared" si="4"/>
        <v>"string"</v>
      </c>
      <c r="F204" t="str">
        <f t="shared" si="5"/>
        <v>"numeroFax3":"string",</v>
      </c>
    </row>
    <row r="205" spans="1:6" x14ac:dyDescent="0.25">
      <c r="A205" t="s">
        <v>248</v>
      </c>
      <c r="B205" t="s">
        <v>304</v>
      </c>
      <c r="C205" t="s">
        <v>563</v>
      </c>
      <c r="D205" t="s">
        <v>3</v>
      </c>
      <c r="E205" t="str">
        <f t="shared" si="4"/>
        <v>"string"</v>
      </c>
      <c r="F205" t="str">
        <f t="shared" si="5"/>
        <v>"email":"string",</v>
      </c>
    </row>
    <row r="206" spans="1:6" x14ac:dyDescent="0.25">
      <c r="A206" t="s">
        <v>248</v>
      </c>
      <c r="B206" t="s">
        <v>305</v>
      </c>
      <c r="C206" t="s">
        <v>762</v>
      </c>
      <c r="D206" t="s">
        <v>3</v>
      </c>
      <c r="E206" t="str">
        <f t="shared" si="4"/>
        <v>"string"</v>
      </c>
      <c r="F206" t="str">
        <f t="shared" si="5"/>
        <v>"indicadorSituacaoResidencia":"string",</v>
      </c>
    </row>
    <row r="207" spans="1:6" x14ac:dyDescent="0.25">
      <c r="A207" t="s">
        <v>248</v>
      </c>
      <c r="B207" t="s">
        <v>307</v>
      </c>
      <c r="C207" t="s">
        <v>981</v>
      </c>
      <c r="D207" t="s">
        <v>3</v>
      </c>
      <c r="E207" t="str">
        <f t="shared" ref="E207:E251" si="6">IF(D207="int","0",IF(D207="decimal","0.00",IF(D207="datetime","""01/01/1900T00:00:00""","""string""")))</f>
        <v>"string"</v>
      </c>
      <c r="F207" t="str">
        <f t="shared" ref="F207:F251" si="7">CONCATENATE("""",C207,""":",E207,",")</f>
        <v>"indicadorCorrespondencia":"string",</v>
      </c>
    </row>
    <row r="208" spans="1:6" x14ac:dyDescent="0.25">
      <c r="A208" t="s">
        <v>248</v>
      </c>
      <c r="B208" t="s">
        <v>309</v>
      </c>
      <c r="C208" t="s">
        <v>763</v>
      </c>
      <c r="D208" t="s">
        <v>1089</v>
      </c>
      <c r="E208" t="str">
        <f t="shared" si="6"/>
        <v>"01/01/1900T00:00:00"</v>
      </c>
      <c r="F208" t="str">
        <f t="shared" si="7"/>
        <v>"dataInicial":"01/01/1900T00:00:00",</v>
      </c>
    </row>
    <row r="209" spans="1:6" x14ac:dyDescent="0.25">
      <c r="A209" t="s">
        <v>248</v>
      </c>
      <c r="B209" t="s">
        <v>311</v>
      </c>
      <c r="C209" t="s">
        <v>764</v>
      </c>
      <c r="D209" t="s">
        <v>1089</v>
      </c>
      <c r="E209" t="str">
        <f t="shared" si="6"/>
        <v>"01/01/1900T00:00:00"</v>
      </c>
      <c r="F209" t="str">
        <f t="shared" si="7"/>
        <v>"dataFinal":"01/01/1900T00:00:00",</v>
      </c>
    </row>
    <row r="210" spans="1:6" x14ac:dyDescent="0.25">
      <c r="A210" t="s">
        <v>248</v>
      </c>
      <c r="B210" t="s">
        <v>26</v>
      </c>
      <c r="C210" t="s">
        <v>642</v>
      </c>
      <c r="D210" t="s">
        <v>1089</v>
      </c>
      <c r="E210" t="str">
        <f t="shared" si="6"/>
        <v>"01/01/1900T00:00:00"</v>
      </c>
      <c r="F210" t="str">
        <f t="shared" si="7"/>
        <v>"dataCadastro":"01/01/1900T00:00:00",</v>
      </c>
    </row>
    <row r="211" spans="1:6" x14ac:dyDescent="0.25">
      <c r="A211" t="s">
        <v>248</v>
      </c>
      <c r="B211" t="s">
        <v>28</v>
      </c>
      <c r="C211" t="s">
        <v>765</v>
      </c>
      <c r="D211" t="s">
        <v>3</v>
      </c>
      <c r="E211" t="str">
        <f t="shared" si="6"/>
        <v>"string"</v>
      </c>
      <c r="F211" t="str">
        <f t="shared" si="7"/>
        <v>"usuarioUltimaAtualizacao":"string",</v>
      </c>
    </row>
    <row r="212" spans="1:6" x14ac:dyDescent="0.25">
      <c r="A212" t="s">
        <v>248</v>
      </c>
      <c r="B212" t="s">
        <v>30</v>
      </c>
      <c r="C212" t="s">
        <v>644</v>
      </c>
      <c r="D212" t="s">
        <v>1089</v>
      </c>
      <c r="E212" t="str">
        <f t="shared" si="6"/>
        <v>"01/01/1900T00:00:00"</v>
      </c>
      <c r="F212" t="str">
        <f t="shared" si="7"/>
        <v>"dataAtualizacao":"01/01/1900T00:00:00",</v>
      </c>
    </row>
    <row r="213" spans="1:6" x14ac:dyDescent="0.25">
      <c r="A213" t="s">
        <v>248</v>
      </c>
      <c r="B213" t="s">
        <v>313</v>
      </c>
      <c r="C213" t="s">
        <v>766</v>
      </c>
      <c r="D213" t="s">
        <v>3</v>
      </c>
      <c r="E213" t="str">
        <f t="shared" si="6"/>
        <v>"string"</v>
      </c>
      <c r="F213" t="str">
        <f t="shared" si="7"/>
        <v>"indicadorSituacao":"string",</v>
      </c>
    </row>
    <row r="214" spans="1:6" x14ac:dyDescent="0.25">
      <c r="A214" t="s">
        <v>248</v>
      </c>
      <c r="B214" t="s">
        <v>139</v>
      </c>
      <c r="C214" t="s">
        <v>767</v>
      </c>
      <c r="D214" t="s">
        <v>1089</v>
      </c>
      <c r="E214" t="str">
        <f t="shared" si="6"/>
        <v>"01/01/1900T00:00:00"</v>
      </c>
      <c r="F214" t="str">
        <f t="shared" si="7"/>
        <v>"dataSituacao":"01/01/1900T00:00:00",</v>
      </c>
    </row>
    <row r="215" spans="1:6" x14ac:dyDescent="0.25">
      <c r="A215" t="s">
        <v>248</v>
      </c>
      <c r="B215" t="s">
        <v>38</v>
      </c>
      <c r="C215" t="s">
        <v>648</v>
      </c>
      <c r="D215" t="s">
        <v>993</v>
      </c>
      <c r="E215" t="str">
        <f t="shared" si="6"/>
        <v>0</v>
      </c>
      <c r="F215" t="str">
        <f t="shared" si="7"/>
        <v>"codigoMunicipio":0,</v>
      </c>
    </row>
    <row r="216" spans="1:6" x14ac:dyDescent="0.25">
      <c r="A216" t="s">
        <v>248</v>
      </c>
      <c r="B216" t="s">
        <v>40</v>
      </c>
      <c r="C216" t="s">
        <v>649</v>
      </c>
      <c r="D216" t="s">
        <v>3</v>
      </c>
      <c r="E216" t="str">
        <f t="shared" si="6"/>
        <v>"string"</v>
      </c>
      <c r="F216" t="str">
        <f t="shared" si="7"/>
        <v>"descricaoMunicipio":"string",</v>
      </c>
    </row>
    <row r="217" spans="1:6" x14ac:dyDescent="0.25">
      <c r="A217" t="s">
        <v>248</v>
      </c>
      <c r="B217" t="s">
        <v>315</v>
      </c>
      <c r="C217" t="s">
        <v>768</v>
      </c>
      <c r="D217" t="s">
        <v>3</v>
      </c>
      <c r="E217" t="str">
        <f t="shared" si="6"/>
        <v>"string"</v>
      </c>
      <c r="F217" t="str">
        <f t="shared" si="7"/>
        <v>"numeroEndereco":"string",</v>
      </c>
    </row>
    <row r="218" spans="1:6" x14ac:dyDescent="0.25">
      <c r="A218" t="s">
        <v>248</v>
      </c>
      <c r="B218" t="s">
        <v>317</v>
      </c>
      <c r="C218" t="s">
        <v>769</v>
      </c>
      <c r="D218" t="s">
        <v>3</v>
      </c>
      <c r="E218" t="str">
        <f t="shared" si="6"/>
        <v>"string"</v>
      </c>
      <c r="F218" t="str">
        <f t="shared" si="7"/>
        <v>"indicadorEnvioCorrespondencia":"string",</v>
      </c>
    </row>
    <row r="219" spans="1:6" x14ac:dyDescent="0.25">
      <c r="A219" t="s">
        <v>248</v>
      </c>
      <c r="B219" t="s">
        <v>319</v>
      </c>
      <c r="C219" t="s">
        <v>954</v>
      </c>
      <c r="D219" t="s">
        <v>3</v>
      </c>
      <c r="E219" t="str">
        <f t="shared" si="6"/>
        <v>"string"</v>
      </c>
      <c r="F219" t="str">
        <f t="shared" si="7"/>
        <v>"codigoMotivo":"string",</v>
      </c>
    </row>
    <row r="220" spans="1:6" x14ac:dyDescent="0.25">
      <c r="A220" t="s">
        <v>248</v>
      </c>
      <c r="B220" t="s">
        <v>323</v>
      </c>
      <c r="C220" t="s">
        <v>770</v>
      </c>
      <c r="D220" t="s">
        <v>3</v>
      </c>
      <c r="E220" t="str">
        <f t="shared" si="6"/>
        <v>"string"</v>
      </c>
      <c r="F220" t="str">
        <f t="shared" si="7"/>
        <v>"indicadorSituacaoRegistro":"string",</v>
      </c>
    </row>
    <row r="221" spans="1:6" x14ac:dyDescent="0.25">
      <c r="A221" t="s">
        <v>248</v>
      </c>
      <c r="B221" t="s">
        <v>326</v>
      </c>
      <c r="C221" t="s">
        <v>773</v>
      </c>
      <c r="D221" t="s">
        <v>3</v>
      </c>
      <c r="E221" t="str">
        <f t="shared" si="6"/>
        <v>"string"</v>
      </c>
      <c r="F221" t="str">
        <f t="shared" si="7"/>
        <v>"enderecoEstrangeiro":"string",</v>
      </c>
    </row>
    <row r="222" spans="1:6" x14ac:dyDescent="0.25">
      <c r="A222" t="s">
        <v>248</v>
      </c>
      <c r="B222" t="s">
        <v>328</v>
      </c>
      <c r="C222" t="s">
        <v>772</v>
      </c>
      <c r="D222" t="s">
        <v>993</v>
      </c>
      <c r="E222" t="str">
        <f t="shared" si="6"/>
        <v>0</v>
      </c>
      <c r="F222" t="str">
        <f t="shared" si="7"/>
        <v>"codigoPais":0,</v>
      </c>
    </row>
    <row r="223" spans="1:6" x14ac:dyDescent="0.25">
      <c r="A223" t="s">
        <v>248</v>
      </c>
      <c r="B223" t="s">
        <v>1037</v>
      </c>
      <c r="C223" t="s">
        <v>1038</v>
      </c>
      <c r="D223" t="s">
        <v>3</v>
      </c>
      <c r="E223" t="str">
        <f t="shared" si="6"/>
        <v>"string"</v>
      </c>
      <c r="F223" t="str">
        <f t="shared" si="7"/>
        <v>"codigoDdiFone1":"string",</v>
      </c>
    </row>
    <row r="224" spans="1:6" x14ac:dyDescent="0.25">
      <c r="A224" t="s">
        <v>248</v>
      </c>
      <c r="B224" t="s">
        <v>1039</v>
      </c>
      <c r="C224" t="s">
        <v>1040</v>
      </c>
      <c r="D224" t="s">
        <v>3</v>
      </c>
      <c r="E224" t="str">
        <f t="shared" si="6"/>
        <v>"string"</v>
      </c>
      <c r="F224" t="str">
        <f t="shared" si="7"/>
        <v>"codigoDdiFone2":"string",</v>
      </c>
    </row>
    <row r="225" spans="1:6" x14ac:dyDescent="0.25">
      <c r="A225" t="s">
        <v>248</v>
      </c>
      <c r="B225" t="s">
        <v>1041</v>
      </c>
      <c r="C225" t="s">
        <v>1042</v>
      </c>
      <c r="D225" t="s">
        <v>3</v>
      </c>
      <c r="E225" t="str">
        <f t="shared" si="6"/>
        <v>"string"</v>
      </c>
      <c r="F225" t="str">
        <f t="shared" si="7"/>
        <v>"codigoDdiFone3":"string",</v>
      </c>
    </row>
    <row r="226" spans="1:6" x14ac:dyDescent="0.25">
      <c r="A226" t="s">
        <v>248</v>
      </c>
      <c r="B226" t="s">
        <v>1043</v>
      </c>
      <c r="C226" t="s">
        <v>1044</v>
      </c>
      <c r="D226" t="s">
        <v>3</v>
      </c>
      <c r="E226" t="str">
        <f t="shared" si="6"/>
        <v>"string"</v>
      </c>
      <c r="F226" t="str">
        <f t="shared" si="7"/>
        <v>"codigoDdiFone4":"string",</v>
      </c>
    </row>
    <row r="227" spans="1:6" x14ac:dyDescent="0.25">
      <c r="A227" t="s">
        <v>248</v>
      </c>
      <c r="B227" t="s">
        <v>334</v>
      </c>
      <c r="C227" t="s">
        <v>778</v>
      </c>
      <c r="D227" t="s">
        <v>3</v>
      </c>
      <c r="E227" t="str">
        <f t="shared" si="6"/>
        <v>"string"</v>
      </c>
      <c r="F227" t="str">
        <f t="shared" si="7"/>
        <v>"descricaoMunicipioInternacional":"string",</v>
      </c>
    </row>
    <row r="228" spans="1:6" x14ac:dyDescent="0.25">
      <c r="A228" t="s">
        <v>248</v>
      </c>
      <c r="B228" t="s">
        <v>335</v>
      </c>
      <c r="C228" t="s">
        <v>779</v>
      </c>
      <c r="D228" t="s">
        <v>3</v>
      </c>
      <c r="E228" t="str">
        <f t="shared" si="6"/>
        <v>"string"</v>
      </c>
      <c r="F228" t="str">
        <f t="shared" si="7"/>
        <v>"descricaoEstadoInternacional":"string",</v>
      </c>
    </row>
    <row r="229" spans="1:6" x14ac:dyDescent="0.25">
      <c r="F229" t="s">
        <v>996</v>
      </c>
    </row>
    <row r="230" spans="1:6" x14ac:dyDescent="0.25">
      <c r="F230" t="s">
        <v>998</v>
      </c>
    </row>
    <row r="231" spans="1:6" x14ac:dyDescent="0.25">
      <c r="F231" t="s">
        <v>1002</v>
      </c>
    </row>
    <row r="232" spans="1:6" x14ac:dyDescent="0.25">
      <c r="F232" t="s">
        <v>995</v>
      </c>
    </row>
    <row r="233" spans="1:6" x14ac:dyDescent="0.25">
      <c r="A233" t="s">
        <v>336</v>
      </c>
      <c r="C233" t="s">
        <v>630</v>
      </c>
      <c r="D233" t="s">
        <v>3</v>
      </c>
      <c r="E233" t="str">
        <f t="shared" si="6"/>
        <v>"string"</v>
      </c>
      <c r="F233" t="str">
        <f t="shared" si="7"/>
        <v>"codigoPessoa":"string",</v>
      </c>
    </row>
    <row r="234" spans="1:6" x14ac:dyDescent="0.25">
      <c r="A234" t="s">
        <v>336</v>
      </c>
      <c r="C234" t="s">
        <v>780</v>
      </c>
      <c r="D234" t="s">
        <v>3</v>
      </c>
      <c r="E234" t="str">
        <f t="shared" si="6"/>
        <v>"string"</v>
      </c>
      <c r="F234" t="str">
        <f t="shared" si="7"/>
        <v>"numeroDocumento":"string",</v>
      </c>
    </row>
    <row r="235" spans="1:6" x14ac:dyDescent="0.25">
      <c r="A235" t="s">
        <v>336</v>
      </c>
      <c r="C235" t="s">
        <v>781</v>
      </c>
      <c r="D235" t="s">
        <v>1089</v>
      </c>
      <c r="E235" t="str">
        <f t="shared" si="6"/>
        <v>"01/01/1900T00:00:00"</v>
      </c>
      <c r="F235" t="str">
        <f t="shared" si="7"/>
        <v>"dataExpedicao":"01/01/1900T00:00:00",</v>
      </c>
    </row>
    <row r="236" spans="1:6" x14ac:dyDescent="0.25">
      <c r="A236" t="s">
        <v>336</v>
      </c>
      <c r="C236" t="s">
        <v>782</v>
      </c>
      <c r="D236" t="s">
        <v>3</v>
      </c>
      <c r="E236" t="str">
        <f t="shared" si="6"/>
        <v>"string"</v>
      </c>
      <c r="F236" t="str">
        <f t="shared" si="7"/>
        <v>"orgaoExpedidor":"string",</v>
      </c>
    </row>
    <row r="237" spans="1:6" x14ac:dyDescent="0.25">
      <c r="A237" t="s">
        <v>336</v>
      </c>
      <c r="C237" t="s">
        <v>861</v>
      </c>
      <c r="D237" t="s">
        <v>3</v>
      </c>
      <c r="E237" t="str">
        <f t="shared" si="6"/>
        <v>"string"</v>
      </c>
      <c r="F237" t="str">
        <f t="shared" si="7"/>
        <v>"observacao":"string",</v>
      </c>
    </row>
    <row r="238" spans="1:6" x14ac:dyDescent="0.25">
      <c r="A238" t="s">
        <v>336</v>
      </c>
      <c r="C238" t="s">
        <v>642</v>
      </c>
      <c r="D238" t="s">
        <v>1089</v>
      </c>
      <c r="E238" t="str">
        <f t="shared" si="6"/>
        <v>"01/01/1900T00:00:00"</v>
      </c>
      <c r="F238" t="str">
        <f t="shared" si="7"/>
        <v>"dataCadastro":"01/01/1900T00:00:00",</v>
      </c>
    </row>
    <row r="239" spans="1:6" x14ac:dyDescent="0.25">
      <c r="A239" t="s">
        <v>336</v>
      </c>
      <c r="C239" t="s">
        <v>765</v>
      </c>
      <c r="D239" t="s">
        <v>3</v>
      </c>
      <c r="E239" t="str">
        <f t="shared" si="6"/>
        <v>"string"</v>
      </c>
      <c r="F239" t="str">
        <f t="shared" si="7"/>
        <v>"usuarioUltimaAtualizacao":"string",</v>
      </c>
    </row>
    <row r="240" spans="1:6" x14ac:dyDescent="0.25">
      <c r="A240" t="s">
        <v>336</v>
      </c>
      <c r="C240" t="s">
        <v>644</v>
      </c>
      <c r="D240" t="s">
        <v>1089</v>
      </c>
      <c r="E240" t="str">
        <f t="shared" si="6"/>
        <v>"01/01/1900T00:00:00"</v>
      </c>
      <c r="F240" t="str">
        <f t="shared" si="7"/>
        <v>"dataAtualizacao":"01/01/1900T00:00:00",</v>
      </c>
    </row>
    <row r="241" spans="1:6" x14ac:dyDescent="0.25">
      <c r="A241" t="s">
        <v>336</v>
      </c>
      <c r="C241" t="s">
        <v>783</v>
      </c>
      <c r="D241" t="s">
        <v>3</v>
      </c>
      <c r="E241" t="str">
        <f t="shared" si="6"/>
        <v>"string"</v>
      </c>
      <c r="F241" t="str">
        <f t="shared" si="7"/>
        <v>"IndicadorSituacao":"string",</v>
      </c>
    </row>
    <row r="242" spans="1:6" x14ac:dyDescent="0.25">
      <c r="A242" t="s">
        <v>336</v>
      </c>
      <c r="C242" t="s">
        <v>767</v>
      </c>
      <c r="D242" t="s">
        <v>1089</v>
      </c>
      <c r="E242" t="str">
        <f t="shared" si="6"/>
        <v>"01/01/1900T00:00:00"</v>
      </c>
      <c r="F242" t="str">
        <f t="shared" si="7"/>
        <v>"dataSituacao":"01/01/1900T00:00:00",</v>
      </c>
    </row>
    <row r="243" spans="1:6" x14ac:dyDescent="0.25">
      <c r="A243" t="s">
        <v>336</v>
      </c>
      <c r="C243" t="s">
        <v>784</v>
      </c>
      <c r="D243" t="s">
        <v>3</v>
      </c>
      <c r="E243" t="str">
        <f t="shared" si="6"/>
        <v>"string"</v>
      </c>
      <c r="F243" t="str">
        <f t="shared" si="7"/>
        <v>"tipoDocumento":"string",</v>
      </c>
    </row>
    <row r="244" spans="1:6" x14ac:dyDescent="0.25">
      <c r="A244" t="s">
        <v>336</v>
      </c>
      <c r="C244" t="s">
        <v>1011</v>
      </c>
      <c r="D244" t="s">
        <v>3</v>
      </c>
      <c r="E244" t="str">
        <f t="shared" si="6"/>
        <v>"string"</v>
      </c>
      <c r="F244" t="str">
        <f t="shared" si="7"/>
        <v>"ufExpedicao":"string",</v>
      </c>
    </row>
    <row r="245" spans="1:6" x14ac:dyDescent="0.25">
      <c r="A245" t="s">
        <v>336</v>
      </c>
      <c r="C245" t="s">
        <v>786</v>
      </c>
      <c r="D245" t="s">
        <v>3</v>
      </c>
      <c r="E245" t="str">
        <f t="shared" si="6"/>
        <v>"string"</v>
      </c>
      <c r="F245" t="str">
        <f t="shared" si="7"/>
        <v>"documentoCheque":"string",</v>
      </c>
    </row>
    <row r="246" spans="1:6" x14ac:dyDescent="0.25">
      <c r="A246" t="s">
        <v>336</v>
      </c>
      <c r="C246" t="s">
        <v>787</v>
      </c>
      <c r="D246" t="s">
        <v>3</v>
      </c>
      <c r="E246" t="str">
        <f t="shared" si="6"/>
        <v>"string"</v>
      </c>
      <c r="F246" t="str">
        <f t="shared" si="7"/>
        <v>"indicadorMicroEmpresa":"string",</v>
      </c>
    </row>
    <row r="247" spans="1:6" x14ac:dyDescent="0.25">
      <c r="A247" t="s">
        <v>336</v>
      </c>
      <c r="C247" t="s">
        <v>788</v>
      </c>
      <c r="D247" t="s">
        <v>3</v>
      </c>
      <c r="E247" t="str">
        <f t="shared" si="6"/>
        <v>"string"</v>
      </c>
      <c r="F247" t="str">
        <f t="shared" si="7"/>
        <v>"IndicadorComprovado":"string",</v>
      </c>
    </row>
    <row r="248" spans="1:6" x14ac:dyDescent="0.25">
      <c r="A248" t="s">
        <v>336</v>
      </c>
      <c r="C248" t="s">
        <v>789</v>
      </c>
      <c r="D248" t="s">
        <v>993</v>
      </c>
      <c r="E248" t="str">
        <f t="shared" si="6"/>
        <v>0</v>
      </c>
      <c r="F248" t="str">
        <f t="shared" si="7"/>
        <v>"tipoComprovacaoRenda":0,</v>
      </c>
    </row>
    <row r="249" spans="1:6" x14ac:dyDescent="0.25">
      <c r="A249" t="s">
        <v>336</v>
      </c>
      <c r="C249" t="s">
        <v>790</v>
      </c>
      <c r="D249" t="s">
        <v>3</v>
      </c>
      <c r="E249" t="str">
        <f t="shared" si="6"/>
        <v>"string"</v>
      </c>
      <c r="F249" t="str">
        <f t="shared" si="7"/>
        <v>"indicadorPreposto":"string",</v>
      </c>
    </row>
    <row r="250" spans="1:6" x14ac:dyDescent="0.25">
      <c r="A250" t="s">
        <v>336</v>
      </c>
      <c r="C250" t="s">
        <v>663</v>
      </c>
      <c r="D250" t="s">
        <v>1089</v>
      </c>
      <c r="E250" t="str">
        <f t="shared" si="6"/>
        <v>"01/01/1900T00:00:00"</v>
      </c>
      <c r="F250" t="str">
        <f t="shared" si="7"/>
        <v>"dataVencimento":"01/01/1900T00:00:00",</v>
      </c>
    </row>
    <row r="251" spans="1:6" x14ac:dyDescent="0.25">
      <c r="A251" t="s">
        <v>336</v>
      </c>
      <c r="C251" t="s">
        <v>939</v>
      </c>
      <c r="D251" t="s">
        <v>993</v>
      </c>
      <c r="E251" t="str">
        <f t="shared" si="6"/>
        <v>0</v>
      </c>
      <c r="F251" t="str">
        <f t="shared" si="7"/>
        <v>"codigoNacionalidade":0,</v>
      </c>
    </row>
    <row r="252" spans="1:6" x14ac:dyDescent="0.25">
      <c r="F252" t="s">
        <v>996</v>
      </c>
    </row>
    <row r="253" spans="1:6" x14ac:dyDescent="0.25">
      <c r="F253" t="s">
        <v>998</v>
      </c>
    </row>
    <row r="254" spans="1:6" x14ac:dyDescent="0.25">
      <c r="F254" t="s">
        <v>1003</v>
      </c>
    </row>
    <row r="255" spans="1:6" x14ac:dyDescent="0.25">
      <c r="F255" t="s">
        <v>995</v>
      </c>
    </row>
    <row r="256" spans="1:6" x14ac:dyDescent="0.25">
      <c r="A256" t="s">
        <v>501</v>
      </c>
      <c r="C256" t="s">
        <v>858</v>
      </c>
      <c r="D256" t="s">
        <v>3</v>
      </c>
      <c r="E256" t="str">
        <f t="shared" ref="E256:E272" si="8">IF(D256="int","0",IF(D256="decimal","0.00",IF(D256="datetime","""01/01/1900T00:00:00""","""string""")))</f>
        <v>"string"</v>
      </c>
      <c r="F256" t="str">
        <f t="shared" ref="F256:F272" si="9">CONCATENATE("""",C256,""":",E256,",")</f>
        <v>"codigoPessoaTitular":"string",</v>
      </c>
    </row>
    <row r="257" spans="1:6" x14ac:dyDescent="0.25">
      <c r="A257" t="s">
        <v>501</v>
      </c>
      <c r="C257" t="s">
        <v>859</v>
      </c>
      <c r="D257" t="s">
        <v>3</v>
      </c>
      <c r="E257" t="str">
        <f t="shared" si="8"/>
        <v>"string"</v>
      </c>
      <c r="F257" t="str">
        <f t="shared" si="9"/>
        <v>"codigoFilialTitular":"string",</v>
      </c>
    </row>
    <row r="258" spans="1:6" x14ac:dyDescent="0.25">
      <c r="A258" t="s">
        <v>501</v>
      </c>
      <c r="C258" t="s">
        <v>854</v>
      </c>
      <c r="D258" t="s">
        <v>993</v>
      </c>
      <c r="E258" t="str">
        <f t="shared" si="8"/>
        <v>0</v>
      </c>
      <c r="F258" t="str">
        <f t="shared" si="9"/>
        <v>"sequencial":0,</v>
      </c>
    </row>
    <row r="259" spans="1:6" x14ac:dyDescent="0.25">
      <c r="A259" t="s">
        <v>501</v>
      </c>
      <c r="C259" t="s">
        <v>860</v>
      </c>
      <c r="D259" t="s">
        <v>3</v>
      </c>
      <c r="E259" t="str">
        <f t="shared" si="8"/>
        <v>"string"</v>
      </c>
      <c r="F259" t="str">
        <f t="shared" si="9"/>
        <v>"tipo":"string",</v>
      </c>
    </row>
    <row r="260" spans="1:6" x14ac:dyDescent="0.25">
      <c r="A260" t="s">
        <v>501</v>
      </c>
      <c r="C260" t="s">
        <v>861</v>
      </c>
      <c r="D260" t="s">
        <v>3</v>
      </c>
      <c r="E260" t="str">
        <f t="shared" si="8"/>
        <v>"string"</v>
      </c>
      <c r="F260" t="str">
        <f t="shared" si="9"/>
        <v>"observacao":"string",</v>
      </c>
    </row>
    <row r="261" spans="1:6" x14ac:dyDescent="0.25">
      <c r="A261" t="s">
        <v>501</v>
      </c>
      <c r="C261" t="s">
        <v>862</v>
      </c>
      <c r="D261" t="s">
        <v>993</v>
      </c>
      <c r="E261" t="str">
        <f t="shared" si="8"/>
        <v>0</v>
      </c>
      <c r="F261" t="str">
        <f t="shared" si="9"/>
        <v>"numeroCartao":0,</v>
      </c>
    </row>
    <row r="262" spans="1:6" x14ac:dyDescent="0.25">
      <c r="A262" t="s">
        <v>501</v>
      </c>
      <c r="C262" t="s">
        <v>863</v>
      </c>
      <c r="D262" t="s">
        <v>993</v>
      </c>
      <c r="E262" t="str">
        <f t="shared" si="8"/>
        <v>0</v>
      </c>
      <c r="F262" t="str">
        <f t="shared" si="9"/>
        <v>"valorLimite":0,</v>
      </c>
    </row>
    <row r="263" spans="1:6" x14ac:dyDescent="0.25">
      <c r="A263" t="s">
        <v>501</v>
      </c>
      <c r="C263" t="s">
        <v>864</v>
      </c>
      <c r="D263" t="s">
        <v>1089</v>
      </c>
      <c r="E263" t="str">
        <f t="shared" si="8"/>
        <v>"01/01/1900T00:00:00"</v>
      </c>
      <c r="F263" t="str">
        <f t="shared" si="9"/>
        <v>"dataInicioEmprego":"01/01/1900T00:00:00",</v>
      </c>
    </row>
    <row r="264" spans="1:6" x14ac:dyDescent="0.25">
      <c r="A264" t="s">
        <v>501</v>
      </c>
      <c r="C264" t="s">
        <v>865</v>
      </c>
      <c r="D264" t="s">
        <v>1089</v>
      </c>
      <c r="E264" t="str">
        <f t="shared" si="8"/>
        <v>"01/01/1900T00:00:00"</v>
      </c>
      <c r="F264" t="str">
        <f t="shared" si="9"/>
        <v>"dataFinalEmprego":"01/01/1900T00:00:00",</v>
      </c>
    </row>
    <row r="265" spans="1:6" x14ac:dyDescent="0.25">
      <c r="A265" t="s">
        <v>501</v>
      </c>
      <c r="C265" t="s">
        <v>642</v>
      </c>
      <c r="D265" t="s">
        <v>1089</v>
      </c>
      <c r="E265" t="str">
        <f t="shared" si="8"/>
        <v>"01/01/1900T00:00:00"</v>
      </c>
      <c r="F265" t="str">
        <f t="shared" si="9"/>
        <v>"dataCadastro":"01/01/1900T00:00:00",</v>
      </c>
    </row>
    <row r="266" spans="1:6" x14ac:dyDescent="0.25">
      <c r="A266" t="s">
        <v>501</v>
      </c>
      <c r="C266" t="s">
        <v>765</v>
      </c>
      <c r="D266" t="s">
        <v>3</v>
      </c>
      <c r="E266" t="str">
        <f t="shared" si="8"/>
        <v>"string"</v>
      </c>
      <c r="F266" t="str">
        <f t="shared" si="9"/>
        <v>"usuarioUltimaAtualizacao":"string",</v>
      </c>
    </row>
    <row r="267" spans="1:6" x14ac:dyDescent="0.25">
      <c r="A267" t="s">
        <v>501</v>
      </c>
      <c r="C267" t="s">
        <v>644</v>
      </c>
      <c r="D267" t="s">
        <v>1089</v>
      </c>
      <c r="E267" t="str">
        <f t="shared" si="8"/>
        <v>"01/01/1900T00:00:00"</v>
      </c>
      <c r="F267" t="str">
        <f t="shared" si="9"/>
        <v>"dataAtualizacao":"01/01/1900T00:00:00",</v>
      </c>
    </row>
    <row r="268" spans="1:6" x14ac:dyDescent="0.25">
      <c r="A268" t="s">
        <v>501</v>
      </c>
      <c r="C268" t="s">
        <v>766</v>
      </c>
      <c r="D268" t="s">
        <v>3</v>
      </c>
      <c r="E268" t="str">
        <f t="shared" si="8"/>
        <v>"string"</v>
      </c>
      <c r="F268" t="str">
        <f t="shared" si="9"/>
        <v>"indicadorSituacao":"string",</v>
      </c>
    </row>
    <row r="269" spans="1:6" x14ac:dyDescent="0.25">
      <c r="A269" t="s">
        <v>501</v>
      </c>
      <c r="C269" t="s">
        <v>767</v>
      </c>
      <c r="D269" t="s">
        <v>1089</v>
      </c>
      <c r="E269" t="str">
        <f t="shared" si="8"/>
        <v>"01/01/1900T00:00:00"</v>
      </c>
      <c r="F269" t="str">
        <f t="shared" si="9"/>
        <v>"dataSituacao":"01/01/1900T00:00:00",</v>
      </c>
    </row>
    <row r="270" spans="1:6" x14ac:dyDescent="0.25">
      <c r="A270" t="s">
        <v>501</v>
      </c>
      <c r="C270" t="s">
        <v>866</v>
      </c>
      <c r="D270" t="s">
        <v>993</v>
      </c>
      <c r="E270" t="str">
        <f t="shared" si="8"/>
        <v>0</v>
      </c>
      <c r="F270" t="str">
        <f t="shared" si="9"/>
        <v>"codigoCartao":0,</v>
      </c>
    </row>
    <row r="271" spans="1:6" x14ac:dyDescent="0.25">
      <c r="A271" t="s">
        <v>501</v>
      </c>
      <c r="C271" t="s">
        <v>867</v>
      </c>
      <c r="D271" t="s">
        <v>993</v>
      </c>
      <c r="E271" t="str">
        <f t="shared" si="8"/>
        <v>0</v>
      </c>
      <c r="F271" t="str">
        <f t="shared" si="9"/>
        <v>"codigoSeguradora":0,</v>
      </c>
    </row>
    <row r="272" spans="1:6" x14ac:dyDescent="0.25">
      <c r="A272" t="s">
        <v>501</v>
      </c>
      <c r="C272" t="s">
        <v>868</v>
      </c>
      <c r="D272" t="s">
        <v>3</v>
      </c>
      <c r="E272" t="str">
        <f t="shared" si="8"/>
        <v>"string"</v>
      </c>
      <c r="F272" t="str">
        <f t="shared" si="9"/>
        <v>"codigoPessoaReferencia":"string",</v>
      </c>
    </row>
    <row r="273" spans="1:7" x14ac:dyDescent="0.25">
      <c r="A273" t="s">
        <v>501</v>
      </c>
      <c r="C273" t="s">
        <v>869</v>
      </c>
      <c r="D273" t="s">
        <v>3</v>
      </c>
      <c r="E273" t="str">
        <f t="shared" ref="E273:E341" si="10">IF(D273="int","0",IF(D273="decimal","0.00",IF(D273="datetime","""01/01/1900T00:00:00""","""string""")))</f>
        <v>"string"</v>
      </c>
      <c r="F273" t="str">
        <f t="shared" ref="F273:F341" si="11">CONCATENATE("""",C273,""":",E273,",")</f>
        <v>"codigoFilialReferencia":"string",</v>
      </c>
    </row>
    <row r="274" spans="1:7" x14ac:dyDescent="0.25">
      <c r="A274" t="s">
        <v>501</v>
      </c>
      <c r="C274" t="s">
        <v>870</v>
      </c>
      <c r="D274" t="s">
        <v>3</v>
      </c>
      <c r="E274" t="str">
        <f t="shared" si="10"/>
        <v>"string"</v>
      </c>
      <c r="F274" t="str">
        <f t="shared" si="11"/>
        <v>"codigoPessoaSimplificada":"string",</v>
      </c>
    </row>
    <row r="275" spans="1:7" x14ac:dyDescent="0.25">
      <c r="A275" t="s">
        <v>501</v>
      </c>
      <c r="C275" t="s">
        <v>871</v>
      </c>
      <c r="D275" t="s">
        <v>1089</v>
      </c>
      <c r="E275" t="str">
        <f t="shared" si="10"/>
        <v>"01/01/1900T00:00:00"</v>
      </c>
      <c r="F275" t="str">
        <f t="shared" si="11"/>
        <v>"dataVencimentoSeguroCartao":"01/01/1900T00:00:00",</v>
      </c>
    </row>
    <row r="276" spans="1:7" x14ac:dyDescent="0.25">
      <c r="F276" t="s">
        <v>996</v>
      </c>
    </row>
    <row r="277" spans="1:7" x14ac:dyDescent="0.25">
      <c r="F277" t="s">
        <v>997</v>
      </c>
    </row>
    <row r="278" spans="1:7" x14ac:dyDescent="0.25">
      <c r="F278" t="s">
        <v>996</v>
      </c>
    </row>
    <row r="279" spans="1:7" x14ac:dyDescent="0.25">
      <c r="F279" t="s">
        <v>996</v>
      </c>
    </row>
    <row r="286" spans="1:7" x14ac:dyDescent="0.25">
      <c r="A286" t="s">
        <v>517</v>
      </c>
      <c r="C286" t="s">
        <v>872</v>
      </c>
      <c r="D286" t="s">
        <v>3</v>
      </c>
      <c r="E286" t="str">
        <f t="shared" si="10"/>
        <v>"string"</v>
      </c>
      <c r="F286" t="str">
        <f t="shared" si="11"/>
        <v>"codigo":"string",</v>
      </c>
      <c r="G286" t="str">
        <f>CONCATENATE("//&lt;summary&gt;",B286,"&lt;/summary&gt;|public  ",D287," ",C286)</f>
        <v>//&lt;summary&gt;&lt;/summary&gt;|public  string codigo</v>
      </c>
    </row>
    <row r="287" spans="1:7" x14ac:dyDescent="0.25">
      <c r="A287" t="s">
        <v>517</v>
      </c>
      <c r="C287" t="s">
        <v>873</v>
      </c>
      <c r="D287" t="s">
        <v>3</v>
      </c>
      <c r="E287" t="str">
        <f t="shared" si="10"/>
        <v>"string"</v>
      </c>
      <c r="F287" t="str">
        <f t="shared" si="11"/>
        <v>"nome":"string",</v>
      </c>
      <c r="G287" t="str">
        <f t="shared" ref="G287:G341" si="12">CONCATENATE("//&lt;summary&gt;",B287,"&lt;/summary&gt;|public  ",D288," ",C287)</f>
        <v>//&lt;summary&gt;&lt;/summary&gt;|public  string nome</v>
      </c>
    </row>
    <row r="288" spans="1:7" x14ac:dyDescent="0.25">
      <c r="A288" t="s">
        <v>517</v>
      </c>
      <c r="C288" t="s">
        <v>1021</v>
      </c>
      <c r="D288" t="s">
        <v>3</v>
      </c>
      <c r="E288" t="str">
        <f t="shared" si="10"/>
        <v>"string"</v>
      </c>
      <c r="F288" t="str">
        <f t="shared" si="11"/>
        <v>"codigoDddFone1":"string",</v>
      </c>
      <c r="G288" t="str">
        <f t="shared" si="12"/>
        <v>//&lt;summary&gt;&lt;/summary&gt;|public  string codigoDddFone1</v>
      </c>
    </row>
    <row r="289" spans="1:7" x14ac:dyDescent="0.25">
      <c r="A289" t="s">
        <v>517</v>
      </c>
      <c r="C289" t="s">
        <v>1023</v>
      </c>
      <c r="D289" t="s">
        <v>3</v>
      </c>
      <c r="E289" t="str">
        <f t="shared" si="10"/>
        <v>"string"</v>
      </c>
      <c r="F289" t="str">
        <f t="shared" si="11"/>
        <v>"codigoDddFone2":"string",</v>
      </c>
      <c r="G289" t="str">
        <f t="shared" si="12"/>
        <v>//&lt;summary&gt;&lt;/summary&gt;|public  string codigoDddFone2</v>
      </c>
    </row>
    <row r="290" spans="1:7" x14ac:dyDescent="0.25">
      <c r="A290" t="s">
        <v>517</v>
      </c>
      <c r="C290" t="s">
        <v>874</v>
      </c>
      <c r="D290" t="s">
        <v>3</v>
      </c>
      <c r="E290" t="str">
        <f t="shared" si="10"/>
        <v>"string"</v>
      </c>
      <c r="F290" t="str">
        <f t="shared" si="11"/>
        <v>"numeroTelefone1":"string",</v>
      </c>
      <c r="G290" t="str">
        <f t="shared" si="12"/>
        <v>//&lt;summary&gt;&lt;/summary&gt;|public  string numeroTelefone1</v>
      </c>
    </row>
    <row r="291" spans="1:7" x14ac:dyDescent="0.25">
      <c r="A291" t="s">
        <v>517</v>
      </c>
      <c r="C291" t="s">
        <v>875</v>
      </c>
      <c r="D291" t="s">
        <v>3</v>
      </c>
      <c r="E291" t="str">
        <f t="shared" si="10"/>
        <v>"string"</v>
      </c>
      <c r="F291" t="str">
        <f t="shared" si="11"/>
        <v>"numeroTelefone2":"string",</v>
      </c>
      <c r="G291" t="str">
        <f t="shared" si="12"/>
        <v>//&lt;summary&gt;&lt;/summary&gt;|public  string numeroTelefone2</v>
      </c>
    </row>
    <row r="292" spans="1:7" x14ac:dyDescent="0.25">
      <c r="A292" t="s">
        <v>517</v>
      </c>
      <c r="C292" t="s">
        <v>885</v>
      </c>
      <c r="D292" t="s">
        <v>3</v>
      </c>
      <c r="E292" t="str">
        <f t="shared" si="10"/>
        <v>"string"</v>
      </c>
      <c r="F292" t="str">
        <f t="shared" si="11"/>
        <v>"numeroRamal1":"string",</v>
      </c>
      <c r="G292" t="str">
        <f t="shared" si="12"/>
        <v>//&lt;summary&gt;&lt;/summary&gt;|public  string numeroRamal1</v>
      </c>
    </row>
    <row r="293" spans="1:7" x14ac:dyDescent="0.25">
      <c r="A293" t="s">
        <v>517</v>
      </c>
      <c r="C293" t="s">
        <v>886</v>
      </c>
      <c r="D293" t="s">
        <v>3</v>
      </c>
      <c r="E293" t="str">
        <f t="shared" si="10"/>
        <v>"string"</v>
      </c>
      <c r="F293" t="str">
        <f t="shared" si="11"/>
        <v>"numeroRamal2":"string",</v>
      </c>
      <c r="G293" t="str">
        <f t="shared" si="12"/>
        <v>//&lt;summary&gt;&lt;/summary&gt;|public  string numeroRamal2</v>
      </c>
    </row>
    <row r="294" spans="1:7" x14ac:dyDescent="0.25">
      <c r="A294" t="s">
        <v>517</v>
      </c>
      <c r="C294" t="s">
        <v>758</v>
      </c>
      <c r="D294" t="s">
        <v>3</v>
      </c>
      <c r="E294" t="str">
        <f t="shared" si="10"/>
        <v>"string"</v>
      </c>
      <c r="F294" t="str">
        <f t="shared" si="11"/>
        <v>"situacaoTelefone1":"string",</v>
      </c>
      <c r="G294" t="str">
        <f t="shared" si="12"/>
        <v>//&lt;summary&gt;&lt;/summary&gt;|public  string situacaoTelefone1</v>
      </c>
    </row>
    <row r="295" spans="1:7" x14ac:dyDescent="0.25">
      <c r="A295" t="s">
        <v>517</v>
      </c>
      <c r="C295" t="s">
        <v>760</v>
      </c>
      <c r="D295" t="s">
        <v>3</v>
      </c>
      <c r="E295" t="str">
        <f t="shared" si="10"/>
        <v>"string"</v>
      </c>
      <c r="F295" t="str">
        <f t="shared" si="11"/>
        <v>"situacaoTelefone2":"string",</v>
      </c>
      <c r="G295" t="str">
        <f t="shared" si="12"/>
        <v>//&lt;summary&gt;&lt;/summary&gt;|public  DateTime situacaoTelefone2</v>
      </c>
    </row>
    <row r="296" spans="1:7" x14ac:dyDescent="0.25">
      <c r="A296" t="s">
        <v>517</v>
      </c>
      <c r="C296" t="s">
        <v>891</v>
      </c>
      <c r="D296" t="s">
        <v>1089</v>
      </c>
      <c r="E296" t="str">
        <f t="shared" si="10"/>
        <v>"01/01/1900T00:00:00"</v>
      </c>
      <c r="F296" t="str">
        <f t="shared" si="11"/>
        <v>"dataNascimento":"01/01/1900T00:00:00",</v>
      </c>
      <c r="G296" t="str">
        <f t="shared" si="12"/>
        <v>//&lt;summary&gt;&lt;/summary&gt;|public  string dataNascimento</v>
      </c>
    </row>
    <row r="297" spans="1:7" x14ac:dyDescent="0.25">
      <c r="A297" t="s">
        <v>517</v>
      </c>
      <c r="C297" t="s">
        <v>861</v>
      </c>
      <c r="D297" t="s">
        <v>3</v>
      </c>
      <c r="E297" t="str">
        <f t="shared" si="10"/>
        <v>"string"</v>
      </c>
      <c r="F297" t="str">
        <f t="shared" si="11"/>
        <v>"observacao":"string",</v>
      </c>
      <c r="G297" t="str">
        <f t="shared" si="12"/>
        <v>//&lt;summary&gt;&lt;/summary&gt;|public  string observacao</v>
      </c>
    </row>
    <row r="298" spans="1:7" x14ac:dyDescent="0.25">
      <c r="A298" s="2" t="s">
        <v>517</v>
      </c>
      <c r="B298" s="2"/>
      <c r="C298" s="2" t="s">
        <v>955</v>
      </c>
      <c r="D298" s="2" t="s">
        <v>3</v>
      </c>
      <c r="E298" t="str">
        <f t="shared" si="10"/>
        <v>"string"</v>
      </c>
      <c r="F298" t="str">
        <f t="shared" si="11"/>
        <v>"tipoReferencia":"string",</v>
      </c>
      <c r="G298" t="str">
        <f t="shared" si="12"/>
        <v>//&lt;summary&gt;&lt;/summary&gt;|public  DateTime tipoReferencia</v>
      </c>
    </row>
    <row r="299" spans="1:7" x14ac:dyDescent="0.25">
      <c r="A299" t="s">
        <v>517</v>
      </c>
      <c r="C299" t="s">
        <v>892</v>
      </c>
      <c r="D299" t="s">
        <v>1089</v>
      </c>
      <c r="E299" t="str">
        <f t="shared" si="10"/>
        <v>"01/01/1900T00:00:00"</v>
      </c>
      <c r="F299" t="str">
        <f t="shared" si="11"/>
        <v>"dataCadastramento":"01/01/1900T00:00:00",</v>
      </c>
      <c r="G299" t="str">
        <f t="shared" si="12"/>
        <v>//&lt;summary&gt;&lt;/summary&gt;|public  string dataCadastramento</v>
      </c>
    </row>
    <row r="300" spans="1:7" x14ac:dyDescent="0.25">
      <c r="A300" t="s">
        <v>517</v>
      </c>
      <c r="C300" t="s">
        <v>765</v>
      </c>
      <c r="D300" t="s">
        <v>3</v>
      </c>
      <c r="E300" t="str">
        <f t="shared" si="10"/>
        <v>"string"</v>
      </c>
      <c r="F300" t="str">
        <f t="shared" si="11"/>
        <v>"usuarioUltimaAtualizacao":"string",</v>
      </c>
      <c r="G300" t="str">
        <f t="shared" si="12"/>
        <v>//&lt;summary&gt;&lt;/summary&gt;|public  DateTime usuarioUltimaAtualizacao</v>
      </c>
    </row>
    <row r="301" spans="1:7" x14ac:dyDescent="0.25">
      <c r="A301" t="s">
        <v>517</v>
      </c>
      <c r="C301" t="s">
        <v>644</v>
      </c>
      <c r="D301" t="s">
        <v>1089</v>
      </c>
      <c r="E301" t="str">
        <f t="shared" si="10"/>
        <v>"01/01/1900T00:00:00"</v>
      </c>
      <c r="F301" t="str">
        <f t="shared" si="11"/>
        <v>"dataAtualizacao":"01/01/1900T00:00:00",</v>
      </c>
      <c r="G301" t="str">
        <f t="shared" si="12"/>
        <v>//&lt;summary&gt;&lt;/summary&gt;|public  int dataAtualizacao</v>
      </c>
    </row>
    <row r="302" spans="1:7" x14ac:dyDescent="0.25">
      <c r="A302" t="s">
        <v>517</v>
      </c>
      <c r="C302" t="s">
        <v>648</v>
      </c>
      <c r="D302" t="s">
        <v>993</v>
      </c>
      <c r="E302" t="str">
        <f t="shared" si="10"/>
        <v>0</v>
      </c>
      <c r="F302" t="str">
        <f t="shared" si="11"/>
        <v>"codigoMunicipio":0,</v>
      </c>
      <c r="G302" t="str">
        <f t="shared" si="12"/>
        <v>//&lt;summary&gt;&lt;/summary&gt;|public  string codigoMunicipio</v>
      </c>
    </row>
    <row r="303" spans="1:7" x14ac:dyDescent="0.25">
      <c r="A303" t="s">
        <v>517</v>
      </c>
      <c r="C303" t="s">
        <v>649</v>
      </c>
      <c r="D303" t="s">
        <v>3</v>
      </c>
      <c r="E303" t="str">
        <f t="shared" si="10"/>
        <v>"string"</v>
      </c>
      <c r="F303" t="str">
        <f t="shared" si="11"/>
        <v>"descricaoMunicipio":"string",</v>
      </c>
      <c r="G303" t="str">
        <f t="shared" si="12"/>
        <v>//&lt;summary&gt;&lt;/summary&gt;|public  string descricaoMunicipio</v>
      </c>
    </row>
    <row r="304" spans="1:7" x14ac:dyDescent="0.25">
      <c r="A304" t="s">
        <v>517</v>
      </c>
      <c r="C304" t="s">
        <v>749</v>
      </c>
      <c r="D304" t="s">
        <v>3</v>
      </c>
      <c r="E304" t="str">
        <f t="shared" si="10"/>
        <v>"string"</v>
      </c>
      <c r="F304" t="str">
        <f t="shared" si="11"/>
        <v>"tipoLogradouro":"string",</v>
      </c>
      <c r="G304" t="str">
        <f t="shared" si="12"/>
        <v>//&lt;summary&gt;&lt;/summary&gt;|public  string tipoLogradouro</v>
      </c>
    </row>
    <row r="305" spans="1:7" x14ac:dyDescent="0.25">
      <c r="A305" t="s">
        <v>517</v>
      </c>
      <c r="C305" t="s">
        <v>893</v>
      </c>
      <c r="D305" t="s">
        <v>3</v>
      </c>
      <c r="E305" t="str">
        <f t="shared" si="10"/>
        <v>"string"</v>
      </c>
      <c r="F305" t="str">
        <f t="shared" si="11"/>
        <v>"descricicaoLogradouro":"string",</v>
      </c>
      <c r="G305" t="str">
        <f t="shared" si="12"/>
        <v>//&lt;summary&gt;&lt;/summary&gt;|public  string descricicaoLogradouro</v>
      </c>
    </row>
    <row r="306" spans="1:7" x14ac:dyDescent="0.25">
      <c r="A306" t="s">
        <v>517</v>
      </c>
      <c r="C306" t="s">
        <v>768</v>
      </c>
      <c r="D306" t="s">
        <v>3</v>
      </c>
      <c r="E306" t="str">
        <f t="shared" si="10"/>
        <v>"string"</v>
      </c>
      <c r="F306" t="str">
        <f t="shared" si="11"/>
        <v>"numeroEndereco":"string",</v>
      </c>
      <c r="G306" t="str">
        <f t="shared" si="12"/>
        <v>//&lt;summary&gt;&lt;/summary&gt;|public  string numeroEndereco</v>
      </c>
    </row>
    <row r="307" spans="1:7" x14ac:dyDescent="0.25">
      <c r="A307" t="s">
        <v>517</v>
      </c>
      <c r="C307" t="s">
        <v>751</v>
      </c>
      <c r="D307" t="s">
        <v>3</v>
      </c>
      <c r="E307" t="str">
        <f t="shared" si="10"/>
        <v>"string"</v>
      </c>
      <c r="F307" t="str">
        <f t="shared" si="11"/>
        <v>"complementoLogradouro":"string",</v>
      </c>
      <c r="G307" t="str">
        <f t="shared" si="12"/>
        <v>//&lt;summary&gt;&lt;/summary&gt;|public  string complementoLogradouro</v>
      </c>
    </row>
    <row r="308" spans="1:7" x14ac:dyDescent="0.25">
      <c r="A308" t="s">
        <v>517</v>
      </c>
      <c r="C308" t="s">
        <v>895</v>
      </c>
      <c r="D308" t="s">
        <v>3</v>
      </c>
      <c r="E308" t="str">
        <f t="shared" si="10"/>
        <v>"string"</v>
      </c>
      <c r="F308" t="str">
        <f t="shared" si="11"/>
        <v>"nomeBairro":"string",</v>
      </c>
      <c r="G308" t="str">
        <f t="shared" si="12"/>
        <v>//&lt;summary&gt;&lt;/summary&gt;|public  string nomeBairro</v>
      </c>
    </row>
    <row r="309" spans="1:7" x14ac:dyDescent="0.25">
      <c r="A309" t="s">
        <v>517</v>
      </c>
      <c r="C309" t="s">
        <v>748</v>
      </c>
      <c r="D309" t="s">
        <v>3</v>
      </c>
      <c r="E309" t="str">
        <f t="shared" si="10"/>
        <v>"string"</v>
      </c>
      <c r="F309" t="str">
        <f t="shared" si="11"/>
        <v>"tipoEndereco":"string",</v>
      </c>
      <c r="G309" t="str">
        <f t="shared" si="12"/>
        <v>//&lt;summary&gt;&lt;/summary&gt;|public  string tipoEndereco</v>
      </c>
    </row>
    <row r="310" spans="1:7" x14ac:dyDescent="0.25">
      <c r="A310" t="s">
        <v>517</v>
      </c>
      <c r="C310" t="s">
        <v>1012</v>
      </c>
      <c r="D310" t="s">
        <v>3</v>
      </c>
      <c r="E310" t="str">
        <f t="shared" si="10"/>
        <v>"string"</v>
      </c>
      <c r="F310" t="str">
        <f t="shared" si="11"/>
        <v>"uf":"string",</v>
      </c>
      <c r="G310" t="str">
        <f t="shared" si="12"/>
        <v>//&lt;summary&gt;&lt;/summary&gt;|public  string uf</v>
      </c>
    </row>
    <row r="311" spans="1:7" x14ac:dyDescent="0.25">
      <c r="A311" t="s">
        <v>517</v>
      </c>
      <c r="C311" t="s">
        <v>898</v>
      </c>
      <c r="D311" t="s">
        <v>3</v>
      </c>
      <c r="E311" t="str">
        <f t="shared" si="10"/>
        <v>"string"</v>
      </c>
      <c r="F311" t="str">
        <f t="shared" si="11"/>
        <v>"pais":"string",</v>
      </c>
      <c r="G311" t="str">
        <f t="shared" si="12"/>
        <v>//&lt;summary&gt;&lt;/summary&gt;|public  string pais</v>
      </c>
    </row>
    <row r="312" spans="1:7" x14ac:dyDescent="0.25">
      <c r="A312" t="s">
        <v>517</v>
      </c>
      <c r="C312" t="s">
        <v>1047</v>
      </c>
      <c r="D312" t="s">
        <v>3</v>
      </c>
      <c r="E312" t="str">
        <f t="shared" si="10"/>
        <v>"string"</v>
      </c>
      <c r="F312" t="str">
        <f t="shared" si="11"/>
        <v>"numeroCep":"string",</v>
      </c>
      <c r="G312" t="str">
        <f t="shared" si="12"/>
        <v>//&lt;summary&gt;&lt;/summary&gt;|public  string numeroCep</v>
      </c>
    </row>
    <row r="313" spans="1:7" x14ac:dyDescent="0.25">
      <c r="A313" t="s">
        <v>517</v>
      </c>
      <c r="C313" t="s">
        <v>635</v>
      </c>
      <c r="D313" t="s">
        <v>3</v>
      </c>
      <c r="E313" t="str">
        <f t="shared" si="10"/>
        <v>"string"</v>
      </c>
      <c r="F313" t="str">
        <f t="shared" si="11"/>
        <v>"estadoCivil":"string",</v>
      </c>
      <c r="G313" t="str">
        <f t="shared" si="12"/>
        <v>//&lt;summary&gt;&lt;/summary&gt;|public  string estadoCivil</v>
      </c>
    </row>
    <row r="314" spans="1:7" x14ac:dyDescent="0.25">
      <c r="A314" t="s">
        <v>517</v>
      </c>
      <c r="C314" t="s">
        <v>636</v>
      </c>
      <c r="D314" t="s">
        <v>3</v>
      </c>
      <c r="E314" t="str">
        <f t="shared" si="10"/>
        <v>"string"</v>
      </c>
      <c r="F314" t="str">
        <f t="shared" si="11"/>
        <v>"regimeComunhao":"string",</v>
      </c>
      <c r="G314" t="str">
        <f t="shared" si="12"/>
        <v>//&lt;summary&gt;&lt;/summary&gt;|public  string regimeComunhao</v>
      </c>
    </row>
    <row r="315" spans="1:7" x14ac:dyDescent="0.25">
      <c r="A315" t="s">
        <v>517</v>
      </c>
      <c r="C315" t="s">
        <v>899</v>
      </c>
      <c r="D315" t="s">
        <v>3</v>
      </c>
      <c r="E315" t="str">
        <f t="shared" si="10"/>
        <v>"string"</v>
      </c>
      <c r="F315" t="str">
        <f t="shared" si="11"/>
        <v>"nomeConjugue":"string",</v>
      </c>
      <c r="G315" t="str">
        <f t="shared" si="12"/>
        <v>//&lt;summary&gt;&lt;/summary&gt;|public  string nomeConjugue</v>
      </c>
    </row>
    <row r="316" spans="1:7" x14ac:dyDescent="0.25">
      <c r="A316" t="s">
        <v>517</v>
      </c>
      <c r="C316" t="s">
        <v>900</v>
      </c>
      <c r="D316" t="s">
        <v>3</v>
      </c>
      <c r="E316" t="str">
        <f t="shared" si="10"/>
        <v>"string"</v>
      </c>
      <c r="F316" t="str">
        <f t="shared" si="11"/>
        <v>"indicadorAvalista":"string",</v>
      </c>
      <c r="G316" t="str">
        <f t="shared" si="12"/>
        <v>//&lt;summary&gt;&lt;/summary&gt;|public  string indicadorAvalista</v>
      </c>
    </row>
    <row r="317" spans="1:7" x14ac:dyDescent="0.25">
      <c r="A317" t="s">
        <v>517</v>
      </c>
      <c r="C317" t="s">
        <v>1017</v>
      </c>
      <c r="D317" t="s">
        <v>3</v>
      </c>
      <c r="E317" t="str">
        <f t="shared" si="10"/>
        <v>"string"</v>
      </c>
      <c r="F317" t="str">
        <f t="shared" si="11"/>
        <v>"CpfCnpjSimplificado":"string",</v>
      </c>
      <c r="G317" t="str">
        <f t="shared" si="12"/>
        <v>//&lt;summary&gt;&lt;/summary&gt;|public  string CpfCnpjSimplificado</v>
      </c>
    </row>
    <row r="318" spans="1:7" x14ac:dyDescent="0.25">
      <c r="A318" t="s">
        <v>517</v>
      </c>
      <c r="C318" t="s">
        <v>671</v>
      </c>
      <c r="D318" t="s">
        <v>3</v>
      </c>
      <c r="E318" t="str">
        <f t="shared" si="10"/>
        <v>"string"</v>
      </c>
      <c r="F318" t="str">
        <f t="shared" si="11"/>
        <v>"tipoPessoa":"string",</v>
      </c>
      <c r="G318" t="str">
        <f t="shared" si="12"/>
        <v>//&lt;summary&gt;&lt;/summary&gt;|public  string tipoPessoa</v>
      </c>
    </row>
    <row r="319" spans="1:7" x14ac:dyDescent="0.25">
      <c r="A319" t="s">
        <v>517</v>
      </c>
      <c r="C319" t="s">
        <v>1059</v>
      </c>
      <c r="D319" t="s">
        <v>3</v>
      </c>
      <c r="E319" t="str">
        <f t="shared" si="10"/>
        <v>"string"</v>
      </c>
      <c r="F319" t="str">
        <f t="shared" si="11"/>
        <v>"identificadorIsentoCpf":"string",</v>
      </c>
      <c r="G319" t="str">
        <f t="shared" si="12"/>
        <v>//&lt;summary&gt;&lt;/summary&gt;|public  string identificadorIsentoCpf</v>
      </c>
    </row>
    <row r="320" spans="1:7" x14ac:dyDescent="0.25">
      <c r="A320" t="s">
        <v>517</v>
      </c>
      <c r="C320" t="s">
        <v>708</v>
      </c>
      <c r="D320" t="s">
        <v>3</v>
      </c>
      <c r="E320" t="str">
        <f t="shared" si="10"/>
        <v>"string"</v>
      </c>
      <c r="F320" t="str">
        <f t="shared" si="11"/>
        <v>"codigoSistemaOrigem":"string",</v>
      </c>
      <c r="G320" t="str">
        <f t="shared" si="12"/>
        <v>//&lt;summary&gt;&lt;/summary&gt;|public  string codigoSistemaOrigem</v>
      </c>
    </row>
    <row r="321" spans="1:7" x14ac:dyDescent="0.25">
      <c r="A321" t="s">
        <v>517</v>
      </c>
      <c r="C321" t="s">
        <v>1056</v>
      </c>
      <c r="D321" t="s">
        <v>3</v>
      </c>
      <c r="E321" t="str">
        <f t="shared" si="10"/>
        <v>"string"</v>
      </c>
      <c r="F321" t="str">
        <f t="shared" si="11"/>
        <v>"CpfConjugue":"string",</v>
      </c>
      <c r="G321" t="str">
        <f t="shared" si="12"/>
        <v>//&lt;summary&gt;&lt;/summary&gt;|public  string CpfConjugue</v>
      </c>
    </row>
    <row r="322" spans="1:7" x14ac:dyDescent="0.25">
      <c r="A322" t="s">
        <v>517</v>
      </c>
      <c r="C322" t="s">
        <v>1076</v>
      </c>
      <c r="D322" t="s">
        <v>3</v>
      </c>
      <c r="E322" t="str">
        <f t="shared" si="10"/>
        <v>"string"</v>
      </c>
      <c r="F322" t="str">
        <f t="shared" si="11"/>
        <v>"indicadorClienteFatca":"string",</v>
      </c>
      <c r="G322" t="str">
        <f t="shared" si="12"/>
        <v>//&lt;summary&gt;&lt;/summary&gt;|public  string indicadorClienteFatca</v>
      </c>
    </row>
    <row r="323" spans="1:7" x14ac:dyDescent="0.25">
      <c r="A323" t="s">
        <v>517</v>
      </c>
      <c r="C323" t="s">
        <v>1087</v>
      </c>
      <c r="D323" t="s">
        <v>3</v>
      </c>
      <c r="E323" t="str">
        <f t="shared" si="10"/>
        <v>"string"</v>
      </c>
      <c r="F323" t="str">
        <f t="shared" si="11"/>
        <v>"numeroRg":"string",</v>
      </c>
      <c r="G323" t="str">
        <f t="shared" si="12"/>
        <v>//&lt;summary&gt;&lt;/summary&gt;|public  string numeroRg</v>
      </c>
    </row>
    <row r="324" spans="1:7" x14ac:dyDescent="0.25">
      <c r="A324" t="s">
        <v>517</v>
      </c>
      <c r="C324" t="s">
        <v>985</v>
      </c>
      <c r="D324" t="s">
        <v>3</v>
      </c>
      <c r="E324" t="str">
        <f t="shared" si="10"/>
        <v>"string"</v>
      </c>
      <c r="F324" t="str">
        <f t="shared" si="11"/>
        <v>"numeroIdentificadorFiscal":"string",</v>
      </c>
      <c r="G324" t="str">
        <f t="shared" si="12"/>
        <v>//&lt;summary&gt;&lt;/summary&gt;|public  int numeroIdentificadorFiscal</v>
      </c>
    </row>
    <row r="325" spans="1:7" x14ac:dyDescent="0.25">
      <c r="A325" t="s">
        <v>517</v>
      </c>
      <c r="C325" t="s">
        <v>719</v>
      </c>
      <c r="D325" t="s">
        <v>993</v>
      </c>
      <c r="E325" t="str">
        <f t="shared" si="10"/>
        <v>0</v>
      </c>
      <c r="F325" t="str">
        <f t="shared" si="11"/>
        <v>"codigoNacionalidade1":0,</v>
      </c>
      <c r="G325" t="str">
        <f t="shared" si="12"/>
        <v>//&lt;summary&gt;&lt;/summary&gt;|public  int codigoNacionalidade1</v>
      </c>
    </row>
    <row r="326" spans="1:7" x14ac:dyDescent="0.25">
      <c r="A326" t="s">
        <v>517</v>
      </c>
      <c r="C326" t="s">
        <v>720</v>
      </c>
      <c r="D326" t="s">
        <v>993</v>
      </c>
      <c r="E326" t="str">
        <f t="shared" si="10"/>
        <v>0</v>
      </c>
      <c r="F326" t="str">
        <f t="shared" si="11"/>
        <v>"codigoNacionalidade2":0,</v>
      </c>
      <c r="G326" t="str">
        <f t="shared" si="12"/>
        <v>//&lt;summary&gt;&lt;/summary&gt;|public  int codigoNacionalidade2</v>
      </c>
    </row>
    <row r="327" spans="1:7" x14ac:dyDescent="0.25">
      <c r="A327" t="s">
        <v>517</v>
      </c>
      <c r="C327" t="s">
        <v>721</v>
      </c>
      <c r="D327" t="s">
        <v>993</v>
      </c>
      <c r="E327" t="str">
        <f t="shared" si="10"/>
        <v>0</v>
      </c>
      <c r="F327" t="str">
        <f t="shared" si="11"/>
        <v>"codigoNacionalidade3":0,</v>
      </c>
      <c r="G327" t="str">
        <f t="shared" si="12"/>
        <v>//&lt;summary&gt;&lt;/summary&gt;|public  int codigoNacionalidade3</v>
      </c>
    </row>
    <row r="328" spans="1:7" x14ac:dyDescent="0.25">
      <c r="A328" t="s">
        <v>517</v>
      </c>
      <c r="C328" t="s">
        <v>722</v>
      </c>
      <c r="D328" t="s">
        <v>993</v>
      </c>
      <c r="E328" t="str">
        <f t="shared" si="10"/>
        <v>0</v>
      </c>
      <c r="F328" t="str">
        <f t="shared" si="11"/>
        <v>"codigoNacionalidade4":0,</v>
      </c>
      <c r="G328" t="str">
        <f t="shared" si="12"/>
        <v>//&lt;summary&gt;&lt;/summary&gt;|public  int codigoNacionalidade4</v>
      </c>
    </row>
    <row r="329" spans="1:7" x14ac:dyDescent="0.25">
      <c r="A329" t="s">
        <v>517</v>
      </c>
      <c r="C329" t="s">
        <v>906</v>
      </c>
      <c r="D329" t="s">
        <v>993</v>
      </c>
      <c r="E329" t="str">
        <f t="shared" si="10"/>
        <v>0</v>
      </c>
      <c r="F329" t="str">
        <f t="shared" si="11"/>
        <v>"codigoDomicilioFiscal1":0,</v>
      </c>
      <c r="G329" t="str">
        <f t="shared" si="12"/>
        <v>//&lt;summary&gt;&lt;/summary&gt;|public  int codigoDomicilioFiscal1</v>
      </c>
    </row>
    <row r="330" spans="1:7" x14ac:dyDescent="0.25">
      <c r="A330" t="s">
        <v>517</v>
      </c>
      <c r="C330" t="s">
        <v>909</v>
      </c>
      <c r="D330" t="s">
        <v>993</v>
      </c>
      <c r="E330" t="str">
        <f t="shared" si="10"/>
        <v>0</v>
      </c>
      <c r="F330" t="str">
        <f t="shared" si="11"/>
        <v>"codigoDomicilioFiscal2":0,</v>
      </c>
      <c r="G330" t="str">
        <f t="shared" si="12"/>
        <v>//&lt;summary&gt;&lt;/summary&gt;|public  int codigoDomicilioFiscal2</v>
      </c>
    </row>
    <row r="331" spans="1:7" x14ac:dyDescent="0.25">
      <c r="A331" t="s">
        <v>517</v>
      </c>
      <c r="C331" t="s">
        <v>908</v>
      </c>
      <c r="D331" t="s">
        <v>993</v>
      </c>
      <c r="E331" t="str">
        <f t="shared" si="10"/>
        <v>0</v>
      </c>
      <c r="F331" t="str">
        <f t="shared" si="11"/>
        <v>"codigoDomicilioFiscal3":0,</v>
      </c>
      <c r="G331" t="str">
        <f t="shared" si="12"/>
        <v>//&lt;summary&gt;&lt;/summary&gt;|public  int codigoDomicilioFiscal3</v>
      </c>
    </row>
    <row r="332" spans="1:7" x14ac:dyDescent="0.25">
      <c r="A332" t="s">
        <v>517</v>
      </c>
      <c r="C332" t="s">
        <v>907</v>
      </c>
      <c r="D332" t="s">
        <v>993</v>
      </c>
      <c r="E332" t="str">
        <f t="shared" si="10"/>
        <v>0</v>
      </c>
      <c r="F332" t="str">
        <f t="shared" si="11"/>
        <v>"codigoDomicilioFiscal4":0,</v>
      </c>
      <c r="G332" t="str">
        <f t="shared" si="12"/>
        <v>//&lt;summary&gt;&lt;/summary&gt;|public  string codigoDomicilioFiscal4</v>
      </c>
    </row>
    <row r="333" spans="1:7" x14ac:dyDescent="0.25">
      <c r="A333" t="s">
        <v>517</v>
      </c>
      <c r="C333" t="s">
        <v>1034</v>
      </c>
      <c r="D333" t="s">
        <v>3</v>
      </c>
      <c r="E333" t="str">
        <f t="shared" si="10"/>
        <v>"string"</v>
      </c>
      <c r="F333" t="str">
        <f t="shared" si="11"/>
        <v>"codigoDddCelular":"string",</v>
      </c>
      <c r="G333" t="str">
        <f t="shared" si="12"/>
        <v>//&lt;summary&gt;&lt;/summary&gt;|public  string codigoDddCelular</v>
      </c>
    </row>
    <row r="334" spans="1:7" x14ac:dyDescent="0.25">
      <c r="A334" t="s">
        <v>517</v>
      </c>
      <c r="C334" t="s">
        <v>911</v>
      </c>
      <c r="D334" t="s">
        <v>3</v>
      </c>
      <c r="E334" t="str">
        <f t="shared" si="10"/>
        <v>"string"</v>
      </c>
      <c r="F334" t="str">
        <f t="shared" si="11"/>
        <v>"numeroCelular":"string",</v>
      </c>
      <c r="G334" t="str">
        <f t="shared" si="12"/>
        <v>//&lt;summary&gt;&lt;/summary&gt;|public  string numeroCelular</v>
      </c>
    </row>
    <row r="335" spans="1:7" x14ac:dyDescent="0.25">
      <c r="A335" t="s">
        <v>517</v>
      </c>
      <c r="C335" t="s">
        <v>563</v>
      </c>
      <c r="D335" t="s">
        <v>3</v>
      </c>
      <c r="E335" t="str">
        <f t="shared" si="10"/>
        <v>"string"</v>
      </c>
      <c r="F335" t="str">
        <f t="shared" si="11"/>
        <v>"email":"string",</v>
      </c>
      <c r="G335" t="str">
        <f t="shared" si="12"/>
        <v>//&lt;summary&gt;&lt;/summary&gt;|public  string email</v>
      </c>
    </row>
    <row r="336" spans="1:7" x14ac:dyDescent="0.25">
      <c r="A336" t="s">
        <v>517</v>
      </c>
      <c r="C336" t="s">
        <v>912</v>
      </c>
      <c r="D336" t="s">
        <v>3</v>
      </c>
      <c r="E336" t="str">
        <f t="shared" si="10"/>
        <v>"string"</v>
      </c>
      <c r="F336" t="str">
        <f t="shared" si="11"/>
        <v>"indicadorClienteEstrangeiro":"string",</v>
      </c>
      <c r="G336" t="str">
        <f t="shared" si="12"/>
        <v>//&lt;summary&gt;&lt;/summary&gt;|public  string indicadorClienteEstrangeiro</v>
      </c>
    </row>
    <row r="337" spans="1:7" x14ac:dyDescent="0.25">
      <c r="A337" t="s">
        <v>517</v>
      </c>
      <c r="C337" t="s">
        <v>914</v>
      </c>
      <c r="D337" t="s">
        <v>3</v>
      </c>
      <c r="E337" t="str">
        <f t="shared" si="10"/>
        <v>"string"</v>
      </c>
      <c r="F337" t="str">
        <f t="shared" si="11"/>
        <v>"tipoDocumentoEstrangeiro":"string",</v>
      </c>
      <c r="G337" t="str">
        <f t="shared" si="12"/>
        <v>//&lt;summary&gt;&lt;/summary&gt;|public  string tipoDocumentoEstrangeiro</v>
      </c>
    </row>
    <row r="338" spans="1:7" x14ac:dyDescent="0.25">
      <c r="A338" t="s">
        <v>517</v>
      </c>
      <c r="C338" t="s">
        <v>913</v>
      </c>
      <c r="D338" t="s">
        <v>3</v>
      </c>
      <c r="E338" t="str">
        <f t="shared" si="10"/>
        <v>"string"</v>
      </c>
      <c r="F338" t="str">
        <f t="shared" si="11"/>
        <v>"numeroDocumentoEstrangeiro":"string",</v>
      </c>
      <c r="G338" t="str">
        <f t="shared" si="12"/>
        <v>//&lt;summary&gt;&lt;/summary&gt;|public  string numeroDocumentoEstrangeiro</v>
      </c>
    </row>
    <row r="339" spans="1:7" x14ac:dyDescent="0.25">
      <c r="A339" t="s">
        <v>517</v>
      </c>
      <c r="C339" t="s">
        <v>915</v>
      </c>
      <c r="D339" t="s">
        <v>3</v>
      </c>
      <c r="E339" t="str">
        <f t="shared" si="10"/>
        <v>"string"</v>
      </c>
      <c r="F339" t="str">
        <f t="shared" si="11"/>
        <v>"nomeSocial":"string",</v>
      </c>
      <c r="G339" t="str">
        <f t="shared" si="12"/>
        <v>//&lt;summary&gt;&lt;/summary&gt;|public  string nomeSocial</v>
      </c>
    </row>
    <row r="340" spans="1:7" x14ac:dyDescent="0.25">
      <c r="A340" s="2" t="s">
        <v>517</v>
      </c>
      <c r="B340" s="2"/>
      <c r="C340" s="2" t="s">
        <v>1084</v>
      </c>
      <c r="D340" s="2" t="s">
        <v>3</v>
      </c>
      <c r="E340" t="str">
        <f t="shared" si="10"/>
        <v>"string"</v>
      </c>
      <c r="F340" t="str">
        <f t="shared" si="11"/>
        <v>"nivelRiscoPld":"string",</v>
      </c>
      <c r="G340" t="str">
        <f t="shared" si="12"/>
        <v>//&lt;summary&gt;&lt;/summary&gt;|public  string nivelRiscoPld</v>
      </c>
    </row>
    <row r="341" spans="1:7" x14ac:dyDescent="0.25">
      <c r="A341" t="s">
        <v>517</v>
      </c>
      <c r="C341" t="s">
        <v>861</v>
      </c>
      <c r="D341" t="s">
        <v>3</v>
      </c>
      <c r="E341" t="str">
        <f t="shared" si="10"/>
        <v>"string"</v>
      </c>
      <c r="F341" t="str">
        <f t="shared" si="11"/>
        <v>"observacao":"string",</v>
      </c>
      <c r="G341" t="str">
        <f t="shared" si="12"/>
        <v>//&lt;summary&gt;&lt;/summary&gt;|public   observacao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6"/>
  <sheetViews>
    <sheetView workbookViewId="0">
      <selection activeCell="B15" sqref="B15"/>
    </sheetView>
  </sheetViews>
  <sheetFormatPr defaultRowHeight="15" x14ac:dyDescent="0.25"/>
  <cols>
    <col min="1" max="1" width="22.85546875" bestFit="1" customWidth="1"/>
    <col min="2" max="2" width="21.7109375" bestFit="1" customWidth="1"/>
    <col min="3" max="3" width="10.85546875" bestFit="1" customWidth="1"/>
    <col min="4" max="4" width="27.28515625" bestFit="1" customWidth="1"/>
    <col min="5" max="5" width="27.28515625" customWidth="1"/>
    <col min="6" max="6" width="19.140625" bestFit="1" customWidth="1"/>
  </cols>
  <sheetData>
    <row r="1" spans="1:6" x14ac:dyDescent="0.25">
      <c r="A1" s="1" t="s">
        <v>626</v>
      </c>
      <c r="B1" s="1" t="s">
        <v>627</v>
      </c>
      <c r="C1" s="1" t="s">
        <v>69</v>
      </c>
      <c r="D1" s="1" t="s">
        <v>451</v>
      </c>
      <c r="E1" s="1" t="s">
        <v>628</v>
      </c>
      <c r="F1" s="1" t="s">
        <v>994</v>
      </c>
    </row>
    <row r="2" spans="1:6" x14ac:dyDescent="0.25">
      <c r="A2" t="s">
        <v>0</v>
      </c>
      <c r="B2" t="s">
        <v>1</v>
      </c>
      <c r="C2" t="s">
        <v>3</v>
      </c>
      <c r="D2" t="s">
        <v>2</v>
      </c>
      <c r="E2" t="s">
        <v>630</v>
      </c>
      <c r="F2" t="str">
        <f>IF(C2="int","0",IF(C2="decimal","0.00",IF(C2="datetime","01/01/1900T00:00:00","""string""")))</f>
        <v>"string"</v>
      </c>
    </row>
    <row r="3" spans="1:6" x14ac:dyDescent="0.25">
      <c r="A3" t="s">
        <v>0</v>
      </c>
      <c r="B3" t="s">
        <v>4</v>
      </c>
      <c r="C3" t="s">
        <v>3</v>
      </c>
      <c r="D3" t="s">
        <v>5</v>
      </c>
      <c r="E3" t="s">
        <v>631</v>
      </c>
      <c r="F3" t="str">
        <f t="shared" ref="F3:F66" si="0">IF(C3="int","0",IF(C3="decimal","0.00",IF(C3="datetime","01/01/1900T00:00:00","""string""")))</f>
        <v>"string"</v>
      </c>
    </row>
    <row r="4" spans="1:6" x14ac:dyDescent="0.25">
      <c r="A4" t="s">
        <v>0</v>
      </c>
      <c r="B4" t="s">
        <v>6</v>
      </c>
      <c r="C4" t="s">
        <v>3</v>
      </c>
      <c r="D4" t="s">
        <v>7</v>
      </c>
      <c r="E4" t="s">
        <v>632</v>
      </c>
      <c r="F4" t="str">
        <f t="shared" si="0"/>
        <v>"string"</v>
      </c>
    </row>
    <row r="5" spans="1:6" x14ac:dyDescent="0.25">
      <c r="A5" t="s">
        <v>0</v>
      </c>
      <c r="B5" t="s">
        <v>8</v>
      </c>
      <c r="C5" t="s">
        <v>3</v>
      </c>
      <c r="D5" t="s">
        <v>9</v>
      </c>
      <c r="E5" t="s">
        <v>633</v>
      </c>
      <c r="F5" t="str">
        <f t="shared" si="0"/>
        <v>"string"</v>
      </c>
    </row>
    <row r="6" spans="1:6" x14ac:dyDescent="0.25">
      <c r="A6" t="s">
        <v>0</v>
      </c>
      <c r="B6" t="s">
        <v>10</v>
      </c>
      <c r="C6" t="s">
        <v>3</v>
      </c>
      <c r="D6" t="s">
        <v>11</v>
      </c>
      <c r="E6" t="s">
        <v>634</v>
      </c>
      <c r="F6" t="str">
        <f t="shared" si="0"/>
        <v>"string"</v>
      </c>
    </row>
    <row r="7" spans="1:6" x14ac:dyDescent="0.25">
      <c r="A7" t="s">
        <v>0</v>
      </c>
      <c r="B7" t="s">
        <v>12</v>
      </c>
      <c r="C7" t="s">
        <v>3</v>
      </c>
      <c r="D7" t="s">
        <v>13</v>
      </c>
      <c r="E7" t="s">
        <v>635</v>
      </c>
      <c r="F7" t="str">
        <f t="shared" si="0"/>
        <v>"string"</v>
      </c>
    </row>
    <row r="8" spans="1:6" x14ac:dyDescent="0.25">
      <c r="A8" t="s">
        <v>0</v>
      </c>
      <c r="B8" t="s">
        <v>14</v>
      </c>
      <c r="C8" t="s">
        <v>3</v>
      </c>
      <c r="D8" t="s">
        <v>15</v>
      </c>
      <c r="E8" t="s">
        <v>636</v>
      </c>
      <c r="F8" t="str">
        <f t="shared" si="0"/>
        <v>"string"</v>
      </c>
    </row>
    <row r="9" spans="1:6" x14ac:dyDescent="0.25">
      <c r="A9" t="s">
        <v>0</v>
      </c>
      <c r="B9" t="s">
        <v>16</v>
      </c>
      <c r="C9" t="s">
        <v>3</v>
      </c>
      <c r="D9" t="s">
        <v>17</v>
      </c>
      <c r="E9" t="s">
        <v>637</v>
      </c>
      <c r="F9" t="str">
        <f t="shared" si="0"/>
        <v>"string"</v>
      </c>
    </row>
    <row r="10" spans="1:6" x14ac:dyDescent="0.25">
      <c r="A10" t="s">
        <v>0</v>
      </c>
      <c r="B10" t="s">
        <v>18</v>
      </c>
      <c r="C10" t="s">
        <v>3</v>
      </c>
      <c r="D10" t="s">
        <v>19</v>
      </c>
      <c r="E10" t="s">
        <v>638</v>
      </c>
      <c r="F10" t="str">
        <f t="shared" si="0"/>
        <v>"string"</v>
      </c>
    </row>
    <row r="11" spans="1:6" x14ac:dyDescent="0.25">
      <c r="A11" t="s">
        <v>0</v>
      </c>
      <c r="B11" t="s">
        <v>20</v>
      </c>
      <c r="C11" t="s">
        <v>3</v>
      </c>
      <c r="D11" t="s">
        <v>21</v>
      </c>
      <c r="E11" t="s">
        <v>639</v>
      </c>
      <c r="F11" t="str">
        <f t="shared" si="0"/>
        <v>"string"</v>
      </c>
    </row>
    <row r="12" spans="1:6" x14ac:dyDescent="0.25">
      <c r="A12" t="s">
        <v>0</v>
      </c>
      <c r="B12" t="s">
        <v>22</v>
      </c>
      <c r="C12" t="s">
        <v>3</v>
      </c>
      <c r="D12" t="s">
        <v>23</v>
      </c>
      <c r="E12" t="s">
        <v>640</v>
      </c>
      <c r="F12" t="str">
        <f t="shared" si="0"/>
        <v>"string"</v>
      </c>
    </row>
    <row r="13" spans="1:6" x14ac:dyDescent="0.25">
      <c r="A13" t="s">
        <v>0</v>
      </c>
      <c r="B13" t="s">
        <v>24</v>
      </c>
      <c r="C13" t="s">
        <v>991</v>
      </c>
      <c r="D13" t="s">
        <v>25</v>
      </c>
      <c r="E13" t="s">
        <v>641</v>
      </c>
      <c r="F13" t="str">
        <f t="shared" si="0"/>
        <v>0.00</v>
      </c>
    </row>
    <row r="14" spans="1:6" x14ac:dyDescent="0.25">
      <c r="A14" t="s">
        <v>0</v>
      </c>
      <c r="B14" t="s">
        <v>26</v>
      </c>
      <c r="C14" t="s">
        <v>992</v>
      </c>
      <c r="D14" t="s">
        <v>27</v>
      </c>
      <c r="E14" t="s">
        <v>642</v>
      </c>
      <c r="F14" t="str">
        <f t="shared" si="0"/>
        <v>01/01/1900T00:00:00</v>
      </c>
    </row>
    <row r="15" spans="1:6" x14ac:dyDescent="0.25">
      <c r="A15" t="s">
        <v>0</v>
      </c>
      <c r="B15" t="s">
        <v>28</v>
      </c>
      <c r="C15" t="s">
        <v>3</v>
      </c>
      <c r="D15" t="s">
        <v>29</v>
      </c>
      <c r="E15" t="s">
        <v>643</v>
      </c>
      <c r="F15" t="str">
        <f t="shared" si="0"/>
        <v>"string"</v>
      </c>
    </row>
    <row r="16" spans="1:6" x14ac:dyDescent="0.25">
      <c r="A16" t="s">
        <v>0</v>
      </c>
      <c r="B16" t="s">
        <v>30</v>
      </c>
      <c r="C16" t="s">
        <v>992</v>
      </c>
      <c r="D16" t="s">
        <v>31</v>
      </c>
      <c r="E16" t="s">
        <v>644</v>
      </c>
      <c r="F16" t="str">
        <f t="shared" si="0"/>
        <v>01/01/1900T00:00:00</v>
      </c>
    </row>
    <row r="17" spans="1:6" x14ac:dyDescent="0.25">
      <c r="A17" t="s">
        <v>0</v>
      </c>
      <c r="B17" t="s">
        <v>32</v>
      </c>
      <c r="C17" t="s">
        <v>992</v>
      </c>
      <c r="D17" t="s">
        <v>33</v>
      </c>
      <c r="E17" t="s">
        <v>645</v>
      </c>
      <c r="F17" t="str">
        <f t="shared" si="0"/>
        <v>01/01/1900T00:00:00</v>
      </c>
    </row>
    <row r="18" spans="1:6" x14ac:dyDescent="0.25">
      <c r="A18" t="s">
        <v>0</v>
      </c>
      <c r="B18" t="s">
        <v>34</v>
      </c>
      <c r="C18" t="s">
        <v>991</v>
      </c>
      <c r="D18" t="s">
        <v>35</v>
      </c>
      <c r="E18" t="s">
        <v>646</v>
      </c>
      <c r="F18" t="str">
        <f t="shared" si="0"/>
        <v>0.00</v>
      </c>
    </row>
    <row r="19" spans="1:6" x14ac:dyDescent="0.25">
      <c r="A19" t="s">
        <v>0</v>
      </c>
      <c r="B19" t="s">
        <v>36</v>
      </c>
      <c r="C19" t="s">
        <v>991</v>
      </c>
      <c r="D19" t="s">
        <v>37</v>
      </c>
      <c r="E19" t="s">
        <v>647</v>
      </c>
      <c r="F19" t="str">
        <f t="shared" si="0"/>
        <v>0.00</v>
      </c>
    </row>
    <row r="20" spans="1:6" x14ac:dyDescent="0.25">
      <c r="A20" t="s">
        <v>0</v>
      </c>
      <c r="B20" t="s">
        <v>38</v>
      </c>
      <c r="C20" t="s">
        <v>991</v>
      </c>
      <c r="D20" t="s">
        <v>39</v>
      </c>
      <c r="E20" t="s">
        <v>648</v>
      </c>
      <c r="F20" t="str">
        <f t="shared" si="0"/>
        <v>0.00</v>
      </c>
    </row>
    <row r="21" spans="1:6" x14ac:dyDescent="0.25">
      <c r="A21" t="s">
        <v>0</v>
      </c>
      <c r="B21" t="s">
        <v>40</v>
      </c>
      <c r="C21" t="s">
        <v>3</v>
      </c>
      <c r="D21" t="s">
        <v>39</v>
      </c>
      <c r="E21" t="s">
        <v>649</v>
      </c>
      <c r="F21" t="str">
        <f t="shared" si="0"/>
        <v>"string"</v>
      </c>
    </row>
    <row r="22" spans="1:6" x14ac:dyDescent="0.25">
      <c r="A22" t="s">
        <v>0</v>
      </c>
      <c r="B22" t="s">
        <v>41</v>
      </c>
      <c r="C22" t="s">
        <v>3</v>
      </c>
      <c r="D22" t="s">
        <v>42</v>
      </c>
      <c r="E22" t="s">
        <v>650</v>
      </c>
      <c r="F22" t="str">
        <f t="shared" si="0"/>
        <v>"string"</v>
      </c>
    </row>
    <row r="23" spans="1:6" x14ac:dyDescent="0.25">
      <c r="A23" t="s">
        <v>0</v>
      </c>
      <c r="B23" t="s">
        <v>43</v>
      </c>
      <c r="C23" t="s">
        <v>992</v>
      </c>
      <c r="D23" t="s">
        <v>44</v>
      </c>
      <c r="E23" t="s">
        <v>651</v>
      </c>
      <c r="F23" t="str">
        <f t="shared" si="0"/>
        <v>01/01/1900T00:00:00</v>
      </c>
    </row>
    <row r="24" spans="1:6" x14ac:dyDescent="0.25">
      <c r="A24" t="s">
        <v>0</v>
      </c>
      <c r="B24" t="s">
        <v>45</v>
      </c>
      <c r="C24" t="s">
        <v>3</v>
      </c>
      <c r="D24" t="s">
        <v>46</v>
      </c>
      <c r="E24" t="s">
        <v>988</v>
      </c>
      <c r="F24" t="str">
        <f t="shared" si="0"/>
        <v>"string"</v>
      </c>
    </row>
    <row r="25" spans="1:6" x14ac:dyDescent="0.25">
      <c r="A25" t="s">
        <v>0</v>
      </c>
      <c r="B25" t="s">
        <v>47</v>
      </c>
      <c r="C25" t="s">
        <v>991</v>
      </c>
      <c r="D25" t="s">
        <v>48</v>
      </c>
      <c r="E25" t="s">
        <v>652</v>
      </c>
      <c r="F25" t="str">
        <f t="shared" si="0"/>
        <v>0.00</v>
      </c>
    </row>
    <row r="26" spans="1:6" x14ac:dyDescent="0.25">
      <c r="A26" t="s">
        <v>0</v>
      </c>
      <c r="B26" t="s">
        <v>49</v>
      </c>
      <c r="C26" t="s">
        <v>991</v>
      </c>
      <c r="D26" t="s">
        <v>48</v>
      </c>
      <c r="E26" t="s">
        <v>653</v>
      </c>
      <c r="F26" t="str">
        <f t="shared" si="0"/>
        <v>0.00</v>
      </c>
    </row>
    <row r="27" spans="1:6" x14ac:dyDescent="0.25">
      <c r="A27" t="s">
        <v>0</v>
      </c>
      <c r="B27" t="s">
        <v>50</v>
      </c>
      <c r="C27" t="s">
        <v>991</v>
      </c>
      <c r="D27" t="s">
        <v>48</v>
      </c>
      <c r="E27" t="s">
        <v>654</v>
      </c>
      <c r="F27" t="str">
        <f t="shared" si="0"/>
        <v>0.00</v>
      </c>
    </row>
    <row r="28" spans="1:6" x14ac:dyDescent="0.25">
      <c r="A28" t="s">
        <v>0</v>
      </c>
      <c r="B28" t="s">
        <v>51</v>
      </c>
      <c r="C28" t="s">
        <v>991</v>
      </c>
      <c r="D28" t="s">
        <v>48</v>
      </c>
      <c r="E28" t="s">
        <v>655</v>
      </c>
      <c r="F28" t="str">
        <f t="shared" si="0"/>
        <v>0.00</v>
      </c>
    </row>
    <row r="29" spans="1:6" x14ac:dyDescent="0.25">
      <c r="A29" t="s">
        <v>0</v>
      </c>
      <c r="B29" t="s">
        <v>52</v>
      </c>
      <c r="C29" t="s">
        <v>3</v>
      </c>
      <c r="D29" t="s">
        <v>53</v>
      </c>
      <c r="E29" s="2" t="s">
        <v>657</v>
      </c>
      <c r="F29" t="str">
        <f t="shared" si="0"/>
        <v>"string"</v>
      </c>
    </row>
    <row r="30" spans="1:6" x14ac:dyDescent="0.25">
      <c r="A30" t="s">
        <v>0</v>
      </c>
      <c r="B30" t="s">
        <v>54</v>
      </c>
      <c r="C30" t="s">
        <v>3</v>
      </c>
      <c r="D30" t="s">
        <v>55</v>
      </c>
      <c r="E30" t="s">
        <v>656</v>
      </c>
      <c r="F30" t="str">
        <f t="shared" si="0"/>
        <v>"string"</v>
      </c>
    </row>
    <row r="31" spans="1:6" x14ac:dyDescent="0.25">
      <c r="A31" t="s">
        <v>0</v>
      </c>
      <c r="B31" t="s">
        <v>56</v>
      </c>
      <c r="C31" t="s">
        <v>3</v>
      </c>
      <c r="D31" t="s">
        <v>57</v>
      </c>
      <c r="E31" t="s">
        <v>658</v>
      </c>
      <c r="F31" t="str">
        <f t="shared" si="0"/>
        <v>"string"</v>
      </c>
    </row>
    <row r="32" spans="1:6" x14ac:dyDescent="0.25">
      <c r="A32" t="s">
        <v>0</v>
      </c>
      <c r="B32" t="s">
        <v>58</v>
      </c>
      <c r="C32" t="s">
        <v>3</v>
      </c>
      <c r="D32" t="s">
        <v>59</v>
      </c>
      <c r="E32" t="s">
        <v>659</v>
      </c>
      <c r="F32" t="str">
        <f t="shared" si="0"/>
        <v>"string"</v>
      </c>
    </row>
    <row r="33" spans="1:6" x14ac:dyDescent="0.25">
      <c r="A33" t="s">
        <v>0</v>
      </c>
      <c r="B33" t="s">
        <v>60</v>
      </c>
      <c r="C33" t="s">
        <v>3</v>
      </c>
      <c r="D33" t="s">
        <v>61</v>
      </c>
      <c r="E33" t="s">
        <v>660</v>
      </c>
      <c r="F33" t="str">
        <f t="shared" si="0"/>
        <v>"string"</v>
      </c>
    </row>
    <row r="34" spans="1:6" x14ac:dyDescent="0.25">
      <c r="A34" t="s">
        <v>0</v>
      </c>
      <c r="B34" t="s">
        <v>62</v>
      </c>
      <c r="C34" t="s">
        <v>3</v>
      </c>
      <c r="D34" t="s">
        <v>63</v>
      </c>
      <c r="E34" t="s">
        <v>661</v>
      </c>
      <c r="F34" t="str">
        <f t="shared" si="0"/>
        <v>"string"</v>
      </c>
    </row>
    <row r="35" spans="1:6" x14ac:dyDescent="0.25">
      <c r="A35" t="s">
        <v>0</v>
      </c>
      <c r="B35" t="s">
        <v>64</v>
      </c>
      <c r="C35" t="s">
        <v>992</v>
      </c>
      <c r="D35" t="s">
        <v>65</v>
      </c>
      <c r="E35" t="s">
        <v>662</v>
      </c>
      <c r="F35" t="str">
        <f t="shared" si="0"/>
        <v>01/01/1900T00:00:00</v>
      </c>
    </row>
    <row r="36" spans="1:6" x14ac:dyDescent="0.25">
      <c r="A36" t="s">
        <v>0</v>
      </c>
      <c r="B36" t="s">
        <v>66</v>
      </c>
      <c r="C36" t="s">
        <v>992</v>
      </c>
      <c r="D36" t="s">
        <v>67</v>
      </c>
      <c r="E36" t="s">
        <v>663</v>
      </c>
      <c r="F36" t="str">
        <f t="shared" si="0"/>
        <v>01/01/1900T00:00:00</v>
      </c>
    </row>
    <row r="37" spans="1:6" x14ac:dyDescent="0.25">
      <c r="A37" t="s">
        <v>0</v>
      </c>
      <c r="B37" t="s">
        <v>68</v>
      </c>
      <c r="C37" t="s">
        <v>991</v>
      </c>
      <c r="D37" t="s">
        <v>69</v>
      </c>
      <c r="E37" t="s">
        <v>664</v>
      </c>
      <c r="F37" t="str">
        <f t="shared" si="0"/>
        <v>0.00</v>
      </c>
    </row>
    <row r="38" spans="1:6" x14ac:dyDescent="0.25">
      <c r="A38" t="s">
        <v>0</v>
      </c>
      <c r="B38" t="s">
        <v>70</v>
      </c>
      <c r="C38" t="s">
        <v>991</v>
      </c>
      <c r="D38" t="s">
        <v>71</v>
      </c>
      <c r="E38" t="s">
        <v>665</v>
      </c>
      <c r="F38" t="str">
        <f t="shared" si="0"/>
        <v>0.00</v>
      </c>
    </row>
    <row r="39" spans="1:6" x14ac:dyDescent="0.25">
      <c r="A39" t="s">
        <v>0</v>
      </c>
      <c r="B39" t="s">
        <v>72</v>
      </c>
      <c r="C39" t="s">
        <v>3</v>
      </c>
      <c r="D39" t="s">
        <v>73</v>
      </c>
      <c r="E39" t="s">
        <v>666</v>
      </c>
      <c r="F39" t="str">
        <f t="shared" si="0"/>
        <v>"string"</v>
      </c>
    </row>
    <row r="40" spans="1:6" x14ac:dyDescent="0.25">
      <c r="A40" t="s">
        <v>0</v>
      </c>
      <c r="B40" t="s">
        <v>74</v>
      </c>
      <c r="C40" t="s">
        <v>3</v>
      </c>
      <c r="D40" t="s">
        <v>75</v>
      </c>
      <c r="E40" t="s">
        <v>756</v>
      </c>
      <c r="F40" t="str">
        <f t="shared" si="0"/>
        <v>"string"</v>
      </c>
    </row>
    <row r="41" spans="1:6" x14ac:dyDescent="0.25">
      <c r="A41" t="s">
        <v>0</v>
      </c>
      <c r="B41" t="s">
        <v>76</v>
      </c>
      <c r="C41" t="s">
        <v>3</v>
      </c>
      <c r="D41" t="s">
        <v>77</v>
      </c>
      <c r="E41" t="s">
        <v>667</v>
      </c>
      <c r="F41" t="str">
        <f t="shared" si="0"/>
        <v>"string"</v>
      </c>
    </row>
    <row r="42" spans="1:6" x14ac:dyDescent="0.25">
      <c r="A42" t="s">
        <v>0</v>
      </c>
      <c r="B42" t="s">
        <v>78</v>
      </c>
      <c r="C42" t="s">
        <v>3</v>
      </c>
      <c r="D42" t="s">
        <v>79</v>
      </c>
      <c r="E42" t="s">
        <v>890</v>
      </c>
      <c r="F42" t="str">
        <f t="shared" si="0"/>
        <v>"string"</v>
      </c>
    </row>
    <row r="43" spans="1:6" x14ac:dyDescent="0.25">
      <c r="A43" t="s">
        <v>0</v>
      </c>
      <c r="B43" t="s">
        <v>80</v>
      </c>
      <c r="C43" t="s">
        <v>3</v>
      </c>
      <c r="D43" t="s">
        <v>81</v>
      </c>
      <c r="E43" t="s">
        <v>668</v>
      </c>
      <c r="F43" t="str">
        <f t="shared" si="0"/>
        <v>"string"</v>
      </c>
    </row>
    <row r="44" spans="1:6" x14ac:dyDescent="0.25">
      <c r="A44" t="s">
        <v>0</v>
      </c>
      <c r="B44" t="s">
        <v>82</v>
      </c>
      <c r="C44" t="s">
        <v>3</v>
      </c>
      <c r="D44" t="s">
        <v>83</v>
      </c>
      <c r="E44" t="s">
        <v>669</v>
      </c>
      <c r="F44" t="str">
        <f t="shared" si="0"/>
        <v>"string"</v>
      </c>
    </row>
    <row r="45" spans="1:6" x14ac:dyDescent="0.25">
      <c r="A45" t="s">
        <v>0</v>
      </c>
      <c r="B45" t="s">
        <v>84</v>
      </c>
      <c r="C45" t="s">
        <v>3</v>
      </c>
      <c r="D45" t="s">
        <v>85</v>
      </c>
      <c r="E45" t="s">
        <v>670</v>
      </c>
      <c r="F45" t="str">
        <f t="shared" si="0"/>
        <v>"string"</v>
      </c>
    </row>
    <row r="46" spans="1:6" x14ac:dyDescent="0.25">
      <c r="A46" t="s">
        <v>0</v>
      </c>
      <c r="B46" t="s">
        <v>86</v>
      </c>
      <c r="C46" t="s">
        <v>3</v>
      </c>
      <c r="D46" t="s">
        <v>87</v>
      </c>
      <c r="E46" t="s">
        <v>671</v>
      </c>
      <c r="F46" t="str">
        <f t="shared" si="0"/>
        <v>"string"</v>
      </c>
    </row>
    <row r="47" spans="1:6" x14ac:dyDescent="0.25">
      <c r="A47" t="s">
        <v>0</v>
      </c>
      <c r="B47" t="s">
        <v>88</v>
      </c>
      <c r="C47" t="s">
        <v>991</v>
      </c>
      <c r="E47" t="s">
        <v>939</v>
      </c>
      <c r="F47" t="str">
        <f t="shared" si="0"/>
        <v>0.00</v>
      </c>
    </row>
    <row r="48" spans="1:6" x14ac:dyDescent="0.25">
      <c r="A48" t="s">
        <v>0</v>
      </c>
      <c r="B48" t="s">
        <v>89</v>
      </c>
      <c r="C48" t="s">
        <v>3</v>
      </c>
      <c r="D48" t="s">
        <v>90</v>
      </c>
      <c r="E48" t="s">
        <v>672</v>
      </c>
      <c r="F48" t="str">
        <f t="shared" si="0"/>
        <v>"string"</v>
      </c>
    </row>
    <row r="49" spans="1:6" x14ac:dyDescent="0.25">
      <c r="A49" t="s">
        <v>0</v>
      </c>
      <c r="B49" t="s">
        <v>91</v>
      </c>
      <c r="C49" t="s">
        <v>3</v>
      </c>
      <c r="D49" t="s">
        <v>92</v>
      </c>
      <c r="E49" t="s">
        <v>673</v>
      </c>
      <c r="F49" t="str">
        <f t="shared" si="0"/>
        <v>"string"</v>
      </c>
    </row>
    <row r="50" spans="1:6" x14ac:dyDescent="0.25">
      <c r="A50" s="2" t="s">
        <v>0</v>
      </c>
      <c r="B50" s="2" t="s">
        <v>93</v>
      </c>
      <c r="C50" s="2" t="s">
        <v>3</v>
      </c>
      <c r="D50" s="2"/>
      <c r="E50" s="2" t="s">
        <v>940</v>
      </c>
      <c r="F50" t="str">
        <f t="shared" si="0"/>
        <v>"string"</v>
      </c>
    </row>
    <row r="51" spans="1:6" x14ac:dyDescent="0.25">
      <c r="A51" t="s">
        <v>0</v>
      </c>
      <c r="B51" t="s">
        <v>94</v>
      </c>
      <c r="C51" t="s">
        <v>992</v>
      </c>
      <c r="D51" t="s">
        <v>95</v>
      </c>
      <c r="E51" t="s">
        <v>674</v>
      </c>
      <c r="F51" t="str">
        <f t="shared" si="0"/>
        <v>01/01/1900T00:00:00</v>
      </c>
    </row>
    <row r="52" spans="1:6" x14ac:dyDescent="0.25">
      <c r="A52" t="s">
        <v>0</v>
      </c>
      <c r="B52" t="s">
        <v>96</v>
      </c>
      <c r="C52" t="s">
        <v>991</v>
      </c>
      <c r="D52" t="s">
        <v>97</v>
      </c>
      <c r="E52" t="s">
        <v>675</v>
      </c>
      <c r="F52" t="str">
        <f t="shared" si="0"/>
        <v>0.00</v>
      </c>
    </row>
    <row r="53" spans="1:6" x14ac:dyDescent="0.25">
      <c r="A53" t="s">
        <v>0</v>
      </c>
      <c r="B53" t="s">
        <v>98</v>
      </c>
      <c r="C53" t="s">
        <v>3</v>
      </c>
      <c r="D53" t="s">
        <v>99</v>
      </c>
      <c r="E53" t="s">
        <v>676</v>
      </c>
      <c r="F53" t="str">
        <f t="shared" si="0"/>
        <v>"string"</v>
      </c>
    </row>
    <row r="54" spans="1:6" x14ac:dyDescent="0.25">
      <c r="A54" t="s">
        <v>0</v>
      </c>
      <c r="B54" t="s">
        <v>100</v>
      </c>
      <c r="C54" t="s">
        <v>3</v>
      </c>
      <c r="D54" t="s">
        <v>101</v>
      </c>
      <c r="E54" t="s">
        <v>677</v>
      </c>
      <c r="F54" t="str">
        <f t="shared" si="0"/>
        <v>"string"</v>
      </c>
    </row>
    <row r="55" spans="1:6" x14ac:dyDescent="0.25">
      <c r="A55" t="s">
        <v>0</v>
      </c>
      <c r="B55" t="s">
        <v>102</v>
      </c>
      <c r="C55" t="s">
        <v>991</v>
      </c>
      <c r="D55" t="s">
        <v>103</v>
      </c>
      <c r="E55" t="s">
        <v>678</v>
      </c>
      <c r="F55" t="str">
        <f t="shared" si="0"/>
        <v>0.00</v>
      </c>
    </row>
    <row r="56" spans="1:6" x14ac:dyDescent="0.25">
      <c r="A56" s="2" t="s">
        <v>0</v>
      </c>
      <c r="B56" s="2" t="s">
        <v>104</v>
      </c>
      <c r="C56" s="2" t="s">
        <v>991</v>
      </c>
      <c r="D56" s="2"/>
      <c r="E56" s="2" t="s">
        <v>941</v>
      </c>
      <c r="F56" t="str">
        <f t="shared" si="0"/>
        <v>0.00</v>
      </c>
    </row>
    <row r="57" spans="1:6" x14ac:dyDescent="0.25">
      <c r="A57" t="s">
        <v>0</v>
      </c>
      <c r="B57" t="s">
        <v>105</v>
      </c>
      <c r="C57" t="s">
        <v>991</v>
      </c>
      <c r="E57" t="s">
        <v>817</v>
      </c>
      <c r="F57" t="str">
        <f t="shared" si="0"/>
        <v>0.00</v>
      </c>
    </row>
    <row r="58" spans="1:6" x14ac:dyDescent="0.25">
      <c r="A58" t="s">
        <v>0</v>
      </c>
      <c r="B58" t="s">
        <v>106</v>
      </c>
      <c r="C58" t="s">
        <v>3</v>
      </c>
      <c r="E58" t="s">
        <v>975</v>
      </c>
      <c r="F58" t="str">
        <f t="shared" si="0"/>
        <v>"string"</v>
      </c>
    </row>
    <row r="59" spans="1:6" x14ac:dyDescent="0.25">
      <c r="A59" t="s">
        <v>0</v>
      </c>
      <c r="B59" t="s">
        <v>107</v>
      </c>
      <c r="C59" t="s">
        <v>3</v>
      </c>
      <c r="D59" t="s">
        <v>108</v>
      </c>
      <c r="E59" t="s">
        <v>679</v>
      </c>
      <c r="F59" t="str">
        <f t="shared" si="0"/>
        <v>"string"</v>
      </c>
    </row>
    <row r="60" spans="1:6" x14ac:dyDescent="0.25">
      <c r="A60" s="2" t="s">
        <v>0</v>
      </c>
      <c r="B60" s="2" t="s">
        <v>109</v>
      </c>
      <c r="C60" s="2" t="s">
        <v>3</v>
      </c>
      <c r="D60" s="2"/>
      <c r="E60" s="2" t="s">
        <v>942</v>
      </c>
      <c r="F60" t="str">
        <f t="shared" si="0"/>
        <v>"string"</v>
      </c>
    </row>
    <row r="61" spans="1:6" x14ac:dyDescent="0.25">
      <c r="A61" t="s">
        <v>0</v>
      </c>
      <c r="B61" t="s">
        <v>110</v>
      </c>
      <c r="C61" t="s">
        <v>3</v>
      </c>
      <c r="D61" t="s">
        <v>111</v>
      </c>
      <c r="E61" t="s">
        <v>680</v>
      </c>
      <c r="F61" t="str">
        <f t="shared" si="0"/>
        <v>"string"</v>
      </c>
    </row>
    <row r="62" spans="1:6" x14ac:dyDescent="0.25">
      <c r="A62" t="s">
        <v>0</v>
      </c>
      <c r="B62" t="s">
        <v>112</v>
      </c>
      <c r="C62" t="s">
        <v>3</v>
      </c>
      <c r="D62" t="s">
        <v>113</v>
      </c>
      <c r="E62" t="s">
        <v>681</v>
      </c>
      <c r="F62" t="str">
        <f t="shared" si="0"/>
        <v>"string"</v>
      </c>
    </row>
    <row r="63" spans="1:6" x14ac:dyDescent="0.25">
      <c r="A63" t="s">
        <v>0</v>
      </c>
      <c r="B63" t="s">
        <v>114</v>
      </c>
      <c r="C63" t="s">
        <v>3</v>
      </c>
      <c r="D63" t="s">
        <v>115</v>
      </c>
      <c r="E63" t="s">
        <v>683</v>
      </c>
      <c r="F63" t="str">
        <f t="shared" si="0"/>
        <v>"string"</v>
      </c>
    </row>
    <row r="64" spans="1:6" x14ac:dyDescent="0.25">
      <c r="A64" t="s">
        <v>0</v>
      </c>
      <c r="B64" t="s">
        <v>116</v>
      </c>
      <c r="C64" t="s">
        <v>3</v>
      </c>
      <c r="D64" t="s">
        <v>117</v>
      </c>
      <c r="E64" t="s">
        <v>682</v>
      </c>
      <c r="F64" t="str">
        <f t="shared" si="0"/>
        <v>"string"</v>
      </c>
    </row>
    <row r="65" spans="1:6" x14ac:dyDescent="0.25">
      <c r="A65" s="2" t="s">
        <v>0</v>
      </c>
      <c r="B65" s="2" t="s">
        <v>118</v>
      </c>
      <c r="C65" s="2" t="s">
        <v>3</v>
      </c>
      <c r="D65" s="2" t="s">
        <v>87</v>
      </c>
      <c r="E65" s="2" t="s">
        <v>685</v>
      </c>
      <c r="F65" t="str">
        <f t="shared" si="0"/>
        <v>"string"</v>
      </c>
    </row>
    <row r="66" spans="1:6" x14ac:dyDescent="0.25">
      <c r="A66" t="s">
        <v>0</v>
      </c>
      <c r="B66" t="s">
        <v>119</v>
      </c>
      <c r="C66" t="s">
        <v>3</v>
      </c>
      <c r="D66" t="s">
        <v>120</v>
      </c>
      <c r="E66" t="s">
        <v>684</v>
      </c>
      <c r="F66" t="str">
        <f t="shared" si="0"/>
        <v>"string"</v>
      </c>
    </row>
    <row r="67" spans="1:6" x14ac:dyDescent="0.25">
      <c r="A67" s="2" t="s">
        <v>0</v>
      </c>
      <c r="B67" s="2" t="s">
        <v>121</v>
      </c>
      <c r="C67" s="2" t="s">
        <v>3</v>
      </c>
      <c r="D67" s="2" t="s">
        <v>122</v>
      </c>
      <c r="E67" s="2" t="s">
        <v>943</v>
      </c>
      <c r="F67" t="str">
        <f t="shared" ref="F67:F130" si="1">IF(C67="int","0",IF(C67="decimal","0.00",IF(C67="datetime","01/01/1900T00:00:00","""string""")))</f>
        <v>"string"</v>
      </c>
    </row>
    <row r="68" spans="1:6" x14ac:dyDescent="0.25">
      <c r="A68" s="2" t="s">
        <v>0</v>
      </c>
      <c r="B68" s="2" t="s">
        <v>123</v>
      </c>
      <c r="C68" s="2" t="s">
        <v>3</v>
      </c>
      <c r="D68" s="2" t="s">
        <v>124</v>
      </c>
      <c r="E68" s="2" t="s">
        <v>945</v>
      </c>
      <c r="F68" t="str">
        <f t="shared" si="1"/>
        <v>"string"</v>
      </c>
    </row>
    <row r="69" spans="1:6" x14ac:dyDescent="0.25">
      <c r="A69" s="2" t="s">
        <v>0</v>
      </c>
      <c r="B69" s="2" t="s">
        <v>125</v>
      </c>
      <c r="C69" s="2" t="s">
        <v>3</v>
      </c>
      <c r="D69" s="2" t="s">
        <v>126</v>
      </c>
      <c r="E69" s="2" t="s">
        <v>944</v>
      </c>
      <c r="F69" t="str">
        <f t="shared" si="1"/>
        <v>"string"</v>
      </c>
    </row>
    <row r="70" spans="1:6" x14ac:dyDescent="0.25">
      <c r="A70" t="s">
        <v>0</v>
      </c>
      <c r="B70" t="s">
        <v>127</v>
      </c>
      <c r="C70" t="s">
        <v>3</v>
      </c>
      <c r="D70" t="s">
        <v>128</v>
      </c>
      <c r="E70" t="s">
        <v>686</v>
      </c>
      <c r="F70" t="str">
        <f t="shared" si="1"/>
        <v>"string"</v>
      </c>
    </row>
    <row r="71" spans="1:6" x14ac:dyDescent="0.25">
      <c r="A71" t="s">
        <v>0</v>
      </c>
      <c r="B71" t="s">
        <v>129</v>
      </c>
      <c r="C71" t="s">
        <v>3</v>
      </c>
      <c r="D71" t="s">
        <v>130</v>
      </c>
      <c r="E71" t="s">
        <v>687</v>
      </c>
      <c r="F71" t="str">
        <f t="shared" si="1"/>
        <v>"string"</v>
      </c>
    </row>
    <row r="72" spans="1:6" x14ac:dyDescent="0.25">
      <c r="A72" t="s">
        <v>0</v>
      </c>
      <c r="B72" t="s">
        <v>131</v>
      </c>
      <c r="C72" t="s">
        <v>3</v>
      </c>
      <c r="D72" t="s">
        <v>132</v>
      </c>
      <c r="E72" t="s">
        <v>688</v>
      </c>
      <c r="F72" t="str">
        <f t="shared" si="1"/>
        <v>"string"</v>
      </c>
    </row>
    <row r="73" spans="1:6" x14ac:dyDescent="0.25">
      <c r="A73" t="s">
        <v>0</v>
      </c>
      <c r="B73" t="s">
        <v>133</v>
      </c>
      <c r="C73" t="s">
        <v>3</v>
      </c>
      <c r="D73" t="s">
        <v>134</v>
      </c>
      <c r="E73" t="s">
        <v>689</v>
      </c>
      <c r="F73" t="str">
        <f t="shared" si="1"/>
        <v>"string"</v>
      </c>
    </row>
    <row r="74" spans="1:6" x14ac:dyDescent="0.25">
      <c r="A74" t="s">
        <v>0</v>
      </c>
      <c r="B74" t="s">
        <v>135</v>
      </c>
      <c r="C74" t="s">
        <v>992</v>
      </c>
      <c r="D74" t="s">
        <v>27</v>
      </c>
      <c r="E74" t="s">
        <v>690</v>
      </c>
      <c r="F74" t="str">
        <f t="shared" si="1"/>
        <v>01/01/1900T00:00:00</v>
      </c>
    </row>
    <row r="75" spans="1:6" x14ac:dyDescent="0.25">
      <c r="A75" t="s">
        <v>0</v>
      </c>
      <c r="B75" t="s">
        <v>136</v>
      </c>
      <c r="C75" t="s">
        <v>3</v>
      </c>
      <c r="D75" t="s">
        <v>137</v>
      </c>
      <c r="E75" t="s">
        <v>989</v>
      </c>
      <c r="F75" t="str">
        <f t="shared" si="1"/>
        <v>"string"</v>
      </c>
    </row>
    <row r="76" spans="1:6" x14ac:dyDescent="0.25">
      <c r="A76" t="s">
        <v>0</v>
      </c>
      <c r="B76" t="s">
        <v>138</v>
      </c>
      <c r="C76" t="s">
        <v>992</v>
      </c>
      <c r="D76" t="s">
        <v>31</v>
      </c>
      <c r="E76" t="s">
        <v>990</v>
      </c>
      <c r="F76" t="str">
        <f t="shared" si="1"/>
        <v>01/01/1900T00:00:00</v>
      </c>
    </row>
    <row r="77" spans="1:6" x14ac:dyDescent="0.25">
      <c r="A77" t="s">
        <v>0</v>
      </c>
      <c r="B77" t="s">
        <v>139</v>
      </c>
      <c r="C77" t="s">
        <v>992</v>
      </c>
      <c r="D77" t="s">
        <v>140</v>
      </c>
      <c r="E77" t="s">
        <v>691</v>
      </c>
      <c r="F77" t="str">
        <f t="shared" si="1"/>
        <v>01/01/1900T00:00:00</v>
      </c>
    </row>
    <row r="78" spans="1:6" x14ac:dyDescent="0.25">
      <c r="A78" t="s">
        <v>0</v>
      </c>
      <c r="B78" t="s">
        <v>141</v>
      </c>
      <c r="C78" t="s">
        <v>991</v>
      </c>
      <c r="D78" t="s">
        <v>142</v>
      </c>
      <c r="E78" t="s">
        <v>692</v>
      </c>
      <c r="F78" t="str">
        <f t="shared" si="1"/>
        <v>0.00</v>
      </c>
    </row>
    <row r="79" spans="1:6" x14ac:dyDescent="0.25">
      <c r="A79" t="s">
        <v>0</v>
      </c>
      <c r="B79" t="s">
        <v>143</v>
      </c>
      <c r="C79" t="s">
        <v>991</v>
      </c>
      <c r="D79" t="s">
        <v>142</v>
      </c>
      <c r="E79" t="s">
        <v>693</v>
      </c>
      <c r="F79" t="str">
        <f t="shared" si="1"/>
        <v>0.00</v>
      </c>
    </row>
    <row r="80" spans="1:6" x14ac:dyDescent="0.25">
      <c r="A80" t="s">
        <v>0</v>
      </c>
      <c r="B80" t="s">
        <v>144</v>
      </c>
      <c r="C80" t="s">
        <v>991</v>
      </c>
      <c r="D80" t="s">
        <v>142</v>
      </c>
      <c r="E80" t="s">
        <v>694</v>
      </c>
      <c r="F80" t="str">
        <f t="shared" si="1"/>
        <v>0.00</v>
      </c>
    </row>
    <row r="81" spans="1:6" x14ac:dyDescent="0.25">
      <c r="A81" t="s">
        <v>0</v>
      </c>
      <c r="B81" t="s">
        <v>145</v>
      </c>
      <c r="C81" t="s">
        <v>992</v>
      </c>
      <c r="D81" t="s">
        <v>146</v>
      </c>
      <c r="E81" t="s">
        <v>695</v>
      </c>
      <c r="F81" t="str">
        <f t="shared" si="1"/>
        <v>01/01/1900T00:00:00</v>
      </c>
    </row>
    <row r="82" spans="1:6" x14ac:dyDescent="0.25">
      <c r="A82" t="s">
        <v>0</v>
      </c>
      <c r="B82" t="s">
        <v>147</v>
      </c>
      <c r="C82" t="s">
        <v>991</v>
      </c>
      <c r="D82" t="s">
        <v>148</v>
      </c>
      <c r="E82" t="s">
        <v>696</v>
      </c>
      <c r="F82" t="str">
        <f t="shared" si="1"/>
        <v>0.00</v>
      </c>
    </row>
    <row r="83" spans="1:6" x14ac:dyDescent="0.25">
      <c r="A83" t="s">
        <v>0</v>
      </c>
      <c r="B83" t="s">
        <v>149</v>
      </c>
      <c r="C83" t="s">
        <v>991</v>
      </c>
      <c r="D83" t="s">
        <v>150</v>
      </c>
      <c r="E83" t="s">
        <v>697</v>
      </c>
      <c r="F83" t="str">
        <f t="shared" si="1"/>
        <v>0.00</v>
      </c>
    </row>
    <row r="84" spans="1:6" x14ac:dyDescent="0.25">
      <c r="A84" t="s">
        <v>0</v>
      </c>
      <c r="B84" t="s">
        <v>151</v>
      </c>
      <c r="C84" t="s">
        <v>993</v>
      </c>
      <c r="D84" t="s">
        <v>152</v>
      </c>
      <c r="E84" t="s">
        <v>698</v>
      </c>
      <c r="F84" t="str">
        <f t="shared" si="1"/>
        <v>0</v>
      </c>
    </row>
    <row r="85" spans="1:6" x14ac:dyDescent="0.25">
      <c r="A85" t="s">
        <v>0</v>
      </c>
      <c r="B85" t="s">
        <v>153</v>
      </c>
      <c r="C85" t="s">
        <v>3</v>
      </c>
      <c r="D85" t="s">
        <v>154</v>
      </c>
      <c r="E85" t="s">
        <v>699</v>
      </c>
      <c r="F85" t="str">
        <f t="shared" si="1"/>
        <v>"string"</v>
      </c>
    </row>
    <row r="86" spans="1:6" x14ac:dyDescent="0.25">
      <c r="A86" t="s">
        <v>0</v>
      </c>
      <c r="B86" t="s">
        <v>155</v>
      </c>
      <c r="C86" t="s">
        <v>3</v>
      </c>
      <c r="D86" t="s">
        <v>156</v>
      </c>
      <c r="E86" t="s">
        <v>700</v>
      </c>
      <c r="F86" t="str">
        <f t="shared" si="1"/>
        <v>"string"</v>
      </c>
    </row>
    <row r="87" spans="1:6" x14ac:dyDescent="0.25">
      <c r="A87" t="s">
        <v>0</v>
      </c>
      <c r="B87" t="s">
        <v>157</v>
      </c>
      <c r="C87" t="s">
        <v>3</v>
      </c>
      <c r="D87" t="s">
        <v>158</v>
      </c>
      <c r="E87" t="s">
        <v>701</v>
      </c>
      <c r="F87" t="str">
        <f t="shared" si="1"/>
        <v>"string"</v>
      </c>
    </row>
    <row r="88" spans="1:6" x14ac:dyDescent="0.25">
      <c r="A88" t="s">
        <v>0</v>
      </c>
      <c r="B88" t="s">
        <v>159</v>
      </c>
      <c r="C88" t="s">
        <v>3</v>
      </c>
      <c r="D88" t="s">
        <v>160</v>
      </c>
      <c r="E88" t="s">
        <v>702</v>
      </c>
      <c r="F88" t="str">
        <f t="shared" si="1"/>
        <v>"string"</v>
      </c>
    </row>
    <row r="89" spans="1:6" x14ac:dyDescent="0.25">
      <c r="A89" t="s">
        <v>0</v>
      </c>
      <c r="B89" t="s">
        <v>161</v>
      </c>
      <c r="C89" t="s">
        <v>3</v>
      </c>
      <c r="D89" t="s">
        <v>162</v>
      </c>
      <c r="E89" t="s">
        <v>703</v>
      </c>
      <c r="F89" t="str">
        <f t="shared" si="1"/>
        <v>"string"</v>
      </c>
    </row>
    <row r="90" spans="1:6" x14ac:dyDescent="0.25">
      <c r="A90" t="s">
        <v>0</v>
      </c>
      <c r="B90" t="s">
        <v>163</v>
      </c>
      <c r="C90" t="s">
        <v>3</v>
      </c>
      <c r="D90" t="s">
        <v>164</v>
      </c>
      <c r="E90" t="s">
        <v>704</v>
      </c>
      <c r="F90" t="str">
        <f t="shared" si="1"/>
        <v>"string"</v>
      </c>
    </row>
    <row r="91" spans="1:6" x14ac:dyDescent="0.25">
      <c r="A91" t="s">
        <v>0</v>
      </c>
      <c r="B91" t="s">
        <v>165</v>
      </c>
      <c r="C91" t="s">
        <v>3</v>
      </c>
      <c r="D91" t="s">
        <v>166</v>
      </c>
      <c r="E91" t="s">
        <v>705</v>
      </c>
      <c r="F91" t="str">
        <f t="shared" si="1"/>
        <v>"string"</v>
      </c>
    </row>
    <row r="92" spans="1:6" x14ac:dyDescent="0.25">
      <c r="A92" t="s">
        <v>0</v>
      </c>
      <c r="B92" t="s">
        <v>167</v>
      </c>
      <c r="C92" t="s">
        <v>991</v>
      </c>
      <c r="D92" t="s">
        <v>168</v>
      </c>
      <c r="E92" t="s">
        <v>706</v>
      </c>
      <c r="F92" t="str">
        <f t="shared" si="1"/>
        <v>0.00</v>
      </c>
    </row>
    <row r="93" spans="1:6" x14ac:dyDescent="0.25">
      <c r="A93" t="s">
        <v>0</v>
      </c>
      <c r="B93" t="s">
        <v>169</v>
      </c>
      <c r="C93" t="s">
        <v>991</v>
      </c>
      <c r="D93" t="s">
        <v>168</v>
      </c>
      <c r="E93" t="s">
        <v>707</v>
      </c>
      <c r="F93" t="str">
        <f t="shared" si="1"/>
        <v>0.00</v>
      </c>
    </row>
    <row r="94" spans="1:6" x14ac:dyDescent="0.25">
      <c r="A94" t="s">
        <v>0</v>
      </c>
      <c r="B94" t="s">
        <v>170</v>
      </c>
      <c r="C94" t="s">
        <v>3</v>
      </c>
      <c r="D94" t="s">
        <v>171</v>
      </c>
      <c r="E94" t="s">
        <v>708</v>
      </c>
      <c r="F94" t="str">
        <f t="shared" si="1"/>
        <v>"string"</v>
      </c>
    </row>
    <row r="95" spans="1:6" x14ac:dyDescent="0.25">
      <c r="A95" t="s">
        <v>0</v>
      </c>
      <c r="B95" t="s">
        <v>172</v>
      </c>
      <c r="C95" t="s">
        <v>3</v>
      </c>
      <c r="D95" t="s">
        <v>861</v>
      </c>
      <c r="E95" t="s">
        <v>709</v>
      </c>
      <c r="F95" t="str">
        <f t="shared" si="1"/>
        <v>"string"</v>
      </c>
    </row>
    <row r="96" spans="1:6" x14ac:dyDescent="0.25">
      <c r="A96" t="s">
        <v>0</v>
      </c>
      <c r="B96" t="s">
        <v>173</v>
      </c>
      <c r="C96" t="s">
        <v>3</v>
      </c>
      <c r="D96" t="s">
        <v>174</v>
      </c>
      <c r="E96" t="s">
        <v>710</v>
      </c>
      <c r="F96" t="str">
        <f t="shared" si="1"/>
        <v>"string"</v>
      </c>
    </row>
    <row r="97" spans="1:6" x14ac:dyDescent="0.25">
      <c r="A97" t="s">
        <v>0</v>
      </c>
      <c r="B97" t="s">
        <v>175</v>
      </c>
      <c r="C97" t="s">
        <v>991</v>
      </c>
      <c r="D97" t="s">
        <v>176</v>
      </c>
      <c r="E97" t="s">
        <v>976</v>
      </c>
      <c r="F97" t="str">
        <f t="shared" si="1"/>
        <v>0.00</v>
      </c>
    </row>
    <row r="98" spans="1:6" x14ac:dyDescent="0.25">
      <c r="A98" t="s">
        <v>0</v>
      </c>
      <c r="B98" t="s">
        <v>177</v>
      </c>
      <c r="C98" t="s">
        <v>3</v>
      </c>
      <c r="D98" t="s">
        <v>178</v>
      </c>
      <c r="E98" t="s">
        <v>711</v>
      </c>
      <c r="F98" t="str">
        <f t="shared" si="1"/>
        <v>"string"</v>
      </c>
    </row>
    <row r="99" spans="1:6" x14ac:dyDescent="0.25">
      <c r="A99" t="s">
        <v>0</v>
      </c>
      <c r="B99" t="s">
        <v>179</v>
      </c>
      <c r="C99" t="s">
        <v>992</v>
      </c>
      <c r="D99" t="s">
        <v>180</v>
      </c>
      <c r="E99" t="s">
        <v>977</v>
      </c>
      <c r="F99" t="str">
        <f t="shared" si="1"/>
        <v>01/01/1900T00:00:00</v>
      </c>
    </row>
    <row r="100" spans="1:6" x14ac:dyDescent="0.25">
      <c r="A100" t="s">
        <v>0</v>
      </c>
      <c r="B100" t="s">
        <v>181</v>
      </c>
      <c r="C100" t="s">
        <v>3</v>
      </c>
      <c r="E100" t="s">
        <v>903</v>
      </c>
      <c r="F100" t="str">
        <f t="shared" si="1"/>
        <v>"string"</v>
      </c>
    </row>
    <row r="101" spans="1:6" x14ac:dyDescent="0.25">
      <c r="A101" t="s">
        <v>0</v>
      </c>
      <c r="B101" t="s">
        <v>182</v>
      </c>
      <c r="C101" t="s">
        <v>3</v>
      </c>
      <c r="E101" t="s">
        <v>899</v>
      </c>
      <c r="F101" t="str">
        <f t="shared" si="1"/>
        <v>"string"</v>
      </c>
    </row>
    <row r="102" spans="1:6" x14ac:dyDescent="0.25">
      <c r="A102" s="2" t="s">
        <v>0</v>
      </c>
      <c r="B102" s="2" t="s">
        <v>183</v>
      </c>
      <c r="C102" s="2" t="s">
        <v>3</v>
      </c>
      <c r="D102" s="2"/>
      <c r="E102" s="2" t="s">
        <v>727</v>
      </c>
      <c r="F102" t="str">
        <f t="shared" si="1"/>
        <v>"string"</v>
      </c>
    </row>
    <row r="103" spans="1:6" x14ac:dyDescent="0.25">
      <c r="A103" s="2" t="s">
        <v>0</v>
      </c>
      <c r="B103" s="2" t="s">
        <v>184</v>
      </c>
      <c r="C103" s="2" t="s">
        <v>3</v>
      </c>
      <c r="D103" s="2"/>
      <c r="E103" s="2" t="s">
        <v>728</v>
      </c>
      <c r="F103" t="str">
        <f t="shared" si="1"/>
        <v>"string"</v>
      </c>
    </row>
    <row r="104" spans="1:6" x14ac:dyDescent="0.25">
      <c r="A104" s="2" t="s">
        <v>0</v>
      </c>
      <c r="B104" s="2" t="s">
        <v>185</v>
      </c>
      <c r="C104" s="2" t="s">
        <v>993</v>
      </c>
      <c r="D104" s="2"/>
      <c r="E104" s="2" t="s">
        <v>946</v>
      </c>
      <c r="F104" t="str">
        <f t="shared" si="1"/>
        <v>0</v>
      </c>
    </row>
    <row r="105" spans="1:6" x14ac:dyDescent="0.25">
      <c r="A105" s="2" t="s">
        <v>0</v>
      </c>
      <c r="B105" s="2" t="s">
        <v>186</v>
      </c>
      <c r="C105" s="2" t="s">
        <v>992</v>
      </c>
      <c r="D105" s="2"/>
      <c r="E105" s="2" t="s">
        <v>729</v>
      </c>
      <c r="F105" t="str">
        <f t="shared" si="1"/>
        <v>01/01/1900T00:00:00</v>
      </c>
    </row>
    <row r="106" spans="1:6" x14ac:dyDescent="0.25">
      <c r="A106" t="s">
        <v>0</v>
      </c>
      <c r="B106" t="s">
        <v>187</v>
      </c>
      <c r="C106" t="s">
        <v>991</v>
      </c>
      <c r="E106" t="s">
        <v>712</v>
      </c>
      <c r="F106" t="str">
        <f t="shared" si="1"/>
        <v>0.00</v>
      </c>
    </row>
    <row r="107" spans="1:6" x14ac:dyDescent="0.25">
      <c r="A107" t="s">
        <v>0</v>
      </c>
      <c r="B107" t="s">
        <v>188</v>
      </c>
      <c r="C107" t="s">
        <v>991</v>
      </c>
      <c r="E107" t="s">
        <v>713</v>
      </c>
      <c r="F107" t="str">
        <f t="shared" si="1"/>
        <v>0.00</v>
      </c>
    </row>
    <row r="108" spans="1:6" x14ac:dyDescent="0.25">
      <c r="A108" t="s">
        <v>0</v>
      </c>
      <c r="B108" t="s">
        <v>189</v>
      </c>
      <c r="C108" t="s">
        <v>992</v>
      </c>
      <c r="E108" t="s">
        <v>714</v>
      </c>
      <c r="F108" t="str">
        <f t="shared" si="1"/>
        <v>01/01/1900T00:00:00</v>
      </c>
    </row>
    <row r="109" spans="1:6" x14ac:dyDescent="0.25">
      <c r="A109" t="s">
        <v>0</v>
      </c>
      <c r="B109" t="s">
        <v>190</v>
      </c>
      <c r="C109" t="s">
        <v>3</v>
      </c>
      <c r="E109" t="s">
        <v>715</v>
      </c>
      <c r="F109" t="str">
        <f t="shared" si="1"/>
        <v>"string"</v>
      </c>
    </row>
    <row r="110" spans="1:6" x14ac:dyDescent="0.25">
      <c r="A110" t="s">
        <v>0</v>
      </c>
      <c r="B110" t="s">
        <v>191</v>
      </c>
      <c r="C110" t="s">
        <v>3</v>
      </c>
      <c r="E110" t="s">
        <v>716</v>
      </c>
      <c r="F110" t="str">
        <f t="shared" si="1"/>
        <v>"string"</v>
      </c>
    </row>
    <row r="111" spans="1:6" x14ac:dyDescent="0.25">
      <c r="A111" t="s">
        <v>0</v>
      </c>
      <c r="B111" t="s">
        <v>192</v>
      </c>
      <c r="C111" t="s">
        <v>992</v>
      </c>
      <c r="E111" t="s">
        <v>717</v>
      </c>
      <c r="F111" t="str">
        <f t="shared" si="1"/>
        <v>01/01/1900T00:00:00</v>
      </c>
    </row>
    <row r="112" spans="1:6" x14ac:dyDescent="0.25">
      <c r="A112" t="s">
        <v>0</v>
      </c>
      <c r="B112" t="s">
        <v>193</v>
      </c>
      <c r="C112" t="s">
        <v>992</v>
      </c>
      <c r="E112" t="s">
        <v>718</v>
      </c>
      <c r="F112" t="str">
        <f t="shared" si="1"/>
        <v>01/01/1900T00:00:00</v>
      </c>
    </row>
    <row r="113" spans="1:6" x14ac:dyDescent="0.25">
      <c r="A113" t="s">
        <v>0</v>
      </c>
      <c r="B113" t="s">
        <v>194</v>
      </c>
      <c r="C113" t="s">
        <v>3</v>
      </c>
      <c r="E113" t="s">
        <v>770</v>
      </c>
      <c r="F113" t="str">
        <f t="shared" si="1"/>
        <v>"string"</v>
      </c>
    </row>
    <row r="114" spans="1:6" x14ac:dyDescent="0.25">
      <c r="A114" t="s">
        <v>0</v>
      </c>
      <c r="B114" t="s">
        <v>195</v>
      </c>
      <c r="C114" t="s">
        <v>991</v>
      </c>
      <c r="E114" t="s">
        <v>978</v>
      </c>
      <c r="F114" t="str">
        <f t="shared" si="1"/>
        <v>0.00</v>
      </c>
    </row>
    <row r="115" spans="1:6" x14ac:dyDescent="0.25">
      <c r="A115" t="s">
        <v>0</v>
      </c>
      <c r="B115" t="s">
        <v>196</v>
      </c>
      <c r="C115" t="s">
        <v>3</v>
      </c>
      <c r="E115" t="s">
        <v>905</v>
      </c>
      <c r="F115" t="str">
        <f t="shared" si="1"/>
        <v>"string"</v>
      </c>
    </row>
    <row r="116" spans="1:6" x14ac:dyDescent="0.25">
      <c r="A116" t="s">
        <v>0</v>
      </c>
      <c r="B116" t="s">
        <v>197</v>
      </c>
      <c r="C116" t="s">
        <v>991</v>
      </c>
      <c r="E116" t="s">
        <v>719</v>
      </c>
      <c r="F116" t="str">
        <f t="shared" si="1"/>
        <v>0.00</v>
      </c>
    </row>
    <row r="117" spans="1:6" x14ac:dyDescent="0.25">
      <c r="A117" t="s">
        <v>0</v>
      </c>
      <c r="B117" t="s">
        <v>198</v>
      </c>
      <c r="C117" t="s">
        <v>991</v>
      </c>
      <c r="E117" t="s">
        <v>720</v>
      </c>
      <c r="F117" t="str">
        <f t="shared" si="1"/>
        <v>0.00</v>
      </c>
    </row>
    <row r="118" spans="1:6" x14ac:dyDescent="0.25">
      <c r="A118" t="s">
        <v>0</v>
      </c>
      <c r="B118" t="s">
        <v>199</v>
      </c>
      <c r="C118" t="s">
        <v>991</v>
      </c>
      <c r="E118" t="s">
        <v>721</v>
      </c>
      <c r="F118" t="str">
        <f t="shared" si="1"/>
        <v>0.00</v>
      </c>
    </row>
    <row r="119" spans="1:6" x14ac:dyDescent="0.25">
      <c r="A119" t="s">
        <v>0</v>
      </c>
      <c r="B119" t="s">
        <v>200</v>
      </c>
      <c r="C119" t="s">
        <v>991</v>
      </c>
      <c r="E119" t="s">
        <v>722</v>
      </c>
      <c r="F119" t="str">
        <f t="shared" si="1"/>
        <v>0.00</v>
      </c>
    </row>
    <row r="120" spans="1:6" x14ac:dyDescent="0.25">
      <c r="A120" t="s">
        <v>0</v>
      </c>
      <c r="B120" t="s">
        <v>201</v>
      </c>
      <c r="C120" t="s">
        <v>991</v>
      </c>
      <c r="E120" t="s">
        <v>723</v>
      </c>
      <c r="F120" t="str">
        <f t="shared" si="1"/>
        <v>0.00</v>
      </c>
    </row>
    <row r="121" spans="1:6" x14ac:dyDescent="0.25">
      <c r="A121" t="s">
        <v>0</v>
      </c>
      <c r="B121" t="s">
        <v>202</v>
      </c>
      <c r="C121" t="s">
        <v>991</v>
      </c>
      <c r="E121" t="s">
        <v>724</v>
      </c>
      <c r="F121" t="str">
        <f t="shared" si="1"/>
        <v>0.00</v>
      </c>
    </row>
    <row r="122" spans="1:6" x14ac:dyDescent="0.25">
      <c r="A122" t="s">
        <v>0</v>
      </c>
      <c r="B122" t="s">
        <v>203</v>
      </c>
      <c r="C122" t="s">
        <v>991</v>
      </c>
      <c r="E122" t="s">
        <v>725</v>
      </c>
      <c r="F122" t="str">
        <f t="shared" si="1"/>
        <v>0.00</v>
      </c>
    </row>
    <row r="123" spans="1:6" x14ac:dyDescent="0.25">
      <c r="A123" t="s">
        <v>0</v>
      </c>
      <c r="B123" t="s">
        <v>204</v>
      </c>
      <c r="C123" t="s">
        <v>991</v>
      </c>
      <c r="E123" t="s">
        <v>726</v>
      </c>
      <c r="F123" t="str">
        <f t="shared" si="1"/>
        <v>0.00</v>
      </c>
    </row>
    <row r="124" spans="1:6" x14ac:dyDescent="0.25">
      <c r="A124" s="3" t="s">
        <v>0</v>
      </c>
      <c r="B124" s="3" t="s">
        <v>205</v>
      </c>
      <c r="C124" s="3" t="s">
        <v>991</v>
      </c>
      <c r="D124" s="3"/>
      <c r="E124" s="3" t="s">
        <v>205</v>
      </c>
      <c r="F124" t="str">
        <f t="shared" si="1"/>
        <v>0.00</v>
      </c>
    </row>
    <row r="125" spans="1:6" x14ac:dyDescent="0.25">
      <c r="A125" t="s">
        <v>0</v>
      </c>
      <c r="B125" t="s">
        <v>206</v>
      </c>
      <c r="C125" t="s">
        <v>3</v>
      </c>
      <c r="E125" t="s">
        <v>730</v>
      </c>
      <c r="F125" t="str">
        <f t="shared" si="1"/>
        <v>"string"</v>
      </c>
    </row>
    <row r="126" spans="1:6" x14ac:dyDescent="0.25">
      <c r="A126" t="s">
        <v>0</v>
      </c>
      <c r="B126" t="s">
        <v>207</v>
      </c>
      <c r="C126" t="s">
        <v>3</v>
      </c>
      <c r="E126" t="s">
        <v>731</v>
      </c>
      <c r="F126" t="str">
        <f t="shared" si="1"/>
        <v>"string"</v>
      </c>
    </row>
    <row r="127" spans="1:6" x14ac:dyDescent="0.25">
      <c r="A127" t="s">
        <v>0</v>
      </c>
      <c r="B127" t="s">
        <v>208</v>
      </c>
      <c r="C127" t="s">
        <v>3</v>
      </c>
      <c r="E127" t="s">
        <v>732</v>
      </c>
      <c r="F127" t="str">
        <f t="shared" si="1"/>
        <v>"string"</v>
      </c>
    </row>
    <row r="128" spans="1:6" x14ac:dyDescent="0.25">
      <c r="A128" t="s">
        <v>0</v>
      </c>
      <c r="B128" t="s">
        <v>209</v>
      </c>
      <c r="C128" t="s">
        <v>3</v>
      </c>
      <c r="D128" t="s">
        <v>210</v>
      </c>
      <c r="E128" t="s">
        <v>979</v>
      </c>
      <c r="F128" t="str">
        <f t="shared" si="1"/>
        <v>"string"</v>
      </c>
    </row>
    <row r="129" spans="1:6" x14ac:dyDescent="0.25">
      <c r="A129" t="s">
        <v>0</v>
      </c>
      <c r="B129" t="s">
        <v>211</v>
      </c>
      <c r="C129" t="s">
        <v>3</v>
      </c>
      <c r="E129" t="s">
        <v>733</v>
      </c>
      <c r="F129" t="str">
        <f t="shared" si="1"/>
        <v>"string"</v>
      </c>
    </row>
    <row r="130" spans="1:6" x14ac:dyDescent="0.25">
      <c r="A130" t="s">
        <v>0</v>
      </c>
      <c r="B130" t="s">
        <v>212</v>
      </c>
      <c r="C130" t="s">
        <v>3</v>
      </c>
      <c r="E130" t="s">
        <v>974</v>
      </c>
      <c r="F130" t="str">
        <f t="shared" si="1"/>
        <v>"string"</v>
      </c>
    </row>
    <row r="131" spans="1:6" x14ac:dyDescent="0.25">
      <c r="A131" s="2" t="s">
        <v>0</v>
      </c>
      <c r="B131" s="2" t="s">
        <v>213</v>
      </c>
      <c r="C131" s="2" t="s">
        <v>3</v>
      </c>
      <c r="D131" s="2"/>
      <c r="E131" s="2" t="s">
        <v>951</v>
      </c>
      <c r="F131" t="str">
        <f t="shared" ref="F131:F194" si="2">IF(C131="int","0",IF(C131="decimal","0.00",IF(C131="datetime","01/01/1900T00:00:00","""string""")))</f>
        <v>"string"</v>
      </c>
    </row>
    <row r="132" spans="1:6" x14ac:dyDescent="0.25">
      <c r="A132" s="2" t="s">
        <v>0</v>
      </c>
      <c r="B132" s="2" t="s">
        <v>214</v>
      </c>
      <c r="C132" s="2" t="s">
        <v>3</v>
      </c>
      <c r="D132" s="2"/>
      <c r="E132" s="2" t="s">
        <v>952</v>
      </c>
      <c r="F132" t="str">
        <f t="shared" si="2"/>
        <v>"string"</v>
      </c>
    </row>
    <row r="133" spans="1:6" x14ac:dyDescent="0.25">
      <c r="A133" t="s">
        <v>0</v>
      </c>
      <c r="B133" t="s">
        <v>215</v>
      </c>
      <c r="C133" t="s">
        <v>3</v>
      </c>
      <c r="E133" t="s">
        <v>947</v>
      </c>
      <c r="F133" t="str">
        <f t="shared" si="2"/>
        <v>"string"</v>
      </c>
    </row>
    <row r="134" spans="1:6" x14ac:dyDescent="0.25">
      <c r="A134" s="2" t="s">
        <v>0</v>
      </c>
      <c r="B134" s="2" t="s">
        <v>216</v>
      </c>
      <c r="C134" s="2" t="s">
        <v>3</v>
      </c>
      <c r="D134" s="2"/>
      <c r="E134" s="2" t="s">
        <v>912</v>
      </c>
      <c r="F134" t="str">
        <f t="shared" si="2"/>
        <v>"string"</v>
      </c>
    </row>
    <row r="135" spans="1:6" x14ac:dyDescent="0.25">
      <c r="A135" t="s">
        <v>0</v>
      </c>
      <c r="B135" t="s">
        <v>217</v>
      </c>
      <c r="C135" t="s">
        <v>3</v>
      </c>
      <c r="E135" t="s">
        <v>914</v>
      </c>
      <c r="F135" t="str">
        <f t="shared" si="2"/>
        <v>"string"</v>
      </c>
    </row>
    <row r="136" spans="1:6" x14ac:dyDescent="0.25">
      <c r="A136" t="s">
        <v>0</v>
      </c>
      <c r="B136" t="s">
        <v>218</v>
      </c>
      <c r="C136" t="s">
        <v>3</v>
      </c>
      <c r="E136" t="s">
        <v>913</v>
      </c>
      <c r="F136" t="str">
        <f t="shared" si="2"/>
        <v>"string"</v>
      </c>
    </row>
    <row r="137" spans="1:6" x14ac:dyDescent="0.25">
      <c r="A137" t="s">
        <v>0</v>
      </c>
      <c r="B137" t="s">
        <v>219</v>
      </c>
      <c r="C137" t="s">
        <v>993</v>
      </c>
      <c r="E137" t="s">
        <v>948</v>
      </c>
      <c r="F137" t="str">
        <f t="shared" si="2"/>
        <v>0</v>
      </c>
    </row>
    <row r="138" spans="1:6" x14ac:dyDescent="0.25">
      <c r="A138" t="s">
        <v>0</v>
      </c>
      <c r="B138" t="s">
        <v>220</v>
      </c>
      <c r="C138" t="s">
        <v>3</v>
      </c>
      <c r="E138" t="s">
        <v>980</v>
      </c>
      <c r="F138" t="str">
        <f t="shared" si="2"/>
        <v>"string"</v>
      </c>
    </row>
    <row r="139" spans="1:6" x14ac:dyDescent="0.25">
      <c r="A139" t="s">
        <v>0</v>
      </c>
      <c r="B139" t="s">
        <v>221</v>
      </c>
      <c r="C139" t="s">
        <v>3</v>
      </c>
      <c r="E139" t="s">
        <v>221</v>
      </c>
      <c r="F139" t="str">
        <f t="shared" si="2"/>
        <v>"string"</v>
      </c>
    </row>
    <row r="140" spans="1:6" x14ac:dyDescent="0.25">
      <c r="A140" t="s">
        <v>0</v>
      </c>
      <c r="B140" t="s">
        <v>222</v>
      </c>
      <c r="C140" t="s">
        <v>3</v>
      </c>
      <c r="E140" t="s">
        <v>734</v>
      </c>
      <c r="F140" t="str">
        <f t="shared" si="2"/>
        <v>"string"</v>
      </c>
    </row>
    <row r="141" spans="1:6" x14ac:dyDescent="0.25">
      <c r="A141" t="s">
        <v>0</v>
      </c>
      <c r="B141" t="s">
        <v>223</v>
      </c>
      <c r="C141" t="s">
        <v>3</v>
      </c>
      <c r="E141" t="s">
        <v>735</v>
      </c>
      <c r="F141" t="str">
        <f t="shared" si="2"/>
        <v>"string"</v>
      </c>
    </row>
    <row r="142" spans="1:6" x14ac:dyDescent="0.25">
      <c r="A142" t="s">
        <v>0</v>
      </c>
      <c r="B142" t="s">
        <v>224</v>
      </c>
      <c r="C142" t="s">
        <v>991</v>
      </c>
      <c r="E142" t="s">
        <v>736</v>
      </c>
      <c r="F142" t="str">
        <f t="shared" si="2"/>
        <v>0.00</v>
      </c>
    </row>
    <row r="143" spans="1:6" x14ac:dyDescent="0.25">
      <c r="A143" t="s">
        <v>0</v>
      </c>
      <c r="B143" t="s">
        <v>225</v>
      </c>
      <c r="C143" t="s">
        <v>3</v>
      </c>
      <c r="E143" t="s">
        <v>949</v>
      </c>
      <c r="F143" t="str">
        <f t="shared" si="2"/>
        <v>"string"</v>
      </c>
    </row>
    <row r="144" spans="1:6" x14ac:dyDescent="0.25">
      <c r="A144" t="s">
        <v>0</v>
      </c>
      <c r="B144" t="s">
        <v>226</v>
      </c>
      <c r="C144" t="s">
        <v>3</v>
      </c>
      <c r="E144" t="s">
        <v>950</v>
      </c>
      <c r="F144" t="str">
        <f t="shared" si="2"/>
        <v>"string"</v>
      </c>
    </row>
    <row r="145" spans="1:6" x14ac:dyDescent="0.25">
      <c r="A145" t="s">
        <v>0</v>
      </c>
      <c r="B145" t="s">
        <v>227</v>
      </c>
      <c r="C145" t="s">
        <v>3</v>
      </c>
      <c r="E145" t="s">
        <v>737</v>
      </c>
      <c r="F145" t="str">
        <f t="shared" si="2"/>
        <v>"string"</v>
      </c>
    </row>
    <row r="146" spans="1:6" x14ac:dyDescent="0.25">
      <c r="A146" t="s">
        <v>0</v>
      </c>
      <c r="B146" t="s">
        <v>228</v>
      </c>
      <c r="C146" t="s">
        <v>991</v>
      </c>
      <c r="E146" t="s">
        <v>738</v>
      </c>
      <c r="F146" t="str">
        <f t="shared" si="2"/>
        <v>0.00</v>
      </c>
    </row>
    <row r="147" spans="1:6" x14ac:dyDescent="0.25">
      <c r="A147" t="s">
        <v>0</v>
      </c>
      <c r="B147" t="s">
        <v>229</v>
      </c>
      <c r="C147" t="s">
        <v>991</v>
      </c>
      <c r="E147" t="s">
        <v>739</v>
      </c>
      <c r="F147" t="str">
        <f t="shared" si="2"/>
        <v>0.00</v>
      </c>
    </row>
    <row r="148" spans="1:6" x14ac:dyDescent="0.25">
      <c r="A148" t="s">
        <v>0</v>
      </c>
      <c r="B148" t="s">
        <v>230</v>
      </c>
      <c r="C148" t="s">
        <v>991</v>
      </c>
      <c r="E148" t="s">
        <v>740</v>
      </c>
      <c r="F148" t="str">
        <f t="shared" si="2"/>
        <v>0.00</v>
      </c>
    </row>
    <row r="149" spans="1:6" x14ac:dyDescent="0.25">
      <c r="A149" t="s">
        <v>0</v>
      </c>
      <c r="B149" t="s">
        <v>231</v>
      </c>
      <c r="C149" t="s">
        <v>991</v>
      </c>
      <c r="E149" t="s">
        <v>741</v>
      </c>
      <c r="F149" t="str">
        <f t="shared" si="2"/>
        <v>0.00</v>
      </c>
    </row>
    <row r="150" spans="1:6" x14ac:dyDescent="0.25">
      <c r="A150" t="s">
        <v>0</v>
      </c>
      <c r="B150" t="s">
        <v>232</v>
      </c>
      <c r="C150" t="s">
        <v>3</v>
      </c>
      <c r="E150" t="s">
        <v>742</v>
      </c>
      <c r="F150" t="str">
        <f t="shared" si="2"/>
        <v>"string"</v>
      </c>
    </row>
    <row r="151" spans="1:6" x14ac:dyDescent="0.25">
      <c r="A151" t="s">
        <v>0</v>
      </c>
      <c r="B151" t="s">
        <v>233</v>
      </c>
      <c r="C151" t="s">
        <v>3</v>
      </c>
      <c r="E151" t="s">
        <v>973</v>
      </c>
      <c r="F151" t="str">
        <f t="shared" si="2"/>
        <v>"string"</v>
      </c>
    </row>
    <row r="152" spans="1:6" x14ac:dyDescent="0.25">
      <c r="A152" s="3" t="s">
        <v>0</v>
      </c>
      <c r="B152" s="3" t="s">
        <v>234</v>
      </c>
      <c r="C152" s="3" t="s">
        <v>3</v>
      </c>
      <c r="D152" s="3"/>
      <c r="E152" s="3" t="s">
        <v>743</v>
      </c>
      <c r="F152" t="str">
        <f t="shared" si="2"/>
        <v>"string"</v>
      </c>
    </row>
    <row r="153" spans="1:6" x14ac:dyDescent="0.25">
      <c r="A153" t="s">
        <v>0</v>
      </c>
      <c r="B153" t="s">
        <v>235</v>
      </c>
      <c r="C153" t="s">
        <v>3</v>
      </c>
      <c r="E153" t="s">
        <v>757</v>
      </c>
      <c r="F153" t="str">
        <f t="shared" si="2"/>
        <v>"string"</v>
      </c>
    </row>
    <row r="154" spans="1:6" x14ac:dyDescent="0.25">
      <c r="A154" t="s">
        <v>0</v>
      </c>
      <c r="B154" t="s">
        <v>236</v>
      </c>
      <c r="C154" t="s">
        <v>3</v>
      </c>
      <c r="D154" t="s">
        <v>237</v>
      </c>
      <c r="E154" t="s">
        <v>744</v>
      </c>
      <c r="F154" t="str">
        <f t="shared" si="2"/>
        <v>"string"</v>
      </c>
    </row>
    <row r="155" spans="1:6" x14ac:dyDescent="0.25">
      <c r="A155" t="s">
        <v>0</v>
      </c>
      <c r="B155" t="s">
        <v>238</v>
      </c>
      <c r="C155" t="s">
        <v>3</v>
      </c>
      <c r="D155" t="s">
        <v>239</v>
      </c>
      <c r="E155" t="s">
        <v>745</v>
      </c>
      <c r="F155" t="str">
        <f t="shared" si="2"/>
        <v>"string"</v>
      </c>
    </row>
    <row r="156" spans="1:6" x14ac:dyDescent="0.25">
      <c r="A156" s="3" t="s">
        <v>0</v>
      </c>
      <c r="B156" s="3" t="s">
        <v>240</v>
      </c>
      <c r="C156" s="3" t="s">
        <v>3</v>
      </c>
      <c r="D156" s="3"/>
      <c r="E156" s="3" t="s">
        <v>953</v>
      </c>
      <c r="F156" t="str">
        <f t="shared" si="2"/>
        <v>"string"</v>
      </c>
    </row>
    <row r="157" spans="1:6" x14ac:dyDescent="0.25">
      <c r="A157" s="3" t="s">
        <v>0</v>
      </c>
      <c r="B157" s="3" t="s">
        <v>241</v>
      </c>
      <c r="C157" s="3" t="s">
        <v>3</v>
      </c>
      <c r="D157" s="3"/>
      <c r="E157" s="3" t="s">
        <v>241</v>
      </c>
      <c r="F157" t="str">
        <f t="shared" si="2"/>
        <v>"string"</v>
      </c>
    </row>
    <row r="158" spans="1:6" x14ac:dyDescent="0.25">
      <c r="A158" s="3" t="s">
        <v>0</v>
      </c>
      <c r="B158" s="3" t="s">
        <v>242</v>
      </c>
      <c r="C158" s="3" t="s">
        <v>3</v>
      </c>
      <c r="D158" s="3"/>
      <c r="E158" s="3" t="s">
        <v>242</v>
      </c>
      <c r="F158" t="str">
        <f t="shared" si="2"/>
        <v>"string"</v>
      </c>
    </row>
    <row r="159" spans="1:6" x14ac:dyDescent="0.25">
      <c r="A159" s="3" t="s">
        <v>0</v>
      </c>
      <c r="B159" s="3" t="s">
        <v>243</v>
      </c>
      <c r="C159" s="3" t="s">
        <v>991</v>
      </c>
      <c r="D159" s="3" t="s">
        <v>142</v>
      </c>
      <c r="E159" s="3" t="s">
        <v>629</v>
      </c>
      <c r="F159" t="str">
        <f t="shared" si="2"/>
        <v>0.00</v>
      </c>
    </row>
    <row r="160" spans="1:6" x14ac:dyDescent="0.25">
      <c r="A160" t="s">
        <v>244</v>
      </c>
      <c r="B160" t="s">
        <v>1</v>
      </c>
      <c r="C160" t="s">
        <v>3</v>
      </c>
      <c r="D160" t="s">
        <v>245</v>
      </c>
      <c r="E160" t="s">
        <v>630</v>
      </c>
      <c r="F160" t="str">
        <f t="shared" si="2"/>
        <v>"string"</v>
      </c>
    </row>
    <row r="161" spans="1:6" x14ac:dyDescent="0.25">
      <c r="A161" t="s">
        <v>244</v>
      </c>
      <c r="B161" t="s">
        <v>246</v>
      </c>
      <c r="C161" t="s">
        <v>3</v>
      </c>
      <c r="D161" t="s">
        <v>247</v>
      </c>
      <c r="E161" t="s">
        <v>746</v>
      </c>
      <c r="F161" t="str">
        <f t="shared" si="2"/>
        <v>"string"</v>
      </c>
    </row>
    <row r="162" spans="1:6" x14ac:dyDescent="0.25">
      <c r="A162" t="s">
        <v>248</v>
      </c>
      <c r="B162" t="s">
        <v>1</v>
      </c>
      <c r="C162" t="s">
        <v>3</v>
      </c>
      <c r="D162" t="s">
        <v>245</v>
      </c>
      <c r="E162" t="s">
        <v>630</v>
      </c>
      <c r="F162" t="str">
        <f t="shared" si="2"/>
        <v>"string"</v>
      </c>
    </row>
    <row r="163" spans="1:6" x14ac:dyDescent="0.25">
      <c r="A163" t="s">
        <v>248</v>
      </c>
      <c r="B163" t="s">
        <v>110</v>
      </c>
      <c r="C163" t="s">
        <v>3</v>
      </c>
      <c r="D163" t="s">
        <v>111</v>
      </c>
      <c r="E163" t="s">
        <v>680</v>
      </c>
      <c r="F163" t="str">
        <f t="shared" si="2"/>
        <v>"string"</v>
      </c>
    </row>
    <row r="164" spans="1:6" x14ac:dyDescent="0.25">
      <c r="A164" t="s">
        <v>248</v>
      </c>
      <c r="B164" t="s">
        <v>249</v>
      </c>
      <c r="C164" t="s">
        <v>991</v>
      </c>
      <c r="D164" t="s">
        <v>2</v>
      </c>
      <c r="E164" t="s">
        <v>747</v>
      </c>
      <c r="F164" t="str">
        <f t="shared" si="2"/>
        <v>0.00</v>
      </c>
    </row>
    <row r="165" spans="1:6" x14ac:dyDescent="0.25">
      <c r="A165" t="s">
        <v>248</v>
      </c>
      <c r="B165" t="s">
        <v>250</v>
      </c>
      <c r="C165" t="s">
        <v>3</v>
      </c>
      <c r="D165" t="s">
        <v>69</v>
      </c>
      <c r="E165" t="s">
        <v>748</v>
      </c>
      <c r="F165" t="str">
        <f t="shared" si="2"/>
        <v>"string"</v>
      </c>
    </row>
    <row r="166" spans="1:6" x14ac:dyDescent="0.25">
      <c r="A166" t="s">
        <v>248</v>
      </c>
      <c r="B166" t="s">
        <v>251</v>
      </c>
      <c r="C166" t="s">
        <v>3</v>
      </c>
      <c r="D166" t="s">
        <v>252</v>
      </c>
      <c r="E166" t="s">
        <v>749</v>
      </c>
      <c r="F166" t="str">
        <f t="shared" si="2"/>
        <v>"string"</v>
      </c>
    </row>
    <row r="167" spans="1:6" x14ac:dyDescent="0.25">
      <c r="A167" t="s">
        <v>248</v>
      </c>
      <c r="B167" t="s">
        <v>253</v>
      </c>
      <c r="C167" t="s">
        <v>3</v>
      </c>
      <c r="D167" t="s">
        <v>252</v>
      </c>
      <c r="E167" t="s">
        <v>750</v>
      </c>
      <c r="F167" t="str">
        <f t="shared" si="2"/>
        <v>"string"</v>
      </c>
    </row>
    <row r="168" spans="1:6" x14ac:dyDescent="0.25">
      <c r="A168" t="s">
        <v>248</v>
      </c>
      <c r="B168" t="s">
        <v>254</v>
      </c>
      <c r="C168" t="s">
        <v>3</v>
      </c>
      <c r="D168" t="s">
        <v>255</v>
      </c>
      <c r="E168" t="s">
        <v>751</v>
      </c>
      <c r="F168" t="str">
        <f t="shared" si="2"/>
        <v>"string"</v>
      </c>
    </row>
    <row r="169" spans="1:6" x14ac:dyDescent="0.25">
      <c r="A169" t="s">
        <v>248</v>
      </c>
      <c r="B169" t="s">
        <v>256</v>
      </c>
      <c r="C169" t="s">
        <v>3</v>
      </c>
      <c r="D169" t="s">
        <v>257</v>
      </c>
      <c r="E169" t="s">
        <v>895</v>
      </c>
      <c r="F169" t="str">
        <f t="shared" si="2"/>
        <v>"string"</v>
      </c>
    </row>
    <row r="170" spans="1:6" x14ac:dyDescent="0.25">
      <c r="A170" t="s">
        <v>248</v>
      </c>
      <c r="B170" t="s">
        <v>258</v>
      </c>
      <c r="C170" t="s">
        <v>3</v>
      </c>
      <c r="D170" t="s">
        <v>259</v>
      </c>
      <c r="E170" t="s">
        <v>259</v>
      </c>
      <c r="F170" t="str">
        <f t="shared" si="2"/>
        <v>"string"</v>
      </c>
    </row>
    <row r="171" spans="1:6" x14ac:dyDescent="0.25">
      <c r="A171" t="s">
        <v>248</v>
      </c>
      <c r="B171" t="s">
        <v>260</v>
      </c>
      <c r="C171" t="s">
        <v>3</v>
      </c>
      <c r="D171" t="s">
        <v>261</v>
      </c>
      <c r="E171" t="s">
        <v>752</v>
      </c>
      <c r="F171" t="str">
        <f t="shared" si="2"/>
        <v>"string"</v>
      </c>
    </row>
    <row r="172" spans="1:6" x14ac:dyDescent="0.25">
      <c r="A172" t="s">
        <v>248</v>
      </c>
      <c r="B172" t="s">
        <v>262</v>
      </c>
      <c r="C172" t="s">
        <v>3</v>
      </c>
      <c r="D172" t="s">
        <v>263</v>
      </c>
      <c r="E172" t="s">
        <v>753</v>
      </c>
      <c r="F172" t="str">
        <f t="shared" si="2"/>
        <v>"string"</v>
      </c>
    </row>
    <row r="173" spans="1:6" x14ac:dyDescent="0.25">
      <c r="A173" t="s">
        <v>248</v>
      </c>
      <c r="B173" t="s">
        <v>264</v>
      </c>
      <c r="C173" t="s">
        <v>3</v>
      </c>
      <c r="D173" t="s">
        <v>265</v>
      </c>
      <c r="E173" t="s">
        <v>754</v>
      </c>
      <c r="F173" t="str">
        <f t="shared" si="2"/>
        <v>"string"</v>
      </c>
    </row>
    <row r="174" spans="1:6" x14ac:dyDescent="0.25">
      <c r="A174" t="s">
        <v>248</v>
      </c>
      <c r="B174" t="s">
        <v>266</v>
      </c>
      <c r="C174" t="s">
        <v>3</v>
      </c>
      <c r="D174" t="s">
        <v>267</v>
      </c>
      <c r="E174" t="s">
        <v>755</v>
      </c>
      <c r="F174" t="str">
        <f t="shared" si="2"/>
        <v>"string"</v>
      </c>
    </row>
    <row r="175" spans="1:6" x14ac:dyDescent="0.25">
      <c r="A175" t="s">
        <v>248</v>
      </c>
      <c r="B175" t="s">
        <v>268</v>
      </c>
      <c r="C175" t="s">
        <v>3</v>
      </c>
      <c r="D175" t="s">
        <v>269</v>
      </c>
      <c r="E175" t="s">
        <v>874</v>
      </c>
      <c r="F175" t="str">
        <f t="shared" si="2"/>
        <v>"string"</v>
      </c>
    </row>
    <row r="176" spans="1:6" x14ac:dyDescent="0.25">
      <c r="A176" t="s">
        <v>248</v>
      </c>
      <c r="B176" t="s">
        <v>270</v>
      </c>
      <c r="C176" t="s">
        <v>3</v>
      </c>
      <c r="D176" t="s">
        <v>271</v>
      </c>
      <c r="E176" t="s">
        <v>875</v>
      </c>
      <c r="F176" t="str">
        <f t="shared" si="2"/>
        <v>"string"</v>
      </c>
    </row>
    <row r="177" spans="1:6" x14ac:dyDescent="0.25">
      <c r="A177" t="s">
        <v>248</v>
      </c>
      <c r="B177" t="s">
        <v>272</v>
      </c>
      <c r="C177" t="s">
        <v>3</v>
      </c>
      <c r="D177" t="s">
        <v>273</v>
      </c>
      <c r="E177" t="s">
        <v>876</v>
      </c>
      <c r="F177" t="str">
        <f t="shared" si="2"/>
        <v>"string"</v>
      </c>
    </row>
    <row r="178" spans="1:6" x14ac:dyDescent="0.25">
      <c r="A178" t="s">
        <v>248</v>
      </c>
      <c r="B178" t="s">
        <v>274</v>
      </c>
      <c r="C178" t="s">
        <v>3</v>
      </c>
      <c r="D178" t="s">
        <v>275</v>
      </c>
      <c r="E178" t="s">
        <v>877</v>
      </c>
      <c r="F178" t="str">
        <f t="shared" si="2"/>
        <v>"string"</v>
      </c>
    </row>
    <row r="179" spans="1:6" x14ac:dyDescent="0.25">
      <c r="A179" t="s">
        <v>248</v>
      </c>
      <c r="B179" t="s">
        <v>276</v>
      </c>
      <c r="C179" t="s">
        <v>3</v>
      </c>
      <c r="D179" t="s">
        <v>277</v>
      </c>
      <c r="E179" t="s">
        <v>885</v>
      </c>
      <c r="F179" t="str">
        <f t="shared" si="2"/>
        <v>"string"</v>
      </c>
    </row>
    <row r="180" spans="1:6" x14ac:dyDescent="0.25">
      <c r="A180" t="s">
        <v>248</v>
      </c>
      <c r="B180" t="s">
        <v>278</v>
      </c>
      <c r="C180" t="s">
        <v>3</v>
      </c>
      <c r="D180" t="s">
        <v>279</v>
      </c>
      <c r="E180" t="s">
        <v>886</v>
      </c>
      <c r="F180" t="str">
        <f t="shared" si="2"/>
        <v>"string"</v>
      </c>
    </row>
    <row r="181" spans="1:6" x14ac:dyDescent="0.25">
      <c r="A181" t="s">
        <v>248</v>
      </c>
      <c r="B181" t="s">
        <v>280</v>
      </c>
      <c r="C181" t="s">
        <v>3</v>
      </c>
      <c r="D181" t="s">
        <v>281</v>
      </c>
      <c r="E181" t="s">
        <v>887</v>
      </c>
      <c r="F181" t="str">
        <f t="shared" si="2"/>
        <v>"string"</v>
      </c>
    </row>
    <row r="182" spans="1:6" x14ac:dyDescent="0.25">
      <c r="A182" t="s">
        <v>248</v>
      </c>
      <c r="B182" t="s">
        <v>282</v>
      </c>
      <c r="C182" t="s">
        <v>3</v>
      </c>
      <c r="D182" t="s">
        <v>283</v>
      </c>
      <c r="E182" t="s">
        <v>888</v>
      </c>
      <c r="F182" t="str">
        <f t="shared" si="2"/>
        <v>"string"</v>
      </c>
    </row>
    <row r="183" spans="1:6" x14ac:dyDescent="0.25">
      <c r="A183" t="s">
        <v>248</v>
      </c>
      <c r="B183" t="s">
        <v>284</v>
      </c>
      <c r="C183" t="s">
        <v>3</v>
      </c>
      <c r="D183" t="s">
        <v>285</v>
      </c>
      <c r="E183" t="s">
        <v>758</v>
      </c>
      <c r="F183" t="str">
        <f t="shared" si="2"/>
        <v>"string"</v>
      </c>
    </row>
    <row r="184" spans="1:6" x14ac:dyDescent="0.25">
      <c r="A184" t="s">
        <v>248</v>
      </c>
      <c r="B184" t="s">
        <v>286</v>
      </c>
      <c r="C184" t="s">
        <v>3</v>
      </c>
      <c r="D184" t="s">
        <v>287</v>
      </c>
      <c r="E184" t="s">
        <v>760</v>
      </c>
      <c r="F184" t="str">
        <f t="shared" si="2"/>
        <v>"string"</v>
      </c>
    </row>
    <row r="185" spans="1:6" x14ac:dyDescent="0.25">
      <c r="A185" t="s">
        <v>248</v>
      </c>
      <c r="B185" t="s">
        <v>288</v>
      </c>
      <c r="C185" t="s">
        <v>3</v>
      </c>
      <c r="D185" t="s">
        <v>289</v>
      </c>
      <c r="E185" t="s">
        <v>761</v>
      </c>
      <c r="F185" t="str">
        <f t="shared" si="2"/>
        <v>"string"</v>
      </c>
    </row>
    <row r="186" spans="1:6" x14ac:dyDescent="0.25">
      <c r="A186" t="s">
        <v>248</v>
      </c>
      <c r="B186" t="s">
        <v>290</v>
      </c>
      <c r="C186" t="s">
        <v>3</v>
      </c>
      <c r="D186" t="s">
        <v>291</v>
      </c>
      <c r="E186" t="s">
        <v>759</v>
      </c>
      <c r="F186" t="str">
        <f t="shared" si="2"/>
        <v>"string"</v>
      </c>
    </row>
    <row r="187" spans="1:6" x14ac:dyDescent="0.25">
      <c r="A187" t="s">
        <v>248</v>
      </c>
      <c r="B187" t="s">
        <v>292</v>
      </c>
      <c r="C187" t="s">
        <v>3</v>
      </c>
      <c r="D187" t="s">
        <v>293</v>
      </c>
      <c r="E187" t="s">
        <v>878</v>
      </c>
      <c r="F187" t="str">
        <f t="shared" si="2"/>
        <v>"string"</v>
      </c>
    </row>
    <row r="188" spans="1:6" x14ac:dyDescent="0.25">
      <c r="A188" t="s">
        <v>248</v>
      </c>
      <c r="B188" t="s">
        <v>294</v>
      </c>
      <c r="C188" t="s">
        <v>3</v>
      </c>
      <c r="D188" t="s">
        <v>295</v>
      </c>
      <c r="E188" t="s">
        <v>879</v>
      </c>
      <c r="F188" t="str">
        <f t="shared" si="2"/>
        <v>"string"</v>
      </c>
    </row>
    <row r="189" spans="1:6" x14ac:dyDescent="0.25">
      <c r="A189" t="s">
        <v>248</v>
      </c>
      <c r="B189" t="s">
        <v>296</v>
      </c>
      <c r="C189" t="s">
        <v>3</v>
      </c>
      <c r="D189" t="s">
        <v>297</v>
      </c>
      <c r="E189" t="s">
        <v>880</v>
      </c>
      <c r="F189" t="str">
        <f t="shared" si="2"/>
        <v>"string"</v>
      </c>
    </row>
    <row r="190" spans="1:6" x14ac:dyDescent="0.25">
      <c r="A190" t="s">
        <v>248</v>
      </c>
      <c r="B190" t="s">
        <v>298</v>
      </c>
      <c r="C190" t="s">
        <v>3</v>
      </c>
      <c r="D190" t="s">
        <v>299</v>
      </c>
      <c r="E190" t="s">
        <v>881</v>
      </c>
      <c r="F190" t="str">
        <f t="shared" si="2"/>
        <v>"string"</v>
      </c>
    </row>
    <row r="191" spans="1:6" x14ac:dyDescent="0.25">
      <c r="A191" t="s">
        <v>248</v>
      </c>
      <c r="B191" t="s">
        <v>300</v>
      </c>
      <c r="C191" t="s">
        <v>3</v>
      </c>
      <c r="D191" t="s">
        <v>301</v>
      </c>
      <c r="E191" t="s">
        <v>882</v>
      </c>
      <c r="F191" t="str">
        <f t="shared" si="2"/>
        <v>"string"</v>
      </c>
    </row>
    <row r="192" spans="1:6" x14ac:dyDescent="0.25">
      <c r="A192" t="s">
        <v>248</v>
      </c>
      <c r="B192" t="s">
        <v>302</v>
      </c>
      <c r="C192" t="s">
        <v>3</v>
      </c>
      <c r="D192" t="s">
        <v>303</v>
      </c>
      <c r="E192" t="s">
        <v>883</v>
      </c>
      <c r="F192" t="str">
        <f t="shared" si="2"/>
        <v>"string"</v>
      </c>
    </row>
    <row r="193" spans="1:6" x14ac:dyDescent="0.25">
      <c r="A193" t="s">
        <v>248</v>
      </c>
      <c r="B193" t="s">
        <v>304</v>
      </c>
      <c r="C193" t="s">
        <v>3</v>
      </c>
      <c r="E193" t="s">
        <v>563</v>
      </c>
      <c r="F193" t="str">
        <f t="shared" si="2"/>
        <v>"string"</v>
      </c>
    </row>
    <row r="194" spans="1:6" x14ac:dyDescent="0.25">
      <c r="A194" t="s">
        <v>248</v>
      </c>
      <c r="B194" t="s">
        <v>305</v>
      </c>
      <c r="C194" t="s">
        <v>3</v>
      </c>
      <c r="D194" t="s">
        <v>306</v>
      </c>
      <c r="E194" t="s">
        <v>762</v>
      </c>
      <c r="F194" t="str">
        <f t="shared" si="2"/>
        <v>"string"</v>
      </c>
    </row>
    <row r="195" spans="1:6" x14ac:dyDescent="0.25">
      <c r="A195" t="s">
        <v>248</v>
      </c>
      <c r="B195" t="s">
        <v>307</v>
      </c>
      <c r="C195" t="s">
        <v>3</v>
      </c>
      <c r="D195" t="s">
        <v>308</v>
      </c>
      <c r="E195" t="s">
        <v>981</v>
      </c>
      <c r="F195" t="str">
        <f t="shared" ref="F195:F258" si="3">IF(C195="int","0",IF(C195="decimal","0.00",IF(C195="datetime","01/01/1900T00:00:00","""string""")))</f>
        <v>"string"</v>
      </c>
    </row>
    <row r="196" spans="1:6" x14ac:dyDescent="0.25">
      <c r="A196" t="s">
        <v>248</v>
      </c>
      <c r="B196" t="s">
        <v>309</v>
      </c>
      <c r="C196" t="s">
        <v>992</v>
      </c>
      <c r="D196" t="s">
        <v>310</v>
      </c>
      <c r="E196" t="s">
        <v>763</v>
      </c>
      <c r="F196" t="str">
        <f t="shared" si="3"/>
        <v>01/01/1900T00:00:00</v>
      </c>
    </row>
    <row r="197" spans="1:6" x14ac:dyDescent="0.25">
      <c r="A197" t="s">
        <v>248</v>
      </c>
      <c r="B197" t="s">
        <v>311</v>
      </c>
      <c r="C197" t="s">
        <v>992</v>
      </c>
      <c r="D197" t="s">
        <v>312</v>
      </c>
      <c r="E197" t="s">
        <v>764</v>
      </c>
      <c r="F197" t="str">
        <f t="shared" si="3"/>
        <v>01/01/1900T00:00:00</v>
      </c>
    </row>
    <row r="198" spans="1:6" x14ac:dyDescent="0.25">
      <c r="A198" t="s">
        <v>248</v>
      </c>
      <c r="B198" t="s">
        <v>26</v>
      </c>
      <c r="C198" t="s">
        <v>992</v>
      </c>
      <c r="D198" t="s">
        <v>27</v>
      </c>
      <c r="E198" t="s">
        <v>642</v>
      </c>
      <c r="F198" t="str">
        <f t="shared" si="3"/>
        <v>01/01/1900T00:00:00</v>
      </c>
    </row>
    <row r="199" spans="1:6" x14ac:dyDescent="0.25">
      <c r="A199" t="s">
        <v>248</v>
      </c>
      <c r="B199" t="s">
        <v>28</v>
      </c>
      <c r="C199" t="s">
        <v>3</v>
      </c>
      <c r="D199" t="s">
        <v>29</v>
      </c>
      <c r="E199" t="s">
        <v>765</v>
      </c>
      <c r="F199" t="str">
        <f t="shared" si="3"/>
        <v>"string"</v>
      </c>
    </row>
    <row r="200" spans="1:6" x14ac:dyDescent="0.25">
      <c r="A200" t="s">
        <v>248</v>
      </c>
      <c r="B200" t="s">
        <v>30</v>
      </c>
      <c r="C200" t="s">
        <v>992</v>
      </c>
      <c r="D200" t="s">
        <v>31</v>
      </c>
      <c r="E200" t="s">
        <v>644</v>
      </c>
      <c r="F200" t="str">
        <f t="shared" si="3"/>
        <v>01/01/1900T00:00:00</v>
      </c>
    </row>
    <row r="201" spans="1:6" x14ac:dyDescent="0.25">
      <c r="A201" t="s">
        <v>248</v>
      </c>
      <c r="B201" t="s">
        <v>313</v>
      </c>
      <c r="C201" t="s">
        <v>3</v>
      </c>
      <c r="D201" t="s">
        <v>134</v>
      </c>
      <c r="E201" t="s">
        <v>766</v>
      </c>
      <c r="F201" t="str">
        <f t="shared" si="3"/>
        <v>"string"</v>
      </c>
    </row>
    <row r="202" spans="1:6" x14ac:dyDescent="0.25">
      <c r="A202" t="s">
        <v>248</v>
      </c>
      <c r="B202" t="s">
        <v>139</v>
      </c>
      <c r="C202" t="s">
        <v>992</v>
      </c>
      <c r="D202" t="s">
        <v>140</v>
      </c>
      <c r="E202" t="s">
        <v>767</v>
      </c>
      <c r="F202" t="str">
        <f t="shared" si="3"/>
        <v>01/01/1900T00:00:00</v>
      </c>
    </row>
    <row r="203" spans="1:6" x14ac:dyDescent="0.25">
      <c r="A203" t="s">
        <v>248</v>
      </c>
      <c r="B203" t="s">
        <v>38</v>
      </c>
      <c r="C203" t="s">
        <v>991</v>
      </c>
      <c r="D203" t="s">
        <v>314</v>
      </c>
      <c r="E203" t="s">
        <v>648</v>
      </c>
      <c r="F203" t="str">
        <f t="shared" si="3"/>
        <v>0.00</v>
      </c>
    </row>
    <row r="204" spans="1:6" x14ac:dyDescent="0.25">
      <c r="A204" t="s">
        <v>248</v>
      </c>
      <c r="B204" t="s">
        <v>40</v>
      </c>
      <c r="C204" t="s">
        <v>3</v>
      </c>
      <c r="D204" t="s">
        <v>314</v>
      </c>
      <c r="E204" t="s">
        <v>649</v>
      </c>
      <c r="F204" t="str">
        <f t="shared" si="3"/>
        <v>"string"</v>
      </c>
    </row>
    <row r="205" spans="1:6" x14ac:dyDescent="0.25">
      <c r="A205" t="s">
        <v>248</v>
      </c>
      <c r="B205" t="s">
        <v>315</v>
      </c>
      <c r="C205" t="s">
        <v>3</v>
      </c>
      <c r="D205" t="s">
        <v>316</v>
      </c>
      <c r="E205" t="s">
        <v>768</v>
      </c>
      <c r="F205" t="str">
        <f t="shared" si="3"/>
        <v>"string"</v>
      </c>
    </row>
    <row r="206" spans="1:6" x14ac:dyDescent="0.25">
      <c r="A206" t="s">
        <v>248</v>
      </c>
      <c r="B206" t="s">
        <v>317</v>
      </c>
      <c r="C206" t="s">
        <v>3</v>
      </c>
      <c r="D206" t="s">
        <v>318</v>
      </c>
      <c r="E206" t="s">
        <v>769</v>
      </c>
      <c r="F206" t="str">
        <f t="shared" si="3"/>
        <v>"string"</v>
      </c>
    </row>
    <row r="207" spans="1:6" x14ac:dyDescent="0.25">
      <c r="A207" t="s">
        <v>248</v>
      </c>
      <c r="B207" t="s">
        <v>319</v>
      </c>
      <c r="C207" t="s">
        <v>3</v>
      </c>
      <c r="D207" t="s">
        <v>320</v>
      </c>
      <c r="E207" t="s">
        <v>954</v>
      </c>
      <c r="F207" t="str">
        <f t="shared" si="3"/>
        <v>"string"</v>
      </c>
    </row>
    <row r="208" spans="1:6" x14ac:dyDescent="0.25">
      <c r="A208" s="3" t="s">
        <v>248</v>
      </c>
      <c r="B208" s="3" t="s">
        <v>321</v>
      </c>
      <c r="C208" s="3" t="s">
        <v>3</v>
      </c>
      <c r="D208" s="3" t="s">
        <v>322</v>
      </c>
      <c r="E208" s="3" t="s">
        <v>321</v>
      </c>
      <c r="F208" t="str">
        <f t="shared" si="3"/>
        <v>"string"</v>
      </c>
    </row>
    <row r="209" spans="1:6" x14ac:dyDescent="0.25">
      <c r="A209" t="s">
        <v>248</v>
      </c>
      <c r="B209" t="s">
        <v>323</v>
      </c>
      <c r="C209" t="s">
        <v>3</v>
      </c>
      <c r="D209" t="s">
        <v>324</v>
      </c>
      <c r="E209" t="s">
        <v>770</v>
      </c>
      <c r="F209" t="str">
        <f t="shared" si="3"/>
        <v>"string"</v>
      </c>
    </row>
    <row r="210" spans="1:6" x14ac:dyDescent="0.25">
      <c r="A210" s="3" t="s">
        <v>248</v>
      </c>
      <c r="B210" s="3" t="s">
        <v>325</v>
      </c>
      <c r="C210" s="3" t="s">
        <v>3</v>
      </c>
      <c r="D210" s="3"/>
      <c r="E210" s="3" t="s">
        <v>771</v>
      </c>
      <c r="F210" t="str">
        <f t="shared" si="3"/>
        <v>"string"</v>
      </c>
    </row>
    <row r="211" spans="1:6" x14ac:dyDescent="0.25">
      <c r="A211" t="s">
        <v>248</v>
      </c>
      <c r="B211" t="s">
        <v>326</v>
      </c>
      <c r="C211" t="s">
        <v>3</v>
      </c>
      <c r="D211" t="s">
        <v>327</v>
      </c>
      <c r="E211" t="s">
        <v>773</v>
      </c>
      <c r="F211" t="str">
        <f t="shared" si="3"/>
        <v>"string"</v>
      </c>
    </row>
    <row r="212" spans="1:6" x14ac:dyDescent="0.25">
      <c r="A212" t="s">
        <v>248</v>
      </c>
      <c r="B212" t="s">
        <v>328</v>
      </c>
      <c r="C212" t="s">
        <v>991</v>
      </c>
      <c r="D212" t="s">
        <v>329</v>
      </c>
      <c r="E212" t="s">
        <v>772</v>
      </c>
      <c r="F212" t="str">
        <f t="shared" si="3"/>
        <v>0.00</v>
      </c>
    </row>
    <row r="213" spans="1:6" x14ac:dyDescent="0.25">
      <c r="A213" t="s">
        <v>248</v>
      </c>
      <c r="B213" t="s">
        <v>330</v>
      </c>
      <c r="C213" t="s">
        <v>3</v>
      </c>
      <c r="E213" t="s">
        <v>774</v>
      </c>
      <c r="F213" t="str">
        <f t="shared" si="3"/>
        <v>"string"</v>
      </c>
    </row>
    <row r="214" spans="1:6" x14ac:dyDescent="0.25">
      <c r="A214" t="s">
        <v>248</v>
      </c>
      <c r="B214" t="s">
        <v>331</v>
      </c>
      <c r="C214" t="s">
        <v>3</v>
      </c>
      <c r="E214" t="s">
        <v>775</v>
      </c>
      <c r="F214" t="str">
        <f t="shared" si="3"/>
        <v>"string"</v>
      </c>
    </row>
    <row r="215" spans="1:6" x14ac:dyDescent="0.25">
      <c r="A215" t="s">
        <v>248</v>
      </c>
      <c r="B215" t="s">
        <v>332</v>
      </c>
      <c r="C215" t="s">
        <v>3</v>
      </c>
      <c r="E215" t="s">
        <v>776</v>
      </c>
      <c r="F215" t="str">
        <f t="shared" si="3"/>
        <v>"string"</v>
      </c>
    </row>
    <row r="216" spans="1:6" x14ac:dyDescent="0.25">
      <c r="A216" t="s">
        <v>248</v>
      </c>
      <c r="B216" t="s">
        <v>333</v>
      </c>
      <c r="C216" t="s">
        <v>3</v>
      </c>
      <c r="E216" t="s">
        <v>777</v>
      </c>
      <c r="F216" t="str">
        <f t="shared" si="3"/>
        <v>"string"</v>
      </c>
    </row>
    <row r="217" spans="1:6" x14ac:dyDescent="0.25">
      <c r="A217" t="s">
        <v>248</v>
      </c>
      <c r="B217" t="s">
        <v>334</v>
      </c>
      <c r="C217" t="s">
        <v>3</v>
      </c>
      <c r="E217" t="s">
        <v>778</v>
      </c>
      <c r="F217" t="str">
        <f t="shared" si="3"/>
        <v>"string"</v>
      </c>
    </row>
    <row r="218" spans="1:6" x14ac:dyDescent="0.25">
      <c r="A218" t="s">
        <v>248</v>
      </c>
      <c r="B218" t="s">
        <v>335</v>
      </c>
      <c r="C218" t="s">
        <v>3</v>
      </c>
      <c r="E218" t="s">
        <v>779</v>
      </c>
      <c r="F218" t="str">
        <f t="shared" si="3"/>
        <v>"string"</v>
      </c>
    </row>
    <row r="219" spans="1:6" x14ac:dyDescent="0.25">
      <c r="A219" t="s">
        <v>336</v>
      </c>
      <c r="B219" t="s">
        <v>1</v>
      </c>
      <c r="C219" t="s">
        <v>3</v>
      </c>
      <c r="D219" t="s">
        <v>337</v>
      </c>
      <c r="E219" t="s">
        <v>630</v>
      </c>
      <c r="F219" t="str">
        <f t="shared" si="3"/>
        <v>"string"</v>
      </c>
    </row>
    <row r="220" spans="1:6" x14ac:dyDescent="0.25">
      <c r="A220" t="s">
        <v>336</v>
      </c>
      <c r="B220" t="s">
        <v>338</v>
      </c>
      <c r="C220" t="s">
        <v>3</v>
      </c>
      <c r="D220" t="s">
        <v>339</v>
      </c>
      <c r="E220" t="s">
        <v>780</v>
      </c>
      <c r="F220" t="str">
        <f t="shared" si="3"/>
        <v>"string"</v>
      </c>
    </row>
    <row r="221" spans="1:6" x14ac:dyDescent="0.25">
      <c r="A221" t="s">
        <v>336</v>
      </c>
      <c r="B221" t="s">
        <v>340</v>
      </c>
      <c r="C221" t="s">
        <v>992</v>
      </c>
      <c r="D221" t="s">
        <v>341</v>
      </c>
      <c r="E221" t="s">
        <v>781</v>
      </c>
      <c r="F221" t="str">
        <f t="shared" si="3"/>
        <v>01/01/1900T00:00:00</v>
      </c>
    </row>
    <row r="222" spans="1:6" x14ac:dyDescent="0.25">
      <c r="A222" t="s">
        <v>336</v>
      </c>
      <c r="B222" t="s">
        <v>342</v>
      </c>
      <c r="C222" t="s">
        <v>3</v>
      </c>
      <c r="D222" t="s">
        <v>343</v>
      </c>
      <c r="E222" t="s">
        <v>782</v>
      </c>
      <c r="F222" t="str">
        <f t="shared" si="3"/>
        <v>"string"</v>
      </c>
    </row>
    <row r="223" spans="1:6" x14ac:dyDescent="0.25">
      <c r="A223" t="s">
        <v>336</v>
      </c>
      <c r="B223" t="s">
        <v>344</v>
      </c>
      <c r="C223" t="s">
        <v>3</v>
      </c>
      <c r="D223" t="s">
        <v>861</v>
      </c>
      <c r="E223" t="s">
        <v>861</v>
      </c>
      <c r="F223" t="str">
        <f t="shared" si="3"/>
        <v>"string"</v>
      </c>
    </row>
    <row r="224" spans="1:6" x14ac:dyDescent="0.25">
      <c r="A224" t="s">
        <v>336</v>
      </c>
      <c r="B224" t="s">
        <v>26</v>
      </c>
      <c r="C224" t="s">
        <v>992</v>
      </c>
      <c r="D224" t="s">
        <v>27</v>
      </c>
      <c r="E224" t="s">
        <v>642</v>
      </c>
      <c r="F224" t="str">
        <f t="shared" si="3"/>
        <v>01/01/1900T00:00:00</v>
      </c>
    </row>
    <row r="225" spans="1:6" x14ac:dyDescent="0.25">
      <c r="A225" t="s">
        <v>336</v>
      </c>
      <c r="B225" t="s">
        <v>28</v>
      </c>
      <c r="C225" t="s">
        <v>3</v>
      </c>
      <c r="D225" t="s">
        <v>29</v>
      </c>
      <c r="E225" t="s">
        <v>765</v>
      </c>
      <c r="F225" t="str">
        <f t="shared" si="3"/>
        <v>"string"</v>
      </c>
    </row>
    <row r="226" spans="1:6" x14ac:dyDescent="0.25">
      <c r="A226" t="s">
        <v>336</v>
      </c>
      <c r="B226" t="s">
        <v>30</v>
      </c>
      <c r="C226" t="s">
        <v>992</v>
      </c>
      <c r="D226" t="s">
        <v>31</v>
      </c>
      <c r="E226" t="s">
        <v>644</v>
      </c>
      <c r="F226" t="str">
        <f t="shared" si="3"/>
        <v>01/01/1900T00:00:00</v>
      </c>
    </row>
    <row r="227" spans="1:6" x14ac:dyDescent="0.25">
      <c r="A227" t="s">
        <v>336</v>
      </c>
      <c r="B227" t="s">
        <v>313</v>
      </c>
      <c r="C227" t="s">
        <v>3</v>
      </c>
      <c r="D227" t="s">
        <v>134</v>
      </c>
      <c r="E227" t="s">
        <v>783</v>
      </c>
      <c r="F227" t="str">
        <f t="shared" si="3"/>
        <v>"string"</v>
      </c>
    </row>
    <row r="228" spans="1:6" x14ac:dyDescent="0.25">
      <c r="A228" t="s">
        <v>336</v>
      </c>
      <c r="B228" t="s">
        <v>139</v>
      </c>
      <c r="C228" t="s">
        <v>992</v>
      </c>
      <c r="D228" t="s">
        <v>140</v>
      </c>
      <c r="E228" t="s">
        <v>767</v>
      </c>
      <c r="F228" t="str">
        <f t="shared" si="3"/>
        <v>01/01/1900T00:00:00</v>
      </c>
    </row>
    <row r="229" spans="1:6" x14ac:dyDescent="0.25">
      <c r="A229" t="s">
        <v>336</v>
      </c>
      <c r="B229" t="s">
        <v>345</v>
      </c>
      <c r="C229" t="s">
        <v>3</v>
      </c>
      <c r="D229" t="s">
        <v>346</v>
      </c>
      <c r="E229" t="s">
        <v>784</v>
      </c>
      <c r="F229" t="str">
        <f t="shared" si="3"/>
        <v>"string"</v>
      </c>
    </row>
    <row r="230" spans="1:6" x14ac:dyDescent="0.25">
      <c r="A230" t="s">
        <v>336</v>
      </c>
      <c r="B230" t="s">
        <v>347</v>
      </c>
      <c r="C230" t="s">
        <v>3</v>
      </c>
      <c r="D230" t="s">
        <v>348</v>
      </c>
      <c r="E230" t="s">
        <v>785</v>
      </c>
      <c r="F230" t="str">
        <f t="shared" si="3"/>
        <v>"string"</v>
      </c>
    </row>
    <row r="231" spans="1:6" x14ac:dyDescent="0.25">
      <c r="A231" t="s">
        <v>336</v>
      </c>
      <c r="B231" t="s">
        <v>349</v>
      </c>
      <c r="C231" t="s">
        <v>3</v>
      </c>
      <c r="D231" t="s">
        <v>350</v>
      </c>
      <c r="E231" t="s">
        <v>786</v>
      </c>
      <c r="F231" t="str">
        <f t="shared" si="3"/>
        <v>"string"</v>
      </c>
    </row>
    <row r="232" spans="1:6" x14ac:dyDescent="0.25">
      <c r="A232" t="s">
        <v>336</v>
      </c>
      <c r="B232" t="s">
        <v>351</v>
      </c>
      <c r="C232" t="s">
        <v>3</v>
      </c>
      <c r="D232" t="s">
        <v>352</v>
      </c>
      <c r="E232" t="s">
        <v>787</v>
      </c>
      <c r="F232" t="str">
        <f t="shared" si="3"/>
        <v>"string"</v>
      </c>
    </row>
    <row r="233" spans="1:6" x14ac:dyDescent="0.25">
      <c r="A233" t="s">
        <v>336</v>
      </c>
      <c r="B233" t="s">
        <v>353</v>
      </c>
      <c r="C233" t="s">
        <v>3</v>
      </c>
      <c r="D233" t="s">
        <v>354</v>
      </c>
      <c r="E233" t="s">
        <v>788</v>
      </c>
      <c r="F233" t="str">
        <f t="shared" si="3"/>
        <v>"string"</v>
      </c>
    </row>
    <row r="234" spans="1:6" x14ac:dyDescent="0.25">
      <c r="A234" t="s">
        <v>336</v>
      </c>
      <c r="B234" t="s">
        <v>355</v>
      </c>
      <c r="C234" t="s">
        <v>991</v>
      </c>
      <c r="D234" t="s">
        <v>356</v>
      </c>
      <c r="E234" t="s">
        <v>789</v>
      </c>
      <c r="F234" t="str">
        <f t="shared" si="3"/>
        <v>0.00</v>
      </c>
    </row>
    <row r="235" spans="1:6" x14ac:dyDescent="0.25">
      <c r="A235" t="s">
        <v>336</v>
      </c>
      <c r="B235" t="s">
        <v>357</v>
      </c>
      <c r="C235" t="s">
        <v>3</v>
      </c>
      <c r="D235" t="s">
        <v>358</v>
      </c>
      <c r="E235" t="s">
        <v>790</v>
      </c>
      <c r="F235" t="str">
        <f t="shared" si="3"/>
        <v>"string"</v>
      </c>
    </row>
    <row r="236" spans="1:6" x14ac:dyDescent="0.25">
      <c r="A236" t="s">
        <v>336</v>
      </c>
      <c r="B236" t="s">
        <v>359</v>
      </c>
      <c r="C236" t="s">
        <v>992</v>
      </c>
      <c r="D236" t="s">
        <v>360</v>
      </c>
      <c r="E236" t="s">
        <v>663</v>
      </c>
      <c r="F236" t="str">
        <f t="shared" si="3"/>
        <v>01/01/1900T00:00:00</v>
      </c>
    </row>
    <row r="237" spans="1:6" x14ac:dyDescent="0.25">
      <c r="A237" t="s">
        <v>336</v>
      </c>
      <c r="B237" t="s">
        <v>88</v>
      </c>
      <c r="C237" t="s">
        <v>991</v>
      </c>
      <c r="E237" t="s">
        <v>939</v>
      </c>
      <c r="F237" t="str">
        <f t="shared" si="3"/>
        <v>0.00</v>
      </c>
    </row>
    <row r="238" spans="1:6" x14ac:dyDescent="0.25">
      <c r="A238" s="6" t="s">
        <v>361</v>
      </c>
      <c r="B238" s="6" t="s">
        <v>362</v>
      </c>
      <c r="C238" s="6" t="s">
        <v>3</v>
      </c>
      <c r="D238" s="6" t="s">
        <v>245</v>
      </c>
      <c r="E238" s="6" t="s">
        <v>791</v>
      </c>
      <c r="F238" t="str">
        <f t="shared" si="3"/>
        <v>"string"</v>
      </c>
    </row>
    <row r="239" spans="1:6" x14ac:dyDescent="0.25">
      <c r="A239" s="6" t="s">
        <v>361</v>
      </c>
      <c r="B239" s="6" t="s">
        <v>363</v>
      </c>
      <c r="C239" s="6" t="s">
        <v>3</v>
      </c>
      <c r="D239" s="6" t="s">
        <v>111</v>
      </c>
      <c r="E239" s="6" t="s">
        <v>792</v>
      </c>
      <c r="F239" t="str">
        <f t="shared" si="3"/>
        <v>"string"</v>
      </c>
    </row>
    <row r="240" spans="1:6" x14ac:dyDescent="0.25">
      <c r="A240" s="6" t="s">
        <v>361</v>
      </c>
      <c r="B240" s="6" t="s">
        <v>364</v>
      </c>
      <c r="C240" s="6" t="s">
        <v>3</v>
      </c>
      <c r="D240" s="6" t="s">
        <v>2</v>
      </c>
      <c r="E240" s="6" t="s">
        <v>793</v>
      </c>
      <c r="F240" t="str">
        <f t="shared" si="3"/>
        <v>"string"</v>
      </c>
    </row>
    <row r="241" spans="1:6" x14ac:dyDescent="0.25">
      <c r="A241" s="6" t="s">
        <v>361</v>
      </c>
      <c r="B241" s="6" t="s">
        <v>365</v>
      </c>
      <c r="C241" s="6" t="s">
        <v>3</v>
      </c>
      <c r="D241" s="6" t="s">
        <v>111</v>
      </c>
      <c r="E241" s="6" t="s">
        <v>794</v>
      </c>
      <c r="F241" t="str">
        <f t="shared" si="3"/>
        <v>"string"</v>
      </c>
    </row>
    <row r="242" spans="1:6" x14ac:dyDescent="0.25">
      <c r="A242" s="6" t="s">
        <v>361</v>
      </c>
      <c r="B242" s="6" t="s">
        <v>366</v>
      </c>
      <c r="C242" s="6" t="s">
        <v>991</v>
      </c>
      <c r="D242" s="6" t="s">
        <v>367</v>
      </c>
      <c r="E242" s="6" t="s">
        <v>795</v>
      </c>
      <c r="F242" t="str">
        <f t="shared" si="3"/>
        <v>0.00</v>
      </c>
    </row>
    <row r="243" spans="1:6" x14ac:dyDescent="0.25">
      <c r="A243" s="6" t="s">
        <v>361</v>
      </c>
      <c r="B243" s="6" t="s">
        <v>368</v>
      </c>
      <c r="C243" s="6" t="s">
        <v>3</v>
      </c>
      <c r="D243" s="6" t="s">
        <v>369</v>
      </c>
      <c r="E243" s="6" t="s">
        <v>796</v>
      </c>
      <c r="F243" t="str">
        <f t="shared" si="3"/>
        <v>"string"</v>
      </c>
    </row>
    <row r="244" spans="1:6" x14ac:dyDescent="0.25">
      <c r="A244" s="6" t="s">
        <v>361</v>
      </c>
      <c r="B244" s="6" t="s">
        <v>370</v>
      </c>
      <c r="C244" s="6" t="s">
        <v>991</v>
      </c>
      <c r="D244" s="6" t="s">
        <v>371</v>
      </c>
      <c r="E244" s="6" t="s">
        <v>797</v>
      </c>
      <c r="F244" t="str">
        <f t="shared" si="3"/>
        <v>0.00</v>
      </c>
    </row>
    <row r="245" spans="1:6" x14ac:dyDescent="0.25">
      <c r="A245" s="6" t="s">
        <v>361</v>
      </c>
      <c r="B245" s="6" t="s">
        <v>372</v>
      </c>
      <c r="C245" s="6" t="s">
        <v>992</v>
      </c>
      <c r="D245" s="6" t="s">
        <v>310</v>
      </c>
      <c r="E245" s="6" t="s">
        <v>798</v>
      </c>
      <c r="F245" t="str">
        <f t="shared" si="3"/>
        <v>01/01/1900T00:00:00</v>
      </c>
    </row>
    <row r="246" spans="1:6" x14ac:dyDescent="0.25">
      <c r="A246" s="6" t="s">
        <v>361</v>
      </c>
      <c r="B246" s="6" t="s">
        <v>373</v>
      </c>
      <c r="C246" s="6" t="s">
        <v>3</v>
      </c>
      <c r="D246" s="6"/>
      <c r="E246" s="6" t="s">
        <v>799</v>
      </c>
      <c r="F246" t="str">
        <f t="shared" si="3"/>
        <v>"string"</v>
      </c>
    </row>
    <row r="247" spans="1:6" x14ac:dyDescent="0.25">
      <c r="A247" s="6" t="s">
        <v>361</v>
      </c>
      <c r="B247" s="6" t="s">
        <v>374</v>
      </c>
      <c r="C247" s="6" t="s">
        <v>3</v>
      </c>
      <c r="D247" s="6" t="s">
        <v>861</v>
      </c>
      <c r="E247" s="6" t="s">
        <v>861</v>
      </c>
      <c r="F247" t="str">
        <f t="shared" si="3"/>
        <v>"string"</v>
      </c>
    </row>
    <row r="248" spans="1:6" x14ac:dyDescent="0.25">
      <c r="A248" s="6" t="s">
        <v>361</v>
      </c>
      <c r="B248" s="6" t="s">
        <v>26</v>
      </c>
      <c r="C248" s="6" t="s">
        <v>992</v>
      </c>
      <c r="D248" s="6" t="s">
        <v>27</v>
      </c>
      <c r="E248" s="6" t="s">
        <v>642</v>
      </c>
      <c r="F248" t="str">
        <f t="shared" si="3"/>
        <v>01/01/1900T00:00:00</v>
      </c>
    </row>
    <row r="249" spans="1:6" x14ac:dyDescent="0.25">
      <c r="A249" s="6" t="s">
        <v>361</v>
      </c>
      <c r="B249" s="6" t="s">
        <v>28</v>
      </c>
      <c r="C249" s="6" t="s">
        <v>3</v>
      </c>
      <c r="D249" s="6" t="s">
        <v>29</v>
      </c>
      <c r="E249" s="6" t="s">
        <v>765</v>
      </c>
      <c r="F249" t="str">
        <f t="shared" si="3"/>
        <v>"string"</v>
      </c>
    </row>
    <row r="250" spans="1:6" x14ac:dyDescent="0.25">
      <c r="A250" s="6" t="s">
        <v>361</v>
      </c>
      <c r="B250" s="6" t="s">
        <v>30</v>
      </c>
      <c r="C250" s="6" t="s">
        <v>992</v>
      </c>
      <c r="D250" s="6" t="s">
        <v>31</v>
      </c>
      <c r="E250" s="6" t="s">
        <v>644</v>
      </c>
      <c r="F250" t="str">
        <f t="shared" si="3"/>
        <v>01/01/1900T00:00:00</v>
      </c>
    </row>
    <row r="251" spans="1:6" x14ac:dyDescent="0.25">
      <c r="A251" s="6" t="s">
        <v>361</v>
      </c>
      <c r="B251" s="6" t="s">
        <v>313</v>
      </c>
      <c r="C251" s="6" t="s">
        <v>3</v>
      </c>
      <c r="D251" s="6" t="s">
        <v>134</v>
      </c>
      <c r="E251" s="6" t="s">
        <v>766</v>
      </c>
      <c r="F251" t="str">
        <f t="shared" si="3"/>
        <v>"string"</v>
      </c>
    </row>
    <row r="252" spans="1:6" x14ac:dyDescent="0.25">
      <c r="A252" s="6" t="s">
        <v>361</v>
      </c>
      <c r="B252" s="6" t="s">
        <v>139</v>
      </c>
      <c r="C252" s="6" t="s">
        <v>992</v>
      </c>
      <c r="D252" s="6" t="s">
        <v>140</v>
      </c>
      <c r="E252" s="6" t="s">
        <v>767</v>
      </c>
      <c r="F252" t="str">
        <f t="shared" si="3"/>
        <v>01/01/1900T00:00:00</v>
      </c>
    </row>
    <row r="253" spans="1:6" x14ac:dyDescent="0.25">
      <c r="A253" s="6" t="s">
        <v>361</v>
      </c>
      <c r="B253" s="6" t="s">
        <v>375</v>
      </c>
      <c r="C253" s="6" t="s">
        <v>991</v>
      </c>
      <c r="D253" s="6" t="s">
        <v>376</v>
      </c>
      <c r="E253" s="6" t="s">
        <v>736</v>
      </c>
      <c r="F253" t="str">
        <f t="shared" si="3"/>
        <v>0.00</v>
      </c>
    </row>
    <row r="254" spans="1:6" x14ac:dyDescent="0.25">
      <c r="A254" s="6" t="s">
        <v>361</v>
      </c>
      <c r="B254" s="6" t="s">
        <v>377</v>
      </c>
      <c r="C254" s="6" t="s">
        <v>3</v>
      </c>
      <c r="D254" s="6" t="s">
        <v>378</v>
      </c>
      <c r="E254" s="6" t="s">
        <v>807</v>
      </c>
      <c r="F254" t="str">
        <f t="shared" si="3"/>
        <v>"string"</v>
      </c>
    </row>
    <row r="255" spans="1:6" x14ac:dyDescent="0.25">
      <c r="A255" s="6" t="s">
        <v>361</v>
      </c>
      <c r="B255" s="6" t="s">
        <v>379</v>
      </c>
      <c r="C255" s="6" t="s">
        <v>3</v>
      </c>
      <c r="D255" s="6" t="s">
        <v>380</v>
      </c>
      <c r="E255" s="6" t="s">
        <v>800</v>
      </c>
      <c r="F255" t="str">
        <f t="shared" si="3"/>
        <v>"string"</v>
      </c>
    </row>
    <row r="256" spans="1:6" x14ac:dyDescent="0.25">
      <c r="A256" s="6" t="s">
        <v>361</v>
      </c>
      <c r="B256" s="6" t="s">
        <v>193</v>
      </c>
      <c r="C256" s="6" t="s">
        <v>992</v>
      </c>
      <c r="D256" s="6" t="s">
        <v>312</v>
      </c>
      <c r="E256" s="6" t="s">
        <v>718</v>
      </c>
      <c r="F256" t="str">
        <f t="shared" si="3"/>
        <v>01/01/1900T00:00:00</v>
      </c>
    </row>
    <row r="257" spans="1:6" x14ac:dyDescent="0.25">
      <c r="A257" s="6" t="s">
        <v>361</v>
      </c>
      <c r="B257" s="6" t="s">
        <v>381</v>
      </c>
      <c r="C257" s="6" t="s">
        <v>3</v>
      </c>
      <c r="D257" s="6" t="s">
        <v>382</v>
      </c>
      <c r="E257" s="6" t="s">
        <v>801</v>
      </c>
      <c r="F257" t="str">
        <f t="shared" si="3"/>
        <v>"string"</v>
      </c>
    </row>
    <row r="258" spans="1:6" x14ac:dyDescent="0.25">
      <c r="A258" s="6" t="s">
        <v>361</v>
      </c>
      <c r="B258" s="6" t="s">
        <v>383</v>
      </c>
      <c r="C258" s="6" t="s">
        <v>992</v>
      </c>
      <c r="D258" s="6" t="s">
        <v>384</v>
      </c>
      <c r="E258" s="6" t="s">
        <v>802</v>
      </c>
      <c r="F258" t="str">
        <f t="shared" si="3"/>
        <v>01/01/1900T00:00:00</v>
      </c>
    </row>
    <row r="259" spans="1:6" x14ac:dyDescent="0.25">
      <c r="A259" s="6" t="s">
        <v>361</v>
      </c>
      <c r="B259" s="6" t="s">
        <v>385</v>
      </c>
      <c r="C259" s="6" t="s">
        <v>992</v>
      </c>
      <c r="D259" s="6"/>
      <c r="E259" s="6" t="s">
        <v>803</v>
      </c>
      <c r="F259" t="str">
        <f t="shared" ref="F259:F322" si="4">IF(C259="int","0",IF(C259="decimal","0.00",IF(C259="datetime","01/01/1900T00:00:00","""string""")))</f>
        <v>01/01/1900T00:00:00</v>
      </c>
    </row>
    <row r="260" spans="1:6" x14ac:dyDescent="0.25">
      <c r="A260" s="6" t="s">
        <v>361</v>
      </c>
      <c r="B260" s="6" t="s">
        <v>386</v>
      </c>
      <c r="C260" s="6" t="s">
        <v>992</v>
      </c>
      <c r="D260" s="6" t="s">
        <v>312</v>
      </c>
      <c r="E260" s="6" t="s">
        <v>804</v>
      </c>
      <c r="F260" t="str">
        <f t="shared" si="4"/>
        <v>01/01/1900T00:00:00</v>
      </c>
    </row>
    <row r="261" spans="1:6" x14ac:dyDescent="0.25">
      <c r="A261" s="6" t="s">
        <v>361</v>
      </c>
      <c r="B261" s="6" t="s">
        <v>4</v>
      </c>
      <c r="C261" s="6" t="s">
        <v>3</v>
      </c>
      <c r="D261" s="6" t="s">
        <v>337</v>
      </c>
      <c r="E261" s="6" t="s">
        <v>631</v>
      </c>
      <c r="F261" t="str">
        <f t="shared" si="4"/>
        <v>"string"</v>
      </c>
    </row>
    <row r="262" spans="1:6" x14ac:dyDescent="0.25">
      <c r="A262" s="6" t="s">
        <v>361</v>
      </c>
      <c r="B262" s="6" t="s">
        <v>387</v>
      </c>
      <c r="C262" s="6" t="s">
        <v>3</v>
      </c>
      <c r="D262" s="6" t="s">
        <v>388</v>
      </c>
      <c r="E262" s="6" t="s">
        <v>805</v>
      </c>
      <c r="F262" t="str">
        <f t="shared" si="4"/>
        <v>"string"</v>
      </c>
    </row>
    <row r="263" spans="1:6" x14ac:dyDescent="0.25">
      <c r="A263" s="6" t="s">
        <v>361</v>
      </c>
      <c r="B263" s="6" t="s">
        <v>389</v>
      </c>
      <c r="C263" s="6" t="s">
        <v>3</v>
      </c>
      <c r="D263" s="6" t="s">
        <v>87</v>
      </c>
      <c r="E263" s="6" t="s">
        <v>959</v>
      </c>
      <c r="F263" t="str">
        <f t="shared" si="4"/>
        <v>"string"</v>
      </c>
    </row>
    <row r="264" spans="1:6" x14ac:dyDescent="0.25">
      <c r="A264" s="6" t="s">
        <v>361</v>
      </c>
      <c r="B264" s="6" t="s">
        <v>390</v>
      </c>
      <c r="C264" s="6" t="s">
        <v>991</v>
      </c>
      <c r="D264" s="6"/>
      <c r="E264" s="6" t="s">
        <v>390</v>
      </c>
      <c r="F264" t="str">
        <f t="shared" si="4"/>
        <v>0.00</v>
      </c>
    </row>
    <row r="265" spans="1:6" x14ac:dyDescent="0.25">
      <c r="A265" s="6" t="s">
        <v>361</v>
      </c>
      <c r="B265" s="6" t="s">
        <v>391</v>
      </c>
      <c r="C265" s="6" t="s">
        <v>992</v>
      </c>
      <c r="D265" s="6"/>
      <c r="E265" s="6" t="s">
        <v>391</v>
      </c>
      <c r="F265" t="str">
        <f t="shared" si="4"/>
        <v>01/01/1900T00:00:00</v>
      </c>
    </row>
    <row r="266" spans="1:6" x14ac:dyDescent="0.25">
      <c r="A266" s="6" t="s">
        <v>361</v>
      </c>
      <c r="B266" s="6" t="s">
        <v>392</v>
      </c>
      <c r="C266" s="6" t="s">
        <v>3</v>
      </c>
      <c r="D266" s="6"/>
      <c r="E266" s="6" t="s">
        <v>392</v>
      </c>
      <c r="F266" t="str">
        <f t="shared" si="4"/>
        <v>"string"</v>
      </c>
    </row>
    <row r="267" spans="1:6" x14ac:dyDescent="0.25">
      <c r="A267" s="6" t="s">
        <v>361</v>
      </c>
      <c r="B267" s="6" t="s">
        <v>393</v>
      </c>
      <c r="C267" s="6" t="s">
        <v>3</v>
      </c>
      <c r="D267" s="6" t="s">
        <v>394</v>
      </c>
      <c r="E267" s="6" t="s">
        <v>960</v>
      </c>
      <c r="F267" t="str">
        <f t="shared" si="4"/>
        <v>"string"</v>
      </c>
    </row>
    <row r="268" spans="1:6" x14ac:dyDescent="0.25">
      <c r="A268" s="6" t="s">
        <v>361</v>
      </c>
      <c r="B268" s="6" t="s">
        <v>395</v>
      </c>
      <c r="C268" s="6" t="s">
        <v>3</v>
      </c>
      <c r="D268" s="6" t="s">
        <v>396</v>
      </c>
      <c r="E268" s="6" t="s">
        <v>806</v>
      </c>
      <c r="F268" t="str">
        <f t="shared" si="4"/>
        <v>"string"</v>
      </c>
    </row>
    <row r="269" spans="1:6" x14ac:dyDescent="0.25">
      <c r="A269" s="6" t="s">
        <v>361</v>
      </c>
      <c r="B269" s="6" t="s">
        <v>397</v>
      </c>
      <c r="C269" s="6" t="s">
        <v>3</v>
      </c>
      <c r="D269" s="6" t="s">
        <v>398</v>
      </c>
      <c r="E269" s="6" t="s">
        <v>808</v>
      </c>
      <c r="F269" t="str">
        <f t="shared" si="4"/>
        <v>"string"</v>
      </c>
    </row>
    <row r="270" spans="1:6" x14ac:dyDescent="0.25">
      <c r="A270" s="6" t="s">
        <v>361</v>
      </c>
      <c r="B270" s="6" t="s">
        <v>399</v>
      </c>
      <c r="C270" s="6" t="s">
        <v>3</v>
      </c>
      <c r="D270" s="6" t="s">
        <v>400</v>
      </c>
      <c r="E270" s="6" t="s">
        <v>809</v>
      </c>
      <c r="F270" t="str">
        <f t="shared" si="4"/>
        <v>"string"</v>
      </c>
    </row>
    <row r="271" spans="1:6" x14ac:dyDescent="0.25">
      <c r="A271" s="6" t="s">
        <v>361</v>
      </c>
      <c r="B271" s="6" t="s">
        <v>401</v>
      </c>
      <c r="C271" s="6" t="s">
        <v>3</v>
      </c>
      <c r="D271" s="6" t="s">
        <v>2</v>
      </c>
      <c r="E271" s="6" t="s">
        <v>810</v>
      </c>
      <c r="F271" t="str">
        <f t="shared" si="4"/>
        <v>"string"</v>
      </c>
    </row>
    <row r="272" spans="1:6" x14ac:dyDescent="0.25">
      <c r="A272" s="6" t="s">
        <v>361</v>
      </c>
      <c r="B272" s="6" t="s">
        <v>402</v>
      </c>
      <c r="C272" s="6" t="s">
        <v>3</v>
      </c>
      <c r="D272" s="6" t="s">
        <v>2</v>
      </c>
      <c r="E272" s="6" t="s">
        <v>811</v>
      </c>
      <c r="F272" t="str">
        <f t="shared" si="4"/>
        <v>"string"</v>
      </c>
    </row>
    <row r="273" spans="1:6" x14ac:dyDescent="0.25">
      <c r="A273" s="6" t="s">
        <v>361</v>
      </c>
      <c r="B273" s="6" t="s">
        <v>403</v>
      </c>
      <c r="C273" s="6" t="s">
        <v>3</v>
      </c>
      <c r="D273" s="6" t="s">
        <v>2</v>
      </c>
      <c r="E273" s="6" t="s">
        <v>812</v>
      </c>
      <c r="F273" t="str">
        <f t="shared" si="4"/>
        <v>"string"</v>
      </c>
    </row>
    <row r="274" spans="1:6" x14ac:dyDescent="0.25">
      <c r="A274" s="6" t="s">
        <v>361</v>
      </c>
      <c r="B274" s="6" t="s">
        <v>404</v>
      </c>
      <c r="C274" s="6" t="s">
        <v>3</v>
      </c>
      <c r="D274" s="6" t="s">
        <v>405</v>
      </c>
      <c r="E274" s="6" t="s">
        <v>813</v>
      </c>
      <c r="F274" t="str">
        <f t="shared" si="4"/>
        <v>"string"</v>
      </c>
    </row>
    <row r="275" spans="1:6" x14ac:dyDescent="0.25">
      <c r="A275" s="6" t="s">
        <v>361</v>
      </c>
      <c r="B275" s="6" t="s">
        <v>406</v>
      </c>
      <c r="C275" s="6" t="s">
        <v>3</v>
      </c>
      <c r="D275" s="6" t="s">
        <v>407</v>
      </c>
      <c r="E275" s="6" t="s">
        <v>814</v>
      </c>
      <c r="F275" t="str">
        <f t="shared" si="4"/>
        <v>"string"</v>
      </c>
    </row>
    <row r="276" spans="1:6" x14ac:dyDescent="0.25">
      <c r="A276" s="6" t="s">
        <v>361</v>
      </c>
      <c r="B276" s="6" t="s">
        <v>408</v>
      </c>
      <c r="C276" s="6" t="s">
        <v>3</v>
      </c>
      <c r="D276" s="6" t="s">
        <v>409</v>
      </c>
      <c r="E276" s="6" t="s">
        <v>815</v>
      </c>
      <c r="F276" t="str">
        <f t="shared" si="4"/>
        <v>"string"</v>
      </c>
    </row>
    <row r="277" spans="1:6" x14ac:dyDescent="0.25">
      <c r="A277" s="6" t="s">
        <v>361</v>
      </c>
      <c r="B277" s="6" t="s">
        <v>410</v>
      </c>
      <c r="C277" s="6" t="s">
        <v>3</v>
      </c>
      <c r="D277" s="6"/>
      <c r="E277" s="6" t="s">
        <v>816</v>
      </c>
      <c r="F277" t="str">
        <f t="shared" si="4"/>
        <v>"string"</v>
      </c>
    </row>
    <row r="278" spans="1:6" x14ac:dyDescent="0.25">
      <c r="A278" s="6" t="s">
        <v>411</v>
      </c>
      <c r="B278" s="6" t="s">
        <v>1</v>
      </c>
      <c r="C278" s="6" t="s">
        <v>3</v>
      </c>
      <c r="D278" s="6" t="s">
        <v>337</v>
      </c>
      <c r="E278" s="6" t="s">
        <v>630</v>
      </c>
      <c r="F278" t="str">
        <f t="shared" si="4"/>
        <v>"string"</v>
      </c>
    </row>
    <row r="279" spans="1:6" x14ac:dyDescent="0.25">
      <c r="A279" s="6" t="s">
        <v>411</v>
      </c>
      <c r="B279" s="6" t="s">
        <v>412</v>
      </c>
      <c r="C279" s="6" t="s">
        <v>991</v>
      </c>
      <c r="D279" s="6" t="s">
        <v>413</v>
      </c>
      <c r="E279" s="6" t="s">
        <v>982</v>
      </c>
      <c r="F279" t="str">
        <f t="shared" si="4"/>
        <v>0.00</v>
      </c>
    </row>
    <row r="280" spans="1:6" x14ac:dyDescent="0.25">
      <c r="A280" s="6" t="s">
        <v>411</v>
      </c>
      <c r="B280" s="6" t="s">
        <v>414</v>
      </c>
      <c r="C280" s="6" t="s">
        <v>991</v>
      </c>
      <c r="D280" s="6" t="s">
        <v>415</v>
      </c>
      <c r="E280" s="6" t="s">
        <v>817</v>
      </c>
      <c r="F280" t="str">
        <f t="shared" si="4"/>
        <v>0.00</v>
      </c>
    </row>
    <row r="281" spans="1:6" x14ac:dyDescent="0.25">
      <c r="A281" s="6" t="s">
        <v>411</v>
      </c>
      <c r="B281" s="6" t="s">
        <v>416</v>
      </c>
      <c r="C281" s="6" t="s">
        <v>3</v>
      </c>
      <c r="D281" s="6" t="s">
        <v>417</v>
      </c>
      <c r="E281" s="6" t="s">
        <v>818</v>
      </c>
      <c r="F281" t="str">
        <f t="shared" si="4"/>
        <v>"string"</v>
      </c>
    </row>
    <row r="282" spans="1:6" x14ac:dyDescent="0.25">
      <c r="A282" s="6" t="s">
        <v>411</v>
      </c>
      <c r="B282" s="6" t="s">
        <v>418</v>
      </c>
      <c r="C282" s="6" t="s">
        <v>3</v>
      </c>
      <c r="D282" s="6"/>
      <c r="E282" s="6" t="s">
        <v>961</v>
      </c>
      <c r="F282" t="str">
        <f t="shared" si="4"/>
        <v>"string"</v>
      </c>
    </row>
    <row r="283" spans="1:6" x14ac:dyDescent="0.25">
      <c r="A283" s="6" t="s">
        <v>411</v>
      </c>
      <c r="B283" s="6" t="s">
        <v>419</v>
      </c>
      <c r="C283" s="6" t="s">
        <v>3</v>
      </c>
      <c r="D283" s="6"/>
      <c r="E283" s="6" t="s">
        <v>819</v>
      </c>
      <c r="F283" t="str">
        <f t="shared" si="4"/>
        <v>"string"</v>
      </c>
    </row>
    <row r="284" spans="1:6" x14ac:dyDescent="0.25">
      <c r="A284" s="6" t="s">
        <v>411</v>
      </c>
      <c r="B284" s="6" t="s">
        <v>420</v>
      </c>
      <c r="C284" s="6" t="s">
        <v>3</v>
      </c>
      <c r="D284" s="6"/>
      <c r="E284" s="6" t="s">
        <v>820</v>
      </c>
      <c r="F284" t="str">
        <f t="shared" si="4"/>
        <v>"string"</v>
      </c>
    </row>
    <row r="285" spans="1:6" x14ac:dyDescent="0.25">
      <c r="A285" s="6" t="s">
        <v>411</v>
      </c>
      <c r="B285" s="6" t="s">
        <v>421</v>
      </c>
      <c r="C285" s="6" t="s">
        <v>3</v>
      </c>
      <c r="D285" s="6"/>
      <c r="E285" s="6" t="s">
        <v>983</v>
      </c>
      <c r="F285" t="str">
        <f t="shared" si="4"/>
        <v>"string"</v>
      </c>
    </row>
    <row r="286" spans="1:6" x14ac:dyDescent="0.25">
      <c r="A286" s="6" t="s">
        <v>411</v>
      </c>
      <c r="B286" s="6" t="s">
        <v>422</v>
      </c>
      <c r="C286" s="6" t="s">
        <v>3</v>
      </c>
      <c r="D286" s="6"/>
      <c r="E286" s="6" t="s">
        <v>896</v>
      </c>
      <c r="F286" t="str">
        <f t="shared" si="4"/>
        <v>"string"</v>
      </c>
    </row>
    <row r="287" spans="1:6" x14ac:dyDescent="0.25">
      <c r="A287" s="6" t="s">
        <v>411</v>
      </c>
      <c r="B287" s="6" t="s">
        <v>423</v>
      </c>
      <c r="C287" s="6" t="s">
        <v>3</v>
      </c>
      <c r="D287" s="6"/>
      <c r="E287" s="6" t="s">
        <v>826</v>
      </c>
      <c r="F287" t="str">
        <f t="shared" si="4"/>
        <v>"string"</v>
      </c>
    </row>
    <row r="288" spans="1:6" x14ac:dyDescent="0.25">
      <c r="A288" s="6" t="s">
        <v>411</v>
      </c>
      <c r="B288" s="6" t="s">
        <v>424</v>
      </c>
      <c r="C288" s="6" t="s">
        <v>3</v>
      </c>
      <c r="D288" s="6" t="s">
        <v>425</v>
      </c>
      <c r="E288" s="6" t="s">
        <v>825</v>
      </c>
      <c r="F288" t="str">
        <f t="shared" si="4"/>
        <v>"string"</v>
      </c>
    </row>
    <row r="289" spans="1:6" x14ac:dyDescent="0.25">
      <c r="A289" s="6" t="s">
        <v>411</v>
      </c>
      <c r="B289" s="6" t="s">
        <v>426</v>
      </c>
      <c r="C289" s="6" t="s">
        <v>992</v>
      </c>
      <c r="D289" s="6" t="s">
        <v>427</v>
      </c>
      <c r="E289" s="6" t="s">
        <v>821</v>
      </c>
      <c r="F289" t="str">
        <f t="shared" si="4"/>
        <v>01/01/1900T00:00:00</v>
      </c>
    </row>
    <row r="290" spans="1:6" x14ac:dyDescent="0.25">
      <c r="A290" s="6" t="s">
        <v>411</v>
      </c>
      <c r="B290" s="6" t="s">
        <v>428</v>
      </c>
      <c r="C290" s="6" t="s">
        <v>3</v>
      </c>
      <c r="D290" s="6" t="s">
        <v>861</v>
      </c>
      <c r="E290" s="6" t="s">
        <v>822</v>
      </c>
      <c r="F290" t="str">
        <f t="shared" si="4"/>
        <v>"string"</v>
      </c>
    </row>
    <row r="291" spans="1:6" x14ac:dyDescent="0.25">
      <c r="A291" s="6" t="s">
        <v>411</v>
      </c>
      <c r="B291" s="6" t="s">
        <v>26</v>
      </c>
      <c r="C291" s="6" t="s">
        <v>992</v>
      </c>
      <c r="D291" s="6" t="s">
        <v>27</v>
      </c>
      <c r="E291" s="6" t="s">
        <v>642</v>
      </c>
      <c r="F291" t="str">
        <f t="shared" si="4"/>
        <v>01/01/1900T00:00:00</v>
      </c>
    </row>
    <row r="292" spans="1:6" x14ac:dyDescent="0.25">
      <c r="A292" s="6" t="s">
        <v>411</v>
      </c>
      <c r="B292" s="6" t="s">
        <v>30</v>
      </c>
      <c r="C292" s="6" t="s">
        <v>992</v>
      </c>
      <c r="D292" s="6" t="s">
        <v>31</v>
      </c>
      <c r="E292" s="6" t="s">
        <v>644</v>
      </c>
      <c r="F292" t="str">
        <f t="shared" si="4"/>
        <v>01/01/1900T00:00:00</v>
      </c>
    </row>
    <row r="293" spans="1:6" x14ac:dyDescent="0.25">
      <c r="A293" s="6" t="s">
        <v>411</v>
      </c>
      <c r="B293" s="6" t="s">
        <v>28</v>
      </c>
      <c r="C293" s="6" t="s">
        <v>3</v>
      </c>
      <c r="D293" s="6" t="s">
        <v>29</v>
      </c>
      <c r="E293" s="6" t="s">
        <v>765</v>
      </c>
      <c r="F293" t="str">
        <f t="shared" si="4"/>
        <v>"string"</v>
      </c>
    </row>
    <row r="294" spans="1:6" x14ac:dyDescent="0.25">
      <c r="A294" s="6" t="s">
        <v>411</v>
      </c>
      <c r="B294" s="6" t="s">
        <v>313</v>
      </c>
      <c r="C294" s="6" t="s">
        <v>3</v>
      </c>
      <c r="D294" s="6" t="s">
        <v>134</v>
      </c>
      <c r="E294" s="6" t="s">
        <v>823</v>
      </c>
      <c r="F294" t="str">
        <f t="shared" si="4"/>
        <v>"string"</v>
      </c>
    </row>
    <row r="295" spans="1:6" x14ac:dyDescent="0.25">
      <c r="A295" s="6" t="s">
        <v>411</v>
      </c>
      <c r="B295" s="6" t="s">
        <v>139</v>
      </c>
      <c r="C295" s="6" t="s">
        <v>992</v>
      </c>
      <c r="D295" s="6" t="s">
        <v>134</v>
      </c>
      <c r="E295" s="6" t="s">
        <v>767</v>
      </c>
      <c r="F295" t="str">
        <f t="shared" si="4"/>
        <v>01/01/1900T00:00:00</v>
      </c>
    </row>
    <row r="296" spans="1:6" x14ac:dyDescent="0.25">
      <c r="A296" s="6" t="s">
        <v>411</v>
      </c>
      <c r="B296" s="6" t="s">
        <v>429</v>
      </c>
      <c r="C296" s="6" t="s">
        <v>991</v>
      </c>
      <c r="D296" s="6" t="s">
        <v>69</v>
      </c>
      <c r="E296" s="6" t="s">
        <v>824</v>
      </c>
      <c r="F296" t="str">
        <f t="shared" si="4"/>
        <v>0.00</v>
      </c>
    </row>
    <row r="297" spans="1:6" x14ac:dyDescent="0.25">
      <c r="A297" s="6" t="s">
        <v>411</v>
      </c>
      <c r="B297" s="6" t="s">
        <v>38</v>
      </c>
      <c r="C297" s="6" t="s">
        <v>991</v>
      </c>
      <c r="D297" s="6"/>
      <c r="E297" s="6" t="s">
        <v>648</v>
      </c>
      <c r="F297" t="str">
        <f t="shared" si="4"/>
        <v>0.00</v>
      </c>
    </row>
    <row r="298" spans="1:6" x14ac:dyDescent="0.25">
      <c r="A298" s="6" t="s">
        <v>411</v>
      </c>
      <c r="B298" s="6" t="s">
        <v>430</v>
      </c>
      <c r="C298" s="6" t="s">
        <v>3</v>
      </c>
      <c r="D298" s="6" t="s">
        <v>431</v>
      </c>
      <c r="E298" s="6" t="s">
        <v>827</v>
      </c>
      <c r="F298" t="str">
        <f t="shared" si="4"/>
        <v>"string"</v>
      </c>
    </row>
    <row r="299" spans="1:6" x14ac:dyDescent="0.25">
      <c r="A299" s="6" t="s">
        <v>411</v>
      </c>
      <c r="B299" s="6" t="s">
        <v>432</v>
      </c>
      <c r="C299" s="6" t="s">
        <v>3</v>
      </c>
      <c r="D299" s="6"/>
      <c r="E299" s="6" t="s">
        <v>831</v>
      </c>
      <c r="F299" t="str">
        <f t="shared" si="4"/>
        <v>"string"</v>
      </c>
    </row>
    <row r="300" spans="1:6" x14ac:dyDescent="0.25">
      <c r="A300" s="6" t="s">
        <v>411</v>
      </c>
      <c r="B300" s="6" t="s">
        <v>433</v>
      </c>
      <c r="C300" s="6" t="s">
        <v>992</v>
      </c>
      <c r="D300" s="6" t="s">
        <v>434</v>
      </c>
      <c r="E300" s="6" t="s">
        <v>828</v>
      </c>
      <c r="F300" t="str">
        <f t="shared" si="4"/>
        <v>01/01/1900T00:00:00</v>
      </c>
    </row>
    <row r="301" spans="1:6" x14ac:dyDescent="0.25">
      <c r="A301" s="6" t="s">
        <v>411</v>
      </c>
      <c r="B301" s="6" t="s">
        <v>435</v>
      </c>
      <c r="C301" s="6" t="s">
        <v>992</v>
      </c>
      <c r="D301" s="6" t="s">
        <v>436</v>
      </c>
      <c r="E301" s="6" t="s">
        <v>829</v>
      </c>
      <c r="F301" t="str">
        <f t="shared" si="4"/>
        <v>01/01/1900T00:00:00</v>
      </c>
    </row>
    <row r="302" spans="1:6" x14ac:dyDescent="0.25">
      <c r="A302" s="6" t="s">
        <v>411</v>
      </c>
      <c r="B302" s="6" t="s">
        <v>437</v>
      </c>
      <c r="C302" s="6" t="s">
        <v>3</v>
      </c>
      <c r="D302" s="6"/>
      <c r="E302" s="6" t="s">
        <v>830</v>
      </c>
      <c r="F302" t="str">
        <f t="shared" si="4"/>
        <v>"string"</v>
      </c>
    </row>
    <row r="303" spans="1:6" x14ac:dyDescent="0.25">
      <c r="A303" s="6" t="s">
        <v>411</v>
      </c>
      <c r="B303" s="6" t="s">
        <v>438</v>
      </c>
      <c r="C303" s="6" t="s">
        <v>3</v>
      </c>
      <c r="D303" s="6"/>
      <c r="E303" s="6" t="s">
        <v>884</v>
      </c>
      <c r="F303" t="str">
        <f t="shared" si="4"/>
        <v>"string"</v>
      </c>
    </row>
    <row r="304" spans="1:6" x14ac:dyDescent="0.25">
      <c r="A304" s="6" t="s">
        <v>411</v>
      </c>
      <c r="B304" s="6" t="s">
        <v>439</v>
      </c>
      <c r="C304" s="6" t="s">
        <v>3</v>
      </c>
      <c r="D304" s="6"/>
      <c r="E304" s="6" t="s">
        <v>889</v>
      </c>
      <c r="F304" t="str">
        <f t="shared" si="4"/>
        <v>"string"</v>
      </c>
    </row>
    <row r="305" spans="1:6" x14ac:dyDescent="0.25">
      <c r="A305" s="6" t="s">
        <v>411</v>
      </c>
      <c r="B305" s="6" t="s">
        <v>440</v>
      </c>
      <c r="C305" s="6" t="s">
        <v>3</v>
      </c>
      <c r="D305" s="6" t="s">
        <v>441</v>
      </c>
      <c r="E305" s="6" t="s">
        <v>832</v>
      </c>
      <c r="F305" t="str">
        <f t="shared" si="4"/>
        <v>"string"</v>
      </c>
    </row>
    <row r="306" spans="1:6" x14ac:dyDescent="0.25">
      <c r="A306" s="6" t="s">
        <v>411</v>
      </c>
      <c r="B306" s="6" t="s">
        <v>442</v>
      </c>
      <c r="C306" s="6" t="s">
        <v>3</v>
      </c>
      <c r="D306" s="6"/>
      <c r="E306" s="6" t="s">
        <v>847</v>
      </c>
      <c r="F306" t="str">
        <f t="shared" si="4"/>
        <v>"string"</v>
      </c>
    </row>
    <row r="307" spans="1:6" x14ac:dyDescent="0.25">
      <c r="A307" s="6" t="s">
        <v>411</v>
      </c>
      <c r="B307" s="6" t="s">
        <v>443</v>
      </c>
      <c r="C307" s="6" t="s">
        <v>3</v>
      </c>
      <c r="D307" s="6" t="s">
        <v>444</v>
      </c>
      <c r="E307" s="6" t="s">
        <v>904</v>
      </c>
      <c r="F307" t="str">
        <f t="shared" si="4"/>
        <v>"string"</v>
      </c>
    </row>
    <row r="308" spans="1:6" x14ac:dyDescent="0.25">
      <c r="A308" s="6" t="s">
        <v>411</v>
      </c>
      <c r="B308" s="6" t="s">
        <v>445</v>
      </c>
      <c r="C308" s="6" t="s">
        <v>3</v>
      </c>
      <c r="D308" s="6" t="s">
        <v>446</v>
      </c>
      <c r="E308" s="6" t="s">
        <v>833</v>
      </c>
      <c r="F308" t="str">
        <f t="shared" si="4"/>
        <v>"string"</v>
      </c>
    </row>
    <row r="309" spans="1:6" x14ac:dyDescent="0.25">
      <c r="A309" s="6" t="s">
        <v>447</v>
      </c>
      <c r="B309" s="6" t="s">
        <v>1</v>
      </c>
      <c r="C309" s="6" t="s">
        <v>3</v>
      </c>
      <c r="D309" s="6" t="s">
        <v>337</v>
      </c>
      <c r="E309" s="6" t="s">
        <v>630</v>
      </c>
      <c r="F309" t="str">
        <f t="shared" si="4"/>
        <v>"string"</v>
      </c>
    </row>
    <row r="310" spans="1:6" x14ac:dyDescent="0.25">
      <c r="A310" s="6" t="s">
        <v>447</v>
      </c>
      <c r="B310" s="6" t="s">
        <v>448</v>
      </c>
      <c r="C310" s="6" t="s">
        <v>991</v>
      </c>
      <c r="D310" s="6" t="s">
        <v>449</v>
      </c>
      <c r="E310" s="6" t="s">
        <v>834</v>
      </c>
      <c r="F310" t="str">
        <f t="shared" si="4"/>
        <v>0.00</v>
      </c>
    </row>
    <row r="311" spans="1:6" x14ac:dyDescent="0.25">
      <c r="A311" s="6" t="s">
        <v>447</v>
      </c>
      <c r="B311" s="6" t="s">
        <v>450</v>
      </c>
      <c r="C311" s="6" t="s">
        <v>3</v>
      </c>
      <c r="D311" s="6" t="s">
        <v>451</v>
      </c>
      <c r="E311" s="6" t="s">
        <v>835</v>
      </c>
      <c r="F311" t="str">
        <f t="shared" si="4"/>
        <v>"string"</v>
      </c>
    </row>
    <row r="312" spans="1:6" x14ac:dyDescent="0.25">
      <c r="A312" s="6" t="s">
        <v>447</v>
      </c>
      <c r="B312" s="6" t="s">
        <v>452</v>
      </c>
      <c r="C312" s="6" t="s">
        <v>991</v>
      </c>
      <c r="D312" s="6"/>
      <c r="E312" s="6" t="s">
        <v>836</v>
      </c>
      <c r="F312" t="str">
        <f t="shared" si="4"/>
        <v>0.00</v>
      </c>
    </row>
    <row r="313" spans="1:6" x14ac:dyDescent="0.25">
      <c r="A313" s="6" t="s">
        <v>447</v>
      </c>
      <c r="B313" s="6" t="s">
        <v>453</v>
      </c>
      <c r="C313" s="6" t="s">
        <v>991</v>
      </c>
      <c r="D313" s="6"/>
      <c r="E313" s="6" t="s">
        <v>837</v>
      </c>
      <c r="F313" t="str">
        <f t="shared" si="4"/>
        <v>0.00</v>
      </c>
    </row>
    <row r="314" spans="1:6" x14ac:dyDescent="0.25">
      <c r="A314" s="6" t="s">
        <v>447</v>
      </c>
      <c r="B314" s="6" t="s">
        <v>454</v>
      </c>
      <c r="C314" s="6" t="s">
        <v>3</v>
      </c>
      <c r="D314" s="6"/>
      <c r="E314" s="6" t="s">
        <v>962</v>
      </c>
      <c r="F314" t="str">
        <f t="shared" si="4"/>
        <v>"string"</v>
      </c>
    </row>
    <row r="315" spans="1:6" x14ac:dyDescent="0.25">
      <c r="A315" s="6" t="s">
        <v>447</v>
      </c>
      <c r="B315" s="6" t="s">
        <v>455</v>
      </c>
      <c r="C315" s="6" t="s">
        <v>3</v>
      </c>
      <c r="D315" s="6"/>
      <c r="E315" s="6" t="s">
        <v>839</v>
      </c>
      <c r="F315" t="str">
        <f t="shared" si="4"/>
        <v>"string"</v>
      </c>
    </row>
    <row r="316" spans="1:6" x14ac:dyDescent="0.25">
      <c r="A316" s="6" t="s">
        <v>447</v>
      </c>
      <c r="B316" s="6" t="s">
        <v>456</v>
      </c>
      <c r="C316" s="6" t="s">
        <v>991</v>
      </c>
      <c r="D316" s="6"/>
      <c r="E316" s="6" t="s">
        <v>838</v>
      </c>
      <c r="F316" t="str">
        <f t="shared" si="4"/>
        <v>0.00</v>
      </c>
    </row>
    <row r="317" spans="1:6" x14ac:dyDescent="0.25">
      <c r="A317" s="6" t="s">
        <v>447</v>
      </c>
      <c r="B317" s="6" t="s">
        <v>457</v>
      </c>
      <c r="C317" s="6" t="s">
        <v>3</v>
      </c>
      <c r="D317" s="6"/>
      <c r="E317" s="6" t="s">
        <v>984</v>
      </c>
      <c r="F317" t="str">
        <f t="shared" si="4"/>
        <v>"string"</v>
      </c>
    </row>
    <row r="318" spans="1:6" x14ac:dyDescent="0.25">
      <c r="A318" s="6" t="s">
        <v>447</v>
      </c>
      <c r="B318" s="6" t="s">
        <v>458</v>
      </c>
      <c r="C318" s="6" t="s">
        <v>991</v>
      </c>
      <c r="D318" s="6" t="s">
        <v>459</v>
      </c>
      <c r="E318" s="6" t="s">
        <v>840</v>
      </c>
      <c r="F318" t="str">
        <f t="shared" si="4"/>
        <v>0.00</v>
      </c>
    </row>
    <row r="319" spans="1:6" x14ac:dyDescent="0.25">
      <c r="A319" s="6" t="s">
        <v>447</v>
      </c>
      <c r="B319" s="6" t="s">
        <v>460</v>
      </c>
      <c r="C319" s="6" t="s">
        <v>991</v>
      </c>
      <c r="D319" s="6"/>
      <c r="E319" s="6" t="s">
        <v>841</v>
      </c>
      <c r="F319" t="str">
        <f t="shared" si="4"/>
        <v>0.00</v>
      </c>
    </row>
    <row r="320" spans="1:6" x14ac:dyDescent="0.25">
      <c r="A320" s="6" t="s">
        <v>447</v>
      </c>
      <c r="B320" s="6" t="s">
        <v>461</v>
      </c>
      <c r="C320" s="6" t="s">
        <v>3</v>
      </c>
      <c r="D320" s="6"/>
      <c r="E320" s="6" t="s">
        <v>842</v>
      </c>
      <c r="F320" t="str">
        <f t="shared" si="4"/>
        <v>"string"</v>
      </c>
    </row>
    <row r="321" spans="1:6" x14ac:dyDescent="0.25">
      <c r="A321" s="6" t="s">
        <v>447</v>
      </c>
      <c r="B321" s="6" t="s">
        <v>462</v>
      </c>
      <c r="C321" s="6" t="s">
        <v>3</v>
      </c>
      <c r="D321" s="6"/>
      <c r="E321" s="6" t="s">
        <v>843</v>
      </c>
      <c r="F321" t="str">
        <f t="shared" si="4"/>
        <v>"string"</v>
      </c>
    </row>
    <row r="322" spans="1:6" x14ac:dyDescent="0.25">
      <c r="A322" s="6" t="s">
        <v>447</v>
      </c>
      <c r="B322" s="6" t="s">
        <v>463</v>
      </c>
      <c r="C322" s="6" t="s">
        <v>3</v>
      </c>
      <c r="D322" s="6"/>
      <c r="E322" s="6" t="s">
        <v>894</v>
      </c>
      <c r="F322" t="str">
        <f t="shared" si="4"/>
        <v>"string"</v>
      </c>
    </row>
    <row r="323" spans="1:6" x14ac:dyDescent="0.25">
      <c r="A323" s="6" t="s">
        <v>447</v>
      </c>
      <c r="B323" s="6" t="s">
        <v>464</v>
      </c>
      <c r="C323" s="6" t="s">
        <v>3</v>
      </c>
      <c r="D323" s="6"/>
      <c r="E323" s="6" t="s">
        <v>844</v>
      </c>
      <c r="F323" t="str">
        <f t="shared" ref="F323:F386" si="5">IF(C323="int","0",IF(C323="decimal","0.00",IF(C323="datetime","01/01/1900T00:00:00","""string""")))</f>
        <v>"string"</v>
      </c>
    </row>
    <row r="324" spans="1:6" x14ac:dyDescent="0.25">
      <c r="A324" s="6" t="s">
        <v>447</v>
      </c>
      <c r="B324" s="6" t="s">
        <v>465</v>
      </c>
      <c r="C324" s="6" t="s">
        <v>3</v>
      </c>
      <c r="D324" s="6"/>
      <c r="E324" s="6" t="s">
        <v>845</v>
      </c>
      <c r="F324" t="str">
        <f t="shared" si="5"/>
        <v>"string"</v>
      </c>
    </row>
    <row r="325" spans="1:6" x14ac:dyDescent="0.25">
      <c r="A325" s="6" t="s">
        <v>447</v>
      </c>
      <c r="B325" s="6" t="s">
        <v>26</v>
      </c>
      <c r="C325" s="6" t="s">
        <v>992</v>
      </c>
      <c r="D325" s="6" t="s">
        <v>27</v>
      </c>
      <c r="E325" s="6" t="s">
        <v>642</v>
      </c>
      <c r="F325" t="str">
        <f t="shared" si="5"/>
        <v>01/01/1900T00:00:00</v>
      </c>
    </row>
    <row r="326" spans="1:6" x14ac:dyDescent="0.25">
      <c r="A326" s="6" t="s">
        <v>447</v>
      </c>
      <c r="B326" s="6" t="s">
        <v>28</v>
      </c>
      <c r="C326" s="6" t="s">
        <v>3</v>
      </c>
      <c r="D326" s="6" t="s">
        <v>29</v>
      </c>
      <c r="E326" s="6" t="s">
        <v>765</v>
      </c>
      <c r="F326" t="str">
        <f t="shared" si="5"/>
        <v>"string"</v>
      </c>
    </row>
    <row r="327" spans="1:6" x14ac:dyDescent="0.25">
      <c r="A327" s="6" t="s">
        <v>447</v>
      </c>
      <c r="B327" s="6" t="s">
        <v>30</v>
      </c>
      <c r="C327" s="6" t="s">
        <v>992</v>
      </c>
      <c r="D327" s="6"/>
      <c r="E327" s="6" t="s">
        <v>644</v>
      </c>
      <c r="F327" t="str">
        <f t="shared" si="5"/>
        <v>01/01/1900T00:00:00</v>
      </c>
    </row>
    <row r="328" spans="1:6" x14ac:dyDescent="0.25">
      <c r="A328" s="6" t="s">
        <v>447</v>
      </c>
      <c r="B328" s="6" t="s">
        <v>313</v>
      </c>
      <c r="C328" s="6" t="s">
        <v>3</v>
      </c>
      <c r="D328" s="6" t="s">
        <v>134</v>
      </c>
      <c r="E328" s="6" t="s">
        <v>766</v>
      </c>
      <c r="F328" t="str">
        <f t="shared" si="5"/>
        <v>"string"</v>
      </c>
    </row>
    <row r="329" spans="1:6" x14ac:dyDescent="0.25">
      <c r="A329" s="6" t="s">
        <v>447</v>
      </c>
      <c r="B329" s="6" t="s">
        <v>139</v>
      </c>
      <c r="C329" s="6" t="s">
        <v>992</v>
      </c>
      <c r="D329" s="6" t="s">
        <v>140</v>
      </c>
      <c r="E329" s="6" t="s">
        <v>767</v>
      </c>
      <c r="F329" t="str">
        <f t="shared" si="5"/>
        <v>01/01/1900T00:00:00</v>
      </c>
    </row>
    <row r="330" spans="1:6" x14ac:dyDescent="0.25">
      <c r="A330" s="6" t="s">
        <v>447</v>
      </c>
      <c r="B330" s="6" t="s">
        <v>466</v>
      </c>
      <c r="C330" s="6" t="s">
        <v>991</v>
      </c>
      <c r="D330" s="6" t="s">
        <v>467</v>
      </c>
      <c r="E330" s="6" t="s">
        <v>846</v>
      </c>
      <c r="F330" t="str">
        <f t="shared" si="5"/>
        <v>0.00</v>
      </c>
    </row>
    <row r="331" spans="1:6" x14ac:dyDescent="0.25">
      <c r="A331" s="6" t="s">
        <v>447</v>
      </c>
      <c r="B331" s="6" t="s">
        <v>38</v>
      </c>
      <c r="C331" s="6" t="s">
        <v>991</v>
      </c>
      <c r="D331" s="6"/>
      <c r="E331" s="6" t="s">
        <v>648</v>
      </c>
      <c r="F331" t="str">
        <f t="shared" si="5"/>
        <v>0.00</v>
      </c>
    </row>
    <row r="332" spans="1:6" x14ac:dyDescent="0.25">
      <c r="A332" s="6" t="s">
        <v>447</v>
      </c>
      <c r="B332" s="6" t="s">
        <v>468</v>
      </c>
      <c r="C332" s="6" t="s">
        <v>3</v>
      </c>
      <c r="D332" s="6" t="s">
        <v>431</v>
      </c>
      <c r="E332" s="6" t="s">
        <v>827</v>
      </c>
      <c r="F332" t="str">
        <f t="shared" si="5"/>
        <v>"string"</v>
      </c>
    </row>
    <row r="333" spans="1:6" x14ac:dyDescent="0.25">
      <c r="A333" s="6" t="s">
        <v>447</v>
      </c>
      <c r="B333" s="6" t="s">
        <v>469</v>
      </c>
      <c r="C333" s="6" t="s">
        <v>3</v>
      </c>
      <c r="D333" s="6"/>
      <c r="E333" s="6" t="s">
        <v>963</v>
      </c>
      <c r="F333" t="str">
        <f t="shared" si="5"/>
        <v>"string"</v>
      </c>
    </row>
    <row r="334" spans="1:6" x14ac:dyDescent="0.25">
      <c r="A334" s="6" t="s">
        <v>447</v>
      </c>
      <c r="B334" s="6" t="s">
        <v>470</v>
      </c>
      <c r="C334" s="6" t="s">
        <v>3</v>
      </c>
      <c r="D334" s="6"/>
      <c r="E334" s="6" t="s">
        <v>964</v>
      </c>
      <c r="F334" t="str">
        <f t="shared" si="5"/>
        <v>"string"</v>
      </c>
    </row>
    <row r="335" spans="1:6" x14ac:dyDescent="0.25">
      <c r="A335" s="6" t="s">
        <v>447</v>
      </c>
      <c r="B335" s="6" t="s">
        <v>471</v>
      </c>
      <c r="C335" s="6" t="s">
        <v>3</v>
      </c>
      <c r="D335" s="6"/>
      <c r="E335" s="6" t="s">
        <v>848</v>
      </c>
      <c r="F335" t="str">
        <f t="shared" si="5"/>
        <v>"string"</v>
      </c>
    </row>
    <row r="336" spans="1:6" x14ac:dyDescent="0.25">
      <c r="A336" s="6" t="s">
        <v>447</v>
      </c>
      <c r="B336" s="6" t="s">
        <v>472</v>
      </c>
      <c r="C336" s="6" t="s">
        <v>3</v>
      </c>
      <c r="D336" s="6"/>
      <c r="E336" s="6" t="s">
        <v>849</v>
      </c>
      <c r="F336" t="str">
        <f t="shared" si="5"/>
        <v>"string"</v>
      </c>
    </row>
    <row r="337" spans="1:6" x14ac:dyDescent="0.25">
      <c r="A337" s="6" t="s">
        <v>447</v>
      </c>
      <c r="B337" s="6" t="s">
        <v>473</v>
      </c>
      <c r="C337" s="6" t="s">
        <v>3</v>
      </c>
      <c r="D337" s="6"/>
      <c r="E337" s="6" t="s">
        <v>850</v>
      </c>
      <c r="F337" t="str">
        <f t="shared" si="5"/>
        <v>"string"</v>
      </c>
    </row>
    <row r="338" spans="1:6" x14ac:dyDescent="0.25">
      <c r="A338" s="6" t="s">
        <v>474</v>
      </c>
      <c r="B338" s="6" t="s">
        <v>475</v>
      </c>
      <c r="C338" s="6" t="s">
        <v>3</v>
      </c>
      <c r="D338" s="6"/>
      <c r="E338" s="6" t="s">
        <v>851</v>
      </c>
      <c r="F338" t="str">
        <f t="shared" si="5"/>
        <v>"string"</v>
      </c>
    </row>
    <row r="339" spans="1:6" x14ac:dyDescent="0.25">
      <c r="A339" s="6" t="s">
        <v>474</v>
      </c>
      <c r="B339" s="6" t="s">
        <v>476</v>
      </c>
      <c r="C339" s="6" t="s">
        <v>3</v>
      </c>
      <c r="D339" s="6"/>
      <c r="E339" s="6" t="s">
        <v>852</v>
      </c>
      <c r="F339" t="str">
        <f t="shared" si="5"/>
        <v>"string"</v>
      </c>
    </row>
    <row r="340" spans="1:6" x14ac:dyDescent="0.25">
      <c r="A340" s="6" t="s">
        <v>474</v>
      </c>
      <c r="B340" s="6" t="s">
        <v>477</v>
      </c>
      <c r="C340" s="6" t="s">
        <v>3</v>
      </c>
      <c r="D340" s="6"/>
      <c r="E340" s="6" t="s">
        <v>965</v>
      </c>
      <c r="F340" t="str">
        <f t="shared" si="5"/>
        <v>"string"</v>
      </c>
    </row>
    <row r="341" spans="1:6" x14ac:dyDescent="0.25">
      <c r="A341" s="6" t="s">
        <v>474</v>
      </c>
      <c r="B341" s="6" t="s">
        <v>478</v>
      </c>
      <c r="C341" s="6" t="s">
        <v>3</v>
      </c>
      <c r="D341" s="6"/>
      <c r="E341" s="6" t="s">
        <v>966</v>
      </c>
      <c r="F341" t="str">
        <f t="shared" si="5"/>
        <v>"string"</v>
      </c>
    </row>
    <row r="342" spans="1:6" x14ac:dyDescent="0.25">
      <c r="A342" s="6" t="s">
        <v>474</v>
      </c>
      <c r="B342" s="6" t="s">
        <v>479</v>
      </c>
      <c r="C342" s="6" t="s">
        <v>3</v>
      </c>
      <c r="D342" s="6"/>
      <c r="E342" s="6" t="s">
        <v>630</v>
      </c>
      <c r="F342" t="str">
        <f t="shared" si="5"/>
        <v>"string"</v>
      </c>
    </row>
    <row r="343" spans="1:6" x14ac:dyDescent="0.25">
      <c r="A343" s="6" t="s">
        <v>474</v>
      </c>
      <c r="B343" s="6" t="s">
        <v>480</v>
      </c>
      <c r="C343" s="6" t="s">
        <v>3</v>
      </c>
      <c r="D343" s="6"/>
      <c r="E343" s="6" t="s">
        <v>967</v>
      </c>
      <c r="F343" t="str">
        <f t="shared" si="5"/>
        <v>"string"</v>
      </c>
    </row>
    <row r="344" spans="1:6" x14ac:dyDescent="0.25">
      <c r="A344" s="6" t="s">
        <v>474</v>
      </c>
      <c r="B344" s="6" t="s">
        <v>481</v>
      </c>
      <c r="C344" s="6" t="s">
        <v>3</v>
      </c>
      <c r="D344" s="6"/>
      <c r="E344" s="6" t="s">
        <v>708</v>
      </c>
      <c r="F344" t="str">
        <f t="shared" si="5"/>
        <v>"string"</v>
      </c>
    </row>
    <row r="345" spans="1:6" x14ac:dyDescent="0.25">
      <c r="A345" s="6" t="s">
        <v>482</v>
      </c>
      <c r="B345" s="6" t="s">
        <v>1</v>
      </c>
      <c r="C345" s="6" t="s">
        <v>3</v>
      </c>
      <c r="D345" s="6" t="s">
        <v>337</v>
      </c>
      <c r="E345" s="6" t="s">
        <v>630</v>
      </c>
      <c r="F345" t="str">
        <f t="shared" si="5"/>
        <v>"string"</v>
      </c>
    </row>
    <row r="346" spans="1:6" x14ac:dyDescent="0.25">
      <c r="A346" s="6" t="s">
        <v>482</v>
      </c>
      <c r="B346" s="6" t="s">
        <v>483</v>
      </c>
      <c r="C346" s="6" t="s">
        <v>992</v>
      </c>
      <c r="D346" s="6" t="s">
        <v>484</v>
      </c>
      <c r="E346" s="6" t="s">
        <v>853</v>
      </c>
      <c r="F346" t="str">
        <f t="shared" si="5"/>
        <v>01/01/1900T00:00:00</v>
      </c>
    </row>
    <row r="347" spans="1:6" x14ac:dyDescent="0.25">
      <c r="A347" s="6" t="s">
        <v>482</v>
      </c>
      <c r="B347" s="6" t="s">
        <v>485</v>
      </c>
      <c r="C347" s="6" t="s">
        <v>991</v>
      </c>
      <c r="D347" s="6" t="s">
        <v>486</v>
      </c>
      <c r="E347" s="6" t="s">
        <v>854</v>
      </c>
      <c r="F347" t="str">
        <f t="shared" si="5"/>
        <v>0.00</v>
      </c>
    </row>
    <row r="348" spans="1:6" x14ac:dyDescent="0.25">
      <c r="A348" s="6" t="s">
        <v>482</v>
      </c>
      <c r="B348" s="6" t="s">
        <v>487</v>
      </c>
      <c r="C348" s="6" t="s">
        <v>992</v>
      </c>
      <c r="D348" s="6" t="s">
        <v>310</v>
      </c>
      <c r="E348" s="6" t="s">
        <v>763</v>
      </c>
      <c r="F348" t="str">
        <f t="shared" si="5"/>
        <v>01/01/1900T00:00:00</v>
      </c>
    </row>
    <row r="349" spans="1:6" x14ac:dyDescent="0.25">
      <c r="A349" s="6" t="s">
        <v>482</v>
      </c>
      <c r="B349" s="6" t="s">
        <v>488</v>
      </c>
      <c r="C349" s="6" t="s">
        <v>992</v>
      </c>
      <c r="D349" s="6" t="s">
        <v>312</v>
      </c>
      <c r="E349" s="6" t="s">
        <v>764</v>
      </c>
      <c r="F349" t="str">
        <f t="shared" si="5"/>
        <v>01/01/1900T00:00:00</v>
      </c>
    </row>
    <row r="350" spans="1:6" x14ac:dyDescent="0.25">
      <c r="A350" s="6" t="s">
        <v>482</v>
      </c>
      <c r="B350" s="6" t="s">
        <v>489</v>
      </c>
      <c r="C350" s="6" t="s">
        <v>3</v>
      </c>
      <c r="D350" s="6" t="s">
        <v>451</v>
      </c>
      <c r="E350" s="6" t="s">
        <v>855</v>
      </c>
      <c r="F350" t="str">
        <f t="shared" si="5"/>
        <v>"string"</v>
      </c>
    </row>
    <row r="351" spans="1:6" x14ac:dyDescent="0.25">
      <c r="A351" s="6" t="s">
        <v>482</v>
      </c>
      <c r="B351" s="6" t="s">
        <v>26</v>
      </c>
      <c r="C351" s="6" t="s">
        <v>992</v>
      </c>
      <c r="D351" s="6" t="s">
        <v>27</v>
      </c>
      <c r="E351" s="6" t="s">
        <v>642</v>
      </c>
      <c r="F351" t="str">
        <f t="shared" si="5"/>
        <v>01/01/1900T00:00:00</v>
      </c>
    </row>
    <row r="352" spans="1:6" x14ac:dyDescent="0.25">
      <c r="A352" s="6" t="s">
        <v>482</v>
      </c>
      <c r="B352" s="6" t="s">
        <v>28</v>
      </c>
      <c r="C352" s="6" t="s">
        <v>3</v>
      </c>
      <c r="D352" s="6" t="s">
        <v>29</v>
      </c>
      <c r="E352" s="6" t="s">
        <v>765</v>
      </c>
      <c r="F352" t="str">
        <f t="shared" si="5"/>
        <v>"string"</v>
      </c>
    </row>
    <row r="353" spans="1:6" x14ac:dyDescent="0.25">
      <c r="A353" s="6" t="s">
        <v>482</v>
      </c>
      <c r="B353" s="6" t="s">
        <v>30</v>
      </c>
      <c r="C353" s="6" t="s">
        <v>992</v>
      </c>
      <c r="D353" s="6" t="s">
        <v>31</v>
      </c>
      <c r="E353" s="6" t="s">
        <v>644</v>
      </c>
      <c r="F353" t="str">
        <f t="shared" si="5"/>
        <v>01/01/1900T00:00:00</v>
      </c>
    </row>
    <row r="354" spans="1:6" x14ac:dyDescent="0.25">
      <c r="A354" s="6" t="s">
        <v>482</v>
      </c>
      <c r="B354" s="6" t="s">
        <v>313</v>
      </c>
      <c r="C354" s="6" t="s">
        <v>3</v>
      </c>
      <c r="D354" s="6" t="s">
        <v>134</v>
      </c>
      <c r="E354" s="6" t="s">
        <v>823</v>
      </c>
      <c r="F354" t="str">
        <f t="shared" si="5"/>
        <v>"string"</v>
      </c>
    </row>
    <row r="355" spans="1:6" x14ac:dyDescent="0.25">
      <c r="A355" s="6" t="s">
        <v>482</v>
      </c>
      <c r="B355" s="6" t="s">
        <v>139</v>
      </c>
      <c r="C355" s="6" t="s">
        <v>992</v>
      </c>
      <c r="D355" s="6" t="s">
        <v>140</v>
      </c>
      <c r="E355" s="6" t="s">
        <v>767</v>
      </c>
      <c r="F355" t="str">
        <f t="shared" si="5"/>
        <v>01/01/1900T00:00:00</v>
      </c>
    </row>
    <row r="356" spans="1:6" x14ac:dyDescent="0.25">
      <c r="A356" s="6" t="s">
        <v>482</v>
      </c>
      <c r="B356" s="6" t="s">
        <v>430</v>
      </c>
      <c r="C356" s="6" t="s">
        <v>3</v>
      </c>
      <c r="D356" s="6" t="s">
        <v>431</v>
      </c>
      <c r="E356" s="6" t="s">
        <v>827</v>
      </c>
      <c r="F356" t="str">
        <f t="shared" si="5"/>
        <v>"string"</v>
      </c>
    </row>
    <row r="357" spans="1:6" x14ac:dyDescent="0.25">
      <c r="A357" s="6" t="s">
        <v>482</v>
      </c>
      <c r="B357" s="6" t="s">
        <v>490</v>
      </c>
      <c r="C357" s="6" t="s">
        <v>3</v>
      </c>
      <c r="D357" s="6" t="s">
        <v>491</v>
      </c>
      <c r="E357" s="6" t="s">
        <v>856</v>
      </c>
      <c r="F357" t="str">
        <f t="shared" si="5"/>
        <v>"string"</v>
      </c>
    </row>
    <row r="358" spans="1:6" x14ac:dyDescent="0.25">
      <c r="A358" s="6" t="s">
        <v>482</v>
      </c>
      <c r="B358" s="6" t="s">
        <v>492</v>
      </c>
      <c r="C358" s="6" t="s">
        <v>991</v>
      </c>
      <c r="D358" s="6" t="s">
        <v>493</v>
      </c>
      <c r="E358" s="6" t="s">
        <v>857</v>
      </c>
      <c r="F358" t="str">
        <f t="shared" si="5"/>
        <v>0.00</v>
      </c>
    </row>
    <row r="359" spans="1:6" x14ac:dyDescent="0.25">
      <c r="A359" s="6" t="s">
        <v>494</v>
      </c>
      <c r="B359" s="6" t="s">
        <v>475</v>
      </c>
      <c r="C359" s="6" t="s">
        <v>3</v>
      </c>
      <c r="D359" s="6"/>
      <c r="E359" s="6" t="s">
        <v>851</v>
      </c>
      <c r="F359" t="str">
        <f t="shared" si="5"/>
        <v>"string"</v>
      </c>
    </row>
    <row r="360" spans="1:6" x14ac:dyDescent="0.25">
      <c r="A360" s="6" t="s">
        <v>494</v>
      </c>
      <c r="B360" s="6" t="s">
        <v>476</v>
      </c>
      <c r="C360" s="6" t="s">
        <v>3</v>
      </c>
      <c r="D360" s="6"/>
      <c r="E360" s="6" t="s">
        <v>852</v>
      </c>
      <c r="F360" t="str">
        <f t="shared" si="5"/>
        <v>"string"</v>
      </c>
    </row>
    <row r="361" spans="1:6" x14ac:dyDescent="0.25">
      <c r="A361" s="6" t="s">
        <v>494</v>
      </c>
      <c r="B361" s="6" t="s">
        <v>477</v>
      </c>
      <c r="C361" s="6" t="s">
        <v>3</v>
      </c>
      <c r="D361" s="6"/>
      <c r="E361" s="6" t="s">
        <v>965</v>
      </c>
      <c r="F361" t="str">
        <f t="shared" si="5"/>
        <v>"string"</v>
      </c>
    </row>
    <row r="362" spans="1:6" x14ac:dyDescent="0.25">
      <c r="A362" s="6" t="s">
        <v>494</v>
      </c>
      <c r="B362" s="6" t="s">
        <v>478</v>
      </c>
      <c r="C362" s="6" t="s">
        <v>3</v>
      </c>
      <c r="D362" s="6"/>
      <c r="E362" s="6" t="s">
        <v>966</v>
      </c>
      <c r="F362" t="str">
        <f t="shared" si="5"/>
        <v>"string"</v>
      </c>
    </row>
    <row r="363" spans="1:6" x14ac:dyDescent="0.25">
      <c r="A363" s="6" t="s">
        <v>494</v>
      </c>
      <c r="B363" s="6" t="s">
        <v>495</v>
      </c>
      <c r="C363" s="6" t="s">
        <v>3</v>
      </c>
      <c r="D363" s="6"/>
      <c r="E363" s="6" t="s">
        <v>630</v>
      </c>
      <c r="F363" t="str">
        <f t="shared" si="5"/>
        <v>"string"</v>
      </c>
    </row>
    <row r="364" spans="1:6" x14ac:dyDescent="0.25">
      <c r="A364" s="6" t="s">
        <v>494</v>
      </c>
      <c r="B364" s="6" t="s">
        <v>496</v>
      </c>
      <c r="C364" s="6" t="s">
        <v>991</v>
      </c>
      <c r="D364" s="6"/>
      <c r="E364" s="6" t="s">
        <v>968</v>
      </c>
      <c r="F364" t="str">
        <f t="shared" si="5"/>
        <v>0.00</v>
      </c>
    </row>
    <row r="365" spans="1:6" x14ac:dyDescent="0.25">
      <c r="A365" s="6" t="s">
        <v>494</v>
      </c>
      <c r="B365" s="6" t="s">
        <v>497</v>
      </c>
      <c r="C365" s="6" t="s">
        <v>991</v>
      </c>
      <c r="D365" s="6"/>
      <c r="E365" s="6" t="s">
        <v>969</v>
      </c>
      <c r="F365" t="str">
        <f t="shared" si="5"/>
        <v>0.00</v>
      </c>
    </row>
    <row r="366" spans="1:6" x14ac:dyDescent="0.25">
      <c r="A366" s="6" t="s">
        <v>494</v>
      </c>
      <c r="B366" s="6" t="s">
        <v>498</v>
      </c>
      <c r="C366" s="6" t="s">
        <v>3</v>
      </c>
      <c r="D366" s="6"/>
      <c r="E366" s="6" t="s">
        <v>970</v>
      </c>
      <c r="F366" t="str">
        <f t="shared" si="5"/>
        <v>"string"</v>
      </c>
    </row>
    <row r="367" spans="1:6" x14ac:dyDescent="0.25">
      <c r="A367" s="6" t="s">
        <v>494</v>
      </c>
      <c r="B367" s="6" t="s">
        <v>499</v>
      </c>
      <c r="C367" s="6" t="s">
        <v>3</v>
      </c>
      <c r="D367" s="6"/>
      <c r="E367" s="6" t="s">
        <v>971</v>
      </c>
      <c r="F367" t="str">
        <f t="shared" si="5"/>
        <v>"string"</v>
      </c>
    </row>
    <row r="368" spans="1:6" x14ac:dyDescent="0.25">
      <c r="A368" s="6" t="s">
        <v>494</v>
      </c>
      <c r="B368" s="6" t="s">
        <v>500</v>
      </c>
      <c r="C368" s="6" t="s">
        <v>3</v>
      </c>
      <c r="D368" s="6"/>
      <c r="E368" s="6" t="s">
        <v>972</v>
      </c>
      <c r="F368" t="str">
        <f t="shared" si="5"/>
        <v>"string"</v>
      </c>
    </row>
    <row r="369" spans="1:6" x14ac:dyDescent="0.25">
      <c r="A369" s="6" t="s">
        <v>494</v>
      </c>
      <c r="B369" s="6" t="s">
        <v>58</v>
      </c>
      <c r="C369" s="6" t="s">
        <v>3</v>
      </c>
      <c r="D369" s="6"/>
      <c r="E369" s="6" t="s">
        <v>659</v>
      </c>
      <c r="F369" t="str">
        <f t="shared" si="5"/>
        <v>"string"</v>
      </c>
    </row>
    <row r="370" spans="1:6" x14ac:dyDescent="0.25">
      <c r="A370" t="s">
        <v>501</v>
      </c>
      <c r="B370" t="s">
        <v>502</v>
      </c>
      <c r="C370" t="s">
        <v>3</v>
      </c>
      <c r="E370" t="s">
        <v>858</v>
      </c>
      <c r="F370" t="str">
        <f t="shared" si="5"/>
        <v>"string"</v>
      </c>
    </row>
    <row r="371" spans="1:6" x14ac:dyDescent="0.25">
      <c r="A371" t="s">
        <v>501</v>
      </c>
      <c r="B371" t="s">
        <v>503</v>
      </c>
      <c r="C371" t="s">
        <v>3</v>
      </c>
      <c r="E371" t="s">
        <v>859</v>
      </c>
      <c r="F371" t="str">
        <f t="shared" si="5"/>
        <v>"string"</v>
      </c>
    </row>
    <row r="372" spans="1:6" x14ac:dyDescent="0.25">
      <c r="A372" t="s">
        <v>501</v>
      </c>
      <c r="B372" t="s">
        <v>504</v>
      </c>
      <c r="C372" t="s">
        <v>991</v>
      </c>
      <c r="E372" t="s">
        <v>854</v>
      </c>
      <c r="F372" t="str">
        <f t="shared" si="5"/>
        <v>0.00</v>
      </c>
    </row>
    <row r="373" spans="1:6" x14ac:dyDescent="0.25">
      <c r="A373" t="s">
        <v>501</v>
      </c>
      <c r="B373" t="s">
        <v>505</v>
      </c>
      <c r="C373" t="s">
        <v>3</v>
      </c>
      <c r="E373" t="s">
        <v>860</v>
      </c>
      <c r="F373" t="str">
        <f t="shared" si="5"/>
        <v>"string"</v>
      </c>
    </row>
    <row r="374" spans="1:6" x14ac:dyDescent="0.25">
      <c r="A374" t="s">
        <v>501</v>
      </c>
      <c r="B374" t="s">
        <v>506</v>
      </c>
      <c r="C374" t="s">
        <v>3</v>
      </c>
      <c r="E374" t="s">
        <v>861</v>
      </c>
      <c r="F374" t="str">
        <f t="shared" si="5"/>
        <v>"string"</v>
      </c>
    </row>
    <row r="375" spans="1:6" x14ac:dyDescent="0.25">
      <c r="A375" t="s">
        <v>501</v>
      </c>
      <c r="B375" t="s">
        <v>507</v>
      </c>
      <c r="C375" t="s">
        <v>991</v>
      </c>
      <c r="E375" t="s">
        <v>862</v>
      </c>
      <c r="F375" t="str">
        <f t="shared" si="5"/>
        <v>0.00</v>
      </c>
    </row>
    <row r="376" spans="1:6" x14ac:dyDescent="0.25">
      <c r="A376" t="s">
        <v>501</v>
      </c>
      <c r="B376" t="s">
        <v>508</v>
      </c>
      <c r="C376" t="s">
        <v>991</v>
      </c>
      <c r="E376" t="s">
        <v>863</v>
      </c>
      <c r="F376" t="str">
        <f t="shared" si="5"/>
        <v>0.00</v>
      </c>
    </row>
    <row r="377" spans="1:6" x14ac:dyDescent="0.25">
      <c r="A377" t="s">
        <v>501</v>
      </c>
      <c r="B377" t="s">
        <v>509</v>
      </c>
      <c r="C377" t="s">
        <v>992</v>
      </c>
      <c r="E377" t="s">
        <v>864</v>
      </c>
      <c r="F377" t="str">
        <f t="shared" si="5"/>
        <v>01/01/1900T00:00:00</v>
      </c>
    </row>
    <row r="378" spans="1:6" x14ac:dyDescent="0.25">
      <c r="A378" t="s">
        <v>501</v>
      </c>
      <c r="B378" t="s">
        <v>510</v>
      </c>
      <c r="C378" t="s">
        <v>992</v>
      </c>
      <c r="E378" t="s">
        <v>865</v>
      </c>
      <c r="F378" t="str">
        <f t="shared" si="5"/>
        <v>01/01/1900T00:00:00</v>
      </c>
    </row>
    <row r="379" spans="1:6" x14ac:dyDescent="0.25">
      <c r="A379" t="s">
        <v>501</v>
      </c>
      <c r="B379" t="s">
        <v>26</v>
      </c>
      <c r="C379" t="s">
        <v>992</v>
      </c>
      <c r="E379" t="s">
        <v>642</v>
      </c>
      <c r="F379" t="str">
        <f t="shared" si="5"/>
        <v>01/01/1900T00:00:00</v>
      </c>
    </row>
    <row r="380" spans="1:6" x14ac:dyDescent="0.25">
      <c r="A380" t="s">
        <v>501</v>
      </c>
      <c r="B380" t="s">
        <v>28</v>
      </c>
      <c r="C380" t="s">
        <v>3</v>
      </c>
      <c r="E380" t="s">
        <v>765</v>
      </c>
      <c r="F380" t="str">
        <f t="shared" si="5"/>
        <v>"string"</v>
      </c>
    </row>
    <row r="381" spans="1:6" x14ac:dyDescent="0.25">
      <c r="A381" t="s">
        <v>501</v>
      </c>
      <c r="B381" t="s">
        <v>30</v>
      </c>
      <c r="C381" t="s">
        <v>992</v>
      </c>
      <c r="E381" t="s">
        <v>644</v>
      </c>
      <c r="F381" t="str">
        <f t="shared" si="5"/>
        <v>01/01/1900T00:00:00</v>
      </c>
    </row>
    <row r="382" spans="1:6" x14ac:dyDescent="0.25">
      <c r="A382" t="s">
        <v>501</v>
      </c>
      <c r="B382" t="s">
        <v>313</v>
      </c>
      <c r="C382" t="s">
        <v>3</v>
      </c>
      <c r="E382" t="s">
        <v>766</v>
      </c>
      <c r="F382" t="str">
        <f t="shared" si="5"/>
        <v>"string"</v>
      </c>
    </row>
    <row r="383" spans="1:6" x14ac:dyDescent="0.25">
      <c r="A383" t="s">
        <v>501</v>
      </c>
      <c r="B383" t="s">
        <v>139</v>
      </c>
      <c r="C383" t="s">
        <v>992</v>
      </c>
      <c r="E383" t="s">
        <v>767</v>
      </c>
      <c r="F383" t="str">
        <f t="shared" si="5"/>
        <v>01/01/1900T00:00:00</v>
      </c>
    </row>
    <row r="384" spans="1:6" x14ac:dyDescent="0.25">
      <c r="A384" t="s">
        <v>501</v>
      </c>
      <c r="B384" t="s">
        <v>511</v>
      </c>
      <c r="C384" t="s">
        <v>991</v>
      </c>
      <c r="E384" t="s">
        <v>866</v>
      </c>
      <c r="F384" t="str">
        <f t="shared" si="5"/>
        <v>0.00</v>
      </c>
    </row>
    <row r="385" spans="1:6" x14ac:dyDescent="0.25">
      <c r="A385" t="s">
        <v>501</v>
      </c>
      <c r="B385" t="s">
        <v>512</v>
      </c>
      <c r="C385" t="s">
        <v>991</v>
      </c>
      <c r="E385" t="s">
        <v>867</v>
      </c>
      <c r="F385" t="str">
        <f t="shared" si="5"/>
        <v>0.00</v>
      </c>
    </row>
    <row r="386" spans="1:6" x14ac:dyDescent="0.25">
      <c r="A386" t="s">
        <v>501</v>
      </c>
      <c r="B386" t="s">
        <v>513</v>
      </c>
      <c r="C386" t="s">
        <v>3</v>
      </c>
      <c r="E386" t="s">
        <v>868</v>
      </c>
      <c r="F386" t="str">
        <f t="shared" si="5"/>
        <v>"string"</v>
      </c>
    </row>
    <row r="387" spans="1:6" x14ac:dyDescent="0.25">
      <c r="A387" t="s">
        <v>501</v>
      </c>
      <c r="B387" t="s">
        <v>514</v>
      </c>
      <c r="C387" t="s">
        <v>3</v>
      </c>
      <c r="E387" t="s">
        <v>869</v>
      </c>
      <c r="F387" t="str">
        <f t="shared" ref="F387:F450" si="6">IF(C387="int","0",IF(C387="decimal","0.00",IF(C387="datetime","01/01/1900T00:00:00","""string""")))</f>
        <v>"string"</v>
      </c>
    </row>
    <row r="388" spans="1:6" x14ac:dyDescent="0.25">
      <c r="A388" t="s">
        <v>501</v>
      </c>
      <c r="B388" t="s">
        <v>515</v>
      </c>
      <c r="C388" t="s">
        <v>3</v>
      </c>
      <c r="E388" t="s">
        <v>870</v>
      </c>
      <c r="F388" t="str">
        <f t="shared" si="6"/>
        <v>"string"</v>
      </c>
    </row>
    <row r="389" spans="1:6" x14ac:dyDescent="0.25">
      <c r="A389" t="s">
        <v>501</v>
      </c>
      <c r="B389" t="s">
        <v>516</v>
      </c>
      <c r="C389" t="s">
        <v>992</v>
      </c>
      <c r="E389" t="s">
        <v>871</v>
      </c>
      <c r="F389" t="str">
        <f t="shared" si="6"/>
        <v>01/01/1900T00:00:00</v>
      </c>
    </row>
    <row r="390" spans="1:6" x14ac:dyDescent="0.25">
      <c r="A390" t="s">
        <v>517</v>
      </c>
      <c r="B390" t="s">
        <v>515</v>
      </c>
      <c r="C390" t="s">
        <v>3</v>
      </c>
      <c r="E390" t="s">
        <v>872</v>
      </c>
      <c r="F390" t="str">
        <f t="shared" si="6"/>
        <v>"string"</v>
      </c>
    </row>
    <row r="391" spans="1:6" x14ac:dyDescent="0.25">
      <c r="A391" t="s">
        <v>517</v>
      </c>
      <c r="B391" t="s">
        <v>518</v>
      </c>
      <c r="C391" t="s">
        <v>3</v>
      </c>
      <c r="E391" t="s">
        <v>873</v>
      </c>
      <c r="F391" t="str">
        <f t="shared" si="6"/>
        <v>"string"</v>
      </c>
    </row>
    <row r="392" spans="1:6" x14ac:dyDescent="0.25">
      <c r="A392" t="s">
        <v>517</v>
      </c>
      <c r="B392" t="s">
        <v>519</v>
      </c>
      <c r="C392" t="s">
        <v>3</v>
      </c>
      <c r="E392" t="s">
        <v>752</v>
      </c>
      <c r="F392" t="str">
        <f t="shared" si="6"/>
        <v>"string"</v>
      </c>
    </row>
    <row r="393" spans="1:6" x14ac:dyDescent="0.25">
      <c r="A393" t="s">
        <v>517</v>
      </c>
      <c r="B393" t="s">
        <v>520</v>
      </c>
      <c r="C393" t="s">
        <v>3</v>
      </c>
      <c r="E393" t="s">
        <v>753</v>
      </c>
      <c r="F393" t="str">
        <f t="shared" si="6"/>
        <v>"string"</v>
      </c>
    </row>
    <row r="394" spans="1:6" x14ac:dyDescent="0.25">
      <c r="A394" t="s">
        <v>517</v>
      </c>
      <c r="B394" t="s">
        <v>521</v>
      </c>
      <c r="C394" t="s">
        <v>3</v>
      </c>
      <c r="E394" t="s">
        <v>874</v>
      </c>
      <c r="F394" t="str">
        <f t="shared" si="6"/>
        <v>"string"</v>
      </c>
    </row>
    <row r="395" spans="1:6" x14ac:dyDescent="0.25">
      <c r="A395" t="s">
        <v>517</v>
      </c>
      <c r="B395" t="s">
        <v>522</v>
      </c>
      <c r="C395" t="s">
        <v>3</v>
      </c>
      <c r="E395" t="s">
        <v>875</v>
      </c>
      <c r="F395" t="str">
        <f t="shared" si="6"/>
        <v>"string"</v>
      </c>
    </row>
    <row r="396" spans="1:6" x14ac:dyDescent="0.25">
      <c r="A396" t="s">
        <v>517</v>
      </c>
      <c r="B396" t="s">
        <v>523</v>
      </c>
      <c r="C396" t="s">
        <v>3</v>
      </c>
      <c r="E396" t="s">
        <v>885</v>
      </c>
      <c r="F396" t="str">
        <f t="shared" si="6"/>
        <v>"string"</v>
      </c>
    </row>
    <row r="397" spans="1:6" x14ac:dyDescent="0.25">
      <c r="A397" t="s">
        <v>517</v>
      </c>
      <c r="B397" t="s">
        <v>524</v>
      </c>
      <c r="C397" t="s">
        <v>3</v>
      </c>
      <c r="E397" t="s">
        <v>886</v>
      </c>
      <c r="F397" t="str">
        <f t="shared" si="6"/>
        <v>"string"</v>
      </c>
    </row>
    <row r="398" spans="1:6" x14ac:dyDescent="0.25">
      <c r="A398" t="s">
        <v>517</v>
      </c>
      <c r="B398" t="s">
        <v>525</v>
      </c>
      <c r="C398" t="s">
        <v>3</v>
      </c>
      <c r="E398" t="s">
        <v>758</v>
      </c>
      <c r="F398" t="str">
        <f t="shared" si="6"/>
        <v>"string"</v>
      </c>
    </row>
    <row r="399" spans="1:6" x14ac:dyDescent="0.25">
      <c r="A399" t="s">
        <v>517</v>
      </c>
      <c r="B399" t="s">
        <v>526</v>
      </c>
      <c r="C399" t="s">
        <v>3</v>
      </c>
      <c r="E399" t="s">
        <v>760</v>
      </c>
      <c r="F399" t="str">
        <f t="shared" si="6"/>
        <v>"string"</v>
      </c>
    </row>
    <row r="400" spans="1:6" x14ac:dyDescent="0.25">
      <c r="A400" t="s">
        <v>517</v>
      </c>
      <c r="B400" t="s">
        <v>527</v>
      </c>
      <c r="C400" t="s">
        <v>992</v>
      </c>
      <c r="E400" t="s">
        <v>891</v>
      </c>
      <c r="F400" t="str">
        <f t="shared" si="6"/>
        <v>01/01/1900T00:00:00</v>
      </c>
    </row>
    <row r="401" spans="1:6" x14ac:dyDescent="0.25">
      <c r="A401" t="s">
        <v>517</v>
      </c>
      <c r="B401" t="s">
        <v>528</v>
      </c>
      <c r="C401" t="s">
        <v>3</v>
      </c>
      <c r="E401" t="s">
        <v>861</v>
      </c>
      <c r="F401" t="str">
        <f t="shared" si="6"/>
        <v>"string"</v>
      </c>
    </row>
    <row r="402" spans="1:6" x14ac:dyDescent="0.25">
      <c r="A402" s="2" t="s">
        <v>517</v>
      </c>
      <c r="B402" s="2" t="s">
        <v>529</v>
      </c>
      <c r="C402" s="2" t="s">
        <v>3</v>
      </c>
      <c r="D402" s="2"/>
      <c r="E402" s="2" t="s">
        <v>955</v>
      </c>
      <c r="F402" t="str">
        <f t="shared" si="6"/>
        <v>"string"</v>
      </c>
    </row>
    <row r="403" spans="1:6" x14ac:dyDescent="0.25">
      <c r="A403" t="s">
        <v>517</v>
      </c>
      <c r="B403" t="s">
        <v>26</v>
      </c>
      <c r="C403" t="s">
        <v>992</v>
      </c>
      <c r="E403" t="s">
        <v>892</v>
      </c>
      <c r="F403" t="str">
        <f t="shared" si="6"/>
        <v>01/01/1900T00:00:00</v>
      </c>
    </row>
    <row r="404" spans="1:6" x14ac:dyDescent="0.25">
      <c r="A404" t="s">
        <v>517</v>
      </c>
      <c r="B404" t="s">
        <v>28</v>
      </c>
      <c r="C404" t="s">
        <v>3</v>
      </c>
      <c r="E404" t="s">
        <v>765</v>
      </c>
      <c r="F404" t="str">
        <f t="shared" si="6"/>
        <v>"string"</v>
      </c>
    </row>
    <row r="405" spans="1:6" x14ac:dyDescent="0.25">
      <c r="A405" t="s">
        <v>517</v>
      </c>
      <c r="B405" t="s">
        <v>30</v>
      </c>
      <c r="C405" t="s">
        <v>992</v>
      </c>
      <c r="E405" t="s">
        <v>644</v>
      </c>
      <c r="F405" t="str">
        <f t="shared" si="6"/>
        <v>01/01/1900T00:00:00</v>
      </c>
    </row>
    <row r="406" spans="1:6" x14ac:dyDescent="0.25">
      <c r="A406" t="s">
        <v>517</v>
      </c>
      <c r="B406" t="s">
        <v>530</v>
      </c>
      <c r="C406" t="s">
        <v>991</v>
      </c>
      <c r="E406" t="s">
        <v>648</v>
      </c>
      <c r="F406" t="str">
        <f t="shared" si="6"/>
        <v>0.00</v>
      </c>
    </row>
    <row r="407" spans="1:6" x14ac:dyDescent="0.25">
      <c r="A407" t="s">
        <v>517</v>
      </c>
      <c r="B407" t="s">
        <v>531</v>
      </c>
      <c r="C407" t="s">
        <v>3</v>
      </c>
      <c r="E407" t="s">
        <v>649</v>
      </c>
      <c r="F407" t="str">
        <f t="shared" si="6"/>
        <v>"string"</v>
      </c>
    </row>
    <row r="408" spans="1:6" x14ac:dyDescent="0.25">
      <c r="A408" t="s">
        <v>517</v>
      </c>
      <c r="B408" t="s">
        <v>532</v>
      </c>
      <c r="C408" t="s">
        <v>3</v>
      </c>
      <c r="E408" t="s">
        <v>749</v>
      </c>
      <c r="F408" t="str">
        <f t="shared" si="6"/>
        <v>"string"</v>
      </c>
    </row>
    <row r="409" spans="1:6" x14ac:dyDescent="0.25">
      <c r="A409" t="s">
        <v>517</v>
      </c>
      <c r="B409" t="s">
        <v>533</v>
      </c>
      <c r="C409" t="s">
        <v>3</v>
      </c>
      <c r="E409" t="s">
        <v>893</v>
      </c>
      <c r="F409" t="str">
        <f t="shared" si="6"/>
        <v>"string"</v>
      </c>
    </row>
    <row r="410" spans="1:6" x14ac:dyDescent="0.25">
      <c r="A410" t="s">
        <v>517</v>
      </c>
      <c r="B410" t="s">
        <v>534</v>
      </c>
      <c r="C410" t="s">
        <v>3</v>
      </c>
      <c r="E410" t="s">
        <v>768</v>
      </c>
      <c r="F410" t="str">
        <f t="shared" si="6"/>
        <v>"string"</v>
      </c>
    </row>
    <row r="411" spans="1:6" x14ac:dyDescent="0.25">
      <c r="A411" t="s">
        <v>517</v>
      </c>
      <c r="B411" t="s">
        <v>535</v>
      </c>
      <c r="C411" t="s">
        <v>3</v>
      </c>
      <c r="E411" t="s">
        <v>751</v>
      </c>
      <c r="F411" t="str">
        <f t="shared" si="6"/>
        <v>"string"</v>
      </c>
    </row>
    <row r="412" spans="1:6" x14ac:dyDescent="0.25">
      <c r="A412" t="s">
        <v>517</v>
      </c>
      <c r="B412" t="s">
        <v>536</v>
      </c>
      <c r="C412" t="s">
        <v>3</v>
      </c>
      <c r="E412" t="s">
        <v>895</v>
      </c>
      <c r="F412" t="str">
        <f t="shared" si="6"/>
        <v>"string"</v>
      </c>
    </row>
    <row r="413" spans="1:6" x14ac:dyDescent="0.25">
      <c r="A413" t="s">
        <v>517</v>
      </c>
      <c r="B413" t="s">
        <v>537</v>
      </c>
      <c r="C413" t="s">
        <v>3</v>
      </c>
      <c r="E413" t="s">
        <v>748</v>
      </c>
      <c r="F413" t="str">
        <f t="shared" si="6"/>
        <v>"string"</v>
      </c>
    </row>
    <row r="414" spans="1:6" x14ac:dyDescent="0.25">
      <c r="A414" t="s">
        <v>517</v>
      </c>
      <c r="B414" t="s">
        <v>538</v>
      </c>
      <c r="C414" t="s">
        <v>3</v>
      </c>
      <c r="E414" t="s">
        <v>897</v>
      </c>
      <c r="F414" t="str">
        <f t="shared" si="6"/>
        <v>"string"</v>
      </c>
    </row>
    <row r="415" spans="1:6" x14ac:dyDescent="0.25">
      <c r="A415" t="s">
        <v>517</v>
      </c>
      <c r="B415" t="s">
        <v>539</v>
      </c>
      <c r="C415" t="s">
        <v>3</v>
      </c>
      <c r="E415" t="s">
        <v>898</v>
      </c>
      <c r="F415" t="str">
        <f t="shared" si="6"/>
        <v>"string"</v>
      </c>
    </row>
    <row r="416" spans="1:6" x14ac:dyDescent="0.25">
      <c r="A416" t="s">
        <v>517</v>
      </c>
      <c r="B416" t="s">
        <v>540</v>
      </c>
      <c r="C416" t="s">
        <v>3</v>
      </c>
      <c r="E416" t="s">
        <v>987</v>
      </c>
      <c r="F416" t="str">
        <f t="shared" si="6"/>
        <v>"string"</v>
      </c>
    </row>
    <row r="417" spans="1:6" x14ac:dyDescent="0.25">
      <c r="A417" t="s">
        <v>517</v>
      </c>
      <c r="B417" t="s">
        <v>541</v>
      </c>
      <c r="C417" t="s">
        <v>3</v>
      </c>
      <c r="E417" t="s">
        <v>635</v>
      </c>
      <c r="F417" t="str">
        <f t="shared" si="6"/>
        <v>"string"</v>
      </c>
    </row>
    <row r="418" spans="1:6" x14ac:dyDescent="0.25">
      <c r="A418" t="s">
        <v>517</v>
      </c>
      <c r="B418" t="s">
        <v>542</v>
      </c>
      <c r="C418" t="s">
        <v>3</v>
      </c>
      <c r="E418" t="s">
        <v>636</v>
      </c>
      <c r="F418" t="str">
        <f t="shared" si="6"/>
        <v>"string"</v>
      </c>
    </row>
    <row r="419" spans="1:6" x14ac:dyDescent="0.25">
      <c r="A419" t="s">
        <v>517</v>
      </c>
      <c r="B419" t="s">
        <v>543</v>
      </c>
      <c r="C419" t="s">
        <v>3</v>
      </c>
      <c r="E419" t="s">
        <v>899</v>
      </c>
      <c r="F419" t="str">
        <f t="shared" si="6"/>
        <v>"string"</v>
      </c>
    </row>
    <row r="420" spans="1:6" x14ac:dyDescent="0.25">
      <c r="A420" t="s">
        <v>517</v>
      </c>
      <c r="B420" t="s">
        <v>544</v>
      </c>
      <c r="C420" t="s">
        <v>3</v>
      </c>
      <c r="E420" t="s">
        <v>900</v>
      </c>
      <c r="F420" t="str">
        <f t="shared" si="6"/>
        <v>"string"</v>
      </c>
    </row>
    <row r="421" spans="1:6" x14ac:dyDescent="0.25">
      <c r="A421" t="s">
        <v>517</v>
      </c>
      <c r="B421" t="s">
        <v>545</v>
      </c>
      <c r="C421" t="s">
        <v>3</v>
      </c>
      <c r="E421" t="s">
        <v>901</v>
      </c>
      <c r="F421" t="str">
        <f t="shared" si="6"/>
        <v>"string"</v>
      </c>
    </row>
    <row r="422" spans="1:6" x14ac:dyDescent="0.25">
      <c r="A422" t="s">
        <v>517</v>
      </c>
      <c r="B422" t="s">
        <v>546</v>
      </c>
      <c r="C422" t="s">
        <v>3</v>
      </c>
      <c r="E422" t="s">
        <v>671</v>
      </c>
      <c r="F422" t="str">
        <f t="shared" si="6"/>
        <v>"string"</v>
      </c>
    </row>
    <row r="423" spans="1:6" x14ac:dyDescent="0.25">
      <c r="A423" t="s">
        <v>517</v>
      </c>
      <c r="B423" t="s">
        <v>547</v>
      </c>
      <c r="C423" t="s">
        <v>3</v>
      </c>
      <c r="E423" t="s">
        <v>902</v>
      </c>
      <c r="F423" t="str">
        <f t="shared" si="6"/>
        <v>"string"</v>
      </c>
    </row>
    <row r="424" spans="1:6" x14ac:dyDescent="0.25">
      <c r="A424" t="s">
        <v>517</v>
      </c>
      <c r="B424" t="s">
        <v>548</v>
      </c>
      <c r="C424" t="s">
        <v>3</v>
      </c>
      <c r="E424" t="s">
        <v>708</v>
      </c>
      <c r="F424" t="str">
        <f t="shared" si="6"/>
        <v>"string"</v>
      </c>
    </row>
    <row r="425" spans="1:6" x14ac:dyDescent="0.25">
      <c r="A425" t="s">
        <v>517</v>
      </c>
      <c r="B425" t="s">
        <v>549</v>
      </c>
      <c r="C425" t="s">
        <v>3</v>
      </c>
      <c r="E425" t="s">
        <v>903</v>
      </c>
      <c r="F425" t="str">
        <f t="shared" si="6"/>
        <v>"string"</v>
      </c>
    </row>
    <row r="426" spans="1:6" x14ac:dyDescent="0.25">
      <c r="A426" t="s">
        <v>517</v>
      </c>
      <c r="B426" t="s">
        <v>550</v>
      </c>
      <c r="C426" t="s">
        <v>3</v>
      </c>
      <c r="E426" t="s">
        <v>905</v>
      </c>
      <c r="F426" t="str">
        <f t="shared" si="6"/>
        <v>"string"</v>
      </c>
    </row>
    <row r="427" spans="1:6" x14ac:dyDescent="0.25">
      <c r="A427" t="s">
        <v>517</v>
      </c>
      <c r="B427" t="s">
        <v>551</v>
      </c>
      <c r="C427" t="s">
        <v>3</v>
      </c>
      <c r="E427" t="s">
        <v>986</v>
      </c>
      <c r="F427" t="str">
        <f t="shared" si="6"/>
        <v>"string"</v>
      </c>
    </row>
    <row r="428" spans="1:6" x14ac:dyDescent="0.25">
      <c r="A428" t="s">
        <v>517</v>
      </c>
      <c r="B428" t="s">
        <v>552</v>
      </c>
      <c r="C428" t="s">
        <v>3</v>
      </c>
      <c r="E428" t="s">
        <v>985</v>
      </c>
      <c r="F428" t="str">
        <f t="shared" si="6"/>
        <v>"string"</v>
      </c>
    </row>
    <row r="429" spans="1:6" x14ac:dyDescent="0.25">
      <c r="A429" t="s">
        <v>517</v>
      </c>
      <c r="B429" t="s">
        <v>553</v>
      </c>
      <c r="C429" t="s">
        <v>991</v>
      </c>
      <c r="E429" t="s">
        <v>719</v>
      </c>
      <c r="F429" t="str">
        <f t="shared" si="6"/>
        <v>0.00</v>
      </c>
    </row>
    <row r="430" spans="1:6" x14ac:dyDescent="0.25">
      <c r="A430" t="s">
        <v>517</v>
      </c>
      <c r="B430" t="s">
        <v>554</v>
      </c>
      <c r="C430" t="s">
        <v>991</v>
      </c>
      <c r="E430" t="s">
        <v>720</v>
      </c>
      <c r="F430" t="str">
        <f t="shared" si="6"/>
        <v>0.00</v>
      </c>
    </row>
    <row r="431" spans="1:6" x14ac:dyDescent="0.25">
      <c r="A431" t="s">
        <v>517</v>
      </c>
      <c r="B431" t="s">
        <v>555</v>
      </c>
      <c r="C431" t="s">
        <v>991</v>
      </c>
      <c r="E431" t="s">
        <v>721</v>
      </c>
      <c r="F431" t="str">
        <f t="shared" si="6"/>
        <v>0.00</v>
      </c>
    </row>
    <row r="432" spans="1:6" x14ac:dyDescent="0.25">
      <c r="A432" t="s">
        <v>517</v>
      </c>
      <c r="B432" t="s">
        <v>556</v>
      </c>
      <c r="C432" t="s">
        <v>991</v>
      </c>
      <c r="E432" t="s">
        <v>722</v>
      </c>
      <c r="F432" t="str">
        <f t="shared" si="6"/>
        <v>0.00</v>
      </c>
    </row>
    <row r="433" spans="1:6" x14ac:dyDescent="0.25">
      <c r="A433" t="s">
        <v>517</v>
      </c>
      <c r="B433" t="s">
        <v>557</v>
      </c>
      <c r="C433" t="s">
        <v>991</v>
      </c>
      <c r="E433" t="s">
        <v>906</v>
      </c>
      <c r="F433" t="str">
        <f t="shared" si="6"/>
        <v>0.00</v>
      </c>
    </row>
    <row r="434" spans="1:6" x14ac:dyDescent="0.25">
      <c r="A434" t="s">
        <v>517</v>
      </c>
      <c r="B434" t="s">
        <v>558</v>
      </c>
      <c r="C434" t="s">
        <v>991</v>
      </c>
      <c r="E434" t="s">
        <v>909</v>
      </c>
      <c r="F434" t="str">
        <f t="shared" si="6"/>
        <v>0.00</v>
      </c>
    </row>
    <row r="435" spans="1:6" x14ac:dyDescent="0.25">
      <c r="A435" t="s">
        <v>517</v>
      </c>
      <c r="B435" t="s">
        <v>559</v>
      </c>
      <c r="C435" t="s">
        <v>991</v>
      </c>
      <c r="E435" t="s">
        <v>908</v>
      </c>
      <c r="F435" t="str">
        <f t="shared" si="6"/>
        <v>0.00</v>
      </c>
    </row>
    <row r="436" spans="1:6" x14ac:dyDescent="0.25">
      <c r="A436" t="s">
        <v>517</v>
      </c>
      <c r="B436" t="s">
        <v>560</v>
      </c>
      <c r="C436" t="s">
        <v>991</v>
      </c>
      <c r="E436" t="s">
        <v>907</v>
      </c>
      <c r="F436" t="str">
        <f t="shared" si="6"/>
        <v>0.00</v>
      </c>
    </row>
    <row r="437" spans="1:6" x14ac:dyDescent="0.25">
      <c r="A437" t="s">
        <v>517</v>
      </c>
      <c r="B437" t="s">
        <v>561</v>
      </c>
      <c r="C437" t="s">
        <v>3</v>
      </c>
      <c r="E437" t="s">
        <v>910</v>
      </c>
      <c r="F437" t="str">
        <f t="shared" si="6"/>
        <v>"string"</v>
      </c>
    </row>
    <row r="438" spans="1:6" x14ac:dyDescent="0.25">
      <c r="A438" t="s">
        <v>517</v>
      </c>
      <c r="B438" t="s">
        <v>562</v>
      </c>
      <c r="C438" t="s">
        <v>3</v>
      </c>
      <c r="E438" t="s">
        <v>911</v>
      </c>
      <c r="F438" t="str">
        <f t="shared" si="6"/>
        <v>"string"</v>
      </c>
    </row>
    <row r="439" spans="1:6" x14ac:dyDescent="0.25">
      <c r="A439" t="s">
        <v>517</v>
      </c>
      <c r="B439" t="s">
        <v>563</v>
      </c>
      <c r="C439" t="s">
        <v>3</v>
      </c>
      <c r="E439" t="s">
        <v>563</v>
      </c>
      <c r="F439" t="str">
        <f t="shared" si="6"/>
        <v>"string"</v>
      </c>
    </row>
    <row r="440" spans="1:6" x14ac:dyDescent="0.25">
      <c r="A440" t="s">
        <v>517</v>
      </c>
      <c r="B440" t="s">
        <v>216</v>
      </c>
      <c r="C440" t="s">
        <v>3</v>
      </c>
      <c r="E440" t="s">
        <v>912</v>
      </c>
      <c r="F440" t="str">
        <f t="shared" si="6"/>
        <v>"string"</v>
      </c>
    </row>
    <row r="441" spans="1:6" x14ac:dyDescent="0.25">
      <c r="A441" t="s">
        <v>517</v>
      </c>
      <c r="B441" t="s">
        <v>217</v>
      </c>
      <c r="C441" t="s">
        <v>3</v>
      </c>
      <c r="E441" t="s">
        <v>914</v>
      </c>
      <c r="F441" t="str">
        <f t="shared" si="6"/>
        <v>"string"</v>
      </c>
    </row>
    <row r="442" spans="1:6" x14ac:dyDescent="0.25">
      <c r="A442" t="s">
        <v>517</v>
      </c>
      <c r="B442" t="s">
        <v>218</v>
      </c>
      <c r="C442" t="s">
        <v>3</v>
      </c>
      <c r="E442" t="s">
        <v>913</v>
      </c>
      <c r="F442" t="str">
        <f t="shared" si="6"/>
        <v>"string"</v>
      </c>
    </row>
    <row r="443" spans="1:6" x14ac:dyDescent="0.25">
      <c r="A443" t="s">
        <v>517</v>
      </c>
      <c r="B443" t="s">
        <v>564</v>
      </c>
      <c r="C443" t="s">
        <v>3</v>
      </c>
      <c r="E443" t="s">
        <v>915</v>
      </c>
      <c r="F443" t="str">
        <f t="shared" si="6"/>
        <v>"string"</v>
      </c>
    </row>
    <row r="444" spans="1:6" x14ac:dyDescent="0.25">
      <c r="A444" s="2" t="s">
        <v>517</v>
      </c>
      <c r="B444" s="2" t="s">
        <v>241</v>
      </c>
      <c r="C444" s="2" t="s">
        <v>3</v>
      </c>
      <c r="D444" s="2"/>
      <c r="E444" s="2" t="s">
        <v>956</v>
      </c>
      <c r="F444" t="str">
        <f t="shared" si="6"/>
        <v>"string"</v>
      </c>
    </row>
    <row r="445" spans="1:6" x14ac:dyDescent="0.25">
      <c r="A445" t="s">
        <v>517</v>
      </c>
      <c r="B445" t="s">
        <v>242</v>
      </c>
      <c r="C445" t="s">
        <v>3</v>
      </c>
      <c r="E445" t="s">
        <v>861</v>
      </c>
      <c r="F445" t="str">
        <f t="shared" si="6"/>
        <v>"string"</v>
      </c>
    </row>
    <row r="446" spans="1:6" x14ac:dyDescent="0.25">
      <c r="A446" s="4" t="s">
        <v>565</v>
      </c>
      <c r="B446" s="4" t="s">
        <v>566</v>
      </c>
      <c r="C446" s="4" t="s">
        <v>3</v>
      </c>
      <c r="D446" s="4"/>
      <c r="E446" s="4" t="s">
        <v>916</v>
      </c>
      <c r="F446" t="str">
        <f t="shared" si="6"/>
        <v>"string"</v>
      </c>
    </row>
    <row r="447" spans="1:6" x14ac:dyDescent="0.25">
      <c r="A447" s="4" t="s">
        <v>565</v>
      </c>
      <c r="B447" s="4" t="s">
        <v>567</v>
      </c>
      <c r="C447" s="4" t="s">
        <v>3</v>
      </c>
      <c r="D447" s="4"/>
      <c r="E447" s="4" t="s">
        <v>917</v>
      </c>
      <c r="F447" t="str">
        <f t="shared" si="6"/>
        <v>"string"</v>
      </c>
    </row>
    <row r="448" spans="1:6" x14ac:dyDescent="0.25">
      <c r="A448" s="4" t="s">
        <v>565</v>
      </c>
      <c r="B448" s="4" t="s">
        <v>568</v>
      </c>
      <c r="C448" s="4" t="s">
        <v>3</v>
      </c>
      <c r="D448" s="4"/>
      <c r="E448" s="4" t="s">
        <v>918</v>
      </c>
      <c r="F448" t="str">
        <f t="shared" si="6"/>
        <v>"string"</v>
      </c>
    </row>
    <row r="449" spans="1:6" x14ac:dyDescent="0.25">
      <c r="A449" s="4" t="s">
        <v>565</v>
      </c>
      <c r="B449" s="4" t="s">
        <v>569</v>
      </c>
      <c r="C449" s="4" t="s">
        <v>3</v>
      </c>
      <c r="D449" s="4"/>
      <c r="E449" s="4" t="s">
        <v>919</v>
      </c>
      <c r="F449" t="str">
        <f t="shared" si="6"/>
        <v>"string"</v>
      </c>
    </row>
    <row r="450" spans="1:6" x14ac:dyDescent="0.25">
      <c r="A450" s="4" t="s">
        <v>565</v>
      </c>
      <c r="B450" s="4" t="s">
        <v>570</v>
      </c>
      <c r="C450" s="4" t="s">
        <v>3</v>
      </c>
      <c r="D450" s="4"/>
      <c r="E450" s="4" t="s">
        <v>920</v>
      </c>
      <c r="F450" t="str">
        <f t="shared" si="6"/>
        <v>"string"</v>
      </c>
    </row>
    <row r="451" spans="1:6" x14ac:dyDescent="0.25">
      <c r="A451" s="4" t="s">
        <v>571</v>
      </c>
      <c r="B451" s="4" t="s">
        <v>570</v>
      </c>
      <c r="C451" s="4" t="s">
        <v>3</v>
      </c>
      <c r="D451" s="4"/>
      <c r="E451" s="4" t="s">
        <v>920</v>
      </c>
      <c r="F451" t="str">
        <f t="shared" ref="F451:F514" si="7">IF(C451="int","0",IF(C451="decimal","0.00",IF(C451="datetime","01/01/1900T00:00:00","""string""")))</f>
        <v>"string"</v>
      </c>
    </row>
    <row r="452" spans="1:6" x14ac:dyDescent="0.25">
      <c r="A452" s="4" t="s">
        <v>571</v>
      </c>
      <c r="B452" s="4" t="s">
        <v>572</v>
      </c>
      <c r="C452" s="4" t="s">
        <v>3</v>
      </c>
      <c r="D452" s="4"/>
      <c r="E452" s="4" t="s">
        <v>854</v>
      </c>
      <c r="F452" t="str">
        <f t="shared" si="7"/>
        <v>"string"</v>
      </c>
    </row>
    <row r="453" spans="1:6" x14ac:dyDescent="0.25">
      <c r="A453" s="4" t="s">
        <v>571</v>
      </c>
      <c r="B453" s="4" t="s">
        <v>573</v>
      </c>
      <c r="C453" s="4" t="s">
        <v>3</v>
      </c>
      <c r="D453" s="4"/>
      <c r="E453" s="4" t="s">
        <v>573</v>
      </c>
      <c r="F453" t="str">
        <f t="shared" si="7"/>
        <v>"string"</v>
      </c>
    </row>
    <row r="454" spans="1:6" x14ac:dyDescent="0.25">
      <c r="A454" s="4" t="s">
        <v>571</v>
      </c>
      <c r="B454" s="4" t="s">
        <v>574</v>
      </c>
      <c r="C454" s="4" t="s">
        <v>3</v>
      </c>
      <c r="D454" s="4"/>
      <c r="E454" s="4" t="s">
        <v>574</v>
      </c>
      <c r="F454" t="str">
        <f t="shared" si="7"/>
        <v>"string"</v>
      </c>
    </row>
    <row r="455" spans="1:6" x14ac:dyDescent="0.25">
      <c r="A455" s="4" t="s">
        <v>571</v>
      </c>
      <c r="B455" s="4" t="s">
        <v>575</v>
      </c>
      <c r="C455" s="4" t="s">
        <v>3</v>
      </c>
      <c r="D455" s="4"/>
      <c r="E455" s="4" t="s">
        <v>575</v>
      </c>
      <c r="F455" t="str">
        <f t="shared" si="7"/>
        <v>"string"</v>
      </c>
    </row>
    <row r="456" spans="1:6" x14ac:dyDescent="0.25">
      <c r="A456" s="4" t="s">
        <v>576</v>
      </c>
      <c r="B456" s="4" t="s">
        <v>577</v>
      </c>
      <c r="C456" s="4" t="s">
        <v>3</v>
      </c>
      <c r="D456" s="4"/>
      <c r="E456" s="4" t="s">
        <v>577</v>
      </c>
      <c r="F456" t="str">
        <f t="shared" si="7"/>
        <v>"string"</v>
      </c>
    </row>
    <row r="457" spans="1:6" x14ac:dyDescent="0.25">
      <c r="A457" s="5" t="s">
        <v>578</v>
      </c>
      <c r="B457" s="5" t="s">
        <v>390</v>
      </c>
      <c r="C457" s="5" t="s">
        <v>991</v>
      </c>
      <c r="D457" s="5"/>
      <c r="E457" s="5" t="s">
        <v>390</v>
      </c>
      <c r="F457" t="str">
        <f t="shared" si="7"/>
        <v>0.00</v>
      </c>
    </row>
    <row r="458" spans="1:6" x14ac:dyDescent="0.25">
      <c r="A458" s="5" t="s">
        <v>578</v>
      </c>
      <c r="B458" s="5" t="s">
        <v>391</v>
      </c>
      <c r="C458" s="5" t="s">
        <v>992</v>
      </c>
      <c r="D458" s="5"/>
      <c r="E458" s="5" t="s">
        <v>391</v>
      </c>
      <c r="F458" t="str">
        <f t="shared" si="7"/>
        <v>01/01/1900T00:00:00</v>
      </c>
    </row>
    <row r="459" spans="1:6" x14ac:dyDescent="0.25">
      <c r="A459" s="5" t="s">
        <v>578</v>
      </c>
      <c r="B459" s="5" t="s">
        <v>392</v>
      </c>
      <c r="C459" s="5" t="s">
        <v>3</v>
      </c>
      <c r="D459" s="5"/>
      <c r="E459" s="5" t="s">
        <v>392</v>
      </c>
      <c r="F459" t="str">
        <f t="shared" si="7"/>
        <v>"string"</v>
      </c>
    </row>
    <row r="460" spans="1:6" x14ac:dyDescent="0.25">
      <c r="A460" s="5" t="s">
        <v>578</v>
      </c>
      <c r="B460" s="5" t="s">
        <v>579</v>
      </c>
      <c r="C460" s="5" t="s">
        <v>3</v>
      </c>
      <c r="D460" s="5"/>
      <c r="E460" s="5" t="s">
        <v>579</v>
      </c>
      <c r="F460" t="str">
        <f t="shared" si="7"/>
        <v>"string"</v>
      </c>
    </row>
    <row r="461" spans="1:6" x14ac:dyDescent="0.25">
      <c r="A461" t="s">
        <v>580</v>
      </c>
      <c r="B461" t="s">
        <v>1</v>
      </c>
      <c r="C461" t="s">
        <v>3</v>
      </c>
      <c r="E461" t="s">
        <v>630</v>
      </c>
      <c r="F461" t="str">
        <f t="shared" si="7"/>
        <v>"string"</v>
      </c>
    </row>
    <row r="462" spans="1:6" x14ac:dyDescent="0.25">
      <c r="A462" t="s">
        <v>580</v>
      </c>
      <c r="B462" t="s">
        <v>110</v>
      </c>
      <c r="C462" t="s">
        <v>3</v>
      </c>
      <c r="E462" t="s">
        <v>680</v>
      </c>
      <c r="F462" t="str">
        <f t="shared" si="7"/>
        <v>"string"</v>
      </c>
    </row>
    <row r="463" spans="1:6" x14ac:dyDescent="0.25">
      <c r="A463" t="s">
        <v>580</v>
      </c>
      <c r="B463" t="s">
        <v>581</v>
      </c>
      <c r="C463" t="s">
        <v>991</v>
      </c>
      <c r="E463" t="s">
        <v>854</v>
      </c>
      <c r="F463" t="str">
        <f t="shared" si="7"/>
        <v>0.00</v>
      </c>
    </row>
    <row r="464" spans="1:6" x14ac:dyDescent="0.25">
      <c r="A464" t="s">
        <v>580</v>
      </c>
      <c r="B464" t="s">
        <v>582</v>
      </c>
      <c r="C464" t="s">
        <v>991</v>
      </c>
      <c r="E464" t="s">
        <v>921</v>
      </c>
      <c r="F464" t="str">
        <f t="shared" si="7"/>
        <v>0.00</v>
      </c>
    </row>
    <row r="465" spans="1:6" x14ac:dyDescent="0.25">
      <c r="A465" t="s">
        <v>580</v>
      </c>
      <c r="B465" t="s">
        <v>583</v>
      </c>
      <c r="C465" t="s">
        <v>3</v>
      </c>
      <c r="E465" t="s">
        <v>922</v>
      </c>
      <c r="F465" t="str">
        <f t="shared" si="7"/>
        <v>"string"</v>
      </c>
    </row>
    <row r="466" spans="1:6" x14ac:dyDescent="0.25">
      <c r="A466" t="s">
        <v>580</v>
      </c>
      <c r="B466" t="s">
        <v>584</v>
      </c>
      <c r="C466" t="s">
        <v>991</v>
      </c>
      <c r="E466" t="s">
        <v>863</v>
      </c>
      <c r="F466" t="str">
        <f t="shared" si="7"/>
        <v>0.00</v>
      </c>
    </row>
    <row r="467" spans="1:6" x14ac:dyDescent="0.25">
      <c r="A467" t="s">
        <v>580</v>
      </c>
      <c r="B467" t="s">
        <v>585</v>
      </c>
      <c r="C467" t="s">
        <v>991</v>
      </c>
      <c r="E467" t="s">
        <v>923</v>
      </c>
      <c r="F467" t="str">
        <f t="shared" si="7"/>
        <v>0.00</v>
      </c>
    </row>
    <row r="468" spans="1:6" x14ac:dyDescent="0.25">
      <c r="A468" t="s">
        <v>580</v>
      </c>
      <c r="B468" t="s">
        <v>586</v>
      </c>
      <c r="C468" t="s">
        <v>992</v>
      </c>
      <c r="E468" t="s">
        <v>717</v>
      </c>
      <c r="F468" t="str">
        <f t="shared" si="7"/>
        <v>01/01/1900T00:00:00</v>
      </c>
    </row>
    <row r="469" spans="1:6" x14ac:dyDescent="0.25">
      <c r="A469" t="s">
        <v>580</v>
      </c>
      <c r="B469" t="s">
        <v>587</v>
      </c>
      <c r="C469" t="s">
        <v>992</v>
      </c>
      <c r="E469" t="s">
        <v>718</v>
      </c>
      <c r="F469" t="str">
        <f t="shared" si="7"/>
        <v>01/01/1900T00:00:00</v>
      </c>
    </row>
    <row r="470" spans="1:6" x14ac:dyDescent="0.25">
      <c r="A470" t="s">
        <v>580</v>
      </c>
      <c r="B470" t="s">
        <v>26</v>
      </c>
      <c r="C470" t="s">
        <v>992</v>
      </c>
      <c r="E470" t="s">
        <v>642</v>
      </c>
      <c r="F470" t="str">
        <f t="shared" si="7"/>
        <v>01/01/1900T00:00:00</v>
      </c>
    </row>
    <row r="471" spans="1:6" x14ac:dyDescent="0.25">
      <c r="A471" t="s">
        <v>580</v>
      </c>
      <c r="B471" t="s">
        <v>28</v>
      </c>
      <c r="C471" t="s">
        <v>3</v>
      </c>
      <c r="E471" t="s">
        <v>765</v>
      </c>
      <c r="F471" t="str">
        <f t="shared" si="7"/>
        <v>"string"</v>
      </c>
    </row>
    <row r="472" spans="1:6" x14ac:dyDescent="0.25">
      <c r="A472" t="s">
        <v>580</v>
      </c>
      <c r="B472" t="s">
        <v>30</v>
      </c>
      <c r="C472" t="s">
        <v>992</v>
      </c>
      <c r="E472" t="s">
        <v>644</v>
      </c>
      <c r="F472" t="str">
        <f t="shared" si="7"/>
        <v>01/01/1900T00:00:00</v>
      </c>
    </row>
    <row r="473" spans="1:6" x14ac:dyDescent="0.25">
      <c r="A473" t="s">
        <v>580</v>
      </c>
      <c r="B473" t="s">
        <v>139</v>
      </c>
      <c r="C473" t="s">
        <v>992</v>
      </c>
      <c r="E473" t="s">
        <v>767</v>
      </c>
      <c r="F473" t="str">
        <f t="shared" si="7"/>
        <v>01/01/1900T00:00:00</v>
      </c>
    </row>
    <row r="474" spans="1:6" x14ac:dyDescent="0.25">
      <c r="A474" t="s">
        <v>580</v>
      </c>
      <c r="B474" t="s">
        <v>313</v>
      </c>
      <c r="C474" t="s">
        <v>3</v>
      </c>
      <c r="E474" t="s">
        <v>766</v>
      </c>
      <c r="F474" t="str">
        <f t="shared" si="7"/>
        <v>"string"</v>
      </c>
    </row>
    <row r="475" spans="1:6" x14ac:dyDescent="0.25">
      <c r="A475" t="s">
        <v>580</v>
      </c>
      <c r="B475" t="s">
        <v>141</v>
      </c>
      <c r="C475" t="s">
        <v>991</v>
      </c>
      <c r="E475" t="s">
        <v>692</v>
      </c>
      <c r="F475" t="str">
        <f t="shared" si="7"/>
        <v>0.00</v>
      </c>
    </row>
    <row r="476" spans="1:6" x14ac:dyDescent="0.25">
      <c r="A476" t="s">
        <v>580</v>
      </c>
      <c r="B476" t="s">
        <v>588</v>
      </c>
      <c r="C476" t="s">
        <v>991</v>
      </c>
      <c r="E476" t="s">
        <v>925</v>
      </c>
      <c r="F476" t="str">
        <f t="shared" si="7"/>
        <v>0.00</v>
      </c>
    </row>
    <row r="477" spans="1:6" x14ac:dyDescent="0.25">
      <c r="A477" t="s">
        <v>580</v>
      </c>
      <c r="B477" t="s">
        <v>589</v>
      </c>
      <c r="C477" t="s">
        <v>991</v>
      </c>
      <c r="E477" t="s">
        <v>926</v>
      </c>
      <c r="F477" t="str">
        <f t="shared" si="7"/>
        <v>0.00</v>
      </c>
    </row>
    <row r="478" spans="1:6" x14ac:dyDescent="0.25">
      <c r="A478" t="s">
        <v>580</v>
      </c>
      <c r="B478" t="s">
        <v>590</v>
      </c>
      <c r="C478" t="s">
        <v>991</v>
      </c>
      <c r="E478" t="s">
        <v>927</v>
      </c>
      <c r="F478" t="str">
        <f t="shared" si="7"/>
        <v>0.00</v>
      </c>
    </row>
    <row r="479" spans="1:6" x14ac:dyDescent="0.25">
      <c r="A479" t="s">
        <v>580</v>
      </c>
      <c r="B479" t="s">
        <v>591</v>
      </c>
      <c r="C479" t="s">
        <v>3</v>
      </c>
      <c r="E479" t="s">
        <v>928</v>
      </c>
      <c r="F479" t="str">
        <f t="shared" si="7"/>
        <v>"string"</v>
      </c>
    </row>
    <row r="480" spans="1:6" x14ac:dyDescent="0.25">
      <c r="A480" t="s">
        <v>580</v>
      </c>
      <c r="B480" t="s">
        <v>592</v>
      </c>
      <c r="C480" t="s">
        <v>3</v>
      </c>
      <c r="E480" t="s">
        <v>929</v>
      </c>
      <c r="F480" t="str">
        <f t="shared" si="7"/>
        <v>"string"</v>
      </c>
    </row>
    <row r="481" spans="1:6" x14ac:dyDescent="0.25">
      <c r="A481" t="s">
        <v>580</v>
      </c>
      <c r="B481" t="s">
        <v>593</v>
      </c>
      <c r="C481" t="s">
        <v>3</v>
      </c>
      <c r="E481" t="s">
        <v>930</v>
      </c>
      <c r="F481" t="str">
        <f t="shared" si="7"/>
        <v>"string"</v>
      </c>
    </row>
    <row r="482" spans="1:6" x14ac:dyDescent="0.25">
      <c r="A482" t="s">
        <v>580</v>
      </c>
      <c r="B482" t="s">
        <v>594</v>
      </c>
      <c r="C482" t="s">
        <v>3</v>
      </c>
      <c r="E482" t="s">
        <v>710</v>
      </c>
      <c r="F482" t="str">
        <f t="shared" si="7"/>
        <v>"string"</v>
      </c>
    </row>
    <row r="483" spans="1:6" x14ac:dyDescent="0.25">
      <c r="A483" t="s">
        <v>580</v>
      </c>
      <c r="B483" t="s">
        <v>595</v>
      </c>
      <c r="C483" t="s">
        <v>991</v>
      </c>
      <c r="E483" t="s">
        <v>931</v>
      </c>
      <c r="F483" t="str">
        <f t="shared" si="7"/>
        <v>0.00</v>
      </c>
    </row>
    <row r="484" spans="1:6" x14ac:dyDescent="0.25">
      <c r="A484" t="s">
        <v>580</v>
      </c>
      <c r="B484" t="s">
        <v>596</v>
      </c>
      <c r="C484" t="s">
        <v>3</v>
      </c>
      <c r="E484" t="s">
        <v>932</v>
      </c>
      <c r="F484" t="str">
        <f t="shared" si="7"/>
        <v>"string"</v>
      </c>
    </row>
    <row r="485" spans="1:6" x14ac:dyDescent="0.25">
      <c r="A485" t="s">
        <v>597</v>
      </c>
      <c r="B485" t="s">
        <v>195</v>
      </c>
      <c r="C485" t="s">
        <v>991</v>
      </c>
      <c r="E485" t="s">
        <v>854</v>
      </c>
      <c r="F485" t="str">
        <f t="shared" si="7"/>
        <v>0.00</v>
      </c>
    </row>
    <row r="486" spans="1:6" x14ac:dyDescent="0.25">
      <c r="A486" t="s">
        <v>597</v>
      </c>
      <c r="B486" t="s">
        <v>598</v>
      </c>
      <c r="C486" t="s">
        <v>3</v>
      </c>
      <c r="E486" t="s">
        <v>872</v>
      </c>
      <c r="F486" t="str">
        <f t="shared" si="7"/>
        <v>"string"</v>
      </c>
    </row>
    <row r="487" spans="1:6" x14ac:dyDescent="0.25">
      <c r="A487" t="s">
        <v>597</v>
      </c>
      <c r="B487" t="s">
        <v>599</v>
      </c>
      <c r="C487" t="s">
        <v>3</v>
      </c>
      <c r="E487" t="s">
        <v>855</v>
      </c>
      <c r="F487" t="str">
        <f t="shared" si="7"/>
        <v>"string"</v>
      </c>
    </row>
    <row r="488" spans="1:6" x14ac:dyDescent="0.25">
      <c r="A488" t="s">
        <v>600</v>
      </c>
      <c r="B488" t="s">
        <v>1</v>
      </c>
      <c r="C488" t="s">
        <v>3</v>
      </c>
      <c r="E488" t="s">
        <v>630</v>
      </c>
      <c r="F488" t="str">
        <f t="shared" si="7"/>
        <v>"string"</v>
      </c>
    </row>
    <row r="489" spans="1:6" x14ac:dyDescent="0.25">
      <c r="A489" t="s">
        <v>600</v>
      </c>
      <c r="B489" t="s">
        <v>110</v>
      </c>
      <c r="C489" t="s">
        <v>3</v>
      </c>
      <c r="E489" t="s">
        <v>680</v>
      </c>
      <c r="F489" t="str">
        <f t="shared" si="7"/>
        <v>"string"</v>
      </c>
    </row>
    <row r="490" spans="1:6" x14ac:dyDescent="0.25">
      <c r="A490" t="s">
        <v>600</v>
      </c>
      <c r="B490" t="s">
        <v>601</v>
      </c>
      <c r="C490" t="s">
        <v>991</v>
      </c>
      <c r="E490" t="s">
        <v>854</v>
      </c>
      <c r="F490" t="str">
        <f t="shared" si="7"/>
        <v>0.00</v>
      </c>
    </row>
    <row r="491" spans="1:6" x14ac:dyDescent="0.25">
      <c r="A491" t="s">
        <v>600</v>
      </c>
      <c r="B491" t="s">
        <v>602</v>
      </c>
      <c r="C491" t="s">
        <v>3</v>
      </c>
      <c r="E491" t="s">
        <v>924</v>
      </c>
      <c r="F491" t="str">
        <f t="shared" si="7"/>
        <v>"string"</v>
      </c>
    </row>
    <row r="492" spans="1:6" x14ac:dyDescent="0.25">
      <c r="A492" t="s">
        <v>600</v>
      </c>
      <c r="B492" t="s">
        <v>603</v>
      </c>
      <c r="C492" t="s">
        <v>992</v>
      </c>
      <c r="E492" t="s">
        <v>933</v>
      </c>
      <c r="F492" t="str">
        <f t="shared" si="7"/>
        <v>01/01/1900T00:00:00</v>
      </c>
    </row>
    <row r="493" spans="1:6" x14ac:dyDescent="0.25">
      <c r="A493" t="s">
        <v>600</v>
      </c>
      <c r="B493" t="s">
        <v>604</v>
      </c>
      <c r="C493" t="s">
        <v>3</v>
      </c>
      <c r="E493" t="s">
        <v>934</v>
      </c>
      <c r="F493" t="str">
        <f t="shared" si="7"/>
        <v>"string"</v>
      </c>
    </row>
    <row r="494" spans="1:6" x14ac:dyDescent="0.25">
      <c r="A494" t="s">
        <v>605</v>
      </c>
      <c r="B494" t="s">
        <v>475</v>
      </c>
      <c r="C494" t="s">
        <v>3</v>
      </c>
      <c r="E494" t="s">
        <v>851</v>
      </c>
      <c r="F494" t="str">
        <f t="shared" si="7"/>
        <v>"string"</v>
      </c>
    </row>
    <row r="495" spans="1:6" x14ac:dyDescent="0.25">
      <c r="A495" t="s">
        <v>605</v>
      </c>
      <c r="B495" t="s">
        <v>476</v>
      </c>
      <c r="C495" t="s">
        <v>3</v>
      </c>
      <c r="E495" t="s">
        <v>852</v>
      </c>
      <c r="F495" t="str">
        <f t="shared" si="7"/>
        <v>"string"</v>
      </c>
    </row>
    <row r="496" spans="1:6" x14ac:dyDescent="0.25">
      <c r="A496" t="s">
        <v>605</v>
      </c>
      <c r="B496" t="s">
        <v>477</v>
      </c>
      <c r="C496" t="s">
        <v>3</v>
      </c>
      <c r="E496" t="s">
        <v>935</v>
      </c>
      <c r="F496" t="str">
        <f t="shared" si="7"/>
        <v>"string"</v>
      </c>
    </row>
    <row r="497" spans="1:6" x14ac:dyDescent="0.25">
      <c r="A497" t="s">
        <v>605</v>
      </c>
      <c r="B497" t="s">
        <v>478</v>
      </c>
      <c r="C497" t="s">
        <v>3</v>
      </c>
      <c r="E497" t="s">
        <v>936</v>
      </c>
      <c r="F497" t="str">
        <f t="shared" si="7"/>
        <v>"string"</v>
      </c>
    </row>
    <row r="498" spans="1:6" x14ac:dyDescent="0.25">
      <c r="A498" s="2" t="s">
        <v>605</v>
      </c>
      <c r="B498" s="2" t="s">
        <v>606</v>
      </c>
      <c r="C498" s="2" t="s">
        <v>991</v>
      </c>
      <c r="D498" s="2"/>
      <c r="E498" s="2" t="s">
        <v>937</v>
      </c>
      <c r="F498" t="str">
        <f t="shared" si="7"/>
        <v>0.00</v>
      </c>
    </row>
    <row r="499" spans="1:6" x14ac:dyDescent="0.25">
      <c r="A499" t="s">
        <v>605</v>
      </c>
      <c r="B499" t="s">
        <v>1</v>
      </c>
      <c r="C499" t="s">
        <v>3</v>
      </c>
      <c r="E499" t="s">
        <v>630</v>
      </c>
      <c r="F499" t="str">
        <f t="shared" si="7"/>
        <v>"string"</v>
      </c>
    </row>
    <row r="500" spans="1:6" x14ac:dyDescent="0.25">
      <c r="A500" t="s">
        <v>605</v>
      </c>
      <c r="B500" t="s">
        <v>110</v>
      </c>
      <c r="C500" t="s">
        <v>3</v>
      </c>
      <c r="E500" t="s">
        <v>680</v>
      </c>
      <c r="F500" t="str">
        <f t="shared" si="7"/>
        <v>"string"</v>
      </c>
    </row>
    <row r="501" spans="1:6" x14ac:dyDescent="0.25">
      <c r="A501" t="s">
        <v>605</v>
      </c>
      <c r="B501" t="s">
        <v>607</v>
      </c>
      <c r="C501" t="s">
        <v>991</v>
      </c>
      <c r="E501" t="s">
        <v>854</v>
      </c>
      <c r="F501" t="str">
        <f t="shared" si="7"/>
        <v>0.00</v>
      </c>
    </row>
    <row r="502" spans="1:6" x14ac:dyDescent="0.25">
      <c r="A502" t="s">
        <v>605</v>
      </c>
      <c r="B502" t="s">
        <v>608</v>
      </c>
      <c r="C502" t="s">
        <v>3</v>
      </c>
      <c r="E502" t="s">
        <v>924</v>
      </c>
      <c r="F502" t="str">
        <f t="shared" si="7"/>
        <v>"string"</v>
      </c>
    </row>
    <row r="503" spans="1:6" x14ac:dyDescent="0.25">
      <c r="A503" t="s">
        <v>605</v>
      </c>
      <c r="B503" t="s">
        <v>609</v>
      </c>
      <c r="C503" t="s">
        <v>992</v>
      </c>
      <c r="E503" t="s">
        <v>933</v>
      </c>
      <c r="F503" t="str">
        <f t="shared" si="7"/>
        <v>01/01/1900T00:00:00</v>
      </c>
    </row>
    <row r="504" spans="1:6" x14ac:dyDescent="0.25">
      <c r="A504" t="s">
        <v>605</v>
      </c>
      <c r="B504" t="s">
        <v>610</v>
      </c>
      <c r="C504" t="s">
        <v>3</v>
      </c>
      <c r="E504" t="s">
        <v>934</v>
      </c>
      <c r="F504" t="str">
        <f t="shared" si="7"/>
        <v>"string"</v>
      </c>
    </row>
    <row r="505" spans="1:6" x14ac:dyDescent="0.25">
      <c r="A505" t="s">
        <v>611</v>
      </c>
      <c r="B505" t="s">
        <v>612</v>
      </c>
      <c r="C505" t="s">
        <v>3</v>
      </c>
      <c r="E505" t="s">
        <v>938</v>
      </c>
      <c r="F505" t="str">
        <f t="shared" si="7"/>
        <v>"string"</v>
      </c>
    </row>
    <row r="506" spans="1:6" x14ac:dyDescent="0.25">
      <c r="A506" t="s">
        <v>611</v>
      </c>
      <c r="B506" t="s">
        <v>613</v>
      </c>
      <c r="C506" t="s">
        <v>3</v>
      </c>
      <c r="E506" t="s">
        <v>873</v>
      </c>
      <c r="F506" t="str">
        <f t="shared" si="7"/>
        <v>"string"</v>
      </c>
    </row>
    <row r="507" spans="1:6" x14ac:dyDescent="0.25">
      <c r="A507" t="s">
        <v>614</v>
      </c>
      <c r="B507" t="s">
        <v>615</v>
      </c>
      <c r="C507" t="s">
        <v>991</v>
      </c>
      <c r="E507" t="s">
        <v>854</v>
      </c>
      <c r="F507" t="str">
        <f t="shared" si="7"/>
        <v>0.00</v>
      </c>
    </row>
    <row r="508" spans="1:6" x14ac:dyDescent="0.25">
      <c r="A508" t="s">
        <v>614</v>
      </c>
      <c r="B508" t="s">
        <v>616</v>
      </c>
      <c r="C508" t="s">
        <v>3</v>
      </c>
      <c r="E508" t="s">
        <v>872</v>
      </c>
      <c r="F508" t="str">
        <f t="shared" si="7"/>
        <v>"string"</v>
      </c>
    </row>
    <row r="509" spans="1:6" x14ac:dyDescent="0.25">
      <c r="A509" t="s">
        <v>614</v>
      </c>
      <c r="B509" t="s">
        <v>617</v>
      </c>
      <c r="C509" t="s">
        <v>992</v>
      </c>
      <c r="E509" t="s">
        <v>644</v>
      </c>
      <c r="F509" t="str">
        <f t="shared" si="7"/>
        <v>01/01/1900T00:00:00</v>
      </c>
    </row>
    <row r="510" spans="1:6" x14ac:dyDescent="0.25">
      <c r="A510" s="2" t="s">
        <v>614</v>
      </c>
      <c r="B510" s="2" t="s">
        <v>618</v>
      </c>
      <c r="C510" s="2" t="s">
        <v>3</v>
      </c>
      <c r="D510" s="2"/>
      <c r="E510" s="2" t="s">
        <v>671</v>
      </c>
      <c r="F510" t="str">
        <f t="shared" si="7"/>
        <v>"string"</v>
      </c>
    </row>
    <row r="511" spans="1:6" x14ac:dyDescent="0.25">
      <c r="A511" s="2" t="s">
        <v>614</v>
      </c>
      <c r="B511" s="2" t="s">
        <v>619</v>
      </c>
      <c r="C511" s="2" t="s">
        <v>3</v>
      </c>
      <c r="D511" s="2"/>
      <c r="E511" s="2" t="s">
        <v>801</v>
      </c>
      <c r="F511" t="str">
        <f t="shared" si="7"/>
        <v>"string"</v>
      </c>
    </row>
    <row r="512" spans="1:6" x14ac:dyDescent="0.25">
      <c r="A512" s="2" t="s">
        <v>614</v>
      </c>
      <c r="B512" s="2" t="s">
        <v>620</v>
      </c>
      <c r="C512" s="2" t="s">
        <v>3</v>
      </c>
      <c r="D512" s="2"/>
      <c r="E512" s="2" t="s">
        <v>957</v>
      </c>
      <c r="F512" t="str">
        <f t="shared" si="7"/>
        <v>"string"</v>
      </c>
    </row>
    <row r="513" spans="1:6" x14ac:dyDescent="0.25">
      <c r="A513" s="2" t="s">
        <v>614</v>
      </c>
      <c r="B513" s="2" t="s">
        <v>621</v>
      </c>
      <c r="C513" s="2" t="s">
        <v>3</v>
      </c>
      <c r="D513" s="2"/>
      <c r="E513" s="2" t="s">
        <v>958</v>
      </c>
      <c r="F513" t="str">
        <f t="shared" si="7"/>
        <v>"string"</v>
      </c>
    </row>
    <row r="514" spans="1:6" x14ac:dyDescent="0.25">
      <c r="A514" t="s">
        <v>622</v>
      </c>
      <c r="B514" t="s">
        <v>623</v>
      </c>
      <c r="C514" t="s">
        <v>3</v>
      </c>
      <c r="E514" t="s">
        <v>854</v>
      </c>
      <c r="F514" t="str">
        <f t="shared" si="7"/>
        <v>"string"</v>
      </c>
    </row>
    <row r="515" spans="1:6" x14ac:dyDescent="0.25">
      <c r="A515" t="s">
        <v>622</v>
      </c>
      <c r="B515" t="s">
        <v>624</v>
      </c>
      <c r="C515" t="s">
        <v>3</v>
      </c>
      <c r="E515" t="s">
        <v>872</v>
      </c>
      <c r="F515" t="str">
        <f t="shared" ref="F515:F516" si="8">IF(C515="int","0",IF(C515="decimal","0.00",IF(C515="datetime","01/01/1900T00:00:00","""string""")))</f>
        <v>"string"</v>
      </c>
    </row>
    <row r="516" spans="1:6" x14ac:dyDescent="0.25">
      <c r="A516" t="s">
        <v>622</v>
      </c>
      <c r="B516" t="s">
        <v>625</v>
      </c>
      <c r="C516" t="s">
        <v>3</v>
      </c>
      <c r="E516" t="s">
        <v>855</v>
      </c>
      <c r="F516" t="str">
        <f t="shared" si="8"/>
        <v>"string"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Geração propriedades</vt:lpstr>
      <vt:lpstr>Geração adaptador</vt:lpstr>
      <vt:lpstr>geração json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Lauro Oliveira</dc:creator>
  <cp:lastModifiedBy>Gabriel Alcantara</cp:lastModifiedBy>
  <dcterms:created xsi:type="dcterms:W3CDTF">2020-08-28T14:12:39Z</dcterms:created>
  <dcterms:modified xsi:type="dcterms:W3CDTF">2020-09-10T21:23:36Z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21a4ccfd-ff05-435e-b9c7-bc297370811e</vt:lpwstr>
  </property>
</Properties>
</file>